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7d83e2374302588e/"/>
    </mc:Choice>
  </mc:AlternateContent>
  <xr:revisionPtr revIDLastSave="5" documentId="8_{39FDCB2B-A229-4DB4-BE6B-6EBF7389F215}" xr6:coauthVersionLast="47" xr6:coauthVersionMax="47" xr10:uidLastSave="{F7A3A38B-C877-41FA-A306-C625396E3656}"/>
  <bookViews>
    <workbookView xWindow="-108" yWindow="-108" windowWidth="23256" windowHeight="12456" activeTab="1" xr2:uid="{5FB68874-2971-4300-A8E6-D10BE887DC4E}"/>
  </bookViews>
  <sheets>
    <sheet name="financial_data" sheetId="1" r:id="rId1"/>
    <sheet name="Discount Tables" sheetId="7" r:id="rId2"/>
    <sheet name="Discount Charts" sheetId="8" r:id="rId3"/>
    <sheet name="Country Based tables" sheetId="5" r:id="rId4"/>
    <sheet name="Country Based Charts" sheetId="6" r:id="rId5"/>
    <sheet name="Pivot Charts" sheetId="4" r:id="rId6"/>
  </sheets>
  <definedNames>
    <definedName name="NativeTimeline_Date">#N/A</definedName>
    <definedName name="NativeTimeline_Date1">#N/A</definedName>
    <definedName name="Slicer_Country">#N/A</definedName>
    <definedName name="Slicer_Country1">#N/A</definedName>
    <definedName name="Slicer_Discount_Band">#N/A</definedName>
    <definedName name="Slicer_Product">#N/A</definedName>
    <definedName name="Slicer_Product1">#N/A</definedName>
    <definedName name="Slicer_Segment">#N/A</definedName>
    <definedName name="Slicer_Segment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2" i="1"/>
</calcChain>
</file>

<file path=xl/sharedStrings.xml><?xml version="1.0" encoding="utf-8"?>
<sst xmlns="http://schemas.openxmlformats.org/spreadsheetml/2006/main" count="2889" uniqueCount="64">
  <si>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</si>
  <si>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</si>
  <si>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</si>
  <si>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</si>
  <si>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</si>
  <si>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</si>
  <si>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</si>
  <si>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</si>
  <si>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</si>
  <si>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COGS </t>
  </si>
  <si>
    <t xml:space="preserve"> Profit </t>
  </si>
  <si>
    <t>Date</t>
  </si>
  <si>
    <t>Month Number</t>
  </si>
  <si>
    <t xml:space="preserve"> Month Name </t>
  </si>
  <si>
    <t>Year</t>
  </si>
  <si>
    <t>Government</t>
  </si>
  <si>
    <t>Canada</t>
  </si>
  <si>
    <t xml:space="preserve"> Carretera </t>
  </si>
  <si>
    <t xml:space="preserve"> January </t>
  </si>
  <si>
    <t>Germany</t>
  </si>
  <si>
    <t>Midmarket</t>
  </si>
  <si>
    <t>France</t>
  </si>
  <si>
    <t xml:space="preserve"> June </t>
  </si>
  <si>
    <t>Mexico</t>
  </si>
  <si>
    <t xml:space="preserve"> December </t>
  </si>
  <si>
    <t xml:space="preserve"> Montana </t>
  </si>
  <si>
    <t xml:space="preserve"> March </t>
  </si>
  <si>
    <t>Channel Partners</t>
  </si>
  <si>
    <t>Enterprise</t>
  </si>
  <si>
    <t xml:space="preserve"> July </t>
  </si>
  <si>
    <t>Small Business</t>
  </si>
  <si>
    <t xml:space="preserve"> August </t>
  </si>
  <si>
    <t xml:space="preserve"> September </t>
  </si>
  <si>
    <t xml:space="preserve"> October </t>
  </si>
  <si>
    <t>United States of America</t>
  </si>
  <si>
    <t xml:space="preserve"> Paseo </t>
  </si>
  <si>
    <t xml:space="preserve"> February </t>
  </si>
  <si>
    <t xml:space="preserve"> November </t>
  </si>
  <si>
    <t xml:space="preserve"> Velo </t>
  </si>
  <si>
    <t xml:space="preserve"> VTT </t>
  </si>
  <si>
    <t xml:space="preserve"> April </t>
  </si>
  <si>
    <t xml:space="preserve"> Amarilla </t>
  </si>
  <si>
    <t xml:space="preserve"> May </t>
  </si>
  <si>
    <t xml:space="preserve">Net Sales </t>
  </si>
  <si>
    <t>Profit Margin</t>
  </si>
  <si>
    <t>Discount Margin</t>
  </si>
  <si>
    <t>Row Labels</t>
  </si>
  <si>
    <t>High Discount</t>
  </si>
  <si>
    <t>Low Discount</t>
  </si>
  <si>
    <t>Medium Discount</t>
  </si>
  <si>
    <t>No Discount</t>
  </si>
  <si>
    <t>Grand Total</t>
  </si>
  <si>
    <t>Revemue per unit</t>
  </si>
  <si>
    <t>Profit per Unit</t>
  </si>
  <si>
    <t>Sum of Profit per Unit</t>
  </si>
  <si>
    <t>Column Labels</t>
  </si>
  <si>
    <t xml:space="preserve">Sum of  Gross Sales </t>
  </si>
  <si>
    <t xml:space="preserve">Sum of Net Sales </t>
  </si>
  <si>
    <t xml:space="preserve">Sum of  Discounts </t>
  </si>
  <si>
    <t xml:space="preserve">Discount </t>
  </si>
  <si>
    <t>Profit</t>
  </si>
  <si>
    <t>Gross Sale</t>
  </si>
  <si>
    <t>Discount</t>
  </si>
  <si>
    <t>IMPACT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</si>
</sst>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C000"/>
        <bgColor indexed="64"/>
      </patternFill>
    </fill>
    <fill>
      <patternFill patternType="solid">
        <fgColor theme="1"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top/>
      <bottom style="thin">
        <color theme="1"/>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8"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33" borderId="10" xfId="0" applyFill="1" applyBorder="1"/>
    <xf numFmtId="2" fontId="0" fillId="33" borderId="10" xfId="0" applyNumberFormat="1" applyFill="1" applyBorder="1"/>
    <xf numFmtId="8" fontId="0" fillId="33" borderId="10" xfId="0" applyNumberFormat="1" applyFill="1" applyBorder="1"/>
    <xf numFmtId="14" fontId="0" fillId="33" borderId="10" xfId="0" applyNumberFormat="1" applyFill="1" applyBorder="1"/>
    <xf numFmtId="9" fontId="0" fillId="33" borderId="10" xfId="2" applyFont="1" applyFill="1" applyBorder="1"/>
    <xf numFmtId="2" fontId="0" fillId="0" borderId="0" xfId="0" applyNumberFormat="1"/>
    <xf numFmtId="14" fontId="0" fillId="0" borderId="0" xfId="0" applyNumberFormat="1"/>
    <xf numFmtId="9" fontId="0" fillId="0" borderId="0" xfId="2" applyFont="1"/>
    <xf numFmtId="2" fontId="0" fillId="33" borderId="0" xfId="0" applyNumberFormat="1" applyFill="1"/>
    <xf numFmtId="8" fontId="0" fillId="33" borderId="0" xfId="0" applyNumberFormat="1" applyFill="1"/>
    <xf numFmtId="14" fontId="0" fillId="33" borderId="0" xfId="0" applyNumberFormat="1" applyFill="1"/>
    <xf numFmtId="9" fontId="0" fillId="33" borderId="0" xfId="2" applyFont="1" applyFill="1"/>
    <xf numFmtId="0" fontId="0" fillId="0" borderId="11" xfId="0" applyBorder="1"/>
    <xf numFmtId="2" fontId="0" fillId="0" borderId="11" xfId="0" applyNumberFormat="1" applyBorder="1"/>
    <xf numFmtId="8" fontId="0" fillId="0" borderId="11" xfId="0" applyNumberFormat="1" applyBorder="1"/>
    <xf numFmtId="14" fontId="0" fillId="0" borderId="11" xfId="0" applyNumberFormat="1" applyBorder="1"/>
    <xf numFmtId="9" fontId="0" fillId="0" borderId="11" xfId="2" applyFont="1" applyBorder="1"/>
    <xf numFmtId="0" fontId="16" fillId="0" borderId="0" xfId="0" applyFont="1"/>
    <xf numFmtId="8" fontId="0" fillId="0" borderId="0" xfId="0" applyNumberFormat="1" applyAlignment="1">
      <alignment horizontal="left"/>
    </xf>
    <xf numFmtId="44" fontId="0" fillId="0" borderId="0" xfId="1" applyFont="1"/>
    <xf numFmtId="44" fontId="0" fillId="0" borderId="0" xfId="1" applyFont="1" applyAlignment="1">
      <alignment horizontal="left"/>
    </xf>
    <xf numFmtId="0" fontId="0" fillId="35" borderId="0" xfId="0" applyFill="1"/>
    <xf numFmtId="0" fontId="18" fillId="34" borderId="0" xfId="0" applyFont="1" applyFill="1" applyAlignment="1">
      <alignment horizontal="center"/>
    </xf>
    <xf numFmtId="0" fontId="16" fillId="34" borderId="0" xfId="0" applyFont="1" applyFill="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25">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2" formatCode="&quot;$&quot;#,##0.00_);[Red]\(&quot;$&quot;#,##0.00\)"/>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2" formatCode="&quot;$&quot;#,##0.00_);[Red]\(&quot;$&quot;#,##0.00\)"/>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2" formatCode="&quot;$&quot;#,##0.00_);[Red]\(&quot;$&quot;#,##0.00\)"/>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1"/>
        <color theme="1"/>
        <name val="Calibri"/>
        <family val="2"/>
        <scheme val="minor"/>
      </font>
      <numFmt numFmtId="12" formatCode="&quot;$&quot;#,##0.00_);[Red]\(&quot;$&quot;#,##0.00\)"/>
    </dxf>
    <dxf>
      <font>
        <b val="0"/>
        <i val="0"/>
        <strike val="0"/>
        <condense val="0"/>
        <extend val="0"/>
        <outline val="0"/>
        <shadow val="0"/>
        <u val="none"/>
        <vertAlign val="baseline"/>
        <sz val="11"/>
        <color theme="1"/>
        <name val="Calibri"/>
        <family val="2"/>
        <scheme val="minor"/>
      </font>
      <numFmt numFmtId="12" formatCode="&quot;$&quot;#,##0.00_);[Red]\(&quot;$&quot;#,##0.00\)"/>
    </dxf>
    <dxf>
      <font>
        <b val="0"/>
        <i val="0"/>
        <strike val="0"/>
        <condense val="0"/>
        <extend val="0"/>
        <outline val="0"/>
        <shadow val="0"/>
        <u val="none"/>
        <vertAlign val="baseline"/>
        <sz val="11"/>
        <color theme="1"/>
        <name val="Calibri"/>
        <family val="2"/>
        <scheme val="minor"/>
      </font>
      <numFmt numFmtId="12" formatCode="&quot;$&quot;#,##0.00_);[Red]\(&quot;$&quot;#,##0.00\)"/>
    </dxf>
    <dxf>
      <font>
        <b val="0"/>
        <i val="0"/>
        <strike val="0"/>
        <condense val="0"/>
        <extend val="0"/>
        <outline val="0"/>
        <shadow val="0"/>
        <u val="none"/>
        <vertAlign val="baseline"/>
        <sz val="11"/>
        <color theme="1"/>
        <name val="Calibri"/>
        <family val="2"/>
        <scheme val="minor"/>
      </font>
      <numFmt numFmtId="12" formatCode="&quot;$&quot;#,##0.00_);[Red]\(&quot;$&quot;#,##0.00\)"/>
    </dxf>
    <dxf>
      <font>
        <b val="0"/>
        <i val="0"/>
        <strike val="0"/>
        <condense val="0"/>
        <extend val="0"/>
        <outline val="0"/>
        <shadow val="0"/>
        <u val="none"/>
        <vertAlign val="baseline"/>
        <sz val="11"/>
        <color theme="1"/>
        <name val="Calibri"/>
        <family val="2"/>
        <scheme val="minor"/>
      </font>
      <numFmt numFmtId="12" formatCode="&quot;$&quot;#,##0.00_);[Red]\(&quot;$&quot;#,##0.00\)"/>
    </dxf>
    <dxf>
      <font>
        <b val="0"/>
        <i val="0"/>
        <strike val="0"/>
        <condense val="0"/>
        <extend val="0"/>
        <outline val="0"/>
        <shadow val="0"/>
        <u val="none"/>
        <vertAlign val="baseline"/>
        <sz val="11"/>
        <color theme="1"/>
        <name val="Calibri"/>
        <family val="2"/>
        <scheme val="minor"/>
      </font>
      <numFmt numFmtId="12" formatCode="&quot;$&quot;#,##0.00_);[Red]\(&quot;$&quot;#,##0.00\)"/>
    </dxf>
    <dxf>
      <font>
        <b val="0"/>
        <i val="0"/>
        <strike val="0"/>
        <condense val="0"/>
        <extend val="0"/>
        <outline val="0"/>
        <shadow val="0"/>
        <u val="none"/>
        <vertAlign val="baseline"/>
        <sz val="11"/>
        <color theme="1"/>
        <name val="Calibri"/>
        <family val="2"/>
        <scheme val="minor"/>
      </font>
      <numFmt numFmtId="12" formatCode="&quot;$&quot;#,##0.00_);[Red]\(&quot;$&quot;#,##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top style="thin">
          <color theme="1"/>
        </top>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[Business_Analysis_project1.xlsx]Discount Tables!PivotTable18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i="1" u="sng"/>
              <a:t>Profit</a:t>
            </a:r>
            <a:r>
              <a:rPr lang="en-US" sz="1800" i="1" u="sng" baseline="0"/>
              <a:t> Per Unit Based On Discount</a:t>
            </a:r>
            <a:endParaRPr lang="en-US" sz="1800"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1139427711195"/>
          <c:y val="0.17141777288991464"/>
          <c:w val="0.7592031933508312"/>
          <c:h val="0.69827172645086033"/>
        </c:manualLayout>
      </c:layout>
      <c:areaChart>
        <c:grouping val="standard"/>
        <c:varyColors val="0"/>
        <c:ser>
          <c:idx val="0"/>
          <c:order val="0"/>
          <c:tx>
            <c:strRef>
              <c:f>'Discount Tables'!$B$1</c:f>
              <c:strCache>
                <c:ptCount val="1"/>
                <c:pt idx="0">
                  <c:v>Total</c:v>
                </c:pt>
              </c:strCache>
            </c:strRef>
          </c:tx>
          <c:spPr>
            <a:solidFill>
              <a:schemeClr val="accent6">
                <a:lumMod val="60000"/>
                <a:lumOff val="40000"/>
              </a:schemeClr>
            </a:solidFill>
            <a:ln>
              <a:noFill/>
            </a:ln>
            <a:effectLst/>
          </c:spPr>
          <c:cat>
            <c:strRef>
              <c:f>'Discount Tables'!$A$2:$A$6</c:f>
              <c:strCache>
                <c:ptCount val="4"/>
                <c:pt idx="0">
                  <c:v>High Discount</c:v>
                </c:pt>
                <c:pt idx="1">
                  <c:v>Low Discount</c:v>
                </c:pt>
                <c:pt idx="2">
                  <c:v>Medium Discount</c:v>
                </c:pt>
                <c:pt idx="3">
                  <c:v>No Discount</c:v>
                </c:pt>
              </c:strCache>
            </c:strRef>
          </c:cat>
          <c:val>
            <c:numRef>
              <c:f>'Discount Tables'!$B$2:$B$6</c:f>
              <c:numCache>
                <c:formatCode>"$"#,##0.00_);[Red]\("$"#,##0.00\)</c:formatCode>
                <c:ptCount val="4"/>
                <c:pt idx="0">
                  <c:v>6326.0000011782722</c:v>
                </c:pt>
                <c:pt idx="1">
                  <c:v>760.88999888703347</c:v>
                </c:pt>
                <c:pt idx="2">
                  <c:v>2876.7699931456514</c:v>
                </c:pt>
                <c:pt idx="3">
                  <c:v>1097</c:v>
                </c:pt>
              </c:numCache>
            </c:numRef>
          </c:val>
          <c:extLst>
            <c:ext xmlns:c16="http://schemas.microsoft.com/office/drawing/2014/chart" uri="{C3380CC4-5D6E-409C-BE32-E72D297353CC}">
              <c16:uniqueId val="{00000000-EE7E-41DE-8B2B-C6857E6638FD}"/>
            </c:ext>
          </c:extLst>
        </c:ser>
        <c:dLbls>
          <c:showLegendKey val="0"/>
          <c:showVal val="0"/>
          <c:showCatName val="0"/>
          <c:showSerName val="0"/>
          <c:showPercent val="0"/>
          <c:showBubbleSize val="0"/>
        </c:dLbls>
        <c:axId val="613042016"/>
        <c:axId val="613038176"/>
      </c:areaChart>
      <c:catAx>
        <c:axId val="61304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38176"/>
        <c:crosses val="autoZero"/>
        <c:auto val="1"/>
        <c:lblAlgn val="ctr"/>
        <c:lblOffset val="100"/>
        <c:noMultiLvlLbl val="0"/>
      </c:catAx>
      <c:valAx>
        <c:axId val="613038176"/>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42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IN" sz="1800" i="1">
                <a:solidFill>
                  <a:schemeClr val="tx1"/>
                </a:solidFill>
              </a:rPr>
              <a:t>Profit</a:t>
            </a:r>
            <a:r>
              <a:rPr lang="en-IN" sz="1800" i="1" baseline="0">
                <a:solidFill>
                  <a:schemeClr val="tx1"/>
                </a:solidFill>
              </a:rPr>
              <a:t> per Unit Vs Discount Bracket</a:t>
            </a:r>
            <a:endParaRPr lang="en-IN" sz="1800"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4"/>
              <c:pt idx="0">
                <c:v>High Discount</c:v>
              </c:pt>
              <c:pt idx="1">
                <c:v>Low Discount</c:v>
              </c:pt>
              <c:pt idx="2">
                <c:v>Medium Discount</c:v>
              </c:pt>
              <c:pt idx="3">
                <c:v>No Discount</c:v>
              </c:pt>
            </c:strLit>
          </c:cat>
          <c:val>
            <c:numLit>
              <c:formatCode>General</c:formatCode>
              <c:ptCount val="4"/>
              <c:pt idx="0">
                <c:v>6326.0000011782722</c:v>
              </c:pt>
              <c:pt idx="1">
                <c:v>760.88999888703347</c:v>
              </c:pt>
              <c:pt idx="2">
                <c:v>2876.7699931456514</c:v>
              </c:pt>
              <c:pt idx="3">
                <c:v>1097</c:v>
              </c:pt>
            </c:numLit>
          </c:val>
          <c:extLst>
            <c:ext xmlns:c16="http://schemas.microsoft.com/office/drawing/2014/chart" uri="{C3380CC4-5D6E-409C-BE32-E72D297353CC}">
              <c16:uniqueId val="{00000000-E858-4624-9326-D9027B344325}"/>
            </c:ext>
          </c:extLst>
        </c:ser>
        <c:dLbls>
          <c:showLegendKey val="0"/>
          <c:showVal val="0"/>
          <c:showCatName val="0"/>
          <c:showSerName val="0"/>
          <c:showPercent val="0"/>
          <c:showBubbleSize val="0"/>
        </c:dLbls>
        <c:axId val="616794640"/>
        <c:axId val="616795120"/>
      </c:areaChart>
      <c:catAx>
        <c:axId val="616794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95120"/>
        <c:crosses val="autoZero"/>
        <c:auto val="1"/>
        <c:lblAlgn val="ctr"/>
        <c:lblOffset val="100"/>
        <c:noMultiLvlLbl val="0"/>
      </c:catAx>
      <c:valAx>
        <c:axId val="61679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94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a:t>Tre</a:t>
            </a:r>
            <a:r>
              <a:rPr lang="en-US" sz="2000" b="1" i="1" baseline="0"/>
              <a:t>nd Over Years</a:t>
            </a:r>
            <a:endParaRPr lang="en-US" sz="2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Lit>
              <c:ptCount val="16"/>
              <c:pt idx="0">
                <c:v>2013 Qtr3 Sep 9/1/2013</c:v>
              </c:pt>
              <c:pt idx="1">
                <c:v>2013 Qtr4 Oct 10/1/2013</c:v>
              </c:pt>
              <c:pt idx="2">
                <c:v>2013 Qtr4 Nov 11/1/2013</c:v>
              </c:pt>
              <c:pt idx="3">
                <c:v>2013 Qtr4 Dec 12/1/2013</c:v>
              </c:pt>
              <c:pt idx="4">
                <c:v>2014 Qtr1 Jan 1/1/2014</c:v>
              </c:pt>
              <c:pt idx="5">
                <c:v>2014 Qtr1 Feb 2/1/2014</c:v>
              </c:pt>
              <c:pt idx="6">
                <c:v>2014 Qtr1 Mar 3/1/2014</c:v>
              </c:pt>
              <c:pt idx="7">
                <c:v>2014 Qtr2 Apr 4/1/2014</c:v>
              </c:pt>
              <c:pt idx="8">
                <c:v>2014 Qtr2 May 5/1/2014</c:v>
              </c:pt>
              <c:pt idx="9">
                <c:v>2014 Qtr2 Jun 6/1/2014</c:v>
              </c:pt>
              <c:pt idx="10">
                <c:v>2014 Qtr3 Jul 7/1/2014</c:v>
              </c:pt>
              <c:pt idx="11">
                <c:v>2014 Qtr3 Aug 8/1/2014</c:v>
              </c:pt>
              <c:pt idx="12">
                <c:v>2014 Qtr3 Sep 9/1/2014</c:v>
              </c:pt>
              <c:pt idx="13">
                <c:v>2014 Qtr4 Oct 10/1/2014</c:v>
              </c:pt>
              <c:pt idx="14">
                <c:v>2014 Qtr4 Nov 11/1/2014</c:v>
              </c:pt>
              <c:pt idx="15">
                <c:v>2014 Qtr4 Dec 12/1/2014</c:v>
              </c:pt>
            </c:strLit>
          </c:cat>
          <c:val>
            <c:numLit>
              <c:formatCode>General</c:formatCode>
              <c:ptCount val="16"/>
              <c:pt idx="0">
                <c:v>4484000.03</c:v>
              </c:pt>
              <c:pt idx="1">
                <c:v>9295611.0999999959</c:v>
              </c:pt>
              <c:pt idx="2">
                <c:v>7267203.2999999998</c:v>
              </c:pt>
              <c:pt idx="3">
                <c:v>5368441.08</c:v>
              </c:pt>
              <c:pt idx="4">
                <c:v>6607761.6900000004</c:v>
              </c:pt>
              <c:pt idx="5">
                <c:v>7297531.3900000006</c:v>
              </c:pt>
              <c:pt idx="6">
                <c:v>5586859.8699999992</c:v>
              </c:pt>
              <c:pt idx="7">
                <c:v>6964775.0700000012</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Lit>
          </c:val>
          <c:smooth val="0"/>
          <c:extLst>
            <c:ext xmlns:c16="http://schemas.microsoft.com/office/drawing/2014/chart" uri="{C3380CC4-5D6E-409C-BE32-E72D297353CC}">
              <c16:uniqueId val="{00000001-C36A-4713-90CD-E8FA8C9C010F}"/>
            </c:ext>
          </c:extLst>
        </c:ser>
        <c:dLbls>
          <c:showLegendKey val="0"/>
          <c:showVal val="0"/>
          <c:showCatName val="0"/>
          <c:showSerName val="0"/>
          <c:showPercent val="0"/>
          <c:showBubbleSize val="0"/>
        </c:dLbls>
        <c:smooth val="0"/>
        <c:axId val="1578070160"/>
        <c:axId val="1578074480"/>
      </c:lineChart>
      <c:catAx>
        <c:axId val="1578070160"/>
        <c:scaling>
          <c:orientation val="minMax"/>
        </c:scaling>
        <c:delete val="1"/>
        <c:axPos val="b"/>
        <c:numFmt formatCode="General" sourceLinked="1"/>
        <c:majorTickMark val="none"/>
        <c:minorTickMark val="none"/>
        <c:tickLblPos val="nextTo"/>
        <c:crossAx val="1578074480"/>
        <c:crosses val="autoZero"/>
        <c:auto val="1"/>
        <c:lblAlgn val="ctr"/>
        <c:lblOffset val="100"/>
        <c:noMultiLvlLbl val="0"/>
      </c:catAx>
      <c:valAx>
        <c:axId val="157807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07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i="1" u="sng"/>
              <a:t> Discount </a:t>
            </a:r>
            <a:r>
              <a:rPr lang="en-IN" sz="2000" b="0" i="1" u="sng" strike="noStrike" kern="1200" spc="0" baseline="0">
                <a:solidFill>
                  <a:sysClr val="windowText" lastClr="000000">
                    <a:lumMod val="65000"/>
                    <a:lumOff val="35000"/>
                  </a:sysClr>
                </a:solidFill>
              </a:rPr>
              <a:t>Vs Gross Sales </a:t>
            </a:r>
            <a:endParaRPr lang="en-IN" sz="2000"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'Discount Tables'!$A$14:$A$563</c:f>
              <c:numCache>
                <c:formatCode>"$"#,##0.00_);[Red]\("$"#,##0.00\)</c:formatCode>
                <c:ptCount val="550"/>
                <c:pt idx="0">
                  <c:v>1799</c:v>
                </c:pt>
                <c:pt idx="1">
                  <c:v>1841</c:v>
                </c:pt>
                <c:pt idx="2">
                  <c:v>1960</c:v>
                </c:pt>
                <c:pt idx="3">
                  <c:v>2051</c:v>
                </c:pt>
                <c:pt idx="4">
                  <c:v>2520</c:v>
                </c:pt>
                <c:pt idx="5">
                  <c:v>2534</c:v>
                </c:pt>
                <c:pt idx="6">
                  <c:v>2660</c:v>
                </c:pt>
                <c:pt idx="7">
                  <c:v>2716</c:v>
                </c:pt>
                <c:pt idx="8">
                  <c:v>3270</c:v>
                </c:pt>
                <c:pt idx="9">
                  <c:v>3416</c:v>
                </c:pt>
                <c:pt idx="10">
                  <c:v>3647</c:v>
                </c:pt>
                <c:pt idx="11">
                  <c:v>3672</c:v>
                </c:pt>
                <c:pt idx="12">
                  <c:v>3675</c:v>
                </c:pt>
                <c:pt idx="13">
                  <c:v>3808</c:v>
                </c:pt>
                <c:pt idx="14">
                  <c:v>3829</c:v>
                </c:pt>
                <c:pt idx="15">
                  <c:v>3990</c:v>
                </c:pt>
                <c:pt idx="16">
                  <c:v>4170</c:v>
                </c:pt>
                <c:pt idx="17">
                  <c:v>4404</c:v>
                </c:pt>
                <c:pt idx="18">
                  <c:v>4473</c:v>
                </c:pt>
                <c:pt idx="19">
                  <c:v>4632</c:v>
                </c:pt>
                <c:pt idx="20">
                  <c:v>4746</c:v>
                </c:pt>
                <c:pt idx="21">
                  <c:v>4815</c:v>
                </c:pt>
                <c:pt idx="22">
                  <c:v>4820</c:v>
                </c:pt>
                <c:pt idx="23">
                  <c:v>4920</c:v>
                </c:pt>
                <c:pt idx="24">
                  <c:v>5061</c:v>
                </c:pt>
                <c:pt idx="25">
                  <c:v>5200</c:v>
                </c:pt>
                <c:pt idx="26">
                  <c:v>5340</c:v>
                </c:pt>
                <c:pt idx="27">
                  <c:v>5664</c:v>
                </c:pt>
                <c:pt idx="28">
                  <c:v>5700</c:v>
                </c:pt>
                <c:pt idx="29">
                  <c:v>5733</c:v>
                </c:pt>
                <c:pt idx="30">
                  <c:v>5760</c:v>
                </c:pt>
                <c:pt idx="31">
                  <c:v>5840</c:v>
                </c:pt>
                <c:pt idx="32">
                  <c:v>5860</c:v>
                </c:pt>
                <c:pt idx="33">
                  <c:v>6000</c:v>
                </c:pt>
                <c:pt idx="34">
                  <c:v>6181</c:v>
                </c:pt>
                <c:pt idx="35">
                  <c:v>6744</c:v>
                </c:pt>
                <c:pt idx="36">
                  <c:v>6852</c:v>
                </c:pt>
                <c:pt idx="37">
                  <c:v>7112</c:v>
                </c:pt>
                <c:pt idx="38">
                  <c:v>7176</c:v>
                </c:pt>
                <c:pt idx="39">
                  <c:v>7210</c:v>
                </c:pt>
                <c:pt idx="40">
                  <c:v>7217</c:v>
                </c:pt>
                <c:pt idx="41">
                  <c:v>7248</c:v>
                </c:pt>
                <c:pt idx="42">
                  <c:v>7350</c:v>
                </c:pt>
                <c:pt idx="43">
                  <c:v>7380</c:v>
                </c:pt>
                <c:pt idx="44">
                  <c:v>7650</c:v>
                </c:pt>
                <c:pt idx="45">
                  <c:v>7665</c:v>
                </c:pt>
                <c:pt idx="46">
                  <c:v>7945</c:v>
                </c:pt>
                <c:pt idx="47">
                  <c:v>8001</c:v>
                </c:pt>
                <c:pt idx="48">
                  <c:v>8113</c:v>
                </c:pt>
                <c:pt idx="49">
                  <c:v>8235</c:v>
                </c:pt>
                <c:pt idx="50">
                  <c:v>8280</c:v>
                </c:pt>
                <c:pt idx="51">
                  <c:v>8325</c:v>
                </c:pt>
                <c:pt idx="52">
                  <c:v>8330</c:v>
                </c:pt>
                <c:pt idx="53">
                  <c:v>8724</c:v>
                </c:pt>
                <c:pt idx="54">
                  <c:v>8730</c:v>
                </c:pt>
                <c:pt idx="55">
                  <c:v>8813</c:v>
                </c:pt>
                <c:pt idx="56">
                  <c:v>8840</c:v>
                </c:pt>
                <c:pt idx="57">
                  <c:v>9086</c:v>
                </c:pt>
                <c:pt idx="58">
                  <c:v>9192</c:v>
                </c:pt>
                <c:pt idx="59">
                  <c:v>9225</c:v>
                </c:pt>
                <c:pt idx="60">
                  <c:v>9282</c:v>
                </c:pt>
                <c:pt idx="61">
                  <c:v>9331</c:v>
                </c:pt>
                <c:pt idx="62">
                  <c:v>9576</c:v>
                </c:pt>
                <c:pt idx="63">
                  <c:v>9604</c:v>
                </c:pt>
                <c:pt idx="64">
                  <c:v>9615</c:v>
                </c:pt>
                <c:pt idx="65">
                  <c:v>9821</c:v>
                </c:pt>
                <c:pt idx="66">
                  <c:v>9825</c:v>
                </c:pt>
                <c:pt idx="67">
                  <c:v>9900</c:v>
                </c:pt>
                <c:pt idx="68">
                  <c:v>10065</c:v>
                </c:pt>
                <c:pt idx="69">
                  <c:v>10069.5</c:v>
                </c:pt>
                <c:pt idx="70">
                  <c:v>10155</c:v>
                </c:pt>
                <c:pt idx="71">
                  <c:v>10215</c:v>
                </c:pt>
                <c:pt idx="72">
                  <c:v>10392</c:v>
                </c:pt>
                <c:pt idx="73">
                  <c:v>10437</c:v>
                </c:pt>
                <c:pt idx="74">
                  <c:v>10451</c:v>
                </c:pt>
                <c:pt idx="75">
                  <c:v>10486</c:v>
                </c:pt>
                <c:pt idx="76">
                  <c:v>10560</c:v>
                </c:pt>
                <c:pt idx="77">
                  <c:v>10665</c:v>
                </c:pt>
                <c:pt idx="78">
                  <c:v>10880</c:v>
                </c:pt>
                <c:pt idx="79">
                  <c:v>10896</c:v>
                </c:pt>
                <c:pt idx="80">
                  <c:v>10944</c:v>
                </c:pt>
                <c:pt idx="81">
                  <c:v>10968</c:v>
                </c:pt>
                <c:pt idx="82">
                  <c:v>11053</c:v>
                </c:pt>
                <c:pt idx="83">
                  <c:v>11074</c:v>
                </c:pt>
                <c:pt idx="84">
                  <c:v>11186</c:v>
                </c:pt>
                <c:pt idx="85">
                  <c:v>11205</c:v>
                </c:pt>
                <c:pt idx="86">
                  <c:v>11277</c:v>
                </c:pt>
                <c:pt idx="87">
                  <c:v>11760</c:v>
                </c:pt>
                <c:pt idx="88">
                  <c:v>11781</c:v>
                </c:pt>
                <c:pt idx="89">
                  <c:v>11802</c:v>
                </c:pt>
                <c:pt idx="90">
                  <c:v>11850</c:v>
                </c:pt>
                <c:pt idx="91">
                  <c:v>12060</c:v>
                </c:pt>
                <c:pt idx="92">
                  <c:v>12089</c:v>
                </c:pt>
                <c:pt idx="93">
                  <c:v>12117</c:v>
                </c:pt>
                <c:pt idx="94">
                  <c:v>12120</c:v>
                </c:pt>
                <c:pt idx="95">
                  <c:v>12156</c:v>
                </c:pt>
                <c:pt idx="96">
                  <c:v>12180</c:v>
                </c:pt>
                <c:pt idx="97">
                  <c:v>12320</c:v>
                </c:pt>
                <c:pt idx="98">
                  <c:v>12656</c:v>
                </c:pt>
                <c:pt idx="99">
                  <c:v>12660</c:v>
                </c:pt>
                <c:pt idx="100">
                  <c:v>12810</c:v>
                </c:pt>
                <c:pt idx="101">
                  <c:v>12900</c:v>
                </c:pt>
                <c:pt idx="102">
                  <c:v>13008</c:v>
                </c:pt>
                <c:pt idx="103">
                  <c:v>13260</c:v>
                </c:pt>
                <c:pt idx="104">
                  <c:v>13320</c:v>
                </c:pt>
                <c:pt idx="105">
                  <c:v>13392</c:v>
                </c:pt>
                <c:pt idx="106">
                  <c:v>13476</c:v>
                </c:pt>
                <c:pt idx="107">
                  <c:v>13622</c:v>
                </c:pt>
                <c:pt idx="108">
                  <c:v>13704</c:v>
                </c:pt>
                <c:pt idx="109">
                  <c:v>13706</c:v>
                </c:pt>
                <c:pt idx="110">
                  <c:v>13815</c:v>
                </c:pt>
                <c:pt idx="111">
                  <c:v>14091</c:v>
                </c:pt>
                <c:pt idx="112">
                  <c:v>14160</c:v>
                </c:pt>
                <c:pt idx="113">
                  <c:v>14376</c:v>
                </c:pt>
                <c:pt idx="114">
                  <c:v>14550</c:v>
                </c:pt>
                <c:pt idx="115">
                  <c:v>14610</c:v>
                </c:pt>
                <c:pt idx="116">
                  <c:v>14644</c:v>
                </c:pt>
                <c:pt idx="117">
                  <c:v>14720</c:v>
                </c:pt>
                <c:pt idx="118">
                  <c:v>14875</c:v>
                </c:pt>
                <c:pt idx="119">
                  <c:v>14952</c:v>
                </c:pt>
                <c:pt idx="120">
                  <c:v>15015</c:v>
                </c:pt>
                <c:pt idx="121">
                  <c:v>15022</c:v>
                </c:pt>
                <c:pt idx="122">
                  <c:v>15540</c:v>
                </c:pt>
                <c:pt idx="123">
                  <c:v>16289</c:v>
                </c:pt>
                <c:pt idx="124">
                  <c:v>16296</c:v>
                </c:pt>
                <c:pt idx="125">
                  <c:v>16366</c:v>
                </c:pt>
                <c:pt idx="126">
                  <c:v>16434</c:v>
                </c:pt>
                <c:pt idx="127">
                  <c:v>16443</c:v>
                </c:pt>
                <c:pt idx="128">
                  <c:v>16500</c:v>
                </c:pt>
                <c:pt idx="129">
                  <c:v>16620</c:v>
                </c:pt>
                <c:pt idx="130">
                  <c:v>16716</c:v>
                </c:pt>
                <c:pt idx="131">
                  <c:v>16863</c:v>
                </c:pt>
                <c:pt idx="132">
                  <c:v>16940</c:v>
                </c:pt>
                <c:pt idx="133">
                  <c:v>17295</c:v>
                </c:pt>
                <c:pt idx="134">
                  <c:v>17310</c:v>
                </c:pt>
                <c:pt idx="135">
                  <c:v>17340</c:v>
                </c:pt>
                <c:pt idx="136">
                  <c:v>17409</c:v>
                </c:pt>
                <c:pt idx="137">
                  <c:v>17580</c:v>
                </c:pt>
                <c:pt idx="138">
                  <c:v>17625</c:v>
                </c:pt>
                <c:pt idx="139">
                  <c:v>17703</c:v>
                </c:pt>
                <c:pt idx="140">
                  <c:v>17724</c:v>
                </c:pt>
                <c:pt idx="141">
                  <c:v>17745</c:v>
                </c:pt>
                <c:pt idx="142">
                  <c:v>18100</c:v>
                </c:pt>
                <c:pt idx="143">
                  <c:v>18405</c:v>
                </c:pt>
                <c:pt idx="144">
                  <c:v>18540</c:v>
                </c:pt>
                <c:pt idx="145">
                  <c:v>18655</c:v>
                </c:pt>
                <c:pt idx="146">
                  <c:v>18820</c:v>
                </c:pt>
                <c:pt idx="147">
                  <c:v>18823</c:v>
                </c:pt>
                <c:pt idx="148">
                  <c:v>18872</c:v>
                </c:pt>
                <c:pt idx="149">
                  <c:v>18930</c:v>
                </c:pt>
                <c:pt idx="150">
                  <c:v>18942</c:v>
                </c:pt>
                <c:pt idx="151">
                  <c:v>18960</c:v>
                </c:pt>
                <c:pt idx="152">
                  <c:v>19138</c:v>
                </c:pt>
                <c:pt idx="153">
                  <c:v>19460</c:v>
                </c:pt>
                <c:pt idx="154">
                  <c:v>19957</c:v>
                </c:pt>
                <c:pt idx="155">
                  <c:v>20020</c:v>
                </c:pt>
                <c:pt idx="156">
                  <c:v>20321</c:v>
                </c:pt>
                <c:pt idx="157">
                  <c:v>20349</c:v>
                </c:pt>
                <c:pt idx="158">
                  <c:v>20660</c:v>
                </c:pt>
                <c:pt idx="159">
                  <c:v>20760</c:v>
                </c:pt>
                <c:pt idx="160">
                  <c:v>20808</c:v>
                </c:pt>
                <c:pt idx="161">
                  <c:v>20862</c:v>
                </c:pt>
                <c:pt idx="162">
                  <c:v>20972</c:v>
                </c:pt>
                <c:pt idx="163">
                  <c:v>21120</c:v>
                </c:pt>
                <c:pt idx="164">
                  <c:v>21240</c:v>
                </c:pt>
                <c:pt idx="165">
                  <c:v>21300</c:v>
                </c:pt>
                <c:pt idx="166">
                  <c:v>21420</c:v>
                </c:pt>
                <c:pt idx="167">
                  <c:v>21672</c:v>
                </c:pt>
                <c:pt idx="168">
                  <c:v>22296</c:v>
                </c:pt>
                <c:pt idx="169">
                  <c:v>22350</c:v>
                </c:pt>
                <c:pt idx="170">
                  <c:v>22360</c:v>
                </c:pt>
                <c:pt idx="171">
                  <c:v>22380</c:v>
                </c:pt>
                <c:pt idx="172">
                  <c:v>22440</c:v>
                </c:pt>
                <c:pt idx="173">
                  <c:v>22460</c:v>
                </c:pt>
                <c:pt idx="174">
                  <c:v>22608</c:v>
                </c:pt>
                <c:pt idx="175">
                  <c:v>22695</c:v>
                </c:pt>
                <c:pt idx="176">
                  <c:v>22710</c:v>
                </c:pt>
                <c:pt idx="177">
                  <c:v>22812</c:v>
                </c:pt>
                <c:pt idx="178">
                  <c:v>22950</c:v>
                </c:pt>
                <c:pt idx="179">
                  <c:v>22992</c:v>
                </c:pt>
                <c:pt idx="180">
                  <c:v>23160</c:v>
                </c:pt>
                <c:pt idx="181">
                  <c:v>23244</c:v>
                </c:pt>
                <c:pt idx="182">
                  <c:v>23364</c:v>
                </c:pt>
                <c:pt idx="183">
                  <c:v>23400</c:v>
                </c:pt>
                <c:pt idx="184">
                  <c:v>23436</c:v>
                </c:pt>
                <c:pt idx="185">
                  <c:v>23472</c:v>
                </c:pt>
                <c:pt idx="186">
                  <c:v>23475</c:v>
                </c:pt>
                <c:pt idx="187">
                  <c:v>23604</c:v>
                </c:pt>
                <c:pt idx="188">
                  <c:v>23868</c:v>
                </c:pt>
                <c:pt idx="189">
                  <c:v>23950.5</c:v>
                </c:pt>
                <c:pt idx="190">
                  <c:v>24180</c:v>
                </c:pt>
                <c:pt idx="191">
                  <c:v>24210</c:v>
                </c:pt>
                <c:pt idx="192">
                  <c:v>24457.5</c:v>
                </c:pt>
                <c:pt idx="193">
                  <c:v>24660</c:v>
                </c:pt>
                <c:pt idx="194">
                  <c:v>24720</c:v>
                </c:pt>
                <c:pt idx="195">
                  <c:v>24980</c:v>
                </c:pt>
                <c:pt idx="196">
                  <c:v>25300</c:v>
                </c:pt>
                <c:pt idx="197">
                  <c:v>25308</c:v>
                </c:pt>
                <c:pt idx="198">
                  <c:v>25640</c:v>
                </c:pt>
                <c:pt idx="199">
                  <c:v>25692</c:v>
                </c:pt>
                <c:pt idx="200">
                  <c:v>25932</c:v>
                </c:pt>
                <c:pt idx="201">
                  <c:v>26060</c:v>
                </c:pt>
                <c:pt idx="202">
                  <c:v>26145</c:v>
                </c:pt>
                <c:pt idx="203">
                  <c:v>26420</c:v>
                </c:pt>
                <c:pt idx="204">
                  <c:v>26505</c:v>
                </c:pt>
                <c:pt idx="205">
                  <c:v>26580</c:v>
                </c:pt>
                <c:pt idx="206">
                  <c:v>26664</c:v>
                </c:pt>
                <c:pt idx="207">
                  <c:v>26808</c:v>
                </c:pt>
                <c:pt idx="208">
                  <c:v>27320</c:v>
                </c:pt>
                <c:pt idx="209">
                  <c:v>27510</c:v>
                </c:pt>
                <c:pt idx="210">
                  <c:v>27588</c:v>
                </c:pt>
                <c:pt idx="211">
                  <c:v>27615</c:v>
                </c:pt>
                <c:pt idx="212">
                  <c:v>27780</c:v>
                </c:pt>
                <c:pt idx="213">
                  <c:v>27852</c:v>
                </c:pt>
                <c:pt idx="214">
                  <c:v>28050</c:v>
                </c:pt>
                <c:pt idx="215">
                  <c:v>28080</c:v>
                </c:pt>
                <c:pt idx="216">
                  <c:v>28104</c:v>
                </c:pt>
                <c:pt idx="217">
                  <c:v>28420</c:v>
                </c:pt>
                <c:pt idx="218">
                  <c:v>28875</c:v>
                </c:pt>
                <c:pt idx="219">
                  <c:v>29106</c:v>
                </c:pt>
                <c:pt idx="220">
                  <c:v>29172</c:v>
                </c:pt>
                <c:pt idx="221">
                  <c:v>29175</c:v>
                </c:pt>
                <c:pt idx="222">
                  <c:v>29505</c:v>
                </c:pt>
                <c:pt idx="223">
                  <c:v>29700</c:v>
                </c:pt>
                <c:pt idx="224">
                  <c:v>29748</c:v>
                </c:pt>
                <c:pt idx="225">
                  <c:v>29757</c:v>
                </c:pt>
                <c:pt idx="226">
                  <c:v>29760</c:v>
                </c:pt>
                <c:pt idx="227">
                  <c:v>30216</c:v>
                </c:pt>
                <c:pt idx="228">
                  <c:v>30400</c:v>
                </c:pt>
                <c:pt idx="229">
                  <c:v>30450</c:v>
                </c:pt>
                <c:pt idx="230">
                  <c:v>30465</c:v>
                </c:pt>
                <c:pt idx="231">
                  <c:v>30620</c:v>
                </c:pt>
                <c:pt idx="232">
                  <c:v>30700</c:v>
                </c:pt>
                <c:pt idx="233">
                  <c:v>30888</c:v>
                </c:pt>
                <c:pt idx="234">
                  <c:v>31080</c:v>
                </c:pt>
                <c:pt idx="235">
                  <c:v>31260</c:v>
                </c:pt>
                <c:pt idx="236">
                  <c:v>31320</c:v>
                </c:pt>
                <c:pt idx="237">
                  <c:v>31447.5</c:v>
                </c:pt>
                <c:pt idx="238">
                  <c:v>31515</c:v>
                </c:pt>
                <c:pt idx="239">
                  <c:v>31580</c:v>
                </c:pt>
                <c:pt idx="240">
                  <c:v>31740</c:v>
                </c:pt>
                <c:pt idx="241">
                  <c:v>31932</c:v>
                </c:pt>
                <c:pt idx="242">
                  <c:v>32052</c:v>
                </c:pt>
                <c:pt idx="243">
                  <c:v>32280</c:v>
                </c:pt>
                <c:pt idx="244">
                  <c:v>32355</c:v>
                </c:pt>
                <c:pt idx="245">
                  <c:v>32370</c:v>
                </c:pt>
                <c:pt idx="246">
                  <c:v>32505</c:v>
                </c:pt>
                <c:pt idx="247">
                  <c:v>32670</c:v>
                </c:pt>
                <c:pt idx="248">
                  <c:v>32676</c:v>
                </c:pt>
                <c:pt idx="249">
                  <c:v>32970</c:v>
                </c:pt>
                <c:pt idx="250">
                  <c:v>33132</c:v>
                </c:pt>
                <c:pt idx="251">
                  <c:v>33156</c:v>
                </c:pt>
                <c:pt idx="252">
                  <c:v>33210</c:v>
                </c:pt>
                <c:pt idx="253">
                  <c:v>33880</c:v>
                </c:pt>
                <c:pt idx="254">
                  <c:v>33915</c:v>
                </c:pt>
                <c:pt idx="255">
                  <c:v>34056</c:v>
                </c:pt>
                <c:pt idx="256">
                  <c:v>34300</c:v>
                </c:pt>
                <c:pt idx="257">
                  <c:v>34440</c:v>
                </c:pt>
                <c:pt idx="258">
                  <c:v>34500</c:v>
                </c:pt>
                <c:pt idx="259">
                  <c:v>34860</c:v>
                </c:pt>
                <c:pt idx="260">
                  <c:v>34968</c:v>
                </c:pt>
                <c:pt idx="261">
                  <c:v>35140</c:v>
                </c:pt>
                <c:pt idx="262">
                  <c:v>35445</c:v>
                </c:pt>
                <c:pt idx="263">
                  <c:v>36040</c:v>
                </c:pt>
                <c:pt idx="264">
                  <c:v>36340</c:v>
                </c:pt>
                <c:pt idx="265">
                  <c:v>36680</c:v>
                </c:pt>
                <c:pt idx="266">
                  <c:v>37050</c:v>
                </c:pt>
                <c:pt idx="267">
                  <c:v>37080</c:v>
                </c:pt>
                <c:pt idx="268">
                  <c:v>37515</c:v>
                </c:pt>
                <c:pt idx="269">
                  <c:v>37980</c:v>
                </c:pt>
                <c:pt idx="270">
                  <c:v>38220</c:v>
                </c:pt>
                <c:pt idx="271">
                  <c:v>38385</c:v>
                </c:pt>
                <c:pt idx="272">
                  <c:v>38505</c:v>
                </c:pt>
                <c:pt idx="273">
                  <c:v>38680</c:v>
                </c:pt>
                <c:pt idx="274">
                  <c:v>38934</c:v>
                </c:pt>
                <c:pt idx="275">
                  <c:v>39080</c:v>
                </c:pt>
                <c:pt idx="276">
                  <c:v>39300</c:v>
                </c:pt>
                <c:pt idx="277">
                  <c:v>39420</c:v>
                </c:pt>
                <c:pt idx="278">
                  <c:v>39520</c:v>
                </c:pt>
                <c:pt idx="279">
                  <c:v>40335</c:v>
                </c:pt>
                <c:pt idx="280">
                  <c:v>40780</c:v>
                </c:pt>
                <c:pt idx="281">
                  <c:v>41250</c:v>
                </c:pt>
                <c:pt idx="282">
                  <c:v>41480</c:v>
                </c:pt>
                <c:pt idx="283">
                  <c:v>41865</c:v>
                </c:pt>
                <c:pt idx="284">
                  <c:v>42246</c:v>
                </c:pt>
                <c:pt idx="285">
                  <c:v>42390</c:v>
                </c:pt>
                <c:pt idx="286">
                  <c:v>42625</c:v>
                </c:pt>
                <c:pt idx="287">
                  <c:v>42660</c:v>
                </c:pt>
                <c:pt idx="288">
                  <c:v>42915</c:v>
                </c:pt>
                <c:pt idx="289">
                  <c:v>43125</c:v>
                </c:pt>
                <c:pt idx="290">
                  <c:v>43965</c:v>
                </c:pt>
                <c:pt idx="291">
                  <c:v>45100</c:v>
                </c:pt>
                <c:pt idx="292">
                  <c:v>45940</c:v>
                </c:pt>
                <c:pt idx="293">
                  <c:v>47880</c:v>
                </c:pt>
                <c:pt idx="294">
                  <c:v>47992.5</c:v>
                </c:pt>
                <c:pt idx="295">
                  <c:v>48312</c:v>
                </c:pt>
                <c:pt idx="296">
                  <c:v>48560</c:v>
                </c:pt>
                <c:pt idx="297">
                  <c:v>50430</c:v>
                </c:pt>
                <c:pt idx="298">
                  <c:v>51580</c:v>
                </c:pt>
                <c:pt idx="299">
                  <c:v>51600</c:v>
                </c:pt>
                <c:pt idx="300">
                  <c:v>52580</c:v>
                </c:pt>
                <c:pt idx="301">
                  <c:v>52820</c:v>
                </c:pt>
                <c:pt idx="302">
                  <c:v>52920</c:v>
                </c:pt>
                <c:pt idx="303">
                  <c:v>53260</c:v>
                </c:pt>
                <c:pt idx="304">
                  <c:v>53640</c:v>
                </c:pt>
                <c:pt idx="305">
                  <c:v>54160</c:v>
                </c:pt>
                <c:pt idx="306">
                  <c:v>55125</c:v>
                </c:pt>
                <c:pt idx="307">
                  <c:v>56100</c:v>
                </c:pt>
                <c:pt idx="308">
                  <c:v>56640</c:v>
                </c:pt>
                <c:pt idx="309">
                  <c:v>57015</c:v>
                </c:pt>
                <c:pt idx="310">
                  <c:v>58117.5</c:v>
                </c:pt>
                <c:pt idx="311">
                  <c:v>58700</c:v>
                </c:pt>
                <c:pt idx="312">
                  <c:v>59840</c:v>
                </c:pt>
                <c:pt idx="313">
                  <c:v>59860</c:v>
                </c:pt>
                <c:pt idx="314">
                  <c:v>59962.5</c:v>
                </c:pt>
                <c:pt idx="315">
                  <c:v>64200</c:v>
                </c:pt>
                <c:pt idx="316">
                  <c:v>69000</c:v>
                </c:pt>
                <c:pt idx="317">
                  <c:v>69250</c:v>
                </c:pt>
                <c:pt idx="318">
                  <c:v>70000</c:v>
                </c:pt>
                <c:pt idx="319">
                  <c:v>70875</c:v>
                </c:pt>
                <c:pt idx="320">
                  <c:v>72375</c:v>
                </c:pt>
                <c:pt idx="321">
                  <c:v>77010</c:v>
                </c:pt>
                <c:pt idx="322">
                  <c:v>77280</c:v>
                </c:pt>
                <c:pt idx="323">
                  <c:v>77700</c:v>
                </c:pt>
                <c:pt idx="324">
                  <c:v>80700</c:v>
                </c:pt>
                <c:pt idx="325">
                  <c:v>82750</c:v>
                </c:pt>
                <c:pt idx="326">
                  <c:v>82875</c:v>
                </c:pt>
                <c:pt idx="327">
                  <c:v>88000</c:v>
                </c:pt>
                <c:pt idx="328">
                  <c:v>90875</c:v>
                </c:pt>
                <c:pt idx="329">
                  <c:v>92812.5</c:v>
                </c:pt>
                <c:pt idx="330">
                  <c:v>93100</c:v>
                </c:pt>
                <c:pt idx="331">
                  <c:v>94500</c:v>
                </c:pt>
                <c:pt idx="332">
                  <c:v>95900</c:v>
                </c:pt>
                <c:pt idx="333">
                  <c:v>96600</c:v>
                </c:pt>
                <c:pt idx="334">
                  <c:v>98375</c:v>
                </c:pt>
                <c:pt idx="335">
                  <c:v>99375</c:v>
                </c:pt>
                <c:pt idx="336">
                  <c:v>100200</c:v>
                </c:pt>
                <c:pt idx="337">
                  <c:v>100875</c:v>
                </c:pt>
                <c:pt idx="338">
                  <c:v>101125</c:v>
                </c:pt>
                <c:pt idx="339">
                  <c:v>107625</c:v>
                </c:pt>
                <c:pt idx="340">
                  <c:v>109625</c:v>
                </c:pt>
                <c:pt idx="341">
                  <c:v>110875</c:v>
                </c:pt>
                <c:pt idx="342">
                  <c:v>115375</c:v>
                </c:pt>
                <c:pt idx="343">
                  <c:v>115800</c:v>
                </c:pt>
                <c:pt idx="344">
                  <c:v>118375</c:v>
                </c:pt>
                <c:pt idx="345">
                  <c:v>119000</c:v>
                </c:pt>
                <c:pt idx="346">
                  <c:v>120400</c:v>
                </c:pt>
                <c:pt idx="347">
                  <c:v>122150</c:v>
                </c:pt>
                <c:pt idx="348">
                  <c:v>124250</c:v>
                </c:pt>
                <c:pt idx="349">
                  <c:v>124950</c:v>
                </c:pt>
                <c:pt idx="350">
                  <c:v>127875</c:v>
                </c:pt>
                <c:pt idx="351">
                  <c:v>129600</c:v>
                </c:pt>
                <c:pt idx="352">
                  <c:v>133350</c:v>
                </c:pt>
                <c:pt idx="353">
                  <c:v>134250</c:v>
                </c:pt>
                <c:pt idx="354">
                  <c:v>134400</c:v>
                </c:pt>
                <c:pt idx="355">
                  <c:v>135625</c:v>
                </c:pt>
                <c:pt idx="356">
                  <c:v>139250</c:v>
                </c:pt>
                <c:pt idx="357">
                  <c:v>142250</c:v>
                </c:pt>
                <c:pt idx="358">
                  <c:v>146750</c:v>
                </c:pt>
                <c:pt idx="359">
                  <c:v>147700</c:v>
                </c:pt>
                <c:pt idx="360">
                  <c:v>148200</c:v>
                </c:pt>
                <c:pt idx="361">
                  <c:v>160875</c:v>
                </c:pt>
                <c:pt idx="362">
                  <c:v>163800</c:v>
                </c:pt>
                <c:pt idx="363">
                  <c:v>177300</c:v>
                </c:pt>
                <c:pt idx="364">
                  <c:v>179125</c:v>
                </c:pt>
                <c:pt idx="365">
                  <c:v>185250</c:v>
                </c:pt>
                <c:pt idx="366">
                  <c:v>190500</c:v>
                </c:pt>
                <c:pt idx="367">
                  <c:v>192500</c:v>
                </c:pt>
                <c:pt idx="368">
                  <c:v>193200</c:v>
                </c:pt>
                <c:pt idx="369">
                  <c:v>196250</c:v>
                </c:pt>
                <c:pt idx="370">
                  <c:v>196875</c:v>
                </c:pt>
                <c:pt idx="371">
                  <c:v>197875</c:v>
                </c:pt>
                <c:pt idx="372">
                  <c:v>199500</c:v>
                </c:pt>
                <c:pt idx="373">
                  <c:v>201075</c:v>
                </c:pt>
                <c:pt idx="374">
                  <c:v>205625</c:v>
                </c:pt>
                <c:pt idx="375">
                  <c:v>206700</c:v>
                </c:pt>
                <c:pt idx="376">
                  <c:v>207375</c:v>
                </c:pt>
                <c:pt idx="377">
                  <c:v>207500</c:v>
                </c:pt>
                <c:pt idx="378">
                  <c:v>210700</c:v>
                </c:pt>
                <c:pt idx="379">
                  <c:v>213250</c:v>
                </c:pt>
                <c:pt idx="380">
                  <c:v>218000</c:v>
                </c:pt>
                <c:pt idx="381">
                  <c:v>218050</c:v>
                </c:pt>
                <c:pt idx="382">
                  <c:v>221750</c:v>
                </c:pt>
                <c:pt idx="383">
                  <c:v>223650</c:v>
                </c:pt>
                <c:pt idx="384">
                  <c:v>225500</c:v>
                </c:pt>
                <c:pt idx="385">
                  <c:v>227875</c:v>
                </c:pt>
                <c:pt idx="386">
                  <c:v>232125</c:v>
                </c:pt>
                <c:pt idx="387">
                  <c:v>236400</c:v>
                </c:pt>
                <c:pt idx="388">
                  <c:v>239500</c:v>
                </c:pt>
                <c:pt idx="389">
                  <c:v>240300</c:v>
                </c:pt>
                <c:pt idx="390">
                  <c:v>242100</c:v>
                </c:pt>
                <c:pt idx="391">
                  <c:v>242400</c:v>
                </c:pt>
                <c:pt idx="392">
                  <c:v>245000</c:v>
                </c:pt>
                <c:pt idx="393">
                  <c:v>247450</c:v>
                </c:pt>
                <c:pt idx="394">
                  <c:v>248437.5</c:v>
                </c:pt>
                <c:pt idx="395">
                  <c:v>251125</c:v>
                </c:pt>
                <c:pt idx="396">
                  <c:v>252000</c:v>
                </c:pt>
                <c:pt idx="397">
                  <c:v>254450</c:v>
                </c:pt>
                <c:pt idx="398">
                  <c:v>255900</c:v>
                </c:pt>
                <c:pt idx="399">
                  <c:v>260875</c:v>
                </c:pt>
                <c:pt idx="400">
                  <c:v>261900</c:v>
                </c:pt>
                <c:pt idx="401">
                  <c:v>263750</c:v>
                </c:pt>
                <c:pt idx="402">
                  <c:v>266400</c:v>
                </c:pt>
                <c:pt idx="403">
                  <c:v>268100</c:v>
                </c:pt>
                <c:pt idx="404">
                  <c:v>268125</c:v>
                </c:pt>
                <c:pt idx="405">
                  <c:v>269500</c:v>
                </c:pt>
                <c:pt idx="406">
                  <c:v>275400</c:v>
                </c:pt>
                <c:pt idx="407">
                  <c:v>277200</c:v>
                </c:pt>
                <c:pt idx="408">
                  <c:v>284500</c:v>
                </c:pt>
                <c:pt idx="409">
                  <c:v>287400</c:v>
                </c:pt>
                <c:pt idx="410">
                  <c:v>287700</c:v>
                </c:pt>
                <c:pt idx="411">
                  <c:v>295800</c:v>
                </c:pt>
                <c:pt idx="412">
                  <c:v>297300</c:v>
                </c:pt>
                <c:pt idx="413">
                  <c:v>298125</c:v>
                </c:pt>
                <c:pt idx="414">
                  <c:v>298375</c:v>
                </c:pt>
                <c:pt idx="415">
                  <c:v>302000</c:v>
                </c:pt>
                <c:pt idx="416">
                  <c:v>303000</c:v>
                </c:pt>
                <c:pt idx="417">
                  <c:v>304750</c:v>
                </c:pt>
                <c:pt idx="418">
                  <c:v>305125</c:v>
                </c:pt>
                <c:pt idx="419">
                  <c:v>310100</c:v>
                </c:pt>
                <c:pt idx="420">
                  <c:v>312500</c:v>
                </c:pt>
                <c:pt idx="421">
                  <c:v>316125</c:v>
                </c:pt>
                <c:pt idx="422">
                  <c:v>323050</c:v>
                </c:pt>
                <c:pt idx="423">
                  <c:v>328200</c:v>
                </c:pt>
                <c:pt idx="424">
                  <c:v>330000</c:v>
                </c:pt>
                <c:pt idx="425">
                  <c:v>330225</c:v>
                </c:pt>
                <c:pt idx="426">
                  <c:v>330300</c:v>
                </c:pt>
                <c:pt idx="427">
                  <c:v>333187.5</c:v>
                </c:pt>
                <c:pt idx="428">
                  <c:v>336900</c:v>
                </c:pt>
                <c:pt idx="429">
                  <c:v>341125</c:v>
                </c:pt>
                <c:pt idx="430">
                  <c:v>343000</c:v>
                </c:pt>
                <c:pt idx="431">
                  <c:v>343875</c:v>
                </c:pt>
                <c:pt idx="432">
                  <c:v>344375</c:v>
                </c:pt>
                <c:pt idx="433">
                  <c:v>345100</c:v>
                </c:pt>
                <c:pt idx="434">
                  <c:v>345875</c:v>
                </c:pt>
                <c:pt idx="435">
                  <c:v>349625</c:v>
                </c:pt>
                <c:pt idx="436">
                  <c:v>352100</c:v>
                </c:pt>
                <c:pt idx="437">
                  <c:v>352625</c:v>
                </c:pt>
                <c:pt idx="438">
                  <c:v>355500</c:v>
                </c:pt>
                <c:pt idx="439">
                  <c:v>355800</c:v>
                </c:pt>
                <c:pt idx="440">
                  <c:v>366300</c:v>
                </c:pt>
                <c:pt idx="441">
                  <c:v>369250</c:v>
                </c:pt>
                <c:pt idx="442">
                  <c:v>373500</c:v>
                </c:pt>
                <c:pt idx="443">
                  <c:v>374000</c:v>
                </c:pt>
                <c:pt idx="444">
                  <c:v>375000</c:v>
                </c:pt>
                <c:pt idx="445">
                  <c:v>384900</c:v>
                </c:pt>
                <c:pt idx="446">
                  <c:v>395625</c:v>
                </c:pt>
                <c:pt idx="447">
                  <c:v>397200</c:v>
                </c:pt>
                <c:pt idx="448">
                  <c:v>407700</c:v>
                </c:pt>
                <c:pt idx="449">
                  <c:v>409800</c:v>
                </c:pt>
                <c:pt idx="450">
                  <c:v>411600</c:v>
                </c:pt>
                <c:pt idx="451">
                  <c:v>411950</c:v>
                </c:pt>
                <c:pt idx="452">
                  <c:v>418950</c:v>
                </c:pt>
                <c:pt idx="453">
                  <c:v>419650</c:v>
                </c:pt>
                <c:pt idx="454">
                  <c:v>421200</c:v>
                </c:pt>
                <c:pt idx="455">
                  <c:v>423500</c:v>
                </c:pt>
                <c:pt idx="456">
                  <c:v>424350</c:v>
                </c:pt>
                <c:pt idx="457">
                  <c:v>429800</c:v>
                </c:pt>
                <c:pt idx="458">
                  <c:v>430687.5</c:v>
                </c:pt>
                <c:pt idx="459">
                  <c:v>439125</c:v>
                </c:pt>
                <c:pt idx="460">
                  <c:v>444150</c:v>
                </c:pt>
                <c:pt idx="461">
                  <c:v>448350</c:v>
                </c:pt>
                <c:pt idx="462">
                  <c:v>448800</c:v>
                </c:pt>
                <c:pt idx="463">
                  <c:v>453375</c:v>
                </c:pt>
                <c:pt idx="464">
                  <c:v>457450</c:v>
                </c:pt>
                <c:pt idx="465">
                  <c:v>468600</c:v>
                </c:pt>
                <c:pt idx="466">
                  <c:v>472500</c:v>
                </c:pt>
                <c:pt idx="467">
                  <c:v>473025</c:v>
                </c:pt>
                <c:pt idx="468">
                  <c:v>476700</c:v>
                </c:pt>
                <c:pt idx="469">
                  <c:v>482100</c:v>
                </c:pt>
                <c:pt idx="470">
                  <c:v>484575</c:v>
                </c:pt>
                <c:pt idx="471">
                  <c:v>488250</c:v>
                </c:pt>
                <c:pt idx="472">
                  <c:v>488950</c:v>
                </c:pt>
                <c:pt idx="473">
                  <c:v>497700</c:v>
                </c:pt>
                <c:pt idx="474">
                  <c:v>510600</c:v>
                </c:pt>
                <c:pt idx="475">
                  <c:v>511000</c:v>
                </c:pt>
                <c:pt idx="476">
                  <c:v>518400</c:v>
                </c:pt>
                <c:pt idx="477">
                  <c:v>523600</c:v>
                </c:pt>
                <c:pt idx="478">
                  <c:v>527437.5</c:v>
                </c:pt>
                <c:pt idx="479">
                  <c:v>529550</c:v>
                </c:pt>
                <c:pt idx="480">
                  <c:v>530437.5</c:v>
                </c:pt>
                <c:pt idx="481">
                  <c:v>531900</c:v>
                </c:pt>
                <c:pt idx="482">
                  <c:v>534450</c:v>
                </c:pt>
                <c:pt idx="483">
                  <c:v>557700</c:v>
                </c:pt>
                <c:pt idx="484">
                  <c:v>557900</c:v>
                </c:pt>
                <c:pt idx="485">
                  <c:v>560100</c:v>
                </c:pt>
                <c:pt idx="486">
                  <c:v>562200</c:v>
                </c:pt>
                <c:pt idx="487">
                  <c:v>574700</c:v>
                </c:pt>
                <c:pt idx="488">
                  <c:v>574800</c:v>
                </c:pt>
                <c:pt idx="489">
                  <c:v>583100</c:v>
                </c:pt>
                <c:pt idx="490">
                  <c:v>587650</c:v>
                </c:pt>
                <c:pt idx="491">
                  <c:v>600300</c:v>
                </c:pt>
                <c:pt idx="492">
                  <c:v>603750</c:v>
                </c:pt>
                <c:pt idx="493">
                  <c:v>606300</c:v>
                </c:pt>
                <c:pt idx="494">
                  <c:v>616350</c:v>
                </c:pt>
                <c:pt idx="495">
                  <c:v>622300</c:v>
                </c:pt>
                <c:pt idx="496">
                  <c:v>626500</c:v>
                </c:pt>
                <c:pt idx="497">
                  <c:v>628950</c:v>
                </c:pt>
                <c:pt idx="498">
                  <c:v>640200</c:v>
                </c:pt>
                <c:pt idx="499">
                  <c:v>645000</c:v>
                </c:pt>
                <c:pt idx="500">
                  <c:v>645300</c:v>
                </c:pt>
                <c:pt idx="501">
                  <c:v>652750</c:v>
                </c:pt>
                <c:pt idx="502">
                  <c:v>654300</c:v>
                </c:pt>
                <c:pt idx="503">
                  <c:v>654500</c:v>
                </c:pt>
                <c:pt idx="504">
                  <c:v>667450</c:v>
                </c:pt>
                <c:pt idx="505">
                  <c:v>672700</c:v>
                </c:pt>
                <c:pt idx="506">
                  <c:v>679000</c:v>
                </c:pt>
                <c:pt idx="507">
                  <c:v>688200</c:v>
                </c:pt>
                <c:pt idx="508">
                  <c:v>690300</c:v>
                </c:pt>
                <c:pt idx="509">
                  <c:v>702450</c:v>
                </c:pt>
                <c:pt idx="510">
                  <c:v>724850</c:v>
                </c:pt>
                <c:pt idx="511">
                  <c:v>726600</c:v>
                </c:pt>
                <c:pt idx="512">
                  <c:v>730350</c:v>
                </c:pt>
                <c:pt idx="513">
                  <c:v>730800</c:v>
                </c:pt>
                <c:pt idx="514">
                  <c:v>736575</c:v>
                </c:pt>
                <c:pt idx="515">
                  <c:v>738000</c:v>
                </c:pt>
                <c:pt idx="516">
                  <c:v>742500</c:v>
                </c:pt>
                <c:pt idx="517">
                  <c:v>749400</c:v>
                </c:pt>
                <c:pt idx="518">
                  <c:v>751100</c:v>
                </c:pt>
                <c:pt idx="519">
                  <c:v>752850</c:v>
                </c:pt>
                <c:pt idx="520">
                  <c:v>754250</c:v>
                </c:pt>
                <c:pt idx="521">
                  <c:v>760800</c:v>
                </c:pt>
                <c:pt idx="522">
                  <c:v>761950</c:v>
                </c:pt>
                <c:pt idx="523">
                  <c:v>762300</c:v>
                </c:pt>
                <c:pt idx="524">
                  <c:v>769500</c:v>
                </c:pt>
                <c:pt idx="525">
                  <c:v>772200</c:v>
                </c:pt>
                <c:pt idx="526">
                  <c:v>779625</c:v>
                </c:pt>
                <c:pt idx="527">
                  <c:v>781500</c:v>
                </c:pt>
                <c:pt idx="528">
                  <c:v>784000</c:v>
                </c:pt>
                <c:pt idx="529">
                  <c:v>797700</c:v>
                </c:pt>
                <c:pt idx="530">
                  <c:v>809550</c:v>
                </c:pt>
                <c:pt idx="531">
                  <c:v>824100</c:v>
                </c:pt>
                <c:pt idx="532">
                  <c:v>843300</c:v>
                </c:pt>
                <c:pt idx="533">
                  <c:v>845950</c:v>
                </c:pt>
                <c:pt idx="534">
                  <c:v>853200</c:v>
                </c:pt>
                <c:pt idx="535">
                  <c:v>871500</c:v>
                </c:pt>
                <c:pt idx="536">
                  <c:v>875400</c:v>
                </c:pt>
                <c:pt idx="537">
                  <c:v>897900</c:v>
                </c:pt>
                <c:pt idx="538">
                  <c:v>921200</c:v>
                </c:pt>
                <c:pt idx="539">
                  <c:v>962500</c:v>
                </c:pt>
                <c:pt idx="540">
                  <c:v>982450</c:v>
                </c:pt>
                <c:pt idx="541">
                  <c:v>997850</c:v>
                </c:pt>
                <c:pt idx="542">
                  <c:v>998200</c:v>
                </c:pt>
                <c:pt idx="543">
                  <c:v>1006600</c:v>
                </c:pt>
                <c:pt idx="544">
                  <c:v>1006950</c:v>
                </c:pt>
                <c:pt idx="545">
                  <c:v>1038100</c:v>
                </c:pt>
                <c:pt idx="546">
                  <c:v>1048500</c:v>
                </c:pt>
                <c:pt idx="547">
                  <c:v>1138050</c:v>
                </c:pt>
                <c:pt idx="548">
                  <c:v>1140750</c:v>
                </c:pt>
                <c:pt idx="549">
                  <c:v>1207500</c:v>
                </c:pt>
              </c:numCache>
            </c:numRef>
          </c:xVal>
          <c:yVal>
            <c:numRef>
              <c:f>'Discount Tables'!$B$14:$B$563</c:f>
              <c:numCache>
                <c:formatCode>_("$"* #,##0.00_);_("$"* \(#,##0.00\);_("$"* "-"??_);_(@_)</c:formatCode>
                <c:ptCount val="550"/>
                <c:pt idx="0">
                  <c:v>143.91999999999999</c:v>
                </c:pt>
                <c:pt idx="1">
                  <c:v>128.87</c:v>
                </c:pt>
                <c:pt idx="2">
                  <c:v>548.79999999999995</c:v>
                </c:pt>
                <c:pt idx="3">
                  <c:v>287.14</c:v>
                </c:pt>
                <c:pt idx="4">
                  <c:v>453.6</c:v>
                </c:pt>
                <c:pt idx="5">
                  <c:v>25.34</c:v>
                </c:pt>
                <c:pt idx="6">
                  <c:v>292.60000000000002</c:v>
                </c:pt>
                <c:pt idx="7">
                  <c:v>380.24</c:v>
                </c:pt>
                <c:pt idx="8">
                  <c:v>130.80000000000001</c:v>
                </c:pt>
                <c:pt idx="9">
                  <c:v>273.27999999999997</c:v>
                </c:pt>
                <c:pt idx="10">
                  <c:v>656.46</c:v>
                </c:pt>
                <c:pt idx="11">
                  <c:v>330.48</c:v>
                </c:pt>
                <c:pt idx="12">
                  <c:v>330.75</c:v>
                </c:pt>
                <c:pt idx="13">
                  <c:v>114.24</c:v>
                </c:pt>
                <c:pt idx="14">
                  <c:v>268.02999999999997</c:v>
                </c:pt>
                <c:pt idx="15">
                  <c:v>399</c:v>
                </c:pt>
                <c:pt idx="16">
                  <c:v>583.79999999999995</c:v>
                </c:pt>
                <c:pt idx="17">
                  <c:v>792.72</c:v>
                </c:pt>
                <c:pt idx="18">
                  <c:v>44.73</c:v>
                </c:pt>
                <c:pt idx="19">
                  <c:v>926.4</c:v>
                </c:pt>
                <c:pt idx="20">
                  <c:v>379.68</c:v>
                </c:pt>
                <c:pt idx="21">
                  <c:v>48.15</c:v>
                </c:pt>
                <c:pt idx="22">
                  <c:v>964</c:v>
                </c:pt>
                <c:pt idx="23">
                  <c:v>1279.2</c:v>
                </c:pt>
                <c:pt idx="24">
                  <c:v>759.15</c:v>
                </c:pt>
                <c:pt idx="25">
                  <c:v>728</c:v>
                </c:pt>
                <c:pt idx="26">
                  <c:v>1602</c:v>
                </c:pt>
                <c:pt idx="27">
                  <c:v>1246.08</c:v>
                </c:pt>
                <c:pt idx="28">
                  <c:v>684</c:v>
                </c:pt>
                <c:pt idx="29">
                  <c:v>515.97</c:v>
                </c:pt>
                <c:pt idx="30">
                  <c:v>633.6</c:v>
                </c:pt>
                <c:pt idx="31">
                  <c:v>0</c:v>
                </c:pt>
                <c:pt idx="32">
                  <c:v>1758</c:v>
                </c:pt>
                <c:pt idx="33">
                  <c:v>900</c:v>
                </c:pt>
                <c:pt idx="34">
                  <c:v>0</c:v>
                </c:pt>
                <c:pt idx="35">
                  <c:v>404.64</c:v>
                </c:pt>
                <c:pt idx="36">
                  <c:v>890.76</c:v>
                </c:pt>
                <c:pt idx="37">
                  <c:v>355.6</c:v>
                </c:pt>
                <c:pt idx="38">
                  <c:v>574.08000000000004</c:v>
                </c:pt>
                <c:pt idx="39">
                  <c:v>72.099999999999994</c:v>
                </c:pt>
                <c:pt idx="40">
                  <c:v>505.19</c:v>
                </c:pt>
                <c:pt idx="41">
                  <c:v>1884.48</c:v>
                </c:pt>
                <c:pt idx="42">
                  <c:v>588</c:v>
                </c:pt>
                <c:pt idx="43">
                  <c:v>1107</c:v>
                </c:pt>
                <c:pt idx="44">
                  <c:v>765</c:v>
                </c:pt>
                <c:pt idx="45">
                  <c:v>613.20000000000005</c:v>
                </c:pt>
                <c:pt idx="46">
                  <c:v>1112.3</c:v>
                </c:pt>
                <c:pt idx="47">
                  <c:v>0</c:v>
                </c:pt>
                <c:pt idx="48">
                  <c:v>811.3</c:v>
                </c:pt>
                <c:pt idx="49">
                  <c:v>0</c:v>
                </c:pt>
                <c:pt idx="50">
                  <c:v>165.6</c:v>
                </c:pt>
                <c:pt idx="51">
                  <c:v>416.25</c:v>
                </c:pt>
                <c:pt idx="52">
                  <c:v>2165.8000000000002</c:v>
                </c:pt>
                <c:pt idx="53">
                  <c:v>610.67999999999995</c:v>
                </c:pt>
                <c:pt idx="54">
                  <c:v>698.4</c:v>
                </c:pt>
                <c:pt idx="55">
                  <c:v>705.04</c:v>
                </c:pt>
                <c:pt idx="56">
                  <c:v>1149.2</c:v>
                </c:pt>
                <c:pt idx="57">
                  <c:v>1181.18</c:v>
                </c:pt>
                <c:pt idx="58">
                  <c:v>183.84</c:v>
                </c:pt>
                <c:pt idx="59">
                  <c:v>0</c:v>
                </c:pt>
                <c:pt idx="60">
                  <c:v>92.82</c:v>
                </c:pt>
                <c:pt idx="61">
                  <c:v>559.86</c:v>
                </c:pt>
                <c:pt idx="62">
                  <c:v>1436.4</c:v>
                </c:pt>
                <c:pt idx="63">
                  <c:v>480.2</c:v>
                </c:pt>
                <c:pt idx="64">
                  <c:v>961.5</c:v>
                </c:pt>
                <c:pt idx="65">
                  <c:v>1178.52</c:v>
                </c:pt>
                <c:pt idx="66">
                  <c:v>1080.75</c:v>
                </c:pt>
                <c:pt idx="67">
                  <c:v>1287</c:v>
                </c:pt>
                <c:pt idx="68">
                  <c:v>805.2</c:v>
                </c:pt>
                <c:pt idx="69">
                  <c:v>1309.04</c:v>
                </c:pt>
                <c:pt idx="70">
                  <c:v>1218.5999999999999</c:v>
                </c:pt>
                <c:pt idx="71">
                  <c:v>1021.5</c:v>
                </c:pt>
                <c:pt idx="72">
                  <c:v>415.68</c:v>
                </c:pt>
                <c:pt idx="73">
                  <c:v>1252.44</c:v>
                </c:pt>
                <c:pt idx="74">
                  <c:v>0</c:v>
                </c:pt>
                <c:pt idx="75">
                  <c:v>1258.32</c:v>
                </c:pt>
                <c:pt idx="76">
                  <c:v>950.4</c:v>
                </c:pt>
                <c:pt idx="77">
                  <c:v>1706.4</c:v>
                </c:pt>
                <c:pt idx="78">
                  <c:v>217.6</c:v>
                </c:pt>
                <c:pt idx="79">
                  <c:v>326.88</c:v>
                </c:pt>
                <c:pt idx="80">
                  <c:v>0</c:v>
                </c:pt>
                <c:pt idx="81">
                  <c:v>3290.4</c:v>
                </c:pt>
                <c:pt idx="82">
                  <c:v>1215.83</c:v>
                </c:pt>
                <c:pt idx="83">
                  <c:v>1550.36</c:v>
                </c:pt>
                <c:pt idx="84">
                  <c:v>894.88</c:v>
                </c:pt>
                <c:pt idx="85">
                  <c:v>112.05</c:v>
                </c:pt>
                <c:pt idx="86">
                  <c:v>1014.93</c:v>
                </c:pt>
                <c:pt idx="87">
                  <c:v>823.2</c:v>
                </c:pt>
                <c:pt idx="88">
                  <c:v>589.04999999999995</c:v>
                </c:pt>
                <c:pt idx="89">
                  <c:v>0</c:v>
                </c:pt>
                <c:pt idx="90">
                  <c:v>1185</c:v>
                </c:pt>
                <c:pt idx="91">
                  <c:v>1326.6</c:v>
                </c:pt>
                <c:pt idx="92">
                  <c:v>3384.92</c:v>
                </c:pt>
                <c:pt idx="93">
                  <c:v>3392.76</c:v>
                </c:pt>
                <c:pt idx="94">
                  <c:v>1696.8</c:v>
                </c:pt>
                <c:pt idx="95">
                  <c:v>3160.56</c:v>
                </c:pt>
                <c:pt idx="96">
                  <c:v>852.6</c:v>
                </c:pt>
                <c:pt idx="97">
                  <c:v>369.6</c:v>
                </c:pt>
                <c:pt idx="98">
                  <c:v>1392.16</c:v>
                </c:pt>
                <c:pt idx="99">
                  <c:v>506.4</c:v>
                </c:pt>
                <c:pt idx="100">
                  <c:v>128.1</c:v>
                </c:pt>
                <c:pt idx="101">
                  <c:v>1032</c:v>
                </c:pt>
                <c:pt idx="102">
                  <c:v>520.32000000000005</c:v>
                </c:pt>
                <c:pt idx="103">
                  <c:v>1193.4000000000001</c:v>
                </c:pt>
                <c:pt idx="104">
                  <c:v>0</c:v>
                </c:pt>
                <c:pt idx="105">
                  <c:v>669.6</c:v>
                </c:pt>
                <c:pt idx="106">
                  <c:v>673.8</c:v>
                </c:pt>
                <c:pt idx="107">
                  <c:v>1089.76</c:v>
                </c:pt>
                <c:pt idx="108">
                  <c:v>548.16</c:v>
                </c:pt>
                <c:pt idx="109">
                  <c:v>411.18</c:v>
                </c:pt>
                <c:pt idx="110">
                  <c:v>0</c:v>
                </c:pt>
                <c:pt idx="111">
                  <c:v>281.82</c:v>
                </c:pt>
                <c:pt idx="112">
                  <c:v>2265.6</c:v>
                </c:pt>
                <c:pt idx="113">
                  <c:v>3162.72</c:v>
                </c:pt>
                <c:pt idx="114">
                  <c:v>1309.5</c:v>
                </c:pt>
                <c:pt idx="115">
                  <c:v>0</c:v>
                </c:pt>
                <c:pt idx="116">
                  <c:v>146.44</c:v>
                </c:pt>
                <c:pt idx="117">
                  <c:v>588.79999999999995</c:v>
                </c:pt>
                <c:pt idx="118">
                  <c:v>1041.25</c:v>
                </c:pt>
                <c:pt idx="119">
                  <c:v>747.6</c:v>
                </c:pt>
                <c:pt idx="120">
                  <c:v>300.3</c:v>
                </c:pt>
                <c:pt idx="121">
                  <c:v>0</c:v>
                </c:pt>
                <c:pt idx="122">
                  <c:v>621.6</c:v>
                </c:pt>
                <c:pt idx="123">
                  <c:v>814.45</c:v>
                </c:pt>
                <c:pt idx="124">
                  <c:v>1629.6</c:v>
                </c:pt>
                <c:pt idx="125">
                  <c:v>2618.56</c:v>
                </c:pt>
                <c:pt idx="126">
                  <c:v>493.02</c:v>
                </c:pt>
                <c:pt idx="127">
                  <c:v>822.15</c:v>
                </c:pt>
                <c:pt idx="128">
                  <c:v>1320</c:v>
                </c:pt>
                <c:pt idx="129">
                  <c:v>498.6</c:v>
                </c:pt>
                <c:pt idx="130">
                  <c:v>4680.4799999999996</c:v>
                </c:pt>
                <c:pt idx="131">
                  <c:v>1349.04</c:v>
                </c:pt>
                <c:pt idx="132">
                  <c:v>2032.8</c:v>
                </c:pt>
                <c:pt idx="133">
                  <c:v>2075.4</c:v>
                </c:pt>
                <c:pt idx="134">
                  <c:v>2596.5</c:v>
                </c:pt>
                <c:pt idx="135">
                  <c:v>173.4</c:v>
                </c:pt>
                <c:pt idx="136">
                  <c:v>1740.9</c:v>
                </c:pt>
                <c:pt idx="137">
                  <c:v>703.2</c:v>
                </c:pt>
                <c:pt idx="138">
                  <c:v>5287.5</c:v>
                </c:pt>
                <c:pt idx="139">
                  <c:v>177.03</c:v>
                </c:pt>
                <c:pt idx="140">
                  <c:v>1949.64</c:v>
                </c:pt>
                <c:pt idx="141">
                  <c:v>2661.75</c:v>
                </c:pt>
                <c:pt idx="142">
                  <c:v>4344</c:v>
                </c:pt>
                <c:pt idx="143">
                  <c:v>3312.9</c:v>
                </c:pt>
                <c:pt idx="144">
                  <c:v>0</c:v>
                </c:pt>
                <c:pt idx="145">
                  <c:v>1865.5</c:v>
                </c:pt>
                <c:pt idx="146">
                  <c:v>376.4</c:v>
                </c:pt>
                <c:pt idx="147">
                  <c:v>1882.3</c:v>
                </c:pt>
                <c:pt idx="148">
                  <c:v>2453.36</c:v>
                </c:pt>
                <c:pt idx="149">
                  <c:v>1325.1</c:v>
                </c:pt>
                <c:pt idx="150">
                  <c:v>2083.62</c:v>
                </c:pt>
                <c:pt idx="151">
                  <c:v>1706.4</c:v>
                </c:pt>
                <c:pt idx="152">
                  <c:v>4593.12</c:v>
                </c:pt>
                <c:pt idx="153">
                  <c:v>1751.4</c:v>
                </c:pt>
                <c:pt idx="154">
                  <c:v>1596.56</c:v>
                </c:pt>
                <c:pt idx="155">
                  <c:v>1201.2</c:v>
                </c:pt>
                <c:pt idx="156">
                  <c:v>2844.94</c:v>
                </c:pt>
                <c:pt idx="157">
                  <c:v>3255.84</c:v>
                </c:pt>
                <c:pt idx="158">
                  <c:v>1033</c:v>
                </c:pt>
                <c:pt idx="159">
                  <c:v>3736.8</c:v>
                </c:pt>
                <c:pt idx="160">
                  <c:v>2288.88</c:v>
                </c:pt>
                <c:pt idx="161">
                  <c:v>1460.34</c:v>
                </c:pt>
                <c:pt idx="162">
                  <c:v>5872.16</c:v>
                </c:pt>
                <c:pt idx="163">
                  <c:v>844.8</c:v>
                </c:pt>
                <c:pt idx="164">
                  <c:v>2761.2</c:v>
                </c:pt>
                <c:pt idx="165">
                  <c:v>1917</c:v>
                </c:pt>
                <c:pt idx="166">
                  <c:v>428.4</c:v>
                </c:pt>
                <c:pt idx="167">
                  <c:v>3250.8</c:v>
                </c:pt>
                <c:pt idx="168">
                  <c:v>222.96</c:v>
                </c:pt>
                <c:pt idx="169">
                  <c:v>1341</c:v>
                </c:pt>
                <c:pt idx="170">
                  <c:v>1565.2</c:v>
                </c:pt>
                <c:pt idx="171">
                  <c:v>1119</c:v>
                </c:pt>
                <c:pt idx="172">
                  <c:v>2468.4</c:v>
                </c:pt>
                <c:pt idx="173">
                  <c:v>1347.6</c:v>
                </c:pt>
                <c:pt idx="174">
                  <c:v>1582.56</c:v>
                </c:pt>
                <c:pt idx="175">
                  <c:v>3177.3</c:v>
                </c:pt>
                <c:pt idx="176">
                  <c:v>2043.9</c:v>
                </c:pt>
                <c:pt idx="177">
                  <c:v>1368.72</c:v>
                </c:pt>
                <c:pt idx="178">
                  <c:v>1377</c:v>
                </c:pt>
                <c:pt idx="179">
                  <c:v>689.76</c:v>
                </c:pt>
                <c:pt idx="180">
                  <c:v>3474</c:v>
                </c:pt>
                <c:pt idx="181">
                  <c:v>2556.84</c:v>
                </c:pt>
                <c:pt idx="182">
                  <c:v>700.92</c:v>
                </c:pt>
                <c:pt idx="183">
                  <c:v>2574</c:v>
                </c:pt>
                <c:pt idx="184">
                  <c:v>0</c:v>
                </c:pt>
                <c:pt idx="185">
                  <c:v>2112.48</c:v>
                </c:pt>
                <c:pt idx="186">
                  <c:v>6103.5</c:v>
                </c:pt>
                <c:pt idx="187">
                  <c:v>2124.36</c:v>
                </c:pt>
                <c:pt idx="188">
                  <c:v>238.68</c:v>
                </c:pt>
                <c:pt idx="189">
                  <c:v>2874.06</c:v>
                </c:pt>
                <c:pt idx="190">
                  <c:v>3385.2</c:v>
                </c:pt>
                <c:pt idx="191">
                  <c:v>3631.5</c:v>
                </c:pt>
                <c:pt idx="192">
                  <c:v>2201.1799999999998</c:v>
                </c:pt>
                <c:pt idx="193">
                  <c:v>5918.4</c:v>
                </c:pt>
                <c:pt idx="194">
                  <c:v>494.4</c:v>
                </c:pt>
                <c:pt idx="195">
                  <c:v>6494.8</c:v>
                </c:pt>
                <c:pt idx="196">
                  <c:v>1265</c:v>
                </c:pt>
                <c:pt idx="197">
                  <c:v>3036.96</c:v>
                </c:pt>
                <c:pt idx="198">
                  <c:v>4102.3999999999996</c:v>
                </c:pt>
                <c:pt idx="199">
                  <c:v>0</c:v>
                </c:pt>
                <c:pt idx="200">
                  <c:v>0</c:v>
                </c:pt>
                <c:pt idx="201">
                  <c:v>1303</c:v>
                </c:pt>
                <c:pt idx="202">
                  <c:v>8889.2999999999993</c:v>
                </c:pt>
                <c:pt idx="203">
                  <c:v>0</c:v>
                </c:pt>
                <c:pt idx="204">
                  <c:v>3710.7</c:v>
                </c:pt>
                <c:pt idx="205">
                  <c:v>1860.6</c:v>
                </c:pt>
                <c:pt idx="206">
                  <c:v>3732.96</c:v>
                </c:pt>
                <c:pt idx="207">
                  <c:v>2412.7199999999998</c:v>
                </c:pt>
                <c:pt idx="208">
                  <c:v>4371.2</c:v>
                </c:pt>
                <c:pt idx="209">
                  <c:v>275.10000000000002</c:v>
                </c:pt>
                <c:pt idx="210">
                  <c:v>3310.56</c:v>
                </c:pt>
                <c:pt idx="211">
                  <c:v>276.14999999999998</c:v>
                </c:pt>
                <c:pt idx="212">
                  <c:v>2778</c:v>
                </c:pt>
                <c:pt idx="213">
                  <c:v>2506.6799999999998</c:v>
                </c:pt>
                <c:pt idx="214">
                  <c:v>3927</c:v>
                </c:pt>
                <c:pt idx="215">
                  <c:v>1965.6</c:v>
                </c:pt>
                <c:pt idx="216">
                  <c:v>3372.48</c:v>
                </c:pt>
                <c:pt idx="217">
                  <c:v>1989.4</c:v>
                </c:pt>
                <c:pt idx="218">
                  <c:v>577.5</c:v>
                </c:pt>
                <c:pt idx="219">
                  <c:v>3201.66</c:v>
                </c:pt>
                <c:pt idx="220">
                  <c:v>2917.2</c:v>
                </c:pt>
                <c:pt idx="221">
                  <c:v>1750.5</c:v>
                </c:pt>
                <c:pt idx="222">
                  <c:v>1180.2</c:v>
                </c:pt>
                <c:pt idx="223">
                  <c:v>4158</c:v>
                </c:pt>
                <c:pt idx="224">
                  <c:v>892.44</c:v>
                </c:pt>
                <c:pt idx="225">
                  <c:v>1190.28</c:v>
                </c:pt>
                <c:pt idx="226">
                  <c:v>3273.6</c:v>
                </c:pt>
                <c:pt idx="227">
                  <c:v>0</c:v>
                </c:pt>
                <c:pt idx="228">
                  <c:v>2432</c:v>
                </c:pt>
                <c:pt idx="229">
                  <c:v>1827</c:v>
                </c:pt>
                <c:pt idx="230">
                  <c:v>2437.1999999999998</c:v>
                </c:pt>
                <c:pt idx="231">
                  <c:v>7348.8</c:v>
                </c:pt>
                <c:pt idx="232">
                  <c:v>2149</c:v>
                </c:pt>
                <c:pt idx="233">
                  <c:v>3088.8</c:v>
                </c:pt>
                <c:pt idx="234">
                  <c:v>6216</c:v>
                </c:pt>
                <c:pt idx="235">
                  <c:v>1563</c:v>
                </c:pt>
                <c:pt idx="236">
                  <c:v>1252.8</c:v>
                </c:pt>
                <c:pt idx="237">
                  <c:v>314.48</c:v>
                </c:pt>
                <c:pt idx="238">
                  <c:v>2206.0500000000002</c:v>
                </c:pt>
                <c:pt idx="239">
                  <c:v>1579</c:v>
                </c:pt>
                <c:pt idx="240">
                  <c:v>1587</c:v>
                </c:pt>
                <c:pt idx="241">
                  <c:v>3831.84</c:v>
                </c:pt>
                <c:pt idx="242">
                  <c:v>320.52</c:v>
                </c:pt>
                <c:pt idx="243">
                  <c:v>0</c:v>
                </c:pt>
                <c:pt idx="244">
                  <c:v>7118.1</c:v>
                </c:pt>
                <c:pt idx="245">
                  <c:v>0</c:v>
                </c:pt>
                <c:pt idx="246">
                  <c:v>6501</c:v>
                </c:pt>
                <c:pt idx="247">
                  <c:v>0</c:v>
                </c:pt>
                <c:pt idx="248">
                  <c:v>1960.56</c:v>
                </c:pt>
                <c:pt idx="249">
                  <c:v>1978.2</c:v>
                </c:pt>
                <c:pt idx="250">
                  <c:v>3975.84</c:v>
                </c:pt>
                <c:pt idx="251">
                  <c:v>2320.92</c:v>
                </c:pt>
                <c:pt idx="252">
                  <c:v>332.1</c:v>
                </c:pt>
                <c:pt idx="253">
                  <c:v>3049.2</c:v>
                </c:pt>
                <c:pt idx="254">
                  <c:v>1356.6</c:v>
                </c:pt>
                <c:pt idx="255">
                  <c:v>0</c:v>
                </c:pt>
                <c:pt idx="256">
                  <c:v>8232</c:v>
                </c:pt>
                <c:pt idx="257">
                  <c:v>344.4</c:v>
                </c:pt>
                <c:pt idx="258">
                  <c:v>9660</c:v>
                </c:pt>
                <c:pt idx="259">
                  <c:v>4880.3999999999996</c:v>
                </c:pt>
                <c:pt idx="260">
                  <c:v>9791.0400000000009</c:v>
                </c:pt>
                <c:pt idx="261">
                  <c:v>4216.8</c:v>
                </c:pt>
                <c:pt idx="262">
                  <c:v>708.9</c:v>
                </c:pt>
                <c:pt idx="263">
                  <c:v>1802</c:v>
                </c:pt>
                <c:pt idx="264">
                  <c:v>0</c:v>
                </c:pt>
                <c:pt idx="265">
                  <c:v>2567.6</c:v>
                </c:pt>
                <c:pt idx="266">
                  <c:v>5187</c:v>
                </c:pt>
                <c:pt idx="267">
                  <c:v>0</c:v>
                </c:pt>
                <c:pt idx="268">
                  <c:v>3001.2</c:v>
                </c:pt>
                <c:pt idx="269">
                  <c:v>0</c:v>
                </c:pt>
                <c:pt idx="270">
                  <c:v>4586.3999999999996</c:v>
                </c:pt>
                <c:pt idx="271">
                  <c:v>5757.75</c:v>
                </c:pt>
                <c:pt idx="272">
                  <c:v>10011.299999999999</c:v>
                </c:pt>
                <c:pt idx="273">
                  <c:v>3094.4</c:v>
                </c:pt>
                <c:pt idx="274">
                  <c:v>2725.38</c:v>
                </c:pt>
                <c:pt idx="275">
                  <c:v>3908</c:v>
                </c:pt>
                <c:pt idx="276">
                  <c:v>1965</c:v>
                </c:pt>
                <c:pt idx="277">
                  <c:v>3547.8</c:v>
                </c:pt>
                <c:pt idx="278">
                  <c:v>5532.8</c:v>
                </c:pt>
                <c:pt idx="279">
                  <c:v>4840.2</c:v>
                </c:pt>
                <c:pt idx="280">
                  <c:v>4078</c:v>
                </c:pt>
                <c:pt idx="281">
                  <c:v>412.5</c:v>
                </c:pt>
                <c:pt idx="282">
                  <c:v>1659.2</c:v>
                </c:pt>
                <c:pt idx="283">
                  <c:v>2093.25</c:v>
                </c:pt>
                <c:pt idx="284">
                  <c:v>4224.6000000000004</c:v>
                </c:pt>
                <c:pt idx="285">
                  <c:v>6358.5</c:v>
                </c:pt>
                <c:pt idx="286">
                  <c:v>4262.5</c:v>
                </c:pt>
                <c:pt idx="287">
                  <c:v>5119.2</c:v>
                </c:pt>
                <c:pt idx="288">
                  <c:v>2145.75</c:v>
                </c:pt>
                <c:pt idx="289">
                  <c:v>0</c:v>
                </c:pt>
                <c:pt idx="290">
                  <c:v>3077.55</c:v>
                </c:pt>
                <c:pt idx="291">
                  <c:v>5863</c:v>
                </c:pt>
                <c:pt idx="292">
                  <c:v>2297</c:v>
                </c:pt>
                <c:pt idx="293">
                  <c:v>5266.8</c:v>
                </c:pt>
                <c:pt idx="294">
                  <c:v>5279.17</c:v>
                </c:pt>
                <c:pt idx="295">
                  <c:v>5314.32</c:v>
                </c:pt>
                <c:pt idx="296">
                  <c:v>6798.4</c:v>
                </c:pt>
                <c:pt idx="297">
                  <c:v>6051.6</c:v>
                </c:pt>
                <c:pt idx="298">
                  <c:v>7221.2</c:v>
                </c:pt>
                <c:pt idx="299">
                  <c:v>1548</c:v>
                </c:pt>
                <c:pt idx="300">
                  <c:v>5783.8</c:v>
                </c:pt>
                <c:pt idx="301">
                  <c:v>6866.6</c:v>
                </c:pt>
                <c:pt idx="302">
                  <c:v>2116.8000000000002</c:v>
                </c:pt>
                <c:pt idx="303">
                  <c:v>5326</c:v>
                </c:pt>
                <c:pt idx="304">
                  <c:v>4827.6000000000004</c:v>
                </c:pt>
                <c:pt idx="305">
                  <c:v>7040.8</c:v>
                </c:pt>
                <c:pt idx="306">
                  <c:v>4961.25</c:v>
                </c:pt>
                <c:pt idx="307">
                  <c:v>6171</c:v>
                </c:pt>
                <c:pt idx="308">
                  <c:v>2832</c:v>
                </c:pt>
                <c:pt idx="309">
                  <c:v>3420.9</c:v>
                </c:pt>
                <c:pt idx="310">
                  <c:v>6974.1</c:v>
                </c:pt>
                <c:pt idx="311">
                  <c:v>6457</c:v>
                </c:pt>
                <c:pt idx="312">
                  <c:v>13164.8</c:v>
                </c:pt>
                <c:pt idx="313">
                  <c:v>4788.8</c:v>
                </c:pt>
                <c:pt idx="314">
                  <c:v>7795.13</c:v>
                </c:pt>
                <c:pt idx="315">
                  <c:v>2568</c:v>
                </c:pt>
                <c:pt idx="316">
                  <c:v>10350</c:v>
                </c:pt>
                <c:pt idx="317">
                  <c:v>7617.5</c:v>
                </c:pt>
                <c:pt idx="318">
                  <c:v>9800</c:v>
                </c:pt>
                <c:pt idx="319">
                  <c:v>6378.75</c:v>
                </c:pt>
                <c:pt idx="320">
                  <c:v>7237.5</c:v>
                </c:pt>
                <c:pt idx="321">
                  <c:v>2310.3000000000002</c:v>
                </c:pt>
                <c:pt idx="322">
                  <c:v>772.8</c:v>
                </c:pt>
                <c:pt idx="323">
                  <c:v>1554</c:v>
                </c:pt>
                <c:pt idx="324">
                  <c:v>22596</c:v>
                </c:pt>
                <c:pt idx="325">
                  <c:v>3310</c:v>
                </c:pt>
                <c:pt idx="326">
                  <c:v>14088.75</c:v>
                </c:pt>
                <c:pt idx="327">
                  <c:v>8800</c:v>
                </c:pt>
                <c:pt idx="328">
                  <c:v>1817.5</c:v>
                </c:pt>
                <c:pt idx="329">
                  <c:v>1856.25</c:v>
                </c:pt>
                <c:pt idx="330">
                  <c:v>1862</c:v>
                </c:pt>
                <c:pt idx="331">
                  <c:v>11340</c:v>
                </c:pt>
                <c:pt idx="332">
                  <c:v>7672</c:v>
                </c:pt>
                <c:pt idx="333">
                  <c:v>8694</c:v>
                </c:pt>
                <c:pt idx="334">
                  <c:v>1967.5</c:v>
                </c:pt>
                <c:pt idx="335">
                  <c:v>3975</c:v>
                </c:pt>
                <c:pt idx="336">
                  <c:v>9018</c:v>
                </c:pt>
                <c:pt idx="337">
                  <c:v>5043.75</c:v>
                </c:pt>
                <c:pt idx="338">
                  <c:v>4045</c:v>
                </c:pt>
                <c:pt idx="339">
                  <c:v>10762.5</c:v>
                </c:pt>
                <c:pt idx="340">
                  <c:v>9866.25</c:v>
                </c:pt>
                <c:pt idx="341">
                  <c:v>6652.5</c:v>
                </c:pt>
                <c:pt idx="342">
                  <c:v>1153.75</c:v>
                </c:pt>
                <c:pt idx="343">
                  <c:v>9264</c:v>
                </c:pt>
                <c:pt idx="344">
                  <c:v>13021.25</c:v>
                </c:pt>
                <c:pt idx="345">
                  <c:v>7140</c:v>
                </c:pt>
                <c:pt idx="346">
                  <c:v>26488</c:v>
                </c:pt>
                <c:pt idx="347">
                  <c:v>4886</c:v>
                </c:pt>
                <c:pt idx="348">
                  <c:v>8697.5</c:v>
                </c:pt>
                <c:pt idx="349">
                  <c:v>16243.5</c:v>
                </c:pt>
                <c:pt idx="350">
                  <c:v>17902.5</c:v>
                </c:pt>
                <c:pt idx="351">
                  <c:v>12960</c:v>
                </c:pt>
                <c:pt idx="352">
                  <c:v>10668</c:v>
                </c:pt>
                <c:pt idx="353">
                  <c:v>5370</c:v>
                </c:pt>
                <c:pt idx="354">
                  <c:v>18816</c:v>
                </c:pt>
                <c:pt idx="355">
                  <c:v>40687.5</c:v>
                </c:pt>
                <c:pt idx="356">
                  <c:v>11140</c:v>
                </c:pt>
                <c:pt idx="357">
                  <c:v>11380</c:v>
                </c:pt>
                <c:pt idx="358">
                  <c:v>22012.5</c:v>
                </c:pt>
                <c:pt idx="359">
                  <c:v>11816</c:v>
                </c:pt>
                <c:pt idx="360">
                  <c:v>2964</c:v>
                </c:pt>
                <c:pt idx="361">
                  <c:v>9652.5</c:v>
                </c:pt>
                <c:pt idx="362">
                  <c:v>49140</c:v>
                </c:pt>
                <c:pt idx="363">
                  <c:v>17730</c:v>
                </c:pt>
                <c:pt idx="364">
                  <c:v>19703.75</c:v>
                </c:pt>
                <c:pt idx="365">
                  <c:v>18525</c:v>
                </c:pt>
                <c:pt idx="366">
                  <c:v>30480</c:v>
                </c:pt>
                <c:pt idx="367">
                  <c:v>15400</c:v>
                </c:pt>
                <c:pt idx="368">
                  <c:v>9660</c:v>
                </c:pt>
                <c:pt idx="369">
                  <c:v>11775</c:v>
                </c:pt>
                <c:pt idx="370">
                  <c:v>27562.5</c:v>
                </c:pt>
                <c:pt idx="371">
                  <c:v>51447.5</c:v>
                </c:pt>
                <c:pt idx="372">
                  <c:v>19950</c:v>
                </c:pt>
                <c:pt idx="373">
                  <c:v>16086</c:v>
                </c:pt>
                <c:pt idx="374">
                  <c:v>14393.75</c:v>
                </c:pt>
                <c:pt idx="375">
                  <c:v>12402</c:v>
                </c:pt>
                <c:pt idx="376">
                  <c:v>26958.75</c:v>
                </c:pt>
                <c:pt idx="377">
                  <c:v>4150</c:v>
                </c:pt>
                <c:pt idx="378">
                  <c:v>21070</c:v>
                </c:pt>
                <c:pt idx="379">
                  <c:v>12795</c:v>
                </c:pt>
                <c:pt idx="380">
                  <c:v>2180</c:v>
                </c:pt>
                <c:pt idx="381">
                  <c:v>26166</c:v>
                </c:pt>
                <c:pt idx="382">
                  <c:v>6652.5</c:v>
                </c:pt>
                <c:pt idx="383">
                  <c:v>22365</c:v>
                </c:pt>
                <c:pt idx="384">
                  <c:v>22550</c:v>
                </c:pt>
                <c:pt idx="385">
                  <c:v>2278.75</c:v>
                </c:pt>
                <c:pt idx="386">
                  <c:v>20891.25</c:v>
                </c:pt>
                <c:pt idx="387">
                  <c:v>0</c:v>
                </c:pt>
                <c:pt idx="388">
                  <c:v>23950</c:v>
                </c:pt>
                <c:pt idx="389">
                  <c:v>33642</c:v>
                </c:pt>
                <c:pt idx="390">
                  <c:v>31473</c:v>
                </c:pt>
                <c:pt idx="391">
                  <c:v>19392</c:v>
                </c:pt>
                <c:pt idx="392">
                  <c:v>34300</c:v>
                </c:pt>
                <c:pt idx="393">
                  <c:v>24745</c:v>
                </c:pt>
                <c:pt idx="394">
                  <c:v>14906.25</c:v>
                </c:pt>
                <c:pt idx="395">
                  <c:v>15067.5</c:v>
                </c:pt>
                <c:pt idx="396">
                  <c:v>12600</c:v>
                </c:pt>
                <c:pt idx="397">
                  <c:v>30534</c:v>
                </c:pt>
                <c:pt idx="398">
                  <c:v>51180</c:v>
                </c:pt>
                <c:pt idx="399">
                  <c:v>18261.25</c:v>
                </c:pt>
                <c:pt idx="400">
                  <c:v>28809</c:v>
                </c:pt>
                <c:pt idx="401">
                  <c:v>23737.5</c:v>
                </c:pt>
                <c:pt idx="402">
                  <c:v>37296</c:v>
                </c:pt>
                <c:pt idx="403">
                  <c:v>29491</c:v>
                </c:pt>
                <c:pt idx="404">
                  <c:v>10725</c:v>
                </c:pt>
                <c:pt idx="405">
                  <c:v>64680</c:v>
                </c:pt>
                <c:pt idx="406">
                  <c:v>5508</c:v>
                </c:pt>
                <c:pt idx="407">
                  <c:v>30492</c:v>
                </c:pt>
                <c:pt idx="408">
                  <c:v>5690</c:v>
                </c:pt>
                <c:pt idx="409">
                  <c:v>0</c:v>
                </c:pt>
                <c:pt idx="410">
                  <c:v>20139</c:v>
                </c:pt>
                <c:pt idx="411">
                  <c:v>2958</c:v>
                </c:pt>
                <c:pt idx="412">
                  <c:v>29730</c:v>
                </c:pt>
                <c:pt idx="413">
                  <c:v>14906.25</c:v>
                </c:pt>
                <c:pt idx="414">
                  <c:v>35805</c:v>
                </c:pt>
                <c:pt idx="415">
                  <c:v>36240</c:v>
                </c:pt>
                <c:pt idx="416">
                  <c:v>84840</c:v>
                </c:pt>
                <c:pt idx="417">
                  <c:v>45712.5</c:v>
                </c:pt>
                <c:pt idx="418">
                  <c:v>67127.5</c:v>
                </c:pt>
                <c:pt idx="419">
                  <c:v>74424</c:v>
                </c:pt>
                <c:pt idx="420">
                  <c:v>21875</c:v>
                </c:pt>
                <c:pt idx="421">
                  <c:v>31612.5</c:v>
                </c:pt>
                <c:pt idx="422">
                  <c:v>41996.5</c:v>
                </c:pt>
                <c:pt idx="423">
                  <c:v>59076</c:v>
                </c:pt>
                <c:pt idx="424">
                  <c:v>16500</c:v>
                </c:pt>
                <c:pt idx="425">
                  <c:v>3302.25</c:v>
                </c:pt>
                <c:pt idx="426">
                  <c:v>6606</c:v>
                </c:pt>
                <c:pt idx="427">
                  <c:v>0</c:v>
                </c:pt>
                <c:pt idx="428">
                  <c:v>23583</c:v>
                </c:pt>
                <c:pt idx="429">
                  <c:v>13645</c:v>
                </c:pt>
                <c:pt idx="430">
                  <c:v>20580</c:v>
                </c:pt>
                <c:pt idx="431">
                  <c:v>44703.75</c:v>
                </c:pt>
                <c:pt idx="432">
                  <c:v>20662.5</c:v>
                </c:pt>
                <c:pt idx="433">
                  <c:v>82824</c:v>
                </c:pt>
                <c:pt idx="434">
                  <c:v>51881.25</c:v>
                </c:pt>
                <c:pt idx="435">
                  <c:v>62932.5</c:v>
                </c:pt>
                <c:pt idx="436">
                  <c:v>0</c:v>
                </c:pt>
                <c:pt idx="437">
                  <c:v>49367.5</c:v>
                </c:pt>
                <c:pt idx="438">
                  <c:v>49770</c:v>
                </c:pt>
                <c:pt idx="439">
                  <c:v>42696</c:v>
                </c:pt>
                <c:pt idx="440">
                  <c:v>43956</c:v>
                </c:pt>
                <c:pt idx="441">
                  <c:v>55387.5</c:v>
                </c:pt>
                <c:pt idx="442">
                  <c:v>14940</c:v>
                </c:pt>
                <c:pt idx="443">
                  <c:v>18700</c:v>
                </c:pt>
                <c:pt idx="444">
                  <c:v>37500</c:v>
                </c:pt>
                <c:pt idx="445">
                  <c:v>30792</c:v>
                </c:pt>
                <c:pt idx="446">
                  <c:v>43518.75</c:v>
                </c:pt>
                <c:pt idx="447">
                  <c:v>35748</c:v>
                </c:pt>
                <c:pt idx="448">
                  <c:v>48924</c:v>
                </c:pt>
                <c:pt idx="449">
                  <c:v>45078</c:v>
                </c:pt>
                <c:pt idx="450">
                  <c:v>57624</c:v>
                </c:pt>
                <c:pt idx="451">
                  <c:v>57673</c:v>
                </c:pt>
                <c:pt idx="452">
                  <c:v>50274</c:v>
                </c:pt>
                <c:pt idx="453">
                  <c:v>58751</c:v>
                </c:pt>
                <c:pt idx="454">
                  <c:v>29484</c:v>
                </c:pt>
                <c:pt idx="455">
                  <c:v>4235</c:v>
                </c:pt>
                <c:pt idx="456">
                  <c:v>16974</c:v>
                </c:pt>
                <c:pt idx="457">
                  <c:v>42980</c:v>
                </c:pt>
                <c:pt idx="458">
                  <c:v>43068.75</c:v>
                </c:pt>
                <c:pt idx="459">
                  <c:v>30738.75</c:v>
                </c:pt>
                <c:pt idx="460">
                  <c:v>79947</c:v>
                </c:pt>
                <c:pt idx="461">
                  <c:v>62769</c:v>
                </c:pt>
                <c:pt idx="462">
                  <c:v>125664</c:v>
                </c:pt>
                <c:pt idx="463">
                  <c:v>22668.75</c:v>
                </c:pt>
                <c:pt idx="464">
                  <c:v>41170.5</c:v>
                </c:pt>
                <c:pt idx="465">
                  <c:v>37488</c:v>
                </c:pt>
                <c:pt idx="466">
                  <c:v>23625</c:v>
                </c:pt>
                <c:pt idx="467">
                  <c:v>42572.25</c:v>
                </c:pt>
                <c:pt idx="468">
                  <c:v>76272</c:v>
                </c:pt>
                <c:pt idx="469">
                  <c:v>24105</c:v>
                </c:pt>
                <c:pt idx="470">
                  <c:v>24228.75</c:v>
                </c:pt>
                <c:pt idx="471">
                  <c:v>58590</c:v>
                </c:pt>
                <c:pt idx="472">
                  <c:v>9779</c:v>
                </c:pt>
                <c:pt idx="473">
                  <c:v>34839</c:v>
                </c:pt>
                <c:pt idx="474">
                  <c:v>35742</c:v>
                </c:pt>
                <c:pt idx="475">
                  <c:v>30660</c:v>
                </c:pt>
                <c:pt idx="476">
                  <c:v>10368</c:v>
                </c:pt>
                <c:pt idx="477">
                  <c:v>62832</c:v>
                </c:pt>
                <c:pt idx="478">
                  <c:v>0</c:v>
                </c:pt>
                <c:pt idx="479">
                  <c:v>0</c:v>
                </c:pt>
                <c:pt idx="480">
                  <c:v>15913.13</c:v>
                </c:pt>
                <c:pt idx="481">
                  <c:v>63828</c:v>
                </c:pt>
                <c:pt idx="482">
                  <c:v>0</c:v>
                </c:pt>
                <c:pt idx="483">
                  <c:v>22308</c:v>
                </c:pt>
                <c:pt idx="484">
                  <c:v>66948</c:v>
                </c:pt>
                <c:pt idx="485">
                  <c:v>50409</c:v>
                </c:pt>
                <c:pt idx="486">
                  <c:v>16866</c:v>
                </c:pt>
                <c:pt idx="487">
                  <c:v>17241</c:v>
                </c:pt>
                <c:pt idx="488">
                  <c:v>22992</c:v>
                </c:pt>
                <c:pt idx="489">
                  <c:v>52479</c:v>
                </c:pt>
                <c:pt idx="490">
                  <c:v>35259</c:v>
                </c:pt>
                <c:pt idx="491">
                  <c:v>0</c:v>
                </c:pt>
                <c:pt idx="492">
                  <c:v>0</c:v>
                </c:pt>
                <c:pt idx="493">
                  <c:v>48504</c:v>
                </c:pt>
                <c:pt idx="494">
                  <c:v>43144.5</c:v>
                </c:pt>
                <c:pt idx="495">
                  <c:v>24892</c:v>
                </c:pt>
                <c:pt idx="496">
                  <c:v>81445</c:v>
                </c:pt>
                <c:pt idx="497">
                  <c:v>18868.5</c:v>
                </c:pt>
                <c:pt idx="498">
                  <c:v>51216</c:v>
                </c:pt>
                <c:pt idx="499">
                  <c:v>77400</c:v>
                </c:pt>
                <c:pt idx="500">
                  <c:v>0</c:v>
                </c:pt>
                <c:pt idx="501">
                  <c:v>26110</c:v>
                </c:pt>
                <c:pt idx="502">
                  <c:v>91602</c:v>
                </c:pt>
                <c:pt idx="503">
                  <c:v>65450</c:v>
                </c:pt>
                <c:pt idx="504">
                  <c:v>26698</c:v>
                </c:pt>
                <c:pt idx="505">
                  <c:v>94178</c:v>
                </c:pt>
                <c:pt idx="506">
                  <c:v>13580</c:v>
                </c:pt>
                <c:pt idx="507">
                  <c:v>137640</c:v>
                </c:pt>
                <c:pt idx="508">
                  <c:v>6903</c:v>
                </c:pt>
                <c:pt idx="509">
                  <c:v>105367.5</c:v>
                </c:pt>
                <c:pt idx="510">
                  <c:v>65236.5</c:v>
                </c:pt>
                <c:pt idx="511">
                  <c:v>87192</c:v>
                </c:pt>
                <c:pt idx="512">
                  <c:v>21910.5</c:v>
                </c:pt>
                <c:pt idx="513">
                  <c:v>43848</c:v>
                </c:pt>
                <c:pt idx="514">
                  <c:v>81023.25</c:v>
                </c:pt>
                <c:pt idx="515">
                  <c:v>221400</c:v>
                </c:pt>
                <c:pt idx="516">
                  <c:v>111375</c:v>
                </c:pt>
                <c:pt idx="517">
                  <c:v>7494</c:v>
                </c:pt>
                <c:pt idx="518">
                  <c:v>60088</c:v>
                </c:pt>
                <c:pt idx="519">
                  <c:v>112927.5</c:v>
                </c:pt>
                <c:pt idx="520">
                  <c:v>15085</c:v>
                </c:pt>
                <c:pt idx="521">
                  <c:v>106512</c:v>
                </c:pt>
                <c:pt idx="522">
                  <c:v>60956</c:v>
                </c:pt>
                <c:pt idx="523">
                  <c:v>106722</c:v>
                </c:pt>
                <c:pt idx="524">
                  <c:v>69255</c:v>
                </c:pt>
                <c:pt idx="525">
                  <c:v>115830</c:v>
                </c:pt>
                <c:pt idx="526">
                  <c:v>109147.5</c:v>
                </c:pt>
                <c:pt idx="527">
                  <c:v>101595</c:v>
                </c:pt>
                <c:pt idx="528">
                  <c:v>78400</c:v>
                </c:pt>
                <c:pt idx="529">
                  <c:v>71793</c:v>
                </c:pt>
                <c:pt idx="530">
                  <c:v>80955</c:v>
                </c:pt>
                <c:pt idx="531">
                  <c:v>57687</c:v>
                </c:pt>
                <c:pt idx="532">
                  <c:v>92763</c:v>
                </c:pt>
                <c:pt idx="533">
                  <c:v>76135.5</c:v>
                </c:pt>
                <c:pt idx="534">
                  <c:v>25596</c:v>
                </c:pt>
                <c:pt idx="535">
                  <c:v>8715</c:v>
                </c:pt>
                <c:pt idx="536">
                  <c:v>35016</c:v>
                </c:pt>
                <c:pt idx="537">
                  <c:v>89790</c:v>
                </c:pt>
                <c:pt idx="538">
                  <c:v>239512</c:v>
                </c:pt>
                <c:pt idx="539">
                  <c:v>0</c:v>
                </c:pt>
                <c:pt idx="540">
                  <c:v>98245</c:v>
                </c:pt>
                <c:pt idx="541">
                  <c:v>149677.5</c:v>
                </c:pt>
                <c:pt idx="542">
                  <c:v>39928</c:v>
                </c:pt>
                <c:pt idx="543">
                  <c:v>70462</c:v>
                </c:pt>
                <c:pt idx="544">
                  <c:v>40278</c:v>
                </c:pt>
                <c:pt idx="545">
                  <c:v>41524</c:v>
                </c:pt>
                <c:pt idx="546">
                  <c:v>125820</c:v>
                </c:pt>
                <c:pt idx="547">
                  <c:v>102424.5</c:v>
                </c:pt>
                <c:pt idx="548">
                  <c:v>102667.5</c:v>
                </c:pt>
                <c:pt idx="549">
                  <c:v>48300</c:v>
                </c:pt>
              </c:numCache>
            </c:numRef>
          </c:yVal>
          <c:smooth val="0"/>
          <c:extLst>
            <c:ext xmlns:c16="http://schemas.microsoft.com/office/drawing/2014/chart" uri="{C3380CC4-5D6E-409C-BE32-E72D297353CC}">
              <c16:uniqueId val="{00000000-D4F7-4AE7-B30E-330C5559C235}"/>
            </c:ext>
          </c:extLst>
        </c:ser>
        <c:dLbls>
          <c:showLegendKey val="0"/>
          <c:showVal val="0"/>
          <c:showCatName val="0"/>
          <c:showSerName val="0"/>
          <c:showPercent val="0"/>
          <c:showBubbleSize val="0"/>
        </c:dLbls>
        <c:axId val="1798349600"/>
        <c:axId val="702189488"/>
      </c:scatterChart>
      <c:valAx>
        <c:axId val="1798349600"/>
        <c:scaling>
          <c:orientation val="minMax"/>
        </c:scaling>
        <c:delete val="0"/>
        <c:axPos val="b"/>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89488"/>
        <c:crosses val="autoZero"/>
        <c:crossBetween val="midCat"/>
        <c:majorUnit val="250000"/>
      </c:valAx>
      <c:valAx>
        <c:axId val="702189488"/>
        <c:scaling>
          <c:orientation val="minMax"/>
        </c:scaling>
        <c:delete val="0"/>
        <c:axPos val="l"/>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349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i="1" u="none"/>
              <a:t>Segment Vs</a:t>
            </a:r>
            <a:r>
              <a:rPr lang="en-IN" sz="1600" i="1" u="none" baseline="0"/>
              <a:t> Sales</a:t>
            </a:r>
            <a:endParaRPr lang="en-IN" sz="1600" i="1" u="non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5"/>
              <c:pt idx="0">
                <c:v>Channel Partners</c:v>
              </c:pt>
              <c:pt idx="1">
                <c:v>Enterprise</c:v>
              </c:pt>
              <c:pt idx="2">
                <c:v>Government</c:v>
              </c:pt>
              <c:pt idx="3">
                <c:v>Midmarket</c:v>
              </c:pt>
              <c:pt idx="4">
                <c:v>Small Business</c:v>
              </c:pt>
            </c:strLit>
          </c:cat>
          <c:val>
            <c:numLit>
              <c:formatCode>General</c:formatCode>
              <c:ptCount val="5"/>
              <c:pt idx="0">
                <c:v>1800593.6399999994</c:v>
              </c:pt>
              <c:pt idx="1">
                <c:v>19611694.379999999</c:v>
              </c:pt>
              <c:pt idx="2">
                <c:v>52504260.670000032</c:v>
              </c:pt>
              <c:pt idx="3">
                <c:v>2381883.08</c:v>
              </c:pt>
              <c:pt idx="4">
                <c:v>42427918.5</c:v>
              </c:pt>
            </c:numLit>
          </c:val>
          <c:extLst>
            <c:ext xmlns:c16="http://schemas.microsoft.com/office/drawing/2014/chart" uri="{C3380CC4-5D6E-409C-BE32-E72D297353CC}">
              <c16:uniqueId val="{00000000-DA7B-4BD1-B1E1-2081229B6FF5}"/>
            </c:ext>
          </c:extLst>
        </c:ser>
        <c:dLbls>
          <c:showLegendKey val="0"/>
          <c:showVal val="0"/>
          <c:showCatName val="0"/>
          <c:showSerName val="0"/>
          <c:showPercent val="0"/>
          <c:showBubbleSize val="0"/>
        </c:dLbls>
        <c:gapWidth val="182"/>
        <c:axId val="1607913040"/>
        <c:axId val="1607914480"/>
      </c:barChart>
      <c:catAx>
        <c:axId val="160791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914480"/>
        <c:crosses val="autoZero"/>
        <c:auto val="1"/>
        <c:lblAlgn val="ctr"/>
        <c:lblOffset val="100"/>
        <c:noMultiLvlLbl val="0"/>
      </c:catAx>
      <c:valAx>
        <c:axId val="160791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913040"/>
        <c:crosses val="autoZero"/>
        <c:crossBetween val="between"/>
        <c:majorUnit val="2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u="sng"/>
              <a:t>Product And Profitability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F6-4FAB-903B-416BDCE49E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F6-4FAB-903B-416BDCE49E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F6-4FAB-903B-416BDCE49E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F6-4FAB-903B-416BDCE49E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F6-4FAB-903B-416BDCE49E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F6-4FAB-903B-416BDCE49E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 Amarilla </c:v>
              </c:pt>
              <c:pt idx="1">
                <c:v> Carretera </c:v>
              </c:pt>
              <c:pt idx="2">
                <c:v> Montana </c:v>
              </c:pt>
              <c:pt idx="3">
                <c:v> Paseo </c:v>
              </c:pt>
              <c:pt idx="4">
                <c:v> Velo </c:v>
              </c:pt>
              <c:pt idx="5">
                <c:v> VTT </c:v>
              </c:pt>
            </c:strLit>
          </c:cat>
          <c:val>
            <c:numLit>
              <c:formatCode>General</c:formatCode>
              <c:ptCount val="6"/>
              <c:pt idx="0">
                <c:v>2814104.0499999993</c:v>
              </c:pt>
              <c:pt idx="1">
                <c:v>1826804.8899999997</c:v>
              </c:pt>
              <c:pt idx="2">
                <c:v>2114754.8800000004</c:v>
              </c:pt>
              <c:pt idx="3">
                <c:v>4797437.9399999995</c:v>
              </c:pt>
              <c:pt idx="4">
                <c:v>2305992.4699999997</c:v>
              </c:pt>
              <c:pt idx="5">
                <c:v>3034608.0200000005</c:v>
              </c:pt>
            </c:numLit>
          </c:val>
          <c:extLst>
            <c:ext xmlns:c16="http://schemas.microsoft.com/office/drawing/2014/chart" uri="{C3380CC4-5D6E-409C-BE32-E72D297353CC}">
              <c16:uniqueId val="{0000000C-A3F6-4FAB-903B-416BDCE49EF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i="1" u="sng"/>
              <a:t>Impact</a:t>
            </a:r>
            <a:r>
              <a:rPr lang="en-IN" sz="1600" i="1" u="sng" baseline="0"/>
              <a:t> of Discount on Products</a:t>
            </a:r>
            <a:endParaRPr lang="en-IN" sz="1600"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v>Series1</c:v>
          </c:tx>
          <c:spPr>
            <a:ln w="28575" cap="rnd">
              <a:solidFill>
                <a:schemeClr val="accent1"/>
              </a:solidFill>
              <a:round/>
            </a:ln>
            <a:effectLst/>
          </c:spPr>
          <c:marker>
            <c:symbol val="none"/>
          </c:marker>
          <c:cat>
            <c:strLit>
              <c:ptCount val="6"/>
              <c:pt idx="0">
                <c:v> Amarilla </c:v>
              </c:pt>
              <c:pt idx="1">
                <c:v> Carretera </c:v>
              </c:pt>
              <c:pt idx="2">
                <c:v> Montana </c:v>
              </c:pt>
              <c:pt idx="3">
                <c:v> Paseo </c:v>
              </c:pt>
              <c:pt idx="4">
                <c:v> Velo </c:v>
              </c:pt>
              <c:pt idx="5">
                <c:v> VTT </c:v>
              </c:pt>
            </c:strLit>
          </c:cat>
          <c:val>
            <c:numLit>
              <c:formatCode>General</c:formatCode>
              <c:ptCount val="6"/>
              <c:pt idx="0">
                <c:v>14054681</c:v>
              </c:pt>
              <c:pt idx="1">
                <c:v>9678788.879999999</c:v>
              </c:pt>
              <c:pt idx="2">
                <c:v>11177781.75</c:v>
              </c:pt>
              <c:pt idx="3">
                <c:v>23755692.25</c:v>
              </c:pt>
              <c:pt idx="4">
                <c:v>14776337</c:v>
              </c:pt>
              <c:pt idx="5">
                <c:v>14854648</c:v>
              </c:pt>
            </c:numLit>
          </c:val>
          <c:extLst>
            <c:ext xmlns:c16="http://schemas.microsoft.com/office/drawing/2014/chart" uri="{C3380CC4-5D6E-409C-BE32-E72D297353CC}">
              <c16:uniqueId val="{00000000-3EB4-4ECE-8B2B-9B4C3857F82F}"/>
            </c:ext>
          </c:extLst>
        </c:ser>
        <c:ser>
          <c:idx val="1"/>
          <c:order val="1"/>
          <c:tx>
            <c:v>Series2</c:v>
          </c:tx>
          <c:spPr>
            <a:ln w="28575" cap="rnd">
              <a:solidFill>
                <a:schemeClr val="accent2"/>
              </a:solidFill>
              <a:round/>
            </a:ln>
            <a:effectLst/>
          </c:spPr>
          <c:marker>
            <c:symbol val="none"/>
          </c:marker>
          <c:cat>
            <c:strLit>
              <c:ptCount val="6"/>
              <c:pt idx="0">
                <c:v> Amarilla </c:v>
              </c:pt>
              <c:pt idx="1">
                <c:v> Carretera </c:v>
              </c:pt>
              <c:pt idx="2">
                <c:v> Montana </c:v>
              </c:pt>
              <c:pt idx="3">
                <c:v> Paseo </c:v>
              </c:pt>
              <c:pt idx="4">
                <c:v> Velo </c:v>
              </c:pt>
              <c:pt idx="5">
                <c:v> VTT </c:v>
              </c:pt>
            </c:strLit>
          </c:cat>
          <c:val>
            <c:numLit>
              <c:formatCode>General</c:formatCode>
              <c:ptCount val="6"/>
              <c:pt idx="0">
                <c:v>151524.53999999998</c:v>
              </c:pt>
              <c:pt idx="1">
                <c:v>318041.8</c:v>
              </c:pt>
              <c:pt idx="2">
                <c:v>305652.8</c:v>
              </c:pt>
              <c:pt idx="3">
                <c:v>775105.98</c:v>
              </c:pt>
              <c:pt idx="4">
                <c:v>394578.84000000008</c:v>
              </c:pt>
              <c:pt idx="5">
                <c:v>411083.56999999995</c:v>
              </c:pt>
            </c:numLit>
          </c:val>
          <c:extLst>
            <c:ext xmlns:c16="http://schemas.microsoft.com/office/drawing/2014/chart" uri="{C3380CC4-5D6E-409C-BE32-E72D297353CC}">
              <c16:uniqueId val="{00000001-3EB4-4ECE-8B2B-9B4C3857F82F}"/>
            </c:ext>
          </c:extLst>
        </c:ser>
        <c:ser>
          <c:idx val="2"/>
          <c:order val="2"/>
          <c:tx>
            <c:v>Series3</c:v>
          </c:tx>
          <c:spPr>
            <a:ln w="28575" cap="rnd">
              <a:solidFill>
                <a:schemeClr val="accent3"/>
              </a:solidFill>
              <a:round/>
            </a:ln>
            <a:effectLst/>
          </c:spPr>
          <c:marker>
            <c:symbol val="none"/>
          </c:marker>
          <c:cat>
            <c:strLit>
              <c:ptCount val="6"/>
              <c:pt idx="0">
                <c:v> Amarilla </c:v>
              </c:pt>
              <c:pt idx="1">
                <c:v> Carretera </c:v>
              </c:pt>
              <c:pt idx="2">
                <c:v> Montana </c:v>
              </c:pt>
              <c:pt idx="3">
                <c:v> Paseo </c:v>
              </c:pt>
              <c:pt idx="4">
                <c:v> Velo </c:v>
              </c:pt>
              <c:pt idx="5">
                <c:v> VTT </c:v>
              </c:pt>
            </c:strLit>
          </c:cat>
          <c:val>
            <c:numLit>
              <c:formatCode>General</c:formatCode>
              <c:ptCount val="6"/>
              <c:pt idx="0">
                <c:v>1934837.0200000003</c:v>
              </c:pt>
              <c:pt idx="1">
                <c:v>3147097.21</c:v>
              </c:pt>
              <c:pt idx="2">
                <c:v>3081806.83</c:v>
              </c:pt>
              <c:pt idx="3">
                <c:v>6564414.719999996</c:v>
              </c:pt>
              <c:pt idx="4">
                <c:v>2050870.63</c:v>
              </c:pt>
              <c:pt idx="5">
                <c:v>3349753.4499999997</c:v>
              </c:pt>
            </c:numLit>
          </c:val>
          <c:extLst>
            <c:ext xmlns:c16="http://schemas.microsoft.com/office/drawing/2014/chart" uri="{C3380CC4-5D6E-409C-BE32-E72D297353CC}">
              <c16:uniqueId val="{00000002-3EB4-4ECE-8B2B-9B4C3857F82F}"/>
            </c:ext>
          </c:extLst>
        </c:ser>
        <c:ser>
          <c:idx val="3"/>
          <c:order val="3"/>
          <c:tx>
            <c:v>Series4</c:v>
          </c:tx>
          <c:spPr>
            <a:ln w="28575" cap="rnd">
              <a:solidFill>
                <a:schemeClr val="accent4"/>
              </a:solidFill>
              <a:round/>
            </a:ln>
            <a:effectLst/>
          </c:spPr>
          <c:marker>
            <c:symbol val="none"/>
          </c:marker>
          <c:cat>
            <c:strLit>
              <c:ptCount val="6"/>
              <c:pt idx="0">
                <c:v> Amarilla </c:v>
              </c:pt>
              <c:pt idx="1">
                <c:v> Carretera </c:v>
              </c:pt>
              <c:pt idx="2">
                <c:v> Montana </c:v>
              </c:pt>
              <c:pt idx="3">
                <c:v> Paseo </c:v>
              </c:pt>
              <c:pt idx="4">
                <c:v> Velo </c:v>
              </c:pt>
              <c:pt idx="5">
                <c:v> VTT </c:v>
              </c:pt>
            </c:strLit>
          </c:cat>
          <c:val>
            <c:numLit>
              <c:formatCode>General</c:formatCode>
              <c:ptCount val="6"/>
              <c:pt idx="0">
                <c:v>1606073.5</c:v>
              </c:pt>
              <c:pt idx="1">
                <c:v>671380</c:v>
              </c:pt>
              <c:pt idx="2">
                <c:v>825560.5</c:v>
              </c:pt>
              <c:pt idx="3">
                <c:v>1915931</c:v>
              </c:pt>
              <c:pt idx="4">
                <c:v>1028273</c:v>
              </c:pt>
              <c:pt idx="5">
                <c:v>1896436</c:v>
              </c:pt>
            </c:numLit>
          </c:val>
          <c:extLst>
            <c:ext xmlns:c16="http://schemas.microsoft.com/office/drawing/2014/chart" uri="{C3380CC4-5D6E-409C-BE32-E72D297353CC}">
              <c16:uniqueId val="{00000003-3EB4-4ECE-8B2B-9B4C3857F82F}"/>
            </c:ext>
          </c:extLst>
        </c:ser>
        <c:dLbls>
          <c:showLegendKey val="0"/>
          <c:showVal val="0"/>
          <c:showCatName val="0"/>
          <c:showSerName val="0"/>
          <c:showPercent val="0"/>
          <c:showBubbleSize val="0"/>
        </c:dLbls>
        <c:axId val="419373104"/>
        <c:axId val="419370224"/>
      </c:radarChart>
      <c:catAx>
        <c:axId val="41937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70224"/>
        <c:crosses val="autoZero"/>
        <c:auto val="1"/>
        <c:lblAlgn val="ctr"/>
        <c:lblOffset val="100"/>
        <c:noMultiLvlLbl val="0"/>
      </c:catAx>
      <c:valAx>
        <c:axId val="419370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937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Discount Vs Profit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'Discount Tables'!$E$13</c:f>
              <c:strCache>
                <c:ptCount val="1"/>
                <c:pt idx="0">
                  <c:v>Discount </c:v>
                </c:pt>
              </c:strCache>
            </c:strRef>
          </c:tx>
          <c:spPr>
            <a:ln w="25400" cap="rnd">
              <a:no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trendline>
            <c:spPr>
              <a:ln w="9525" cap="rnd">
                <a:solidFill>
                  <a:schemeClr val="accent6"/>
                </a:solidFill>
              </a:ln>
              <a:effectLst/>
            </c:spPr>
            <c:trendlineType val="linear"/>
            <c:dispRSqr val="0"/>
            <c:dispEq val="0"/>
          </c:trendline>
          <c:xVal>
            <c:numRef>
              <c:f>'Discount Tables'!$D$14:$D$528</c:f>
              <c:numCache>
                <c:formatCode>_("$"* #,##0.00_);_("$"* \(#,##0.00\);_("$"* "-"??_);_(@_)</c:formatCode>
                <c:ptCount val="515"/>
                <c:pt idx="0">
                  <c:v>1736455</c:v>
                </c:pt>
                <c:pt idx="1">
                  <c:v>507.59</c:v>
                </c:pt>
                <c:pt idx="2">
                  <c:v>698.66</c:v>
                </c:pt>
                <c:pt idx="3">
                  <c:v>1233.27</c:v>
                </c:pt>
                <c:pt idx="4">
                  <c:v>1556.85</c:v>
                </c:pt>
                <c:pt idx="5">
                  <c:v>1987.9</c:v>
                </c:pt>
                <c:pt idx="6">
                  <c:v>13604.16</c:v>
                </c:pt>
                <c:pt idx="7">
                  <c:v>2559.1799999999998</c:v>
                </c:pt>
                <c:pt idx="8">
                  <c:v>415.54</c:v>
                </c:pt>
                <c:pt idx="9">
                  <c:v>3622.95</c:v>
                </c:pt>
                <c:pt idx="10">
                  <c:v>973.76</c:v>
                </c:pt>
                <c:pt idx="11">
                  <c:v>3531.9</c:v>
                </c:pt>
                <c:pt idx="12">
                  <c:v>959.2</c:v>
                </c:pt>
                <c:pt idx="13">
                  <c:v>370.08</c:v>
                </c:pt>
                <c:pt idx="14">
                  <c:v>4037.56</c:v>
                </c:pt>
                <c:pt idx="15">
                  <c:v>6044.4</c:v>
                </c:pt>
                <c:pt idx="16">
                  <c:v>12831.6</c:v>
                </c:pt>
                <c:pt idx="17">
                  <c:v>4880.97</c:v>
                </c:pt>
                <c:pt idx="18">
                  <c:v>1881</c:v>
                </c:pt>
                <c:pt idx="19">
                  <c:v>5222.3999999999996</c:v>
                </c:pt>
                <c:pt idx="20">
                  <c:v>16499.04</c:v>
                </c:pt>
                <c:pt idx="21">
                  <c:v>986.4</c:v>
                </c:pt>
                <c:pt idx="22">
                  <c:v>7342.9</c:v>
                </c:pt>
                <c:pt idx="23">
                  <c:v>17662.32</c:v>
                </c:pt>
                <c:pt idx="24">
                  <c:v>18483.599999999999</c:v>
                </c:pt>
                <c:pt idx="25">
                  <c:v>18991.68</c:v>
                </c:pt>
                <c:pt idx="26">
                  <c:v>825.97</c:v>
                </c:pt>
                <c:pt idx="27">
                  <c:v>702.72</c:v>
                </c:pt>
                <c:pt idx="28">
                  <c:v>20007.84</c:v>
                </c:pt>
                <c:pt idx="29">
                  <c:v>571.20000000000005</c:v>
                </c:pt>
                <c:pt idx="30">
                  <c:v>13479.9</c:v>
                </c:pt>
                <c:pt idx="31">
                  <c:v>7613.85</c:v>
                </c:pt>
                <c:pt idx="32">
                  <c:v>3744.18</c:v>
                </c:pt>
                <c:pt idx="33">
                  <c:v>298.86</c:v>
                </c:pt>
                <c:pt idx="34">
                  <c:v>467.4</c:v>
                </c:pt>
                <c:pt idx="35">
                  <c:v>3989.7</c:v>
                </c:pt>
                <c:pt idx="36">
                  <c:v>22688.400000000001</c:v>
                </c:pt>
                <c:pt idx="37">
                  <c:v>8670.52</c:v>
                </c:pt>
                <c:pt idx="38">
                  <c:v>23718.48</c:v>
                </c:pt>
                <c:pt idx="39">
                  <c:v>7845.12</c:v>
                </c:pt>
                <c:pt idx="40">
                  <c:v>1427.54</c:v>
                </c:pt>
                <c:pt idx="41">
                  <c:v>2423.52</c:v>
                </c:pt>
                <c:pt idx="42">
                  <c:v>894.25</c:v>
                </c:pt>
                <c:pt idx="43">
                  <c:v>10737.9</c:v>
                </c:pt>
                <c:pt idx="44">
                  <c:v>11135.6</c:v>
                </c:pt>
                <c:pt idx="45">
                  <c:v>1676.4</c:v>
                </c:pt>
                <c:pt idx="46">
                  <c:v>3150.4</c:v>
                </c:pt>
                <c:pt idx="47">
                  <c:v>9033.6</c:v>
                </c:pt>
                <c:pt idx="48">
                  <c:v>976.32</c:v>
                </c:pt>
                <c:pt idx="49">
                  <c:v>395.76</c:v>
                </c:pt>
                <c:pt idx="50">
                  <c:v>5813.28</c:v>
                </c:pt>
                <c:pt idx="51">
                  <c:v>5904.8</c:v>
                </c:pt>
                <c:pt idx="52">
                  <c:v>4653.3599999999997</c:v>
                </c:pt>
                <c:pt idx="53">
                  <c:v>3824.7</c:v>
                </c:pt>
                <c:pt idx="54">
                  <c:v>3504.82</c:v>
                </c:pt>
                <c:pt idx="55">
                  <c:v>1237.5</c:v>
                </c:pt>
                <c:pt idx="56">
                  <c:v>7378.32</c:v>
                </c:pt>
                <c:pt idx="57">
                  <c:v>2358.75</c:v>
                </c:pt>
                <c:pt idx="58">
                  <c:v>15636.6</c:v>
                </c:pt>
                <c:pt idx="59">
                  <c:v>6021.6</c:v>
                </c:pt>
                <c:pt idx="60">
                  <c:v>2263.8000000000002</c:v>
                </c:pt>
                <c:pt idx="61">
                  <c:v>3856</c:v>
                </c:pt>
                <c:pt idx="62">
                  <c:v>11832.48</c:v>
                </c:pt>
                <c:pt idx="63">
                  <c:v>11865.6</c:v>
                </c:pt>
                <c:pt idx="64">
                  <c:v>7811.4</c:v>
                </c:pt>
                <c:pt idx="65">
                  <c:v>1556.81</c:v>
                </c:pt>
                <c:pt idx="66">
                  <c:v>1122.03</c:v>
                </c:pt>
                <c:pt idx="67">
                  <c:v>3427.7</c:v>
                </c:pt>
                <c:pt idx="68">
                  <c:v>2106.14</c:v>
                </c:pt>
                <c:pt idx="69">
                  <c:v>4807.92</c:v>
                </c:pt>
                <c:pt idx="70">
                  <c:v>9047.5</c:v>
                </c:pt>
                <c:pt idx="71">
                  <c:v>806.2</c:v>
                </c:pt>
                <c:pt idx="72">
                  <c:v>1862</c:v>
                </c:pt>
                <c:pt idx="73">
                  <c:v>6771.2</c:v>
                </c:pt>
                <c:pt idx="74">
                  <c:v>2776.95</c:v>
                </c:pt>
                <c:pt idx="75">
                  <c:v>4433.4799999999996</c:v>
                </c:pt>
                <c:pt idx="76">
                  <c:v>5932.32</c:v>
                </c:pt>
                <c:pt idx="77">
                  <c:v>1576.8</c:v>
                </c:pt>
                <c:pt idx="78">
                  <c:v>7249.92</c:v>
                </c:pt>
                <c:pt idx="79">
                  <c:v>30067.200000000001</c:v>
                </c:pt>
                <c:pt idx="80">
                  <c:v>4733.68</c:v>
                </c:pt>
                <c:pt idx="81">
                  <c:v>1286.4000000000001</c:v>
                </c:pt>
                <c:pt idx="82">
                  <c:v>6100.8</c:v>
                </c:pt>
                <c:pt idx="83">
                  <c:v>9374.4</c:v>
                </c:pt>
                <c:pt idx="84">
                  <c:v>9433.2000000000007</c:v>
                </c:pt>
                <c:pt idx="85">
                  <c:v>1216</c:v>
                </c:pt>
                <c:pt idx="86">
                  <c:v>32849.279999999999</c:v>
                </c:pt>
                <c:pt idx="87">
                  <c:v>16554.240000000002</c:v>
                </c:pt>
                <c:pt idx="88">
                  <c:v>3666.6</c:v>
                </c:pt>
                <c:pt idx="89">
                  <c:v>16822.080000000002</c:v>
                </c:pt>
                <c:pt idx="90">
                  <c:v>12481.8</c:v>
                </c:pt>
                <c:pt idx="91">
                  <c:v>1812.96</c:v>
                </c:pt>
                <c:pt idx="92">
                  <c:v>11106.1</c:v>
                </c:pt>
                <c:pt idx="93">
                  <c:v>1872</c:v>
                </c:pt>
                <c:pt idx="94">
                  <c:v>3524.4</c:v>
                </c:pt>
                <c:pt idx="95">
                  <c:v>686.85</c:v>
                </c:pt>
                <c:pt idx="96">
                  <c:v>1785</c:v>
                </c:pt>
                <c:pt idx="97">
                  <c:v>37867.199999999997</c:v>
                </c:pt>
                <c:pt idx="98">
                  <c:v>4777.6400000000003</c:v>
                </c:pt>
                <c:pt idx="99">
                  <c:v>9807.44</c:v>
                </c:pt>
                <c:pt idx="100">
                  <c:v>3738</c:v>
                </c:pt>
                <c:pt idx="101">
                  <c:v>3839.55</c:v>
                </c:pt>
                <c:pt idx="102">
                  <c:v>3875.85</c:v>
                </c:pt>
                <c:pt idx="103">
                  <c:v>5056.8</c:v>
                </c:pt>
                <c:pt idx="104">
                  <c:v>4972.5</c:v>
                </c:pt>
                <c:pt idx="105">
                  <c:v>9715.2000000000007</c:v>
                </c:pt>
                <c:pt idx="106">
                  <c:v>5237.3999999999996</c:v>
                </c:pt>
                <c:pt idx="107">
                  <c:v>5403.6</c:v>
                </c:pt>
                <c:pt idx="108">
                  <c:v>8207.1</c:v>
                </c:pt>
                <c:pt idx="109">
                  <c:v>17699.5</c:v>
                </c:pt>
                <c:pt idx="110">
                  <c:v>4102</c:v>
                </c:pt>
                <c:pt idx="111">
                  <c:v>4248.24</c:v>
                </c:pt>
                <c:pt idx="112">
                  <c:v>21418.560000000001</c:v>
                </c:pt>
                <c:pt idx="113">
                  <c:v>2301.12</c:v>
                </c:pt>
                <c:pt idx="114">
                  <c:v>3600</c:v>
                </c:pt>
                <c:pt idx="115">
                  <c:v>13323.2</c:v>
                </c:pt>
                <c:pt idx="116">
                  <c:v>5452.5</c:v>
                </c:pt>
                <c:pt idx="117">
                  <c:v>8873.7000000000007</c:v>
                </c:pt>
                <c:pt idx="118">
                  <c:v>8987.52</c:v>
                </c:pt>
                <c:pt idx="119">
                  <c:v>6969.6</c:v>
                </c:pt>
                <c:pt idx="120">
                  <c:v>2243.5</c:v>
                </c:pt>
                <c:pt idx="121">
                  <c:v>5902.5</c:v>
                </c:pt>
                <c:pt idx="122">
                  <c:v>2207.0700000000002</c:v>
                </c:pt>
                <c:pt idx="123">
                  <c:v>2383.5</c:v>
                </c:pt>
                <c:pt idx="124">
                  <c:v>5418</c:v>
                </c:pt>
                <c:pt idx="125">
                  <c:v>9297</c:v>
                </c:pt>
                <c:pt idx="126">
                  <c:v>9454.6</c:v>
                </c:pt>
                <c:pt idx="127">
                  <c:v>3208.75</c:v>
                </c:pt>
                <c:pt idx="128">
                  <c:v>2194.25</c:v>
                </c:pt>
                <c:pt idx="129">
                  <c:v>2594.1999999999998</c:v>
                </c:pt>
                <c:pt idx="130">
                  <c:v>2802.24</c:v>
                </c:pt>
                <c:pt idx="131">
                  <c:v>1353</c:v>
                </c:pt>
                <c:pt idx="132">
                  <c:v>15666</c:v>
                </c:pt>
                <c:pt idx="133">
                  <c:v>11894.4</c:v>
                </c:pt>
                <c:pt idx="134">
                  <c:v>3270.8</c:v>
                </c:pt>
                <c:pt idx="135">
                  <c:v>3461.25</c:v>
                </c:pt>
                <c:pt idx="136">
                  <c:v>8654.7999999999993</c:v>
                </c:pt>
                <c:pt idx="137">
                  <c:v>1414.82</c:v>
                </c:pt>
                <c:pt idx="138">
                  <c:v>2765</c:v>
                </c:pt>
                <c:pt idx="139">
                  <c:v>7311.72</c:v>
                </c:pt>
                <c:pt idx="140">
                  <c:v>5436.6</c:v>
                </c:pt>
                <c:pt idx="141">
                  <c:v>8808.7999999999993</c:v>
                </c:pt>
                <c:pt idx="142">
                  <c:v>1942.17</c:v>
                </c:pt>
                <c:pt idx="143">
                  <c:v>20039.2</c:v>
                </c:pt>
                <c:pt idx="144">
                  <c:v>1729.56</c:v>
                </c:pt>
                <c:pt idx="145">
                  <c:v>11385</c:v>
                </c:pt>
                <c:pt idx="146">
                  <c:v>18832</c:v>
                </c:pt>
                <c:pt idx="147">
                  <c:v>2013</c:v>
                </c:pt>
                <c:pt idx="148">
                  <c:v>11727</c:v>
                </c:pt>
                <c:pt idx="149">
                  <c:v>1567.96</c:v>
                </c:pt>
                <c:pt idx="150">
                  <c:v>6733.44</c:v>
                </c:pt>
                <c:pt idx="151">
                  <c:v>3540.5</c:v>
                </c:pt>
                <c:pt idx="152">
                  <c:v>11055</c:v>
                </c:pt>
                <c:pt idx="153">
                  <c:v>4984.8999999999996</c:v>
                </c:pt>
                <c:pt idx="154">
                  <c:v>7718.4</c:v>
                </c:pt>
                <c:pt idx="155">
                  <c:v>9834</c:v>
                </c:pt>
                <c:pt idx="156">
                  <c:v>9882.4</c:v>
                </c:pt>
                <c:pt idx="157">
                  <c:v>3468.96</c:v>
                </c:pt>
                <c:pt idx="158">
                  <c:v>9948.4</c:v>
                </c:pt>
                <c:pt idx="159">
                  <c:v>6273</c:v>
                </c:pt>
                <c:pt idx="160">
                  <c:v>25002</c:v>
                </c:pt>
                <c:pt idx="161">
                  <c:v>2223.84</c:v>
                </c:pt>
                <c:pt idx="162">
                  <c:v>19672.8</c:v>
                </c:pt>
                <c:pt idx="163">
                  <c:v>1299.5999999999999</c:v>
                </c:pt>
                <c:pt idx="164">
                  <c:v>40840.800000000003</c:v>
                </c:pt>
                <c:pt idx="165">
                  <c:v>14186.16</c:v>
                </c:pt>
                <c:pt idx="166">
                  <c:v>46436</c:v>
                </c:pt>
                <c:pt idx="167">
                  <c:v>24252</c:v>
                </c:pt>
                <c:pt idx="168">
                  <c:v>11396</c:v>
                </c:pt>
                <c:pt idx="169">
                  <c:v>14067</c:v>
                </c:pt>
                <c:pt idx="170">
                  <c:v>9614.7999999999993</c:v>
                </c:pt>
                <c:pt idx="171">
                  <c:v>7146.3</c:v>
                </c:pt>
                <c:pt idx="172">
                  <c:v>14211</c:v>
                </c:pt>
                <c:pt idx="173">
                  <c:v>15073.44</c:v>
                </c:pt>
                <c:pt idx="174">
                  <c:v>18401.28</c:v>
                </c:pt>
                <c:pt idx="175">
                  <c:v>15373.44</c:v>
                </c:pt>
                <c:pt idx="176">
                  <c:v>8993</c:v>
                </c:pt>
                <c:pt idx="177">
                  <c:v>8372.16</c:v>
                </c:pt>
                <c:pt idx="178">
                  <c:v>3026.4</c:v>
                </c:pt>
                <c:pt idx="179">
                  <c:v>13161.6</c:v>
                </c:pt>
                <c:pt idx="180">
                  <c:v>3310</c:v>
                </c:pt>
                <c:pt idx="181">
                  <c:v>38071.440000000002</c:v>
                </c:pt>
                <c:pt idx="182">
                  <c:v>8957.1</c:v>
                </c:pt>
                <c:pt idx="183">
                  <c:v>19080.8</c:v>
                </c:pt>
                <c:pt idx="184">
                  <c:v>3523.08</c:v>
                </c:pt>
                <c:pt idx="185">
                  <c:v>3531.24</c:v>
                </c:pt>
                <c:pt idx="186">
                  <c:v>4363.2</c:v>
                </c:pt>
                <c:pt idx="187">
                  <c:v>12513.6</c:v>
                </c:pt>
                <c:pt idx="188">
                  <c:v>7978.6</c:v>
                </c:pt>
                <c:pt idx="189">
                  <c:v>16218</c:v>
                </c:pt>
                <c:pt idx="190">
                  <c:v>8323</c:v>
                </c:pt>
                <c:pt idx="191">
                  <c:v>1856.25</c:v>
                </c:pt>
                <c:pt idx="192">
                  <c:v>18074.400000000001</c:v>
                </c:pt>
                <c:pt idx="193">
                  <c:v>22078</c:v>
                </c:pt>
                <c:pt idx="194">
                  <c:v>3464.5</c:v>
                </c:pt>
                <c:pt idx="195">
                  <c:v>17023.2</c:v>
                </c:pt>
                <c:pt idx="196">
                  <c:v>14058</c:v>
                </c:pt>
                <c:pt idx="197">
                  <c:v>3114.36</c:v>
                </c:pt>
                <c:pt idx="198">
                  <c:v>22546.44</c:v>
                </c:pt>
                <c:pt idx="199">
                  <c:v>11135</c:v>
                </c:pt>
                <c:pt idx="200">
                  <c:v>19094.400000000001</c:v>
                </c:pt>
                <c:pt idx="201">
                  <c:v>19110.72</c:v>
                </c:pt>
                <c:pt idx="202">
                  <c:v>9011.7999999999993</c:v>
                </c:pt>
                <c:pt idx="203">
                  <c:v>12220.6</c:v>
                </c:pt>
                <c:pt idx="204">
                  <c:v>4045</c:v>
                </c:pt>
                <c:pt idx="205">
                  <c:v>2807.2</c:v>
                </c:pt>
                <c:pt idx="206">
                  <c:v>21537.599999999999</c:v>
                </c:pt>
                <c:pt idx="207">
                  <c:v>3328.38</c:v>
                </c:pt>
                <c:pt idx="208">
                  <c:v>11861.75</c:v>
                </c:pt>
                <c:pt idx="209">
                  <c:v>30923.200000000001</c:v>
                </c:pt>
                <c:pt idx="210">
                  <c:v>15491.52</c:v>
                </c:pt>
                <c:pt idx="211">
                  <c:v>24343.200000000001</c:v>
                </c:pt>
                <c:pt idx="212">
                  <c:v>15578.64</c:v>
                </c:pt>
                <c:pt idx="213">
                  <c:v>12159.25</c:v>
                </c:pt>
                <c:pt idx="214">
                  <c:v>13201</c:v>
                </c:pt>
                <c:pt idx="215">
                  <c:v>13756</c:v>
                </c:pt>
                <c:pt idx="216">
                  <c:v>6540</c:v>
                </c:pt>
                <c:pt idx="217">
                  <c:v>22948.799999999999</c:v>
                </c:pt>
                <c:pt idx="218">
                  <c:v>5951.32</c:v>
                </c:pt>
                <c:pt idx="219">
                  <c:v>8298.9500000000007</c:v>
                </c:pt>
                <c:pt idx="220">
                  <c:v>6836.25</c:v>
                </c:pt>
                <c:pt idx="221">
                  <c:v>13317.12</c:v>
                </c:pt>
                <c:pt idx="222">
                  <c:v>6342.88</c:v>
                </c:pt>
                <c:pt idx="223">
                  <c:v>20673</c:v>
                </c:pt>
                <c:pt idx="224">
                  <c:v>36194.699999999997</c:v>
                </c:pt>
                <c:pt idx="225">
                  <c:v>22546.080000000002</c:v>
                </c:pt>
                <c:pt idx="226">
                  <c:v>20393.52</c:v>
                </c:pt>
                <c:pt idx="227">
                  <c:v>17693.28</c:v>
                </c:pt>
                <c:pt idx="228">
                  <c:v>12768</c:v>
                </c:pt>
                <c:pt idx="229">
                  <c:v>2938.64</c:v>
                </c:pt>
                <c:pt idx="230">
                  <c:v>8751.6</c:v>
                </c:pt>
                <c:pt idx="231">
                  <c:v>18382.32</c:v>
                </c:pt>
                <c:pt idx="232">
                  <c:v>14876.16</c:v>
                </c:pt>
                <c:pt idx="233">
                  <c:v>23320.799999999999</c:v>
                </c:pt>
                <c:pt idx="234">
                  <c:v>15772.4</c:v>
                </c:pt>
                <c:pt idx="235">
                  <c:v>5226</c:v>
                </c:pt>
                <c:pt idx="236">
                  <c:v>6058.5</c:v>
                </c:pt>
                <c:pt idx="237">
                  <c:v>6462.5</c:v>
                </c:pt>
                <c:pt idx="238">
                  <c:v>2408.25</c:v>
                </c:pt>
                <c:pt idx="239">
                  <c:v>47934</c:v>
                </c:pt>
                <c:pt idx="240">
                  <c:v>26475.119999999999</c:v>
                </c:pt>
                <c:pt idx="241">
                  <c:v>13168.8</c:v>
                </c:pt>
                <c:pt idx="242">
                  <c:v>33987.199999999997</c:v>
                </c:pt>
                <c:pt idx="243">
                  <c:v>25488</c:v>
                </c:pt>
                <c:pt idx="244">
                  <c:v>2961.06</c:v>
                </c:pt>
                <c:pt idx="245">
                  <c:v>3968.94</c:v>
                </c:pt>
                <c:pt idx="246">
                  <c:v>6111.84</c:v>
                </c:pt>
                <c:pt idx="247">
                  <c:v>46342</c:v>
                </c:pt>
                <c:pt idx="248">
                  <c:v>18741.599999999999</c:v>
                </c:pt>
                <c:pt idx="249">
                  <c:v>9503.7999999999993</c:v>
                </c:pt>
                <c:pt idx="250">
                  <c:v>15944.04</c:v>
                </c:pt>
                <c:pt idx="251">
                  <c:v>13890.8</c:v>
                </c:pt>
                <c:pt idx="252">
                  <c:v>9546.5</c:v>
                </c:pt>
                <c:pt idx="253">
                  <c:v>11577.45</c:v>
                </c:pt>
                <c:pt idx="254">
                  <c:v>20077.2</c:v>
                </c:pt>
                <c:pt idx="255">
                  <c:v>16245.6</c:v>
                </c:pt>
                <c:pt idx="256">
                  <c:v>14504</c:v>
                </c:pt>
                <c:pt idx="257">
                  <c:v>4387.7</c:v>
                </c:pt>
                <c:pt idx="258">
                  <c:v>18627.84</c:v>
                </c:pt>
                <c:pt idx="259">
                  <c:v>18485.2</c:v>
                </c:pt>
                <c:pt idx="260">
                  <c:v>15169</c:v>
                </c:pt>
                <c:pt idx="261">
                  <c:v>13003.2</c:v>
                </c:pt>
                <c:pt idx="262">
                  <c:v>6646.4</c:v>
                </c:pt>
                <c:pt idx="263">
                  <c:v>81612.75</c:v>
                </c:pt>
                <c:pt idx="264">
                  <c:v>14749.8</c:v>
                </c:pt>
                <c:pt idx="265">
                  <c:v>15584.1</c:v>
                </c:pt>
                <c:pt idx="266">
                  <c:v>8106</c:v>
                </c:pt>
                <c:pt idx="267">
                  <c:v>9592.2000000000007</c:v>
                </c:pt>
                <c:pt idx="268">
                  <c:v>14451.9</c:v>
                </c:pt>
                <c:pt idx="269">
                  <c:v>4438.5</c:v>
                </c:pt>
                <c:pt idx="270">
                  <c:v>10109.4</c:v>
                </c:pt>
                <c:pt idx="271">
                  <c:v>23271.200000000001</c:v>
                </c:pt>
                <c:pt idx="272">
                  <c:v>5124.3</c:v>
                </c:pt>
                <c:pt idx="273">
                  <c:v>16265.04</c:v>
                </c:pt>
                <c:pt idx="274">
                  <c:v>20117.16</c:v>
                </c:pt>
                <c:pt idx="275">
                  <c:v>41648</c:v>
                </c:pt>
                <c:pt idx="276">
                  <c:v>15632</c:v>
                </c:pt>
                <c:pt idx="277">
                  <c:v>5423</c:v>
                </c:pt>
                <c:pt idx="278">
                  <c:v>0</c:v>
                </c:pt>
                <c:pt idx="279">
                  <c:v>20873.16</c:v>
                </c:pt>
                <c:pt idx="280">
                  <c:v>16312</c:v>
                </c:pt>
                <c:pt idx="281">
                  <c:v>26068</c:v>
                </c:pt>
                <c:pt idx="282">
                  <c:v>4150</c:v>
                </c:pt>
                <c:pt idx="283">
                  <c:v>18117</c:v>
                </c:pt>
                <c:pt idx="284">
                  <c:v>27459.9</c:v>
                </c:pt>
                <c:pt idx="285">
                  <c:v>104665</c:v>
                </c:pt>
                <c:pt idx="286">
                  <c:v>-2557.5</c:v>
                </c:pt>
                <c:pt idx="287">
                  <c:v>-1760</c:v>
                </c:pt>
                <c:pt idx="288">
                  <c:v>8153.6</c:v>
                </c:pt>
                <c:pt idx="289">
                  <c:v>25141.200000000001</c:v>
                </c:pt>
                <c:pt idx="290">
                  <c:v>3217.5</c:v>
                </c:pt>
                <c:pt idx="291">
                  <c:v>21992.400000000001</c:v>
                </c:pt>
                <c:pt idx="292">
                  <c:v>13340</c:v>
                </c:pt>
                <c:pt idx="293">
                  <c:v>8604.7999999999993</c:v>
                </c:pt>
                <c:pt idx="294">
                  <c:v>12549.6</c:v>
                </c:pt>
                <c:pt idx="295">
                  <c:v>26524</c:v>
                </c:pt>
                <c:pt idx="296">
                  <c:v>241681</c:v>
                </c:pt>
                <c:pt idx="297">
                  <c:v>42660.959999999999</c:v>
                </c:pt>
                <c:pt idx="298">
                  <c:v>13413.75</c:v>
                </c:pt>
                <c:pt idx="299">
                  <c:v>15658.7</c:v>
                </c:pt>
                <c:pt idx="300">
                  <c:v>-1008.75</c:v>
                </c:pt>
                <c:pt idx="301">
                  <c:v>7163</c:v>
                </c:pt>
                <c:pt idx="302">
                  <c:v>18673.2</c:v>
                </c:pt>
                <c:pt idx="303">
                  <c:v>10718.32</c:v>
                </c:pt>
                <c:pt idx="304">
                  <c:v>30919.68</c:v>
                </c:pt>
                <c:pt idx="305">
                  <c:v>10725</c:v>
                </c:pt>
                <c:pt idx="306">
                  <c:v>0</c:v>
                </c:pt>
                <c:pt idx="307">
                  <c:v>-2152.5</c:v>
                </c:pt>
                <c:pt idx="308">
                  <c:v>40392</c:v>
                </c:pt>
                <c:pt idx="309">
                  <c:v>5690</c:v>
                </c:pt>
                <c:pt idx="310">
                  <c:v>7037.25</c:v>
                </c:pt>
                <c:pt idx="311">
                  <c:v>20506.2</c:v>
                </c:pt>
                <c:pt idx="312">
                  <c:v>16687</c:v>
                </c:pt>
                <c:pt idx="313">
                  <c:v>3925</c:v>
                </c:pt>
                <c:pt idx="314">
                  <c:v>19163.400000000001</c:v>
                </c:pt>
                <c:pt idx="315">
                  <c:v>21879</c:v>
                </c:pt>
                <c:pt idx="316">
                  <c:v>56498</c:v>
                </c:pt>
                <c:pt idx="317">
                  <c:v>7771.5</c:v>
                </c:pt>
                <c:pt idx="318">
                  <c:v>-3543.75</c:v>
                </c:pt>
                <c:pt idx="319">
                  <c:v>4265</c:v>
                </c:pt>
                <c:pt idx="320">
                  <c:v>22893</c:v>
                </c:pt>
                <c:pt idx="321">
                  <c:v>46675.199999999997</c:v>
                </c:pt>
                <c:pt idx="322">
                  <c:v>48444</c:v>
                </c:pt>
                <c:pt idx="323">
                  <c:v>0</c:v>
                </c:pt>
                <c:pt idx="324">
                  <c:v>17481.599999999999</c:v>
                </c:pt>
                <c:pt idx="325">
                  <c:v>13645</c:v>
                </c:pt>
                <c:pt idx="326">
                  <c:v>19543.400000000001</c:v>
                </c:pt>
                <c:pt idx="327">
                  <c:v>108147</c:v>
                </c:pt>
                <c:pt idx="328">
                  <c:v>12398.4</c:v>
                </c:pt>
                <c:pt idx="329">
                  <c:v>20039.2</c:v>
                </c:pt>
                <c:pt idx="330">
                  <c:v>-2380</c:v>
                </c:pt>
                <c:pt idx="331">
                  <c:v>18568.8</c:v>
                </c:pt>
                <c:pt idx="332">
                  <c:v>-4342.5</c:v>
                </c:pt>
                <c:pt idx="333">
                  <c:v>117406</c:v>
                </c:pt>
                <c:pt idx="334">
                  <c:v>5022.5</c:v>
                </c:pt>
                <c:pt idx="335">
                  <c:v>372815</c:v>
                </c:pt>
                <c:pt idx="336">
                  <c:v>-4847.5</c:v>
                </c:pt>
                <c:pt idx="337">
                  <c:v>12192.38</c:v>
                </c:pt>
                <c:pt idx="338">
                  <c:v>7406</c:v>
                </c:pt>
                <c:pt idx="339">
                  <c:v>-3727.5</c:v>
                </c:pt>
                <c:pt idx="340">
                  <c:v>136535</c:v>
                </c:pt>
                <c:pt idx="341">
                  <c:v>7682</c:v>
                </c:pt>
                <c:pt idx="342">
                  <c:v>10036</c:v>
                </c:pt>
                <c:pt idx="343">
                  <c:v>25984</c:v>
                </c:pt>
                <c:pt idx="344">
                  <c:v>40020</c:v>
                </c:pt>
                <c:pt idx="345">
                  <c:v>8200</c:v>
                </c:pt>
                <c:pt idx="346">
                  <c:v>-5481.25</c:v>
                </c:pt>
                <c:pt idx="347">
                  <c:v>-7590</c:v>
                </c:pt>
                <c:pt idx="348">
                  <c:v>76032</c:v>
                </c:pt>
                <c:pt idx="349">
                  <c:v>87290</c:v>
                </c:pt>
                <c:pt idx="350">
                  <c:v>23622</c:v>
                </c:pt>
                <c:pt idx="351">
                  <c:v>-5570</c:v>
                </c:pt>
                <c:pt idx="352">
                  <c:v>4304</c:v>
                </c:pt>
                <c:pt idx="353">
                  <c:v>12960</c:v>
                </c:pt>
                <c:pt idx="354">
                  <c:v>168608</c:v>
                </c:pt>
                <c:pt idx="355">
                  <c:v>26164</c:v>
                </c:pt>
                <c:pt idx="356">
                  <c:v>-9116.25</c:v>
                </c:pt>
                <c:pt idx="357">
                  <c:v>52200</c:v>
                </c:pt>
                <c:pt idx="358">
                  <c:v>8640</c:v>
                </c:pt>
                <c:pt idx="359">
                  <c:v>-8286.25</c:v>
                </c:pt>
                <c:pt idx="360">
                  <c:v>35432</c:v>
                </c:pt>
                <c:pt idx="361">
                  <c:v>161020</c:v>
                </c:pt>
                <c:pt idx="362">
                  <c:v>-6168.75</c:v>
                </c:pt>
                <c:pt idx="363">
                  <c:v>69370</c:v>
                </c:pt>
                <c:pt idx="364">
                  <c:v>-7950</c:v>
                </c:pt>
                <c:pt idx="365">
                  <c:v>0</c:v>
                </c:pt>
                <c:pt idx="366">
                  <c:v>33020</c:v>
                </c:pt>
                <c:pt idx="367">
                  <c:v>100326</c:v>
                </c:pt>
                <c:pt idx="368">
                  <c:v>-7700</c:v>
                </c:pt>
                <c:pt idx="369">
                  <c:v>5304.38</c:v>
                </c:pt>
                <c:pt idx="370">
                  <c:v>35619</c:v>
                </c:pt>
                <c:pt idx="371">
                  <c:v>15886.5</c:v>
                </c:pt>
                <c:pt idx="372">
                  <c:v>38500</c:v>
                </c:pt>
                <c:pt idx="373">
                  <c:v>76834</c:v>
                </c:pt>
                <c:pt idx="374">
                  <c:v>53751</c:v>
                </c:pt>
                <c:pt idx="375">
                  <c:v>130539</c:v>
                </c:pt>
                <c:pt idx="376">
                  <c:v>11820</c:v>
                </c:pt>
                <c:pt idx="377">
                  <c:v>-12787.5</c:v>
                </c:pt>
                <c:pt idx="378">
                  <c:v>-7826.25</c:v>
                </c:pt>
                <c:pt idx="379">
                  <c:v>-11115</c:v>
                </c:pt>
                <c:pt idx="380">
                  <c:v>-3740</c:v>
                </c:pt>
                <c:pt idx="381">
                  <c:v>87500</c:v>
                </c:pt>
                <c:pt idx="382">
                  <c:v>142861.5</c:v>
                </c:pt>
                <c:pt idx="383">
                  <c:v>21008</c:v>
                </c:pt>
                <c:pt idx="384">
                  <c:v>-12538.75</c:v>
                </c:pt>
                <c:pt idx="385">
                  <c:v>-11970</c:v>
                </c:pt>
                <c:pt idx="386">
                  <c:v>473432</c:v>
                </c:pt>
                <c:pt idx="387">
                  <c:v>505393</c:v>
                </c:pt>
                <c:pt idx="388">
                  <c:v>-29837.5</c:v>
                </c:pt>
                <c:pt idx="389">
                  <c:v>67620</c:v>
                </c:pt>
                <c:pt idx="390">
                  <c:v>-6887.5</c:v>
                </c:pt>
                <c:pt idx="391">
                  <c:v>492356</c:v>
                </c:pt>
                <c:pt idx="392">
                  <c:v>-11606.25</c:v>
                </c:pt>
                <c:pt idx="393">
                  <c:v>178060</c:v>
                </c:pt>
                <c:pt idx="394">
                  <c:v>-9375</c:v>
                </c:pt>
                <c:pt idx="395">
                  <c:v>99814.5</c:v>
                </c:pt>
                <c:pt idx="396">
                  <c:v>78144</c:v>
                </c:pt>
                <c:pt idx="397">
                  <c:v>-16142.5</c:v>
                </c:pt>
                <c:pt idx="398">
                  <c:v>70642</c:v>
                </c:pt>
                <c:pt idx="399">
                  <c:v>35145</c:v>
                </c:pt>
                <c:pt idx="400">
                  <c:v>-13530</c:v>
                </c:pt>
                <c:pt idx="401">
                  <c:v>-4533.75</c:v>
                </c:pt>
                <c:pt idx="402">
                  <c:v>32567</c:v>
                </c:pt>
                <c:pt idx="403">
                  <c:v>97875</c:v>
                </c:pt>
                <c:pt idx="404">
                  <c:v>-13187.5</c:v>
                </c:pt>
                <c:pt idx="405">
                  <c:v>-14370</c:v>
                </c:pt>
                <c:pt idx="406">
                  <c:v>56245</c:v>
                </c:pt>
                <c:pt idx="407">
                  <c:v>100376.25</c:v>
                </c:pt>
                <c:pt idx="408">
                  <c:v>153596</c:v>
                </c:pt>
                <c:pt idx="409">
                  <c:v>5460</c:v>
                </c:pt>
                <c:pt idx="410">
                  <c:v>38885</c:v>
                </c:pt>
                <c:pt idx="411">
                  <c:v>135128</c:v>
                </c:pt>
                <c:pt idx="412">
                  <c:v>34120</c:v>
                </c:pt>
                <c:pt idx="413">
                  <c:v>116604</c:v>
                </c:pt>
                <c:pt idx="414">
                  <c:v>-35617.5</c:v>
                </c:pt>
                <c:pt idx="415">
                  <c:v>141740</c:v>
                </c:pt>
                <c:pt idx="416">
                  <c:v>29904</c:v>
                </c:pt>
                <c:pt idx="417">
                  <c:v>144932</c:v>
                </c:pt>
                <c:pt idx="418">
                  <c:v>-18663.75</c:v>
                </c:pt>
                <c:pt idx="419">
                  <c:v>-19687.5</c:v>
                </c:pt>
                <c:pt idx="420">
                  <c:v>14841</c:v>
                </c:pt>
                <c:pt idx="421">
                  <c:v>79576</c:v>
                </c:pt>
                <c:pt idx="422">
                  <c:v>40716</c:v>
                </c:pt>
                <c:pt idx="423">
                  <c:v>39449</c:v>
                </c:pt>
                <c:pt idx="424">
                  <c:v>50324</c:v>
                </c:pt>
                <c:pt idx="425">
                  <c:v>330904</c:v>
                </c:pt>
                <c:pt idx="426">
                  <c:v>40788</c:v>
                </c:pt>
                <c:pt idx="427">
                  <c:v>100740</c:v>
                </c:pt>
                <c:pt idx="428">
                  <c:v>-13173.75</c:v>
                </c:pt>
                <c:pt idx="429">
                  <c:v>33358</c:v>
                </c:pt>
                <c:pt idx="430">
                  <c:v>206448</c:v>
                </c:pt>
                <c:pt idx="431">
                  <c:v>-34962.5</c:v>
                </c:pt>
                <c:pt idx="432">
                  <c:v>8877</c:v>
                </c:pt>
                <c:pt idx="433">
                  <c:v>-18967.5</c:v>
                </c:pt>
                <c:pt idx="434">
                  <c:v>-43120</c:v>
                </c:pt>
                <c:pt idx="435">
                  <c:v>-42717.5</c:v>
                </c:pt>
                <c:pt idx="436">
                  <c:v>6408</c:v>
                </c:pt>
                <c:pt idx="437">
                  <c:v>28700</c:v>
                </c:pt>
                <c:pt idx="438">
                  <c:v>48111</c:v>
                </c:pt>
                <c:pt idx="439">
                  <c:v>110884</c:v>
                </c:pt>
                <c:pt idx="440">
                  <c:v>115851</c:v>
                </c:pt>
                <c:pt idx="441">
                  <c:v>49358</c:v>
                </c:pt>
                <c:pt idx="442">
                  <c:v>30452</c:v>
                </c:pt>
                <c:pt idx="443">
                  <c:v>-23870</c:v>
                </c:pt>
                <c:pt idx="444">
                  <c:v>-24160</c:v>
                </c:pt>
                <c:pt idx="445">
                  <c:v>85056</c:v>
                </c:pt>
                <c:pt idx="446">
                  <c:v>7104</c:v>
                </c:pt>
                <c:pt idx="447">
                  <c:v>40612</c:v>
                </c:pt>
                <c:pt idx="448">
                  <c:v>168888</c:v>
                </c:pt>
                <c:pt idx="449">
                  <c:v>148473</c:v>
                </c:pt>
                <c:pt idx="450">
                  <c:v>76459.5</c:v>
                </c:pt>
                <c:pt idx="451">
                  <c:v>94656</c:v>
                </c:pt>
                <c:pt idx="452">
                  <c:v>41073.5</c:v>
                </c:pt>
                <c:pt idx="453">
                  <c:v>16160</c:v>
                </c:pt>
                <c:pt idx="454">
                  <c:v>79062.75</c:v>
                </c:pt>
                <c:pt idx="455">
                  <c:v>16604</c:v>
                </c:pt>
                <c:pt idx="456">
                  <c:v>-25841.25</c:v>
                </c:pt>
                <c:pt idx="457">
                  <c:v>115345.5</c:v>
                </c:pt>
                <c:pt idx="458">
                  <c:v>-27693.75</c:v>
                </c:pt>
                <c:pt idx="459">
                  <c:v>286488</c:v>
                </c:pt>
                <c:pt idx="460">
                  <c:v>77952</c:v>
                </c:pt>
                <c:pt idx="461">
                  <c:v>43721.25</c:v>
                </c:pt>
                <c:pt idx="462">
                  <c:v>23222</c:v>
                </c:pt>
                <c:pt idx="463">
                  <c:v>-33522.5</c:v>
                </c:pt>
                <c:pt idx="464">
                  <c:v>126498</c:v>
                </c:pt>
                <c:pt idx="465">
                  <c:v>262200</c:v>
                </c:pt>
                <c:pt idx="466">
                  <c:v>19026</c:v>
                </c:pt>
                <c:pt idx="467">
                  <c:v>-35262.5</c:v>
                </c:pt>
                <c:pt idx="468">
                  <c:v>-35550</c:v>
                </c:pt>
                <c:pt idx="469">
                  <c:v>57456</c:v>
                </c:pt>
                <c:pt idx="470">
                  <c:v>42941</c:v>
                </c:pt>
                <c:pt idx="471">
                  <c:v>55484</c:v>
                </c:pt>
                <c:pt idx="472">
                  <c:v>-38046.25</c:v>
                </c:pt>
                <c:pt idx="473">
                  <c:v>97461</c:v>
                </c:pt>
                <c:pt idx="474">
                  <c:v>-40617.5</c:v>
                </c:pt>
                <c:pt idx="475">
                  <c:v>48257</c:v>
                </c:pt>
                <c:pt idx="476">
                  <c:v>79663</c:v>
                </c:pt>
                <c:pt idx="477">
                  <c:v>66960</c:v>
                </c:pt>
                <c:pt idx="478">
                  <c:v>49159</c:v>
                </c:pt>
                <c:pt idx="479">
                  <c:v>127920</c:v>
                </c:pt>
                <c:pt idx="480">
                  <c:v>133052</c:v>
                </c:pt>
                <c:pt idx="481">
                  <c:v>52521</c:v>
                </c:pt>
                <c:pt idx="482">
                  <c:v>23936</c:v>
                </c:pt>
                <c:pt idx="483">
                  <c:v>24822</c:v>
                </c:pt>
                <c:pt idx="484">
                  <c:v>121153.5</c:v>
                </c:pt>
                <c:pt idx="485">
                  <c:v>102850</c:v>
                </c:pt>
                <c:pt idx="486">
                  <c:v>76512</c:v>
                </c:pt>
                <c:pt idx="487">
                  <c:v>91760</c:v>
                </c:pt>
                <c:pt idx="488">
                  <c:v>58995</c:v>
                </c:pt>
                <c:pt idx="489">
                  <c:v>188378</c:v>
                </c:pt>
                <c:pt idx="490">
                  <c:v>61157</c:v>
                </c:pt>
                <c:pt idx="491">
                  <c:v>141394.5</c:v>
                </c:pt>
                <c:pt idx="492">
                  <c:v>30100</c:v>
                </c:pt>
                <c:pt idx="493">
                  <c:v>123200</c:v>
                </c:pt>
                <c:pt idx="494">
                  <c:v>127215</c:v>
                </c:pt>
                <c:pt idx="495">
                  <c:v>108381.75</c:v>
                </c:pt>
                <c:pt idx="496">
                  <c:v>79655</c:v>
                </c:pt>
                <c:pt idx="497">
                  <c:v>59860</c:v>
                </c:pt>
                <c:pt idx="498">
                  <c:v>47787</c:v>
                </c:pt>
                <c:pt idx="499">
                  <c:v>78802</c:v>
                </c:pt>
                <c:pt idx="500">
                  <c:v>154385</c:v>
                </c:pt>
                <c:pt idx="501">
                  <c:v>28655</c:v>
                </c:pt>
                <c:pt idx="502">
                  <c:v>87250.5</c:v>
                </c:pt>
                <c:pt idx="503">
                  <c:v>87457.5</c:v>
                </c:pt>
                <c:pt idx="504">
                  <c:v>19680</c:v>
                </c:pt>
                <c:pt idx="505">
                  <c:v>75262.5</c:v>
                </c:pt>
                <c:pt idx="506">
                  <c:v>20288</c:v>
                </c:pt>
                <c:pt idx="507">
                  <c:v>20328</c:v>
                </c:pt>
                <c:pt idx="508">
                  <c:v>91327.5</c:v>
                </c:pt>
                <c:pt idx="509">
                  <c:v>12375</c:v>
                </c:pt>
                <c:pt idx="510">
                  <c:v>80662.5</c:v>
                </c:pt>
                <c:pt idx="511">
                  <c:v>12870</c:v>
                </c:pt>
                <c:pt idx="512">
                  <c:v>234248</c:v>
                </c:pt>
                <c:pt idx="513">
                  <c:v>48930</c:v>
                </c:pt>
                <c:pt idx="514">
                  <c:v>106912.5</c:v>
                </c:pt>
              </c:numCache>
            </c:numRef>
          </c:xVal>
          <c:yVal>
            <c:numRef>
              <c:f>'Discount Tables'!$E$14:$E$528</c:f>
              <c:numCache>
                <c:formatCode>_("$"* #,##0.00_);_("$"* \(#,##0.00\);_("$"* "-"??_);_(@_)</c:formatCode>
                <c:ptCount val="515"/>
                <c:pt idx="0">
                  <c:v>0</c:v>
                </c:pt>
                <c:pt idx="1">
                  <c:v>18.41</c:v>
                </c:pt>
                <c:pt idx="2">
                  <c:v>25.34</c:v>
                </c:pt>
                <c:pt idx="3">
                  <c:v>44.73</c:v>
                </c:pt>
                <c:pt idx="4">
                  <c:v>48.15</c:v>
                </c:pt>
                <c:pt idx="5">
                  <c:v>72.099999999999994</c:v>
                </c:pt>
                <c:pt idx="6">
                  <c:v>91.92</c:v>
                </c:pt>
                <c:pt idx="7">
                  <c:v>92.82</c:v>
                </c:pt>
                <c:pt idx="8">
                  <c:v>110.46</c:v>
                </c:pt>
                <c:pt idx="9">
                  <c:v>112.05</c:v>
                </c:pt>
                <c:pt idx="10">
                  <c:v>114.24</c:v>
                </c:pt>
                <c:pt idx="11">
                  <c:v>128.1</c:v>
                </c:pt>
                <c:pt idx="12">
                  <c:v>130.80000000000001</c:v>
                </c:pt>
                <c:pt idx="13">
                  <c:v>143.91999999999999</c:v>
                </c:pt>
                <c:pt idx="14">
                  <c:v>146.44</c:v>
                </c:pt>
                <c:pt idx="15">
                  <c:v>165.6</c:v>
                </c:pt>
                <c:pt idx="16">
                  <c:v>173.4</c:v>
                </c:pt>
                <c:pt idx="17">
                  <c:v>177.03</c:v>
                </c:pt>
                <c:pt idx="18">
                  <c:v>199.5</c:v>
                </c:pt>
                <c:pt idx="19">
                  <c:v>217.6</c:v>
                </c:pt>
                <c:pt idx="20">
                  <c:v>222.96</c:v>
                </c:pt>
                <c:pt idx="21">
                  <c:v>226.8</c:v>
                </c:pt>
                <c:pt idx="22">
                  <c:v>227.1</c:v>
                </c:pt>
                <c:pt idx="23">
                  <c:v>238.68</c:v>
                </c:pt>
                <c:pt idx="24">
                  <c:v>253.2</c:v>
                </c:pt>
                <c:pt idx="25">
                  <c:v>260.16000000000003</c:v>
                </c:pt>
                <c:pt idx="26">
                  <c:v>268.02999999999997</c:v>
                </c:pt>
                <c:pt idx="27">
                  <c:v>273.27999999999997</c:v>
                </c:pt>
                <c:pt idx="28">
                  <c:v>274.08</c:v>
                </c:pt>
                <c:pt idx="29">
                  <c:v>274.39999999999998</c:v>
                </c:pt>
                <c:pt idx="30">
                  <c:v>275.10000000000002</c:v>
                </c:pt>
                <c:pt idx="31">
                  <c:v>276.14999999999998</c:v>
                </c:pt>
                <c:pt idx="32">
                  <c:v>281.82</c:v>
                </c:pt>
                <c:pt idx="33">
                  <c:v>287.14</c:v>
                </c:pt>
                <c:pt idx="34">
                  <c:v>292.60000000000002</c:v>
                </c:pt>
                <c:pt idx="35">
                  <c:v>300.3</c:v>
                </c:pt>
                <c:pt idx="36">
                  <c:v>310.8</c:v>
                </c:pt>
                <c:pt idx="37">
                  <c:v>314.48</c:v>
                </c:pt>
                <c:pt idx="38">
                  <c:v>320.52</c:v>
                </c:pt>
                <c:pt idx="39">
                  <c:v>326.88</c:v>
                </c:pt>
                <c:pt idx="40">
                  <c:v>328.23</c:v>
                </c:pt>
                <c:pt idx="41">
                  <c:v>330.48</c:v>
                </c:pt>
                <c:pt idx="42">
                  <c:v>330.75</c:v>
                </c:pt>
                <c:pt idx="43">
                  <c:v>332.1</c:v>
                </c:pt>
                <c:pt idx="44">
                  <c:v>344.4</c:v>
                </c:pt>
                <c:pt idx="45">
                  <c:v>355.6</c:v>
                </c:pt>
                <c:pt idx="46">
                  <c:v>369.6</c:v>
                </c:pt>
                <c:pt idx="47">
                  <c:v>376.4</c:v>
                </c:pt>
                <c:pt idx="48">
                  <c:v>379.68</c:v>
                </c:pt>
                <c:pt idx="49">
                  <c:v>380.24</c:v>
                </c:pt>
                <c:pt idx="50">
                  <c:v>396.36</c:v>
                </c:pt>
                <c:pt idx="51">
                  <c:v>402.6</c:v>
                </c:pt>
                <c:pt idx="52">
                  <c:v>404.64</c:v>
                </c:pt>
                <c:pt idx="53">
                  <c:v>405.65</c:v>
                </c:pt>
                <c:pt idx="54">
                  <c:v>411.18</c:v>
                </c:pt>
                <c:pt idx="55">
                  <c:v>412.5</c:v>
                </c:pt>
                <c:pt idx="56">
                  <c:v>415.68</c:v>
                </c:pt>
                <c:pt idx="57">
                  <c:v>416.25</c:v>
                </c:pt>
                <c:pt idx="58">
                  <c:v>428.4</c:v>
                </c:pt>
                <c:pt idx="59">
                  <c:v>463.2</c:v>
                </c:pt>
                <c:pt idx="60">
                  <c:v>480.2</c:v>
                </c:pt>
                <c:pt idx="61">
                  <c:v>482</c:v>
                </c:pt>
                <c:pt idx="62">
                  <c:v>493.02</c:v>
                </c:pt>
                <c:pt idx="63">
                  <c:v>494.4</c:v>
                </c:pt>
                <c:pt idx="64">
                  <c:v>498.6</c:v>
                </c:pt>
                <c:pt idx="65">
                  <c:v>505.19</c:v>
                </c:pt>
                <c:pt idx="66">
                  <c:v>515.97</c:v>
                </c:pt>
                <c:pt idx="67">
                  <c:v>556.15</c:v>
                </c:pt>
                <c:pt idx="68">
                  <c:v>559.86</c:v>
                </c:pt>
                <c:pt idx="69">
                  <c:v>574.08000000000004</c:v>
                </c:pt>
                <c:pt idx="70">
                  <c:v>577.5</c:v>
                </c:pt>
                <c:pt idx="71">
                  <c:v>583.79999999999995</c:v>
                </c:pt>
                <c:pt idx="72">
                  <c:v>588</c:v>
                </c:pt>
                <c:pt idx="73">
                  <c:v>588.79999999999995</c:v>
                </c:pt>
                <c:pt idx="74">
                  <c:v>589.04999999999995</c:v>
                </c:pt>
                <c:pt idx="75">
                  <c:v>589.26</c:v>
                </c:pt>
                <c:pt idx="76">
                  <c:v>610.67999999999995</c:v>
                </c:pt>
                <c:pt idx="77">
                  <c:v>613.20000000000005</c:v>
                </c:pt>
                <c:pt idx="78">
                  <c:v>623.04</c:v>
                </c:pt>
                <c:pt idx="79">
                  <c:v>626.4</c:v>
                </c:pt>
                <c:pt idx="80">
                  <c:v>629.16</c:v>
                </c:pt>
                <c:pt idx="81">
                  <c:v>633.6</c:v>
                </c:pt>
                <c:pt idx="82">
                  <c:v>639.6</c:v>
                </c:pt>
                <c:pt idx="83">
                  <c:v>669.6</c:v>
                </c:pt>
                <c:pt idx="84">
                  <c:v>673.8</c:v>
                </c:pt>
                <c:pt idx="85">
                  <c:v>684</c:v>
                </c:pt>
                <c:pt idx="86">
                  <c:v>684.36</c:v>
                </c:pt>
                <c:pt idx="87">
                  <c:v>689.76</c:v>
                </c:pt>
                <c:pt idx="88">
                  <c:v>698.4</c:v>
                </c:pt>
                <c:pt idx="89">
                  <c:v>700.92</c:v>
                </c:pt>
                <c:pt idx="90">
                  <c:v>703.2</c:v>
                </c:pt>
                <c:pt idx="91">
                  <c:v>705.04</c:v>
                </c:pt>
                <c:pt idx="92">
                  <c:v>708.9</c:v>
                </c:pt>
                <c:pt idx="93">
                  <c:v>728</c:v>
                </c:pt>
                <c:pt idx="94">
                  <c:v>747.6</c:v>
                </c:pt>
                <c:pt idx="95">
                  <c:v>759.15</c:v>
                </c:pt>
                <c:pt idx="96">
                  <c:v>765</c:v>
                </c:pt>
                <c:pt idx="97">
                  <c:v>772.8</c:v>
                </c:pt>
                <c:pt idx="98">
                  <c:v>775.18</c:v>
                </c:pt>
                <c:pt idx="99">
                  <c:v>798.28</c:v>
                </c:pt>
                <c:pt idx="100">
                  <c:v>801</c:v>
                </c:pt>
                <c:pt idx="101">
                  <c:v>814.45</c:v>
                </c:pt>
                <c:pt idx="102">
                  <c:v>822.15</c:v>
                </c:pt>
                <c:pt idx="103">
                  <c:v>823.2</c:v>
                </c:pt>
                <c:pt idx="104">
                  <c:v>828.75</c:v>
                </c:pt>
                <c:pt idx="105">
                  <c:v>844.8</c:v>
                </c:pt>
                <c:pt idx="106">
                  <c:v>852.6</c:v>
                </c:pt>
                <c:pt idx="107">
                  <c:v>853.2</c:v>
                </c:pt>
                <c:pt idx="108">
                  <c:v>870.45</c:v>
                </c:pt>
                <c:pt idx="109">
                  <c:v>875.25</c:v>
                </c:pt>
                <c:pt idx="110">
                  <c:v>879</c:v>
                </c:pt>
                <c:pt idx="111">
                  <c:v>890.76</c:v>
                </c:pt>
                <c:pt idx="112">
                  <c:v>892.44</c:v>
                </c:pt>
                <c:pt idx="113">
                  <c:v>894.88</c:v>
                </c:pt>
                <c:pt idx="114">
                  <c:v>900</c:v>
                </c:pt>
                <c:pt idx="115">
                  <c:v>908.4</c:v>
                </c:pt>
                <c:pt idx="116">
                  <c:v>908.75</c:v>
                </c:pt>
                <c:pt idx="117">
                  <c:v>941.15</c:v>
                </c:pt>
                <c:pt idx="118">
                  <c:v>942.24</c:v>
                </c:pt>
                <c:pt idx="119">
                  <c:v>950.4</c:v>
                </c:pt>
                <c:pt idx="120">
                  <c:v>961.5</c:v>
                </c:pt>
                <c:pt idx="121">
                  <c:v>983.75</c:v>
                </c:pt>
                <c:pt idx="122">
                  <c:v>1014.93</c:v>
                </c:pt>
                <c:pt idx="123">
                  <c:v>1021.5</c:v>
                </c:pt>
                <c:pt idx="124">
                  <c:v>1032</c:v>
                </c:pt>
                <c:pt idx="125">
                  <c:v>1033</c:v>
                </c:pt>
                <c:pt idx="126">
                  <c:v>1037.7</c:v>
                </c:pt>
                <c:pt idx="127">
                  <c:v>1041.25</c:v>
                </c:pt>
                <c:pt idx="128">
                  <c:v>1080.75</c:v>
                </c:pt>
                <c:pt idx="129">
                  <c:v>1082.9000000000001</c:v>
                </c:pt>
                <c:pt idx="130">
                  <c:v>1089.76</c:v>
                </c:pt>
                <c:pt idx="131">
                  <c:v>1107</c:v>
                </c:pt>
                <c:pt idx="132">
                  <c:v>1119</c:v>
                </c:pt>
                <c:pt idx="133">
                  <c:v>1132.8</c:v>
                </c:pt>
                <c:pt idx="134">
                  <c:v>1149.2</c:v>
                </c:pt>
                <c:pt idx="135">
                  <c:v>1153.75</c:v>
                </c:pt>
                <c:pt idx="136">
                  <c:v>1180.2</c:v>
                </c:pt>
                <c:pt idx="137">
                  <c:v>1181.18</c:v>
                </c:pt>
                <c:pt idx="138">
                  <c:v>1185</c:v>
                </c:pt>
                <c:pt idx="139">
                  <c:v>1190.28</c:v>
                </c:pt>
                <c:pt idx="140">
                  <c:v>1193.4000000000001</c:v>
                </c:pt>
                <c:pt idx="141">
                  <c:v>1201.2</c:v>
                </c:pt>
                <c:pt idx="142">
                  <c:v>1215.83</c:v>
                </c:pt>
                <c:pt idx="143">
                  <c:v>1218.5999999999999</c:v>
                </c:pt>
                <c:pt idx="144">
                  <c:v>1252.44</c:v>
                </c:pt>
                <c:pt idx="145">
                  <c:v>1265</c:v>
                </c:pt>
                <c:pt idx="146">
                  <c:v>1284</c:v>
                </c:pt>
                <c:pt idx="147">
                  <c:v>1287</c:v>
                </c:pt>
                <c:pt idx="148">
                  <c:v>1303</c:v>
                </c:pt>
                <c:pt idx="149">
                  <c:v>1309.04</c:v>
                </c:pt>
                <c:pt idx="150">
                  <c:v>1309.28</c:v>
                </c:pt>
                <c:pt idx="151">
                  <c:v>1309.5</c:v>
                </c:pt>
                <c:pt idx="152">
                  <c:v>1320</c:v>
                </c:pt>
                <c:pt idx="153">
                  <c:v>1325.1</c:v>
                </c:pt>
                <c:pt idx="154">
                  <c:v>1326.6</c:v>
                </c:pt>
                <c:pt idx="155">
                  <c:v>1341</c:v>
                </c:pt>
                <c:pt idx="156">
                  <c:v>1347.6</c:v>
                </c:pt>
                <c:pt idx="157">
                  <c:v>1349.04</c:v>
                </c:pt>
                <c:pt idx="158">
                  <c:v>1356.6</c:v>
                </c:pt>
                <c:pt idx="159">
                  <c:v>1377</c:v>
                </c:pt>
                <c:pt idx="160">
                  <c:v>1389</c:v>
                </c:pt>
                <c:pt idx="161">
                  <c:v>1392.16</c:v>
                </c:pt>
                <c:pt idx="162">
                  <c:v>1405.2</c:v>
                </c:pt>
                <c:pt idx="163">
                  <c:v>1436.4</c:v>
                </c:pt>
                <c:pt idx="164">
                  <c:v>1458.6</c:v>
                </c:pt>
                <c:pt idx="165">
                  <c:v>1460.34</c:v>
                </c:pt>
                <c:pt idx="166">
                  <c:v>1482</c:v>
                </c:pt>
                <c:pt idx="167">
                  <c:v>1548</c:v>
                </c:pt>
                <c:pt idx="168">
                  <c:v>1554</c:v>
                </c:pt>
                <c:pt idx="169">
                  <c:v>1563</c:v>
                </c:pt>
                <c:pt idx="170">
                  <c:v>1565.2</c:v>
                </c:pt>
                <c:pt idx="171">
                  <c:v>1568.7</c:v>
                </c:pt>
                <c:pt idx="172">
                  <c:v>1579</c:v>
                </c:pt>
                <c:pt idx="173">
                  <c:v>1580.28</c:v>
                </c:pt>
                <c:pt idx="174">
                  <c:v>1581.36</c:v>
                </c:pt>
                <c:pt idx="175">
                  <c:v>1582.56</c:v>
                </c:pt>
                <c:pt idx="176">
                  <c:v>1587</c:v>
                </c:pt>
                <c:pt idx="177">
                  <c:v>1627.92</c:v>
                </c:pt>
                <c:pt idx="178">
                  <c:v>1629.6</c:v>
                </c:pt>
                <c:pt idx="179">
                  <c:v>1645.2</c:v>
                </c:pt>
                <c:pt idx="180">
                  <c:v>1655</c:v>
                </c:pt>
                <c:pt idx="181">
                  <c:v>1655.28</c:v>
                </c:pt>
                <c:pt idx="182">
                  <c:v>1656.45</c:v>
                </c:pt>
                <c:pt idx="183">
                  <c:v>1659.2</c:v>
                </c:pt>
                <c:pt idx="184">
                  <c:v>1692.46</c:v>
                </c:pt>
                <c:pt idx="185">
                  <c:v>1696.38</c:v>
                </c:pt>
                <c:pt idx="186">
                  <c:v>1696.8</c:v>
                </c:pt>
                <c:pt idx="187">
                  <c:v>1706.4</c:v>
                </c:pt>
                <c:pt idx="188">
                  <c:v>1751.4</c:v>
                </c:pt>
                <c:pt idx="189">
                  <c:v>1802</c:v>
                </c:pt>
                <c:pt idx="190">
                  <c:v>1827</c:v>
                </c:pt>
                <c:pt idx="191">
                  <c:v>1856.25</c:v>
                </c:pt>
                <c:pt idx="192">
                  <c:v>1860.6</c:v>
                </c:pt>
                <c:pt idx="193">
                  <c:v>1862</c:v>
                </c:pt>
                <c:pt idx="194">
                  <c:v>1865.5</c:v>
                </c:pt>
                <c:pt idx="195">
                  <c:v>1868.4</c:v>
                </c:pt>
                <c:pt idx="196">
                  <c:v>1917</c:v>
                </c:pt>
                <c:pt idx="197">
                  <c:v>1949.64</c:v>
                </c:pt>
                <c:pt idx="198">
                  <c:v>1960.56</c:v>
                </c:pt>
                <c:pt idx="199">
                  <c:v>1965</c:v>
                </c:pt>
                <c:pt idx="200">
                  <c:v>1965.6</c:v>
                </c:pt>
                <c:pt idx="201">
                  <c:v>1967.28</c:v>
                </c:pt>
                <c:pt idx="202">
                  <c:v>1978.2</c:v>
                </c:pt>
                <c:pt idx="203">
                  <c:v>1989.4</c:v>
                </c:pt>
                <c:pt idx="204">
                  <c:v>2022.5</c:v>
                </c:pt>
                <c:pt idx="205">
                  <c:v>2032.8</c:v>
                </c:pt>
                <c:pt idx="206">
                  <c:v>2051.1999999999998</c:v>
                </c:pt>
                <c:pt idx="207">
                  <c:v>2083.62</c:v>
                </c:pt>
                <c:pt idx="208">
                  <c:v>2093.25</c:v>
                </c:pt>
                <c:pt idx="209">
                  <c:v>2108.4</c:v>
                </c:pt>
                <c:pt idx="210">
                  <c:v>2112.48</c:v>
                </c:pt>
                <c:pt idx="211">
                  <c:v>2116.8000000000002</c:v>
                </c:pt>
                <c:pt idx="212">
                  <c:v>2124.36</c:v>
                </c:pt>
                <c:pt idx="213">
                  <c:v>2145.75</c:v>
                </c:pt>
                <c:pt idx="214">
                  <c:v>2149</c:v>
                </c:pt>
                <c:pt idx="215">
                  <c:v>2172</c:v>
                </c:pt>
                <c:pt idx="216">
                  <c:v>2180</c:v>
                </c:pt>
                <c:pt idx="217">
                  <c:v>2185.6</c:v>
                </c:pt>
                <c:pt idx="218">
                  <c:v>2201.1799999999998</c:v>
                </c:pt>
                <c:pt idx="219">
                  <c:v>2206.0500000000002</c:v>
                </c:pt>
                <c:pt idx="220">
                  <c:v>2278.75</c:v>
                </c:pt>
                <c:pt idx="221">
                  <c:v>2288.88</c:v>
                </c:pt>
                <c:pt idx="222">
                  <c:v>2296.56</c:v>
                </c:pt>
                <c:pt idx="223">
                  <c:v>2297</c:v>
                </c:pt>
                <c:pt idx="224">
                  <c:v>2310.3000000000002</c:v>
                </c:pt>
                <c:pt idx="225">
                  <c:v>2320.92</c:v>
                </c:pt>
                <c:pt idx="226">
                  <c:v>2340.2399999999998</c:v>
                </c:pt>
                <c:pt idx="227">
                  <c:v>2412.7199999999998</c:v>
                </c:pt>
                <c:pt idx="228">
                  <c:v>2432</c:v>
                </c:pt>
                <c:pt idx="229">
                  <c:v>2453.36</c:v>
                </c:pt>
                <c:pt idx="230">
                  <c:v>2468.4</c:v>
                </c:pt>
                <c:pt idx="231">
                  <c:v>2506.6799999999998</c:v>
                </c:pt>
                <c:pt idx="232">
                  <c:v>2556.84</c:v>
                </c:pt>
                <c:pt idx="233">
                  <c:v>2559.6</c:v>
                </c:pt>
                <c:pt idx="234">
                  <c:v>2567.6</c:v>
                </c:pt>
                <c:pt idx="235">
                  <c:v>2574</c:v>
                </c:pt>
                <c:pt idx="236">
                  <c:v>2596.5</c:v>
                </c:pt>
                <c:pt idx="237">
                  <c:v>2643.75</c:v>
                </c:pt>
                <c:pt idx="238">
                  <c:v>2661.75</c:v>
                </c:pt>
                <c:pt idx="239">
                  <c:v>2663</c:v>
                </c:pt>
                <c:pt idx="240">
                  <c:v>2725.38</c:v>
                </c:pt>
                <c:pt idx="241">
                  <c:v>2761.2</c:v>
                </c:pt>
                <c:pt idx="242">
                  <c:v>2766.4</c:v>
                </c:pt>
                <c:pt idx="243">
                  <c:v>2832</c:v>
                </c:pt>
                <c:pt idx="244">
                  <c:v>2844.94</c:v>
                </c:pt>
                <c:pt idx="245">
                  <c:v>2874.06</c:v>
                </c:pt>
                <c:pt idx="246">
                  <c:v>2936.08</c:v>
                </c:pt>
                <c:pt idx="247">
                  <c:v>2958</c:v>
                </c:pt>
                <c:pt idx="248">
                  <c:v>2959.2</c:v>
                </c:pt>
                <c:pt idx="249">
                  <c:v>3001.2</c:v>
                </c:pt>
                <c:pt idx="250">
                  <c:v>3036.96</c:v>
                </c:pt>
                <c:pt idx="251">
                  <c:v>3049.2</c:v>
                </c:pt>
                <c:pt idx="252">
                  <c:v>3051.75</c:v>
                </c:pt>
                <c:pt idx="253">
                  <c:v>3077.55</c:v>
                </c:pt>
                <c:pt idx="254">
                  <c:v>3088.8</c:v>
                </c:pt>
                <c:pt idx="255">
                  <c:v>3094.4</c:v>
                </c:pt>
                <c:pt idx="256">
                  <c:v>3108</c:v>
                </c:pt>
                <c:pt idx="257">
                  <c:v>3177.3</c:v>
                </c:pt>
                <c:pt idx="258">
                  <c:v>3201.66</c:v>
                </c:pt>
                <c:pt idx="259">
                  <c:v>3247.4</c:v>
                </c:pt>
                <c:pt idx="260">
                  <c:v>3250.5</c:v>
                </c:pt>
                <c:pt idx="261">
                  <c:v>3250.8</c:v>
                </c:pt>
                <c:pt idx="262">
                  <c:v>3273.6</c:v>
                </c:pt>
                <c:pt idx="263">
                  <c:v>3302.25</c:v>
                </c:pt>
                <c:pt idx="264">
                  <c:v>3385.2</c:v>
                </c:pt>
                <c:pt idx="265">
                  <c:v>3420.9</c:v>
                </c:pt>
                <c:pt idx="266">
                  <c:v>3474</c:v>
                </c:pt>
                <c:pt idx="267">
                  <c:v>3547.8</c:v>
                </c:pt>
                <c:pt idx="268">
                  <c:v>3559.05</c:v>
                </c:pt>
                <c:pt idx="269">
                  <c:v>3631.5</c:v>
                </c:pt>
                <c:pt idx="270">
                  <c:v>3660.3</c:v>
                </c:pt>
                <c:pt idx="271">
                  <c:v>3674.4</c:v>
                </c:pt>
                <c:pt idx="272">
                  <c:v>3710.7</c:v>
                </c:pt>
                <c:pt idx="273">
                  <c:v>3732.96</c:v>
                </c:pt>
                <c:pt idx="274">
                  <c:v>3831.84</c:v>
                </c:pt>
                <c:pt idx="275">
                  <c:v>3836</c:v>
                </c:pt>
                <c:pt idx="276">
                  <c:v>3908</c:v>
                </c:pt>
                <c:pt idx="277">
                  <c:v>3927</c:v>
                </c:pt>
                <c:pt idx="278">
                  <c:v>3975</c:v>
                </c:pt>
                <c:pt idx="279">
                  <c:v>3975.84</c:v>
                </c:pt>
                <c:pt idx="280">
                  <c:v>4078</c:v>
                </c:pt>
                <c:pt idx="281">
                  <c:v>4116</c:v>
                </c:pt>
                <c:pt idx="282">
                  <c:v>4150</c:v>
                </c:pt>
                <c:pt idx="283">
                  <c:v>4158</c:v>
                </c:pt>
                <c:pt idx="284">
                  <c:v>4224.6000000000004</c:v>
                </c:pt>
                <c:pt idx="285">
                  <c:v>4235</c:v>
                </c:pt>
                <c:pt idx="286">
                  <c:v>4262.5</c:v>
                </c:pt>
                <c:pt idx="287">
                  <c:v>4400</c:v>
                </c:pt>
                <c:pt idx="288">
                  <c:v>4586.3999999999996</c:v>
                </c:pt>
                <c:pt idx="289">
                  <c:v>4788.8</c:v>
                </c:pt>
                <c:pt idx="290">
                  <c:v>4826.25</c:v>
                </c:pt>
                <c:pt idx="291">
                  <c:v>4827.6000000000004</c:v>
                </c:pt>
                <c:pt idx="292">
                  <c:v>4830</c:v>
                </c:pt>
                <c:pt idx="293">
                  <c:v>4840.2</c:v>
                </c:pt>
                <c:pt idx="294">
                  <c:v>4880.3999999999996</c:v>
                </c:pt>
                <c:pt idx="295">
                  <c:v>4886</c:v>
                </c:pt>
                <c:pt idx="296">
                  <c:v>4889.5</c:v>
                </c:pt>
                <c:pt idx="297">
                  <c:v>4895.5200000000004</c:v>
                </c:pt>
                <c:pt idx="298">
                  <c:v>4961.25</c:v>
                </c:pt>
                <c:pt idx="299">
                  <c:v>5005.6499999999996</c:v>
                </c:pt>
                <c:pt idx="300">
                  <c:v>5043.75</c:v>
                </c:pt>
                <c:pt idx="301">
                  <c:v>5187</c:v>
                </c:pt>
                <c:pt idx="302">
                  <c:v>5266.8</c:v>
                </c:pt>
                <c:pt idx="303">
                  <c:v>5279.17</c:v>
                </c:pt>
                <c:pt idx="304">
                  <c:v>5314.32</c:v>
                </c:pt>
                <c:pt idx="305">
                  <c:v>5362.5</c:v>
                </c:pt>
                <c:pt idx="306">
                  <c:v>5370</c:v>
                </c:pt>
                <c:pt idx="307">
                  <c:v>5381.25</c:v>
                </c:pt>
                <c:pt idx="308">
                  <c:v>5508</c:v>
                </c:pt>
                <c:pt idx="309">
                  <c:v>5690</c:v>
                </c:pt>
                <c:pt idx="310">
                  <c:v>5757.75</c:v>
                </c:pt>
                <c:pt idx="311">
                  <c:v>5783.8</c:v>
                </c:pt>
                <c:pt idx="312">
                  <c:v>5863</c:v>
                </c:pt>
                <c:pt idx="313">
                  <c:v>5887.5</c:v>
                </c:pt>
                <c:pt idx="314">
                  <c:v>6051.6</c:v>
                </c:pt>
                <c:pt idx="315">
                  <c:v>6171</c:v>
                </c:pt>
                <c:pt idx="316">
                  <c:v>6201</c:v>
                </c:pt>
                <c:pt idx="317">
                  <c:v>6358.5</c:v>
                </c:pt>
                <c:pt idx="318">
                  <c:v>6378.75</c:v>
                </c:pt>
                <c:pt idx="319">
                  <c:v>6397.5</c:v>
                </c:pt>
                <c:pt idx="320">
                  <c:v>6457</c:v>
                </c:pt>
                <c:pt idx="321">
                  <c:v>6582.4</c:v>
                </c:pt>
                <c:pt idx="322">
                  <c:v>6606</c:v>
                </c:pt>
                <c:pt idx="323">
                  <c:v>6652.5</c:v>
                </c:pt>
                <c:pt idx="324">
                  <c:v>6798.4</c:v>
                </c:pt>
                <c:pt idx="325">
                  <c:v>6822.5</c:v>
                </c:pt>
                <c:pt idx="326">
                  <c:v>6866.6</c:v>
                </c:pt>
                <c:pt idx="327">
                  <c:v>6903</c:v>
                </c:pt>
                <c:pt idx="328">
                  <c:v>6974.1</c:v>
                </c:pt>
                <c:pt idx="329">
                  <c:v>7040.8</c:v>
                </c:pt>
                <c:pt idx="330">
                  <c:v>7140</c:v>
                </c:pt>
                <c:pt idx="331">
                  <c:v>7221.2</c:v>
                </c:pt>
                <c:pt idx="332">
                  <c:v>7237.5</c:v>
                </c:pt>
                <c:pt idx="333">
                  <c:v>7494</c:v>
                </c:pt>
                <c:pt idx="334">
                  <c:v>7533.75</c:v>
                </c:pt>
                <c:pt idx="335">
                  <c:v>7542.5</c:v>
                </c:pt>
                <c:pt idx="336">
                  <c:v>7617.5</c:v>
                </c:pt>
                <c:pt idx="337">
                  <c:v>7795.13</c:v>
                </c:pt>
                <c:pt idx="338">
                  <c:v>8694</c:v>
                </c:pt>
                <c:pt idx="339">
                  <c:v>8697.5</c:v>
                </c:pt>
                <c:pt idx="340">
                  <c:v>8715</c:v>
                </c:pt>
                <c:pt idx="341">
                  <c:v>9018</c:v>
                </c:pt>
                <c:pt idx="342">
                  <c:v>9264</c:v>
                </c:pt>
                <c:pt idx="343">
                  <c:v>9408</c:v>
                </c:pt>
                <c:pt idx="344">
                  <c:v>9660</c:v>
                </c:pt>
                <c:pt idx="345">
                  <c:v>9800</c:v>
                </c:pt>
                <c:pt idx="346">
                  <c:v>9866.25</c:v>
                </c:pt>
                <c:pt idx="347">
                  <c:v>10350</c:v>
                </c:pt>
                <c:pt idx="348">
                  <c:v>10368</c:v>
                </c:pt>
                <c:pt idx="349">
                  <c:v>10535</c:v>
                </c:pt>
                <c:pt idx="350">
                  <c:v>10668</c:v>
                </c:pt>
                <c:pt idx="351">
                  <c:v>11140</c:v>
                </c:pt>
                <c:pt idx="352">
                  <c:v>11298</c:v>
                </c:pt>
                <c:pt idx="353">
                  <c:v>11340</c:v>
                </c:pt>
                <c:pt idx="354">
                  <c:v>11496</c:v>
                </c:pt>
                <c:pt idx="355">
                  <c:v>11816</c:v>
                </c:pt>
                <c:pt idx="356">
                  <c:v>12431.25</c:v>
                </c:pt>
                <c:pt idx="357">
                  <c:v>12600</c:v>
                </c:pt>
                <c:pt idx="358">
                  <c:v>12960</c:v>
                </c:pt>
                <c:pt idx="359">
                  <c:v>13021.25</c:v>
                </c:pt>
                <c:pt idx="360">
                  <c:v>13244</c:v>
                </c:pt>
                <c:pt idx="361">
                  <c:v>13580</c:v>
                </c:pt>
                <c:pt idx="362">
                  <c:v>14393.75</c:v>
                </c:pt>
                <c:pt idx="363">
                  <c:v>14865</c:v>
                </c:pt>
                <c:pt idx="364">
                  <c:v>14906.25</c:v>
                </c:pt>
                <c:pt idx="365">
                  <c:v>14940</c:v>
                </c:pt>
                <c:pt idx="366">
                  <c:v>15240</c:v>
                </c:pt>
                <c:pt idx="367">
                  <c:v>15267</c:v>
                </c:pt>
                <c:pt idx="368">
                  <c:v>15400</c:v>
                </c:pt>
                <c:pt idx="369">
                  <c:v>15913.13</c:v>
                </c:pt>
                <c:pt idx="370">
                  <c:v>16086</c:v>
                </c:pt>
                <c:pt idx="371">
                  <c:v>16243.5</c:v>
                </c:pt>
                <c:pt idx="372">
                  <c:v>16500</c:v>
                </c:pt>
                <c:pt idx="373">
                  <c:v>16866</c:v>
                </c:pt>
                <c:pt idx="374">
                  <c:v>16974</c:v>
                </c:pt>
                <c:pt idx="375">
                  <c:v>17241</c:v>
                </c:pt>
                <c:pt idx="376">
                  <c:v>17730</c:v>
                </c:pt>
                <c:pt idx="377">
                  <c:v>17902.5</c:v>
                </c:pt>
                <c:pt idx="378">
                  <c:v>18261.25</c:v>
                </c:pt>
                <c:pt idx="379">
                  <c:v>18525</c:v>
                </c:pt>
                <c:pt idx="380">
                  <c:v>18700</c:v>
                </c:pt>
                <c:pt idx="381">
                  <c:v>18750</c:v>
                </c:pt>
                <c:pt idx="382">
                  <c:v>18868.5</c:v>
                </c:pt>
                <c:pt idx="383">
                  <c:v>19392</c:v>
                </c:pt>
                <c:pt idx="384">
                  <c:v>19703.75</c:v>
                </c:pt>
                <c:pt idx="385">
                  <c:v>19950</c:v>
                </c:pt>
                <c:pt idx="386">
                  <c:v>19964</c:v>
                </c:pt>
                <c:pt idx="387">
                  <c:v>20139</c:v>
                </c:pt>
                <c:pt idx="388">
                  <c:v>20343.75</c:v>
                </c:pt>
                <c:pt idx="389">
                  <c:v>20580</c:v>
                </c:pt>
                <c:pt idx="390">
                  <c:v>20662.5</c:v>
                </c:pt>
                <c:pt idx="391">
                  <c:v>20762</c:v>
                </c:pt>
                <c:pt idx="392">
                  <c:v>20891.25</c:v>
                </c:pt>
                <c:pt idx="393">
                  <c:v>21490</c:v>
                </c:pt>
                <c:pt idx="394">
                  <c:v>21875</c:v>
                </c:pt>
                <c:pt idx="395">
                  <c:v>21910.5</c:v>
                </c:pt>
                <c:pt idx="396">
                  <c:v>21978</c:v>
                </c:pt>
                <c:pt idx="397">
                  <c:v>22012.5</c:v>
                </c:pt>
                <c:pt idx="398">
                  <c:v>22308</c:v>
                </c:pt>
                <c:pt idx="399">
                  <c:v>22365</c:v>
                </c:pt>
                <c:pt idx="400">
                  <c:v>22550</c:v>
                </c:pt>
                <c:pt idx="401">
                  <c:v>22668.75</c:v>
                </c:pt>
                <c:pt idx="402">
                  <c:v>23583</c:v>
                </c:pt>
                <c:pt idx="403">
                  <c:v>23625</c:v>
                </c:pt>
                <c:pt idx="404">
                  <c:v>23737.5</c:v>
                </c:pt>
                <c:pt idx="405">
                  <c:v>23950</c:v>
                </c:pt>
                <c:pt idx="406">
                  <c:v>24105</c:v>
                </c:pt>
                <c:pt idx="407">
                  <c:v>24228.75</c:v>
                </c:pt>
                <c:pt idx="408">
                  <c:v>24252</c:v>
                </c:pt>
                <c:pt idx="409">
                  <c:v>24570</c:v>
                </c:pt>
                <c:pt idx="410">
                  <c:v>24745</c:v>
                </c:pt>
                <c:pt idx="411">
                  <c:v>24892</c:v>
                </c:pt>
                <c:pt idx="412">
                  <c:v>25590</c:v>
                </c:pt>
                <c:pt idx="413">
                  <c:v>25596</c:v>
                </c:pt>
                <c:pt idx="414">
                  <c:v>25723.75</c:v>
                </c:pt>
                <c:pt idx="415">
                  <c:v>26110</c:v>
                </c:pt>
                <c:pt idx="416">
                  <c:v>26166</c:v>
                </c:pt>
                <c:pt idx="417">
                  <c:v>26698</c:v>
                </c:pt>
                <c:pt idx="418">
                  <c:v>26958.75</c:v>
                </c:pt>
                <c:pt idx="419">
                  <c:v>27562.5</c:v>
                </c:pt>
                <c:pt idx="420">
                  <c:v>28809</c:v>
                </c:pt>
                <c:pt idx="421">
                  <c:v>28812</c:v>
                </c:pt>
                <c:pt idx="422">
                  <c:v>29484</c:v>
                </c:pt>
                <c:pt idx="423">
                  <c:v>29491</c:v>
                </c:pt>
                <c:pt idx="424">
                  <c:v>29538</c:v>
                </c:pt>
                <c:pt idx="425">
                  <c:v>30478</c:v>
                </c:pt>
                <c:pt idx="426">
                  <c:v>30492</c:v>
                </c:pt>
                <c:pt idx="427">
                  <c:v>30660</c:v>
                </c:pt>
                <c:pt idx="428">
                  <c:v>30738.75</c:v>
                </c:pt>
                <c:pt idx="429">
                  <c:v>30792</c:v>
                </c:pt>
                <c:pt idx="430">
                  <c:v>31416</c:v>
                </c:pt>
                <c:pt idx="431">
                  <c:v>31466.25</c:v>
                </c:pt>
                <c:pt idx="432">
                  <c:v>31473</c:v>
                </c:pt>
                <c:pt idx="433">
                  <c:v>31612.5</c:v>
                </c:pt>
                <c:pt idx="434">
                  <c:v>32340</c:v>
                </c:pt>
                <c:pt idx="435">
                  <c:v>33563.75</c:v>
                </c:pt>
                <c:pt idx="436">
                  <c:v>33642</c:v>
                </c:pt>
                <c:pt idx="437">
                  <c:v>34300</c:v>
                </c:pt>
                <c:pt idx="438">
                  <c:v>34839</c:v>
                </c:pt>
                <c:pt idx="439">
                  <c:v>35016</c:v>
                </c:pt>
                <c:pt idx="440">
                  <c:v>35259</c:v>
                </c:pt>
                <c:pt idx="441">
                  <c:v>35742</c:v>
                </c:pt>
                <c:pt idx="442">
                  <c:v>35748</c:v>
                </c:pt>
                <c:pt idx="443">
                  <c:v>35805</c:v>
                </c:pt>
                <c:pt idx="444">
                  <c:v>36240</c:v>
                </c:pt>
                <c:pt idx="445">
                  <c:v>37212</c:v>
                </c:pt>
                <c:pt idx="446">
                  <c:v>37296</c:v>
                </c:pt>
                <c:pt idx="447">
                  <c:v>37488</c:v>
                </c:pt>
                <c:pt idx="448">
                  <c:v>38136</c:v>
                </c:pt>
                <c:pt idx="449">
                  <c:v>39973.5</c:v>
                </c:pt>
                <c:pt idx="450">
                  <c:v>41170.5</c:v>
                </c:pt>
                <c:pt idx="451">
                  <c:v>41412</c:v>
                </c:pt>
                <c:pt idx="452">
                  <c:v>41996.5</c:v>
                </c:pt>
                <c:pt idx="453">
                  <c:v>42420</c:v>
                </c:pt>
                <c:pt idx="454">
                  <c:v>42572.25</c:v>
                </c:pt>
                <c:pt idx="455">
                  <c:v>42696</c:v>
                </c:pt>
                <c:pt idx="456">
                  <c:v>43068.75</c:v>
                </c:pt>
                <c:pt idx="457">
                  <c:v>43144.5</c:v>
                </c:pt>
                <c:pt idx="458">
                  <c:v>43518.75</c:v>
                </c:pt>
                <c:pt idx="459">
                  <c:v>43596</c:v>
                </c:pt>
                <c:pt idx="460">
                  <c:v>43848</c:v>
                </c:pt>
                <c:pt idx="461">
                  <c:v>44703.75</c:v>
                </c:pt>
                <c:pt idx="462">
                  <c:v>45078</c:v>
                </c:pt>
                <c:pt idx="463">
                  <c:v>45712.5</c:v>
                </c:pt>
                <c:pt idx="464">
                  <c:v>45801</c:v>
                </c:pt>
                <c:pt idx="465">
                  <c:v>48300</c:v>
                </c:pt>
                <c:pt idx="466">
                  <c:v>48924</c:v>
                </c:pt>
                <c:pt idx="467">
                  <c:v>49367.5</c:v>
                </c:pt>
                <c:pt idx="468">
                  <c:v>49770</c:v>
                </c:pt>
                <c:pt idx="469">
                  <c:v>50274</c:v>
                </c:pt>
                <c:pt idx="470">
                  <c:v>50409</c:v>
                </c:pt>
                <c:pt idx="471">
                  <c:v>51216</c:v>
                </c:pt>
                <c:pt idx="472">
                  <c:v>51881.25</c:v>
                </c:pt>
                <c:pt idx="473">
                  <c:v>52479</c:v>
                </c:pt>
                <c:pt idx="474">
                  <c:v>55387.5</c:v>
                </c:pt>
                <c:pt idx="475">
                  <c:v>57673</c:v>
                </c:pt>
                <c:pt idx="476">
                  <c:v>57687</c:v>
                </c:pt>
                <c:pt idx="477">
                  <c:v>58590</c:v>
                </c:pt>
                <c:pt idx="478">
                  <c:v>58751</c:v>
                </c:pt>
                <c:pt idx="479">
                  <c:v>59040</c:v>
                </c:pt>
                <c:pt idx="480">
                  <c:v>60088</c:v>
                </c:pt>
                <c:pt idx="481">
                  <c:v>62769</c:v>
                </c:pt>
                <c:pt idx="482">
                  <c:v>62832</c:v>
                </c:pt>
                <c:pt idx="483">
                  <c:v>63828</c:v>
                </c:pt>
                <c:pt idx="484">
                  <c:v>65236.5</c:v>
                </c:pt>
                <c:pt idx="485">
                  <c:v>65450</c:v>
                </c:pt>
                <c:pt idx="486">
                  <c:v>66948</c:v>
                </c:pt>
                <c:pt idx="487">
                  <c:v>68820</c:v>
                </c:pt>
                <c:pt idx="488">
                  <c:v>69255</c:v>
                </c:pt>
                <c:pt idx="489">
                  <c:v>70462</c:v>
                </c:pt>
                <c:pt idx="490">
                  <c:v>71793</c:v>
                </c:pt>
                <c:pt idx="491">
                  <c:v>76135.5</c:v>
                </c:pt>
                <c:pt idx="492">
                  <c:v>77400</c:v>
                </c:pt>
                <c:pt idx="493">
                  <c:v>78400</c:v>
                </c:pt>
                <c:pt idx="494">
                  <c:v>80955</c:v>
                </c:pt>
                <c:pt idx="495">
                  <c:v>81023.25</c:v>
                </c:pt>
                <c:pt idx="496">
                  <c:v>81445</c:v>
                </c:pt>
                <c:pt idx="497">
                  <c:v>89790</c:v>
                </c:pt>
                <c:pt idx="498">
                  <c:v>92763</c:v>
                </c:pt>
                <c:pt idx="499">
                  <c:v>94178</c:v>
                </c:pt>
                <c:pt idx="500">
                  <c:v>98245</c:v>
                </c:pt>
                <c:pt idx="501">
                  <c:v>101595</c:v>
                </c:pt>
                <c:pt idx="502">
                  <c:v>102424.5</c:v>
                </c:pt>
                <c:pt idx="503">
                  <c:v>102667.5</c:v>
                </c:pt>
                <c:pt idx="504">
                  <c:v>103320</c:v>
                </c:pt>
                <c:pt idx="505">
                  <c:v>105367.5</c:v>
                </c:pt>
                <c:pt idx="506">
                  <c:v>106512</c:v>
                </c:pt>
                <c:pt idx="507">
                  <c:v>106722</c:v>
                </c:pt>
                <c:pt idx="508">
                  <c:v>109147.5</c:v>
                </c:pt>
                <c:pt idx="509">
                  <c:v>111375</c:v>
                </c:pt>
                <c:pt idx="510">
                  <c:v>112927.5</c:v>
                </c:pt>
                <c:pt idx="511">
                  <c:v>115830</c:v>
                </c:pt>
                <c:pt idx="512">
                  <c:v>119756</c:v>
                </c:pt>
                <c:pt idx="513">
                  <c:v>125820</c:v>
                </c:pt>
                <c:pt idx="514">
                  <c:v>149677.5</c:v>
                </c:pt>
              </c:numCache>
            </c:numRef>
          </c:yVal>
          <c:smooth val="0"/>
          <c:extLst>
            <c:ext xmlns:c16="http://schemas.microsoft.com/office/drawing/2014/chart" uri="{C3380CC4-5D6E-409C-BE32-E72D297353CC}">
              <c16:uniqueId val="{00000000-5F42-4BF0-B090-1F8670A0E1BA}"/>
            </c:ext>
          </c:extLst>
        </c:ser>
        <c:dLbls>
          <c:showLegendKey val="0"/>
          <c:showVal val="0"/>
          <c:showCatName val="0"/>
          <c:showSerName val="0"/>
          <c:showPercent val="0"/>
          <c:showBubbleSize val="0"/>
        </c:dLbls>
        <c:axId val="1740452512"/>
        <c:axId val="1740451552"/>
      </c:scatterChart>
      <c:valAx>
        <c:axId val="1740452512"/>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0451552"/>
        <c:crosses val="autoZero"/>
        <c:crossBetween val="midCat"/>
      </c:valAx>
      <c:valAx>
        <c:axId val="174045155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045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[Business_Analysis_project1.xlsx]Discount Tables!PivotTable19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i="1" u="sng"/>
              <a:t>Impact Of Discount On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'Discount Tables'!$E$1:$E$2</c:f>
              <c:strCache>
                <c:ptCount val="1"/>
                <c:pt idx="0">
                  <c:v>High Discount</c:v>
                </c:pt>
              </c:strCache>
            </c:strRef>
          </c:tx>
          <c:spPr>
            <a:ln w="28575" cap="rnd">
              <a:solidFill>
                <a:schemeClr val="accent1"/>
              </a:solidFill>
              <a:round/>
            </a:ln>
            <a:effectLst/>
          </c:spPr>
          <c:marker>
            <c:symbol val="none"/>
          </c:marker>
          <c:cat>
            <c:strRef>
              <c:f>'Discount Tables'!$D$3:$D$9</c:f>
              <c:strCache>
                <c:ptCount val="6"/>
                <c:pt idx="0">
                  <c:v> Amarilla </c:v>
                </c:pt>
                <c:pt idx="1">
                  <c:v> Carretera </c:v>
                </c:pt>
                <c:pt idx="2">
                  <c:v> Montana </c:v>
                </c:pt>
                <c:pt idx="3">
                  <c:v> Paseo </c:v>
                </c:pt>
                <c:pt idx="4">
                  <c:v> Velo </c:v>
                </c:pt>
                <c:pt idx="5">
                  <c:v> VTT </c:v>
                </c:pt>
              </c:strCache>
            </c:strRef>
          </c:cat>
          <c:val>
            <c:numRef>
              <c:f>'Discount Tables'!$E$3:$E$9</c:f>
              <c:numCache>
                <c:formatCode>"$"#,##0.00_);[Red]\("$"#,##0.00\)</c:formatCode>
                <c:ptCount val="6"/>
                <c:pt idx="0">
                  <c:v>14054681</c:v>
                </c:pt>
                <c:pt idx="1">
                  <c:v>9678788.879999999</c:v>
                </c:pt>
                <c:pt idx="2">
                  <c:v>11177781.75</c:v>
                </c:pt>
                <c:pt idx="3">
                  <c:v>23755692.25</c:v>
                </c:pt>
                <c:pt idx="4">
                  <c:v>14776337</c:v>
                </c:pt>
                <c:pt idx="5">
                  <c:v>14854648</c:v>
                </c:pt>
              </c:numCache>
            </c:numRef>
          </c:val>
          <c:extLst>
            <c:ext xmlns:c16="http://schemas.microsoft.com/office/drawing/2014/chart" uri="{C3380CC4-5D6E-409C-BE32-E72D297353CC}">
              <c16:uniqueId val="{00000000-9099-47DB-8AB1-9198B16C9567}"/>
            </c:ext>
          </c:extLst>
        </c:ser>
        <c:ser>
          <c:idx val="1"/>
          <c:order val="1"/>
          <c:tx>
            <c:strRef>
              <c:f>'Discount Tables'!$F$1:$F$2</c:f>
              <c:strCache>
                <c:ptCount val="1"/>
                <c:pt idx="0">
                  <c:v>Low Discount</c:v>
                </c:pt>
              </c:strCache>
            </c:strRef>
          </c:tx>
          <c:spPr>
            <a:ln w="28575" cap="rnd">
              <a:solidFill>
                <a:schemeClr val="accent2"/>
              </a:solidFill>
              <a:round/>
            </a:ln>
            <a:effectLst/>
          </c:spPr>
          <c:marker>
            <c:symbol val="none"/>
          </c:marker>
          <c:cat>
            <c:strRef>
              <c:f>'Discount Tables'!$D$3:$D$9</c:f>
              <c:strCache>
                <c:ptCount val="6"/>
                <c:pt idx="0">
                  <c:v> Amarilla </c:v>
                </c:pt>
                <c:pt idx="1">
                  <c:v> Carretera </c:v>
                </c:pt>
                <c:pt idx="2">
                  <c:v> Montana </c:v>
                </c:pt>
                <c:pt idx="3">
                  <c:v> Paseo </c:v>
                </c:pt>
                <c:pt idx="4">
                  <c:v> Velo </c:v>
                </c:pt>
                <c:pt idx="5">
                  <c:v> VTT </c:v>
                </c:pt>
              </c:strCache>
            </c:strRef>
          </c:cat>
          <c:val>
            <c:numRef>
              <c:f>'Discount Tables'!$F$3:$F$9</c:f>
              <c:numCache>
                <c:formatCode>"$"#,##0.00_);[Red]\("$"#,##0.00\)</c:formatCode>
                <c:ptCount val="6"/>
                <c:pt idx="0">
                  <c:v>151524.53999999998</c:v>
                </c:pt>
                <c:pt idx="1">
                  <c:v>318041.8</c:v>
                </c:pt>
                <c:pt idx="2">
                  <c:v>305652.8</c:v>
                </c:pt>
                <c:pt idx="3">
                  <c:v>775105.98</c:v>
                </c:pt>
                <c:pt idx="4">
                  <c:v>394578.84000000008</c:v>
                </c:pt>
                <c:pt idx="5">
                  <c:v>411083.56999999995</c:v>
                </c:pt>
              </c:numCache>
            </c:numRef>
          </c:val>
          <c:extLst>
            <c:ext xmlns:c16="http://schemas.microsoft.com/office/drawing/2014/chart" uri="{C3380CC4-5D6E-409C-BE32-E72D297353CC}">
              <c16:uniqueId val="{00000006-9099-47DB-8AB1-9198B16C9567}"/>
            </c:ext>
          </c:extLst>
        </c:ser>
        <c:ser>
          <c:idx val="2"/>
          <c:order val="2"/>
          <c:tx>
            <c:strRef>
              <c:f>'Discount Tables'!$G$1:$G$2</c:f>
              <c:strCache>
                <c:ptCount val="1"/>
                <c:pt idx="0">
                  <c:v>Medium Discount</c:v>
                </c:pt>
              </c:strCache>
            </c:strRef>
          </c:tx>
          <c:spPr>
            <a:ln w="28575" cap="rnd">
              <a:solidFill>
                <a:schemeClr val="accent3"/>
              </a:solidFill>
              <a:round/>
            </a:ln>
            <a:effectLst/>
          </c:spPr>
          <c:marker>
            <c:symbol val="none"/>
          </c:marker>
          <c:cat>
            <c:strRef>
              <c:f>'Discount Tables'!$D$3:$D$9</c:f>
              <c:strCache>
                <c:ptCount val="6"/>
                <c:pt idx="0">
                  <c:v> Amarilla </c:v>
                </c:pt>
                <c:pt idx="1">
                  <c:v> Carretera </c:v>
                </c:pt>
                <c:pt idx="2">
                  <c:v> Montana </c:v>
                </c:pt>
                <c:pt idx="3">
                  <c:v> Paseo </c:v>
                </c:pt>
                <c:pt idx="4">
                  <c:v> Velo </c:v>
                </c:pt>
                <c:pt idx="5">
                  <c:v> VTT </c:v>
                </c:pt>
              </c:strCache>
            </c:strRef>
          </c:cat>
          <c:val>
            <c:numRef>
              <c:f>'Discount Tables'!$G$3:$G$9</c:f>
              <c:numCache>
                <c:formatCode>"$"#,##0.00_);[Red]\("$"#,##0.00\)</c:formatCode>
                <c:ptCount val="6"/>
                <c:pt idx="0">
                  <c:v>1934837.0200000003</c:v>
                </c:pt>
                <c:pt idx="1">
                  <c:v>3147097.21</c:v>
                </c:pt>
                <c:pt idx="2">
                  <c:v>3081806.83</c:v>
                </c:pt>
                <c:pt idx="3">
                  <c:v>6564414.719999996</c:v>
                </c:pt>
                <c:pt idx="4">
                  <c:v>2050870.63</c:v>
                </c:pt>
                <c:pt idx="5">
                  <c:v>3349753.4499999997</c:v>
                </c:pt>
              </c:numCache>
            </c:numRef>
          </c:val>
          <c:extLst>
            <c:ext xmlns:c16="http://schemas.microsoft.com/office/drawing/2014/chart" uri="{C3380CC4-5D6E-409C-BE32-E72D297353CC}">
              <c16:uniqueId val="{00000007-9099-47DB-8AB1-9198B16C9567}"/>
            </c:ext>
          </c:extLst>
        </c:ser>
        <c:ser>
          <c:idx val="3"/>
          <c:order val="3"/>
          <c:tx>
            <c:strRef>
              <c:f>'Discount Tables'!$H$1:$H$2</c:f>
              <c:strCache>
                <c:ptCount val="1"/>
                <c:pt idx="0">
                  <c:v>No Discount</c:v>
                </c:pt>
              </c:strCache>
            </c:strRef>
          </c:tx>
          <c:spPr>
            <a:ln w="28575" cap="rnd">
              <a:solidFill>
                <a:schemeClr val="accent4"/>
              </a:solidFill>
              <a:round/>
            </a:ln>
            <a:effectLst/>
          </c:spPr>
          <c:marker>
            <c:symbol val="none"/>
          </c:marker>
          <c:cat>
            <c:strRef>
              <c:f>'Discount Tables'!$D$3:$D$9</c:f>
              <c:strCache>
                <c:ptCount val="6"/>
                <c:pt idx="0">
                  <c:v> Amarilla </c:v>
                </c:pt>
                <c:pt idx="1">
                  <c:v> Carretera </c:v>
                </c:pt>
                <c:pt idx="2">
                  <c:v> Montana </c:v>
                </c:pt>
                <c:pt idx="3">
                  <c:v> Paseo </c:v>
                </c:pt>
                <c:pt idx="4">
                  <c:v> Velo </c:v>
                </c:pt>
                <c:pt idx="5">
                  <c:v> VTT </c:v>
                </c:pt>
              </c:strCache>
            </c:strRef>
          </c:cat>
          <c:val>
            <c:numRef>
              <c:f>'Discount Tables'!$H$3:$H$9</c:f>
              <c:numCache>
                <c:formatCode>"$"#,##0.00_);[Red]\("$"#,##0.00\)</c:formatCode>
                <c:ptCount val="6"/>
                <c:pt idx="0">
                  <c:v>1606073.5</c:v>
                </c:pt>
                <c:pt idx="1">
                  <c:v>671380</c:v>
                </c:pt>
                <c:pt idx="2">
                  <c:v>825560.5</c:v>
                </c:pt>
                <c:pt idx="3">
                  <c:v>1915931</c:v>
                </c:pt>
                <c:pt idx="4">
                  <c:v>1028273</c:v>
                </c:pt>
                <c:pt idx="5">
                  <c:v>1896436</c:v>
                </c:pt>
              </c:numCache>
            </c:numRef>
          </c:val>
          <c:extLst>
            <c:ext xmlns:c16="http://schemas.microsoft.com/office/drawing/2014/chart" uri="{C3380CC4-5D6E-409C-BE32-E72D297353CC}">
              <c16:uniqueId val="{00000008-9099-47DB-8AB1-9198B16C9567}"/>
            </c:ext>
          </c:extLst>
        </c:ser>
        <c:dLbls>
          <c:showLegendKey val="0"/>
          <c:showVal val="0"/>
          <c:showCatName val="0"/>
          <c:showSerName val="0"/>
          <c:showPercent val="0"/>
          <c:showBubbleSize val="0"/>
        </c:dLbls>
        <c:axId val="1613625072"/>
        <c:axId val="1613625552"/>
      </c:radarChart>
      <c:catAx>
        <c:axId val="161362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25552"/>
        <c:crosses val="autoZero"/>
        <c:auto val="1"/>
        <c:lblAlgn val="ctr"/>
        <c:lblOffset val="100"/>
        <c:noMultiLvlLbl val="0"/>
      </c:catAx>
      <c:valAx>
        <c:axId val="161362555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crossAx val="161362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800" i="1" u="sng"/>
              <a:t>Discount Vs Gross Sale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'Discount Tables'!$A$14:$A$563</c:f>
              <c:numCache>
                <c:formatCode>"$"#,##0.00_);[Red]\("$"#,##0.00\)</c:formatCode>
                <c:ptCount val="550"/>
                <c:pt idx="0">
                  <c:v>1799</c:v>
                </c:pt>
                <c:pt idx="1">
                  <c:v>1841</c:v>
                </c:pt>
                <c:pt idx="2">
                  <c:v>1960</c:v>
                </c:pt>
                <c:pt idx="3">
                  <c:v>2051</c:v>
                </c:pt>
                <c:pt idx="4">
                  <c:v>2520</c:v>
                </c:pt>
                <c:pt idx="5">
                  <c:v>2534</c:v>
                </c:pt>
                <c:pt idx="6">
                  <c:v>2660</c:v>
                </c:pt>
                <c:pt idx="7">
                  <c:v>2716</c:v>
                </c:pt>
                <c:pt idx="8">
                  <c:v>3270</c:v>
                </c:pt>
                <c:pt idx="9">
                  <c:v>3416</c:v>
                </c:pt>
                <c:pt idx="10">
                  <c:v>3647</c:v>
                </c:pt>
                <c:pt idx="11">
                  <c:v>3672</c:v>
                </c:pt>
                <c:pt idx="12">
                  <c:v>3675</c:v>
                </c:pt>
                <c:pt idx="13">
                  <c:v>3808</c:v>
                </c:pt>
                <c:pt idx="14">
                  <c:v>3829</c:v>
                </c:pt>
                <c:pt idx="15">
                  <c:v>3990</c:v>
                </c:pt>
                <c:pt idx="16">
                  <c:v>4170</c:v>
                </c:pt>
                <c:pt idx="17">
                  <c:v>4404</c:v>
                </c:pt>
                <c:pt idx="18">
                  <c:v>4473</c:v>
                </c:pt>
                <c:pt idx="19">
                  <c:v>4632</c:v>
                </c:pt>
                <c:pt idx="20">
                  <c:v>4746</c:v>
                </c:pt>
                <c:pt idx="21">
                  <c:v>4815</c:v>
                </c:pt>
                <c:pt idx="22">
                  <c:v>4820</c:v>
                </c:pt>
                <c:pt idx="23">
                  <c:v>4920</c:v>
                </c:pt>
                <c:pt idx="24">
                  <c:v>5061</c:v>
                </c:pt>
                <c:pt idx="25">
                  <c:v>5200</c:v>
                </c:pt>
                <c:pt idx="26">
                  <c:v>5340</c:v>
                </c:pt>
                <c:pt idx="27">
                  <c:v>5664</c:v>
                </c:pt>
                <c:pt idx="28">
                  <c:v>5700</c:v>
                </c:pt>
                <c:pt idx="29">
                  <c:v>5733</c:v>
                </c:pt>
                <c:pt idx="30">
                  <c:v>5760</c:v>
                </c:pt>
                <c:pt idx="31">
                  <c:v>5840</c:v>
                </c:pt>
                <c:pt idx="32">
                  <c:v>5860</c:v>
                </c:pt>
                <c:pt idx="33">
                  <c:v>6000</c:v>
                </c:pt>
                <c:pt idx="34">
                  <c:v>6181</c:v>
                </c:pt>
                <c:pt idx="35">
                  <c:v>6744</c:v>
                </c:pt>
                <c:pt idx="36">
                  <c:v>6852</c:v>
                </c:pt>
                <c:pt idx="37">
                  <c:v>7112</c:v>
                </c:pt>
                <c:pt idx="38">
                  <c:v>7176</c:v>
                </c:pt>
                <c:pt idx="39">
                  <c:v>7210</c:v>
                </c:pt>
                <c:pt idx="40">
                  <c:v>7217</c:v>
                </c:pt>
                <c:pt idx="41">
                  <c:v>7248</c:v>
                </c:pt>
                <c:pt idx="42">
                  <c:v>7350</c:v>
                </c:pt>
                <c:pt idx="43">
                  <c:v>7380</c:v>
                </c:pt>
                <c:pt idx="44">
                  <c:v>7650</c:v>
                </c:pt>
                <c:pt idx="45">
                  <c:v>7665</c:v>
                </c:pt>
                <c:pt idx="46">
                  <c:v>7945</c:v>
                </c:pt>
                <c:pt idx="47">
                  <c:v>8001</c:v>
                </c:pt>
                <c:pt idx="48">
                  <c:v>8113</c:v>
                </c:pt>
                <c:pt idx="49">
                  <c:v>8235</c:v>
                </c:pt>
                <c:pt idx="50">
                  <c:v>8280</c:v>
                </c:pt>
                <c:pt idx="51">
                  <c:v>8325</c:v>
                </c:pt>
                <c:pt idx="52">
                  <c:v>8330</c:v>
                </c:pt>
                <c:pt idx="53">
                  <c:v>8724</c:v>
                </c:pt>
                <c:pt idx="54">
                  <c:v>8730</c:v>
                </c:pt>
                <c:pt idx="55">
                  <c:v>8813</c:v>
                </c:pt>
                <c:pt idx="56">
                  <c:v>8840</c:v>
                </c:pt>
                <c:pt idx="57">
                  <c:v>9086</c:v>
                </c:pt>
                <c:pt idx="58">
                  <c:v>9192</c:v>
                </c:pt>
                <c:pt idx="59">
                  <c:v>9225</c:v>
                </c:pt>
                <c:pt idx="60">
                  <c:v>9282</c:v>
                </c:pt>
                <c:pt idx="61">
                  <c:v>9331</c:v>
                </c:pt>
                <c:pt idx="62">
                  <c:v>9576</c:v>
                </c:pt>
                <c:pt idx="63">
                  <c:v>9604</c:v>
                </c:pt>
                <c:pt idx="64">
                  <c:v>9615</c:v>
                </c:pt>
                <c:pt idx="65">
                  <c:v>9821</c:v>
                </c:pt>
                <c:pt idx="66">
                  <c:v>9825</c:v>
                </c:pt>
                <c:pt idx="67">
                  <c:v>9900</c:v>
                </c:pt>
                <c:pt idx="68">
                  <c:v>10065</c:v>
                </c:pt>
                <c:pt idx="69">
                  <c:v>10069.5</c:v>
                </c:pt>
                <c:pt idx="70">
                  <c:v>10155</c:v>
                </c:pt>
                <c:pt idx="71">
                  <c:v>10215</c:v>
                </c:pt>
                <c:pt idx="72">
                  <c:v>10392</c:v>
                </c:pt>
                <c:pt idx="73">
                  <c:v>10437</c:v>
                </c:pt>
                <c:pt idx="74">
                  <c:v>10451</c:v>
                </c:pt>
                <c:pt idx="75">
                  <c:v>10486</c:v>
                </c:pt>
                <c:pt idx="76">
                  <c:v>10560</c:v>
                </c:pt>
                <c:pt idx="77">
                  <c:v>10665</c:v>
                </c:pt>
                <c:pt idx="78">
                  <c:v>10880</c:v>
                </c:pt>
                <c:pt idx="79">
                  <c:v>10896</c:v>
                </c:pt>
                <c:pt idx="80">
                  <c:v>10944</c:v>
                </c:pt>
                <c:pt idx="81">
                  <c:v>10968</c:v>
                </c:pt>
                <c:pt idx="82">
                  <c:v>11053</c:v>
                </c:pt>
                <c:pt idx="83">
                  <c:v>11074</c:v>
                </c:pt>
                <c:pt idx="84">
                  <c:v>11186</c:v>
                </c:pt>
                <c:pt idx="85">
                  <c:v>11205</c:v>
                </c:pt>
                <c:pt idx="86">
                  <c:v>11277</c:v>
                </c:pt>
                <c:pt idx="87">
                  <c:v>11760</c:v>
                </c:pt>
                <c:pt idx="88">
                  <c:v>11781</c:v>
                </c:pt>
                <c:pt idx="89">
                  <c:v>11802</c:v>
                </c:pt>
                <c:pt idx="90">
                  <c:v>11850</c:v>
                </c:pt>
                <c:pt idx="91">
                  <c:v>12060</c:v>
                </c:pt>
                <c:pt idx="92">
                  <c:v>12089</c:v>
                </c:pt>
                <c:pt idx="93">
                  <c:v>12117</c:v>
                </c:pt>
                <c:pt idx="94">
                  <c:v>12120</c:v>
                </c:pt>
                <c:pt idx="95">
                  <c:v>12156</c:v>
                </c:pt>
                <c:pt idx="96">
                  <c:v>12180</c:v>
                </c:pt>
                <c:pt idx="97">
                  <c:v>12320</c:v>
                </c:pt>
                <c:pt idx="98">
                  <c:v>12656</c:v>
                </c:pt>
                <c:pt idx="99">
                  <c:v>12660</c:v>
                </c:pt>
                <c:pt idx="100">
                  <c:v>12810</c:v>
                </c:pt>
                <c:pt idx="101">
                  <c:v>12900</c:v>
                </c:pt>
                <c:pt idx="102">
                  <c:v>13008</c:v>
                </c:pt>
                <c:pt idx="103">
                  <c:v>13260</c:v>
                </c:pt>
                <c:pt idx="104">
                  <c:v>13320</c:v>
                </c:pt>
                <c:pt idx="105">
                  <c:v>13392</c:v>
                </c:pt>
                <c:pt idx="106">
                  <c:v>13476</c:v>
                </c:pt>
                <c:pt idx="107">
                  <c:v>13622</c:v>
                </c:pt>
                <c:pt idx="108">
                  <c:v>13704</c:v>
                </c:pt>
                <c:pt idx="109">
                  <c:v>13706</c:v>
                </c:pt>
                <c:pt idx="110">
                  <c:v>13815</c:v>
                </c:pt>
                <c:pt idx="111">
                  <c:v>14091</c:v>
                </c:pt>
                <c:pt idx="112">
                  <c:v>14160</c:v>
                </c:pt>
                <c:pt idx="113">
                  <c:v>14376</c:v>
                </c:pt>
                <c:pt idx="114">
                  <c:v>14550</c:v>
                </c:pt>
                <c:pt idx="115">
                  <c:v>14610</c:v>
                </c:pt>
                <c:pt idx="116">
                  <c:v>14644</c:v>
                </c:pt>
                <c:pt idx="117">
                  <c:v>14720</c:v>
                </c:pt>
                <c:pt idx="118">
                  <c:v>14875</c:v>
                </c:pt>
                <c:pt idx="119">
                  <c:v>14952</c:v>
                </c:pt>
                <c:pt idx="120">
                  <c:v>15015</c:v>
                </c:pt>
                <c:pt idx="121">
                  <c:v>15022</c:v>
                </c:pt>
                <c:pt idx="122">
                  <c:v>15540</c:v>
                </c:pt>
                <c:pt idx="123">
                  <c:v>16289</c:v>
                </c:pt>
                <c:pt idx="124">
                  <c:v>16296</c:v>
                </c:pt>
                <c:pt idx="125">
                  <c:v>16366</c:v>
                </c:pt>
                <c:pt idx="126">
                  <c:v>16434</c:v>
                </c:pt>
                <c:pt idx="127">
                  <c:v>16443</c:v>
                </c:pt>
                <c:pt idx="128">
                  <c:v>16500</c:v>
                </c:pt>
                <c:pt idx="129">
                  <c:v>16620</c:v>
                </c:pt>
                <c:pt idx="130">
                  <c:v>16716</c:v>
                </c:pt>
                <c:pt idx="131">
                  <c:v>16863</c:v>
                </c:pt>
                <c:pt idx="132">
                  <c:v>16940</c:v>
                </c:pt>
                <c:pt idx="133">
                  <c:v>17295</c:v>
                </c:pt>
                <c:pt idx="134">
                  <c:v>17310</c:v>
                </c:pt>
                <c:pt idx="135">
                  <c:v>17340</c:v>
                </c:pt>
                <c:pt idx="136">
                  <c:v>17409</c:v>
                </c:pt>
                <c:pt idx="137">
                  <c:v>17580</c:v>
                </c:pt>
                <c:pt idx="138">
                  <c:v>17625</c:v>
                </c:pt>
                <c:pt idx="139">
                  <c:v>17703</c:v>
                </c:pt>
                <c:pt idx="140">
                  <c:v>17724</c:v>
                </c:pt>
                <c:pt idx="141">
                  <c:v>17745</c:v>
                </c:pt>
                <c:pt idx="142">
                  <c:v>18100</c:v>
                </c:pt>
                <c:pt idx="143">
                  <c:v>18405</c:v>
                </c:pt>
                <c:pt idx="144">
                  <c:v>18540</c:v>
                </c:pt>
                <c:pt idx="145">
                  <c:v>18655</c:v>
                </c:pt>
                <c:pt idx="146">
                  <c:v>18820</c:v>
                </c:pt>
                <c:pt idx="147">
                  <c:v>18823</c:v>
                </c:pt>
                <c:pt idx="148">
                  <c:v>18872</c:v>
                </c:pt>
                <c:pt idx="149">
                  <c:v>18930</c:v>
                </c:pt>
                <c:pt idx="150">
                  <c:v>18942</c:v>
                </c:pt>
                <c:pt idx="151">
                  <c:v>18960</c:v>
                </c:pt>
                <c:pt idx="152">
                  <c:v>19138</c:v>
                </c:pt>
                <c:pt idx="153">
                  <c:v>19460</c:v>
                </c:pt>
                <c:pt idx="154">
                  <c:v>19957</c:v>
                </c:pt>
                <c:pt idx="155">
                  <c:v>20020</c:v>
                </c:pt>
                <c:pt idx="156">
                  <c:v>20321</c:v>
                </c:pt>
                <c:pt idx="157">
                  <c:v>20349</c:v>
                </c:pt>
                <c:pt idx="158">
                  <c:v>20660</c:v>
                </c:pt>
                <c:pt idx="159">
                  <c:v>20760</c:v>
                </c:pt>
                <c:pt idx="160">
                  <c:v>20808</c:v>
                </c:pt>
                <c:pt idx="161">
                  <c:v>20862</c:v>
                </c:pt>
                <c:pt idx="162">
                  <c:v>20972</c:v>
                </c:pt>
                <c:pt idx="163">
                  <c:v>21120</c:v>
                </c:pt>
                <c:pt idx="164">
                  <c:v>21240</c:v>
                </c:pt>
                <c:pt idx="165">
                  <c:v>21300</c:v>
                </c:pt>
                <c:pt idx="166">
                  <c:v>21420</c:v>
                </c:pt>
                <c:pt idx="167">
                  <c:v>21672</c:v>
                </c:pt>
                <c:pt idx="168">
                  <c:v>22296</c:v>
                </c:pt>
                <c:pt idx="169">
                  <c:v>22350</c:v>
                </c:pt>
                <c:pt idx="170">
                  <c:v>22360</c:v>
                </c:pt>
                <c:pt idx="171">
                  <c:v>22380</c:v>
                </c:pt>
                <c:pt idx="172">
                  <c:v>22440</c:v>
                </c:pt>
                <c:pt idx="173">
                  <c:v>22460</c:v>
                </c:pt>
                <c:pt idx="174">
                  <c:v>22608</c:v>
                </c:pt>
                <c:pt idx="175">
                  <c:v>22695</c:v>
                </c:pt>
                <c:pt idx="176">
                  <c:v>22710</c:v>
                </c:pt>
                <c:pt idx="177">
                  <c:v>22812</c:v>
                </c:pt>
                <c:pt idx="178">
                  <c:v>22950</c:v>
                </c:pt>
                <c:pt idx="179">
                  <c:v>22992</c:v>
                </c:pt>
                <c:pt idx="180">
                  <c:v>23160</c:v>
                </c:pt>
                <c:pt idx="181">
                  <c:v>23244</c:v>
                </c:pt>
                <c:pt idx="182">
                  <c:v>23364</c:v>
                </c:pt>
                <c:pt idx="183">
                  <c:v>23400</c:v>
                </c:pt>
                <c:pt idx="184">
                  <c:v>23436</c:v>
                </c:pt>
                <c:pt idx="185">
                  <c:v>23472</c:v>
                </c:pt>
                <c:pt idx="186">
                  <c:v>23475</c:v>
                </c:pt>
                <c:pt idx="187">
                  <c:v>23604</c:v>
                </c:pt>
                <c:pt idx="188">
                  <c:v>23868</c:v>
                </c:pt>
                <c:pt idx="189">
                  <c:v>23950.5</c:v>
                </c:pt>
                <c:pt idx="190">
                  <c:v>24180</c:v>
                </c:pt>
                <c:pt idx="191">
                  <c:v>24210</c:v>
                </c:pt>
                <c:pt idx="192">
                  <c:v>24457.5</c:v>
                </c:pt>
                <c:pt idx="193">
                  <c:v>24660</c:v>
                </c:pt>
                <c:pt idx="194">
                  <c:v>24720</c:v>
                </c:pt>
                <c:pt idx="195">
                  <c:v>24980</c:v>
                </c:pt>
                <c:pt idx="196">
                  <c:v>25300</c:v>
                </c:pt>
                <c:pt idx="197">
                  <c:v>25308</c:v>
                </c:pt>
                <c:pt idx="198">
                  <c:v>25640</c:v>
                </c:pt>
                <c:pt idx="199">
                  <c:v>25692</c:v>
                </c:pt>
                <c:pt idx="200">
                  <c:v>25932</c:v>
                </c:pt>
                <c:pt idx="201">
                  <c:v>26060</c:v>
                </c:pt>
                <c:pt idx="202">
                  <c:v>26145</c:v>
                </c:pt>
                <c:pt idx="203">
                  <c:v>26420</c:v>
                </c:pt>
                <c:pt idx="204">
                  <c:v>26505</c:v>
                </c:pt>
                <c:pt idx="205">
                  <c:v>26580</c:v>
                </c:pt>
                <c:pt idx="206">
                  <c:v>26664</c:v>
                </c:pt>
                <c:pt idx="207">
                  <c:v>26808</c:v>
                </c:pt>
                <c:pt idx="208">
                  <c:v>27320</c:v>
                </c:pt>
                <c:pt idx="209">
                  <c:v>27510</c:v>
                </c:pt>
                <c:pt idx="210">
                  <c:v>27588</c:v>
                </c:pt>
                <c:pt idx="211">
                  <c:v>27615</c:v>
                </c:pt>
                <c:pt idx="212">
                  <c:v>27780</c:v>
                </c:pt>
                <c:pt idx="213">
                  <c:v>27852</c:v>
                </c:pt>
                <c:pt idx="214">
                  <c:v>28050</c:v>
                </c:pt>
                <c:pt idx="215">
                  <c:v>28080</c:v>
                </c:pt>
                <c:pt idx="216">
                  <c:v>28104</c:v>
                </c:pt>
                <c:pt idx="217">
                  <c:v>28420</c:v>
                </c:pt>
                <c:pt idx="218">
                  <c:v>28875</c:v>
                </c:pt>
                <c:pt idx="219">
                  <c:v>29106</c:v>
                </c:pt>
                <c:pt idx="220">
                  <c:v>29172</c:v>
                </c:pt>
                <c:pt idx="221">
                  <c:v>29175</c:v>
                </c:pt>
                <c:pt idx="222">
                  <c:v>29505</c:v>
                </c:pt>
                <c:pt idx="223">
                  <c:v>29700</c:v>
                </c:pt>
                <c:pt idx="224">
                  <c:v>29748</c:v>
                </c:pt>
                <c:pt idx="225">
                  <c:v>29757</c:v>
                </c:pt>
                <c:pt idx="226">
                  <c:v>29760</c:v>
                </c:pt>
                <c:pt idx="227">
                  <c:v>30216</c:v>
                </c:pt>
                <c:pt idx="228">
                  <c:v>30400</c:v>
                </c:pt>
                <c:pt idx="229">
                  <c:v>30450</c:v>
                </c:pt>
                <c:pt idx="230">
                  <c:v>30465</c:v>
                </c:pt>
                <c:pt idx="231">
                  <c:v>30620</c:v>
                </c:pt>
                <c:pt idx="232">
                  <c:v>30700</c:v>
                </c:pt>
                <c:pt idx="233">
                  <c:v>30888</c:v>
                </c:pt>
                <c:pt idx="234">
                  <c:v>31080</c:v>
                </c:pt>
                <c:pt idx="235">
                  <c:v>31260</c:v>
                </c:pt>
                <c:pt idx="236">
                  <c:v>31320</c:v>
                </c:pt>
                <c:pt idx="237">
                  <c:v>31447.5</c:v>
                </c:pt>
                <c:pt idx="238">
                  <c:v>31515</c:v>
                </c:pt>
                <c:pt idx="239">
                  <c:v>31580</c:v>
                </c:pt>
                <c:pt idx="240">
                  <c:v>31740</c:v>
                </c:pt>
                <c:pt idx="241">
                  <c:v>31932</c:v>
                </c:pt>
                <c:pt idx="242">
                  <c:v>32052</c:v>
                </c:pt>
                <c:pt idx="243">
                  <c:v>32280</c:v>
                </c:pt>
                <c:pt idx="244">
                  <c:v>32355</c:v>
                </c:pt>
                <c:pt idx="245">
                  <c:v>32370</c:v>
                </c:pt>
                <c:pt idx="246">
                  <c:v>32505</c:v>
                </c:pt>
                <c:pt idx="247">
                  <c:v>32670</c:v>
                </c:pt>
                <c:pt idx="248">
                  <c:v>32676</c:v>
                </c:pt>
                <c:pt idx="249">
                  <c:v>32970</c:v>
                </c:pt>
                <c:pt idx="250">
                  <c:v>33132</c:v>
                </c:pt>
                <c:pt idx="251">
                  <c:v>33156</c:v>
                </c:pt>
                <c:pt idx="252">
                  <c:v>33210</c:v>
                </c:pt>
                <c:pt idx="253">
                  <c:v>33880</c:v>
                </c:pt>
                <c:pt idx="254">
                  <c:v>33915</c:v>
                </c:pt>
                <c:pt idx="255">
                  <c:v>34056</c:v>
                </c:pt>
                <c:pt idx="256">
                  <c:v>34300</c:v>
                </c:pt>
                <c:pt idx="257">
                  <c:v>34440</c:v>
                </c:pt>
                <c:pt idx="258">
                  <c:v>34500</c:v>
                </c:pt>
                <c:pt idx="259">
                  <c:v>34860</c:v>
                </c:pt>
                <c:pt idx="260">
                  <c:v>34968</c:v>
                </c:pt>
                <c:pt idx="261">
                  <c:v>35140</c:v>
                </c:pt>
                <c:pt idx="262">
                  <c:v>35445</c:v>
                </c:pt>
                <c:pt idx="263">
                  <c:v>36040</c:v>
                </c:pt>
                <c:pt idx="264">
                  <c:v>36340</c:v>
                </c:pt>
                <c:pt idx="265">
                  <c:v>36680</c:v>
                </c:pt>
                <c:pt idx="266">
                  <c:v>37050</c:v>
                </c:pt>
                <c:pt idx="267">
                  <c:v>37080</c:v>
                </c:pt>
                <c:pt idx="268">
                  <c:v>37515</c:v>
                </c:pt>
                <c:pt idx="269">
                  <c:v>37980</c:v>
                </c:pt>
                <c:pt idx="270">
                  <c:v>38220</c:v>
                </c:pt>
                <c:pt idx="271">
                  <c:v>38385</c:v>
                </c:pt>
                <c:pt idx="272">
                  <c:v>38505</c:v>
                </c:pt>
                <c:pt idx="273">
                  <c:v>38680</c:v>
                </c:pt>
                <c:pt idx="274">
                  <c:v>38934</c:v>
                </c:pt>
                <c:pt idx="275">
                  <c:v>39080</c:v>
                </c:pt>
                <c:pt idx="276">
                  <c:v>39300</c:v>
                </c:pt>
                <c:pt idx="277">
                  <c:v>39420</c:v>
                </c:pt>
                <c:pt idx="278">
                  <c:v>39520</c:v>
                </c:pt>
                <c:pt idx="279">
                  <c:v>40335</c:v>
                </c:pt>
                <c:pt idx="280">
                  <c:v>40780</c:v>
                </c:pt>
                <c:pt idx="281">
                  <c:v>41250</c:v>
                </c:pt>
                <c:pt idx="282">
                  <c:v>41480</c:v>
                </c:pt>
                <c:pt idx="283">
                  <c:v>41865</c:v>
                </c:pt>
                <c:pt idx="284">
                  <c:v>42246</c:v>
                </c:pt>
                <c:pt idx="285">
                  <c:v>42390</c:v>
                </c:pt>
                <c:pt idx="286">
                  <c:v>42625</c:v>
                </c:pt>
                <c:pt idx="287">
                  <c:v>42660</c:v>
                </c:pt>
                <c:pt idx="288">
                  <c:v>42915</c:v>
                </c:pt>
                <c:pt idx="289">
                  <c:v>43125</c:v>
                </c:pt>
                <c:pt idx="290">
                  <c:v>43965</c:v>
                </c:pt>
                <c:pt idx="291">
                  <c:v>45100</c:v>
                </c:pt>
                <c:pt idx="292">
                  <c:v>45940</c:v>
                </c:pt>
                <c:pt idx="293">
                  <c:v>47880</c:v>
                </c:pt>
                <c:pt idx="294">
                  <c:v>47992.5</c:v>
                </c:pt>
                <c:pt idx="295">
                  <c:v>48312</c:v>
                </c:pt>
                <c:pt idx="296">
                  <c:v>48560</c:v>
                </c:pt>
                <c:pt idx="297">
                  <c:v>50430</c:v>
                </c:pt>
                <c:pt idx="298">
                  <c:v>51580</c:v>
                </c:pt>
                <c:pt idx="299">
                  <c:v>51600</c:v>
                </c:pt>
                <c:pt idx="300">
                  <c:v>52580</c:v>
                </c:pt>
                <c:pt idx="301">
                  <c:v>52820</c:v>
                </c:pt>
                <c:pt idx="302">
                  <c:v>52920</c:v>
                </c:pt>
                <c:pt idx="303">
                  <c:v>53260</c:v>
                </c:pt>
                <c:pt idx="304">
                  <c:v>53640</c:v>
                </c:pt>
                <c:pt idx="305">
                  <c:v>54160</c:v>
                </c:pt>
                <c:pt idx="306">
                  <c:v>55125</c:v>
                </c:pt>
                <c:pt idx="307">
                  <c:v>56100</c:v>
                </c:pt>
                <c:pt idx="308">
                  <c:v>56640</c:v>
                </c:pt>
                <c:pt idx="309">
                  <c:v>57015</c:v>
                </c:pt>
                <c:pt idx="310">
                  <c:v>58117.5</c:v>
                </c:pt>
                <c:pt idx="311">
                  <c:v>58700</c:v>
                </c:pt>
                <c:pt idx="312">
                  <c:v>59840</c:v>
                </c:pt>
                <c:pt idx="313">
                  <c:v>59860</c:v>
                </c:pt>
                <c:pt idx="314">
                  <c:v>59962.5</c:v>
                </c:pt>
                <c:pt idx="315">
                  <c:v>64200</c:v>
                </c:pt>
                <c:pt idx="316">
                  <c:v>69000</c:v>
                </c:pt>
                <c:pt idx="317">
                  <c:v>69250</c:v>
                </c:pt>
                <c:pt idx="318">
                  <c:v>70000</c:v>
                </c:pt>
                <c:pt idx="319">
                  <c:v>70875</c:v>
                </c:pt>
                <c:pt idx="320">
                  <c:v>72375</c:v>
                </c:pt>
                <c:pt idx="321">
                  <c:v>77010</c:v>
                </c:pt>
                <c:pt idx="322">
                  <c:v>77280</c:v>
                </c:pt>
                <c:pt idx="323">
                  <c:v>77700</c:v>
                </c:pt>
                <c:pt idx="324">
                  <c:v>80700</c:v>
                </c:pt>
                <c:pt idx="325">
                  <c:v>82750</c:v>
                </c:pt>
                <c:pt idx="326">
                  <c:v>82875</c:v>
                </c:pt>
                <c:pt idx="327">
                  <c:v>88000</c:v>
                </c:pt>
                <c:pt idx="328">
                  <c:v>90875</c:v>
                </c:pt>
                <c:pt idx="329">
                  <c:v>92812.5</c:v>
                </c:pt>
                <c:pt idx="330">
                  <c:v>93100</c:v>
                </c:pt>
                <c:pt idx="331">
                  <c:v>94500</c:v>
                </c:pt>
                <c:pt idx="332">
                  <c:v>95900</c:v>
                </c:pt>
                <c:pt idx="333">
                  <c:v>96600</c:v>
                </c:pt>
                <c:pt idx="334">
                  <c:v>98375</c:v>
                </c:pt>
                <c:pt idx="335">
                  <c:v>99375</c:v>
                </c:pt>
                <c:pt idx="336">
                  <c:v>100200</c:v>
                </c:pt>
                <c:pt idx="337">
                  <c:v>100875</c:v>
                </c:pt>
                <c:pt idx="338">
                  <c:v>101125</c:v>
                </c:pt>
                <c:pt idx="339">
                  <c:v>107625</c:v>
                </c:pt>
                <c:pt idx="340">
                  <c:v>109625</c:v>
                </c:pt>
                <c:pt idx="341">
                  <c:v>110875</c:v>
                </c:pt>
                <c:pt idx="342">
                  <c:v>115375</c:v>
                </c:pt>
                <c:pt idx="343">
                  <c:v>115800</c:v>
                </c:pt>
                <c:pt idx="344">
                  <c:v>118375</c:v>
                </c:pt>
                <c:pt idx="345">
                  <c:v>119000</c:v>
                </c:pt>
                <c:pt idx="346">
                  <c:v>120400</c:v>
                </c:pt>
                <c:pt idx="347">
                  <c:v>122150</c:v>
                </c:pt>
                <c:pt idx="348">
                  <c:v>124250</c:v>
                </c:pt>
                <c:pt idx="349">
                  <c:v>124950</c:v>
                </c:pt>
                <c:pt idx="350">
                  <c:v>127875</c:v>
                </c:pt>
                <c:pt idx="351">
                  <c:v>129600</c:v>
                </c:pt>
                <c:pt idx="352">
                  <c:v>133350</c:v>
                </c:pt>
                <c:pt idx="353">
                  <c:v>134250</c:v>
                </c:pt>
                <c:pt idx="354">
                  <c:v>134400</c:v>
                </c:pt>
                <c:pt idx="355">
                  <c:v>135625</c:v>
                </c:pt>
                <c:pt idx="356">
                  <c:v>139250</c:v>
                </c:pt>
                <c:pt idx="357">
                  <c:v>142250</c:v>
                </c:pt>
                <c:pt idx="358">
                  <c:v>146750</c:v>
                </c:pt>
                <c:pt idx="359">
                  <c:v>147700</c:v>
                </c:pt>
                <c:pt idx="360">
                  <c:v>148200</c:v>
                </c:pt>
                <c:pt idx="361">
                  <c:v>160875</c:v>
                </c:pt>
                <c:pt idx="362">
                  <c:v>163800</c:v>
                </c:pt>
                <c:pt idx="363">
                  <c:v>177300</c:v>
                </c:pt>
                <c:pt idx="364">
                  <c:v>179125</c:v>
                </c:pt>
                <c:pt idx="365">
                  <c:v>185250</c:v>
                </c:pt>
                <c:pt idx="366">
                  <c:v>190500</c:v>
                </c:pt>
                <c:pt idx="367">
                  <c:v>192500</c:v>
                </c:pt>
                <c:pt idx="368">
                  <c:v>193200</c:v>
                </c:pt>
                <c:pt idx="369">
                  <c:v>196250</c:v>
                </c:pt>
                <c:pt idx="370">
                  <c:v>196875</c:v>
                </c:pt>
                <c:pt idx="371">
                  <c:v>197875</c:v>
                </c:pt>
                <c:pt idx="372">
                  <c:v>199500</c:v>
                </c:pt>
                <c:pt idx="373">
                  <c:v>201075</c:v>
                </c:pt>
                <c:pt idx="374">
                  <c:v>205625</c:v>
                </c:pt>
                <c:pt idx="375">
                  <c:v>206700</c:v>
                </c:pt>
                <c:pt idx="376">
                  <c:v>207375</c:v>
                </c:pt>
                <c:pt idx="377">
                  <c:v>207500</c:v>
                </c:pt>
                <c:pt idx="378">
                  <c:v>210700</c:v>
                </c:pt>
                <c:pt idx="379">
                  <c:v>213250</c:v>
                </c:pt>
                <c:pt idx="380">
                  <c:v>218000</c:v>
                </c:pt>
                <c:pt idx="381">
                  <c:v>218050</c:v>
                </c:pt>
                <c:pt idx="382">
                  <c:v>221750</c:v>
                </c:pt>
                <c:pt idx="383">
                  <c:v>223650</c:v>
                </c:pt>
                <c:pt idx="384">
                  <c:v>225500</c:v>
                </c:pt>
                <c:pt idx="385">
                  <c:v>227875</c:v>
                </c:pt>
                <c:pt idx="386">
                  <c:v>232125</c:v>
                </c:pt>
                <c:pt idx="387">
                  <c:v>236400</c:v>
                </c:pt>
                <c:pt idx="388">
                  <c:v>239500</c:v>
                </c:pt>
                <c:pt idx="389">
                  <c:v>240300</c:v>
                </c:pt>
                <c:pt idx="390">
                  <c:v>242100</c:v>
                </c:pt>
                <c:pt idx="391">
                  <c:v>242400</c:v>
                </c:pt>
                <c:pt idx="392">
                  <c:v>245000</c:v>
                </c:pt>
                <c:pt idx="393">
                  <c:v>247450</c:v>
                </c:pt>
                <c:pt idx="394">
                  <c:v>248437.5</c:v>
                </c:pt>
                <c:pt idx="395">
                  <c:v>251125</c:v>
                </c:pt>
                <c:pt idx="396">
                  <c:v>252000</c:v>
                </c:pt>
                <c:pt idx="397">
                  <c:v>254450</c:v>
                </c:pt>
                <c:pt idx="398">
                  <c:v>255900</c:v>
                </c:pt>
                <c:pt idx="399">
                  <c:v>260875</c:v>
                </c:pt>
                <c:pt idx="400">
                  <c:v>261900</c:v>
                </c:pt>
                <c:pt idx="401">
                  <c:v>263750</c:v>
                </c:pt>
                <c:pt idx="402">
                  <c:v>266400</c:v>
                </c:pt>
                <c:pt idx="403">
                  <c:v>268100</c:v>
                </c:pt>
                <c:pt idx="404">
                  <c:v>268125</c:v>
                </c:pt>
                <c:pt idx="405">
                  <c:v>269500</c:v>
                </c:pt>
                <c:pt idx="406">
                  <c:v>275400</c:v>
                </c:pt>
                <c:pt idx="407">
                  <c:v>277200</c:v>
                </c:pt>
                <c:pt idx="408">
                  <c:v>284500</c:v>
                </c:pt>
                <c:pt idx="409">
                  <c:v>287400</c:v>
                </c:pt>
                <c:pt idx="410">
                  <c:v>287700</c:v>
                </c:pt>
                <c:pt idx="411">
                  <c:v>295800</c:v>
                </c:pt>
                <c:pt idx="412">
                  <c:v>297300</c:v>
                </c:pt>
                <c:pt idx="413">
                  <c:v>298125</c:v>
                </c:pt>
                <c:pt idx="414">
                  <c:v>298375</c:v>
                </c:pt>
                <c:pt idx="415">
                  <c:v>302000</c:v>
                </c:pt>
                <c:pt idx="416">
                  <c:v>303000</c:v>
                </c:pt>
                <c:pt idx="417">
                  <c:v>304750</c:v>
                </c:pt>
                <c:pt idx="418">
                  <c:v>305125</c:v>
                </c:pt>
                <c:pt idx="419">
                  <c:v>310100</c:v>
                </c:pt>
                <c:pt idx="420">
                  <c:v>312500</c:v>
                </c:pt>
                <c:pt idx="421">
                  <c:v>316125</c:v>
                </c:pt>
                <c:pt idx="422">
                  <c:v>323050</c:v>
                </c:pt>
                <c:pt idx="423">
                  <c:v>328200</c:v>
                </c:pt>
                <c:pt idx="424">
                  <c:v>330000</c:v>
                </c:pt>
                <c:pt idx="425">
                  <c:v>330225</c:v>
                </c:pt>
                <c:pt idx="426">
                  <c:v>330300</c:v>
                </c:pt>
                <c:pt idx="427">
                  <c:v>333187.5</c:v>
                </c:pt>
                <c:pt idx="428">
                  <c:v>336900</c:v>
                </c:pt>
                <c:pt idx="429">
                  <c:v>341125</c:v>
                </c:pt>
                <c:pt idx="430">
                  <c:v>343000</c:v>
                </c:pt>
                <c:pt idx="431">
                  <c:v>343875</c:v>
                </c:pt>
                <c:pt idx="432">
                  <c:v>344375</c:v>
                </c:pt>
                <c:pt idx="433">
                  <c:v>345100</c:v>
                </c:pt>
                <c:pt idx="434">
                  <c:v>345875</c:v>
                </c:pt>
                <c:pt idx="435">
                  <c:v>349625</c:v>
                </c:pt>
                <c:pt idx="436">
                  <c:v>352100</c:v>
                </c:pt>
                <c:pt idx="437">
                  <c:v>352625</c:v>
                </c:pt>
                <c:pt idx="438">
                  <c:v>355500</c:v>
                </c:pt>
                <c:pt idx="439">
                  <c:v>355800</c:v>
                </c:pt>
                <c:pt idx="440">
                  <c:v>366300</c:v>
                </c:pt>
                <c:pt idx="441">
                  <c:v>369250</c:v>
                </c:pt>
                <c:pt idx="442">
                  <c:v>373500</c:v>
                </c:pt>
                <c:pt idx="443">
                  <c:v>374000</c:v>
                </c:pt>
                <c:pt idx="444">
                  <c:v>375000</c:v>
                </c:pt>
                <c:pt idx="445">
                  <c:v>384900</c:v>
                </c:pt>
                <c:pt idx="446">
                  <c:v>395625</c:v>
                </c:pt>
                <c:pt idx="447">
                  <c:v>397200</c:v>
                </c:pt>
                <c:pt idx="448">
                  <c:v>407700</c:v>
                </c:pt>
                <c:pt idx="449">
                  <c:v>409800</c:v>
                </c:pt>
                <c:pt idx="450">
                  <c:v>411600</c:v>
                </c:pt>
                <c:pt idx="451">
                  <c:v>411950</c:v>
                </c:pt>
                <c:pt idx="452">
                  <c:v>418950</c:v>
                </c:pt>
                <c:pt idx="453">
                  <c:v>419650</c:v>
                </c:pt>
                <c:pt idx="454">
                  <c:v>421200</c:v>
                </c:pt>
                <c:pt idx="455">
                  <c:v>423500</c:v>
                </c:pt>
                <c:pt idx="456">
                  <c:v>424350</c:v>
                </c:pt>
                <c:pt idx="457">
                  <c:v>429800</c:v>
                </c:pt>
                <c:pt idx="458">
                  <c:v>430687.5</c:v>
                </c:pt>
                <c:pt idx="459">
                  <c:v>439125</c:v>
                </c:pt>
                <c:pt idx="460">
                  <c:v>444150</c:v>
                </c:pt>
                <c:pt idx="461">
                  <c:v>448350</c:v>
                </c:pt>
                <c:pt idx="462">
                  <c:v>448800</c:v>
                </c:pt>
                <c:pt idx="463">
                  <c:v>453375</c:v>
                </c:pt>
                <c:pt idx="464">
                  <c:v>457450</c:v>
                </c:pt>
                <c:pt idx="465">
                  <c:v>468600</c:v>
                </c:pt>
                <c:pt idx="466">
                  <c:v>472500</c:v>
                </c:pt>
                <c:pt idx="467">
                  <c:v>473025</c:v>
                </c:pt>
                <c:pt idx="468">
                  <c:v>476700</c:v>
                </c:pt>
                <c:pt idx="469">
                  <c:v>482100</c:v>
                </c:pt>
                <c:pt idx="470">
                  <c:v>484575</c:v>
                </c:pt>
                <c:pt idx="471">
                  <c:v>488250</c:v>
                </c:pt>
                <c:pt idx="472">
                  <c:v>488950</c:v>
                </c:pt>
                <c:pt idx="473">
                  <c:v>497700</c:v>
                </c:pt>
                <c:pt idx="474">
                  <c:v>510600</c:v>
                </c:pt>
                <c:pt idx="475">
                  <c:v>511000</c:v>
                </c:pt>
                <c:pt idx="476">
                  <c:v>518400</c:v>
                </c:pt>
                <c:pt idx="477">
                  <c:v>523600</c:v>
                </c:pt>
                <c:pt idx="478">
                  <c:v>527437.5</c:v>
                </c:pt>
                <c:pt idx="479">
                  <c:v>529550</c:v>
                </c:pt>
                <c:pt idx="480">
                  <c:v>530437.5</c:v>
                </c:pt>
                <c:pt idx="481">
                  <c:v>531900</c:v>
                </c:pt>
                <c:pt idx="482">
                  <c:v>534450</c:v>
                </c:pt>
                <c:pt idx="483">
                  <c:v>557700</c:v>
                </c:pt>
                <c:pt idx="484">
                  <c:v>557900</c:v>
                </c:pt>
                <c:pt idx="485">
                  <c:v>560100</c:v>
                </c:pt>
                <c:pt idx="486">
                  <c:v>562200</c:v>
                </c:pt>
                <c:pt idx="487">
                  <c:v>574700</c:v>
                </c:pt>
                <c:pt idx="488">
                  <c:v>574800</c:v>
                </c:pt>
                <c:pt idx="489">
                  <c:v>583100</c:v>
                </c:pt>
                <c:pt idx="490">
                  <c:v>587650</c:v>
                </c:pt>
                <c:pt idx="491">
                  <c:v>600300</c:v>
                </c:pt>
                <c:pt idx="492">
                  <c:v>603750</c:v>
                </c:pt>
                <c:pt idx="493">
                  <c:v>606300</c:v>
                </c:pt>
                <c:pt idx="494">
                  <c:v>616350</c:v>
                </c:pt>
                <c:pt idx="495">
                  <c:v>622300</c:v>
                </c:pt>
                <c:pt idx="496">
                  <c:v>626500</c:v>
                </c:pt>
                <c:pt idx="497">
                  <c:v>628950</c:v>
                </c:pt>
                <c:pt idx="498">
                  <c:v>640200</c:v>
                </c:pt>
                <c:pt idx="499">
                  <c:v>645000</c:v>
                </c:pt>
                <c:pt idx="500">
                  <c:v>645300</c:v>
                </c:pt>
                <c:pt idx="501">
                  <c:v>652750</c:v>
                </c:pt>
                <c:pt idx="502">
                  <c:v>654300</c:v>
                </c:pt>
                <c:pt idx="503">
                  <c:v>654500</c:v>
                </c:pt>
                <c:pt idx="504">
                  <c:v>667450</c:v>
                </c:pt>
                <c:pt idx="505">
                  <c:v>672700</c:v>
                </c:pt>
                <c:pt idx="506">
                  <c:v>679000</c:v>
                </c:pt>
                <c:pt idx="507">
                  <c:v>688200</c:v>
                </c:pt>
                <c:pt idx="508">
                  <c:v>690300</c:v>
                </c:pt>
                <c:pt idx="509">
                  <c:v>702450</c:v>
                </c:pt>
                <c:pt idx="510">
                  <c:v>724850</c:v>
                </c:pt>
                <c:pt idx="511">
                  <c:v>726600</c:v>
                </c:pt>
                <c:pt idx="512">
                  <c:v>730350</c:v>
                </c:pt>
                <c:pt idx="513">
                  <c:v>730800</c:v>
                </c:pt>
                <c:pt idx="514">
                  <c:v>736575</c:v>
                </c:pt>
                <c:pt idx="515">
                  <c:v>738000</c:v>
                </c:pt>
                <c:pt idx="516">
                  <c:v>742500</c:v>
                </c:pt>
                <c:pt idx="517">
                  <c:v>749400</c:v>
                </c:pt>
                <c:pt idx="518">
                  <c:v>751100</c:v>
                </c:pt>
                <c:pt idx="519">
                  <c:v>752850</c:v>
                </c:pt>
                <c:pt idx="520">
                  <c:v>754250</c:v>
                </c:pt>
                <c:pt idx="521">
                  <c:v>760800</c:v>
                </c:pt>
                <c:pt idx="522">
                  <c:v>761950</c:v>
                </c:pt>
                <c:pt idx="523">
                  <c:v>762300</c:v>
                </c:pt>
                <c:pt idx="524">
                  <c:v>769500</c:v>
                </c:pt>
                <c:pt idx="525">
                  <c:v>772200</c:v>
                </c:pt>
                <c:pt idx="526">
                  <c:v>779625</c:v>
                </c:pt>
                <c:pt idx="527">
                  <c:v>781500</c:v>
                </c:pt>
                <c:pt idx="528">
                  <c:v>784000</c:v>
                </c:pt>
                <c:pt idx="529">
                  <c:v>797700</c:v>
                </c:pt>
                <c:pt idx="530">
                  <c:v>809550</c:v>
                </c:pt>
                <c:pt idx="531">
                  <c:v>824100</c:v>
                </c:pt>
                <c:pt idx="532">
                  <c:v>843300</c:v>
                </c:pt>
                <c:pt idx="533">
                  <c:v>845950</c:v>
                </c:pt>
                <c:pt idx="534">
                  <c:v>853200</c:v>
                </c:pt>
                <c:pt idx="535">
                  <c:v>871500</c:v>
                </c:pt>
                <c:pt idx="536">
                  <c:v>875400</c:v>
                </c:pt>
                <c:pt idx="537">
                  <c:v>897900</c:v>
                </c:pt>
                <c:pt idx="538">
                  <c:v>921200</c:v>
                </c:pt>
                <c:pt idx="539">
                  <c:v>962500</c:v>
                </c:pt>
                <c:pt idx="540">
                  <c:v>982450</c:v>
                </c:pt>
                <c:pt idx="541">
                  <c:v>997850</c:v>
                </c:pt>
                <c:pt idx="542">
                  <c:v>998200</c:v>
                </c:pt>
                <c:pt idx="543">
                  <c:v>1006600</c:v>
                </c:pt>
                <c:pt idx="544">
                  <c:v>1006950</c:v>
                </c:pt>
                <c:pt idx="545">
                  <c:v>1038100</c:v>
                </c:pt>
                <c:pt idx="546">
                  <c:v>1048500</c:v>
                </c:pt>
                <c:pt idx="547">
                  <c:v>1138050</c:v>
                </c:pt>
                <c:pt idx="548">
                  <c:v>1140750</c:v>
                </c:pt>
                <c:pt idx="549">
                  <c:v>1207500</c:v>
                </c:pt>
              </c:numCache>
            </c:numRef>
          </c:xVal>
          <c:yVal>
            <c:numRef>
              <c:f>'Discount Tables'!$B$14:$B$563</c:f>
              <c:numCache>
                <c:formatCode>_("$"* #,##0.00_);_("$"* \(#,##0.00\);_("$"* "-"??_);_(@_)</c:formatCode>
                <c:ptCount val="550"/>
                <c:pt idx="0">
                  <c:v>143.91999999999999</c:v>
                </c:pt>
                <c:pt idx="1">
                  <c:v>128.87</c:v>
                </c:pt>
                <c:pt idx="2">
                  <c:v>548.79999999999995</c:v>
                </c:pt>
                <c:pt idx="3">
                  <c:v>287.14</c:v>
                </c:pt>
                <c:pt idx="4">
                  <c:v>453.6</c:v>
                </c:pt>
                <c:pt idx="5">
                  <c:v>25.34</c:v>
                </c:pt>
                <c:pt idx="6">
                  <c:v>292.60000000000002</c:v>
                </c:pt>
                <c:pt idx="7">
                  <c:v>380.24</c:v>
                </c:pt>
                <c:pt idx="8">
                  <c:v>130.80000000000001</c:v>
                </c:pt>
                <c:pt idx="9">
                  <c:v>273.27999999999997</c:v>
                </c:pt>
                <c:pt idx="10">
                  <c:v>656.46</c:v>
                </c:pt>
                <c:pt idx="11">
                  <c:v>330.48</c:v>
                </c:pt>
                <c:pt idx="12">
                  <c:v>330.75</c:v>
                </c:pt>
                <c:pt idx="13">
                  <c:v>114.24</c:v>
                </c:pt>
                <c:pt idx="14">
                  <c:v>268.02999999999997</c:v>
                </c:pt>
                <c:pt idx="15">
                  <c:v>399</c:v>
                </c:pt>
                <c:pt idx="16">
                  <c:v>583.79999999999995</c:v>
                </c:pt>
                <c:pt idx="17">
                  <c:v>792.72</c:v>
                </c:pt>
                <c:pt idx="18">
                  <c:v>44.73</c:v>
                </c:pt>
                <c:pt idx="19">
                  <c:v>926.4</c:v>
                </c:pt>
                <c:pt idx="20">
                  <c:v>379.68</c:v>
                </c:pt>
                <c:pt idx="21">
                  <c:v>48.15</c:v>
                </c:pt>
                <c:pt idx="22">
                  <c:v>964</c:v>
                </c:pt>
                <c:pt idx="23">
                  <c:v>1279.2</c:v>
                </c:pt>
                <c:pt idx="24">
                  <c:v>759.15</c:v>
                </c:pt>
                <c:pt idx="25">
                  <c:v>728</c:v>
                </c:pt>
                <c:pt idx="26">
                  <c:v>1602</c:v>
                </c:pt>
                <c:pt idx="27">
                  <c:v>1246.08</c:v>
                </c:pt>
                <c:pt idx="28">
                  <c:v>684</c:v>
                </c:pt>
                <c:pt idx="29">
                  <c:v>515.97</c:v>
                </c:pt>
                <c:pt idx="30">
                  <c:v>633.6</c:v>
                </c:pt>
                <c:pt idx="31">
                  <c:v>0</c:v>
                </c:pt>
                <c:pt idx="32">
                  <c:v>1758</c:v>
                </c:pt>
                <c:pt idx="33">
                  <c:v>900</c:v>
                </c:pt>
                <c:pt idx="34">
                  <c:v>0</c:v>
                </c:pt>
                <c:pt idx="35">
                  <c:v>404.64</c:v>
                </c:pt>
                <c:pt idx="36">
                  <c:v>890.76</c:v>
                </c:pt>
                <c:pt idx="37">
                  <c:v>355.6</c:v>
                </c:pt>
                <c:pt idx="38">
                  <c:v>574.08000000000004</c:v>
                </c:pt>
                <c:pt idx="39">
                  <c:v>72.099999999999994</c:v>
                </c:pt>
                <c:pt idx="40">
                  <c:v>505.19</c:v>
                </c:pt>
                <c:pt idx="41">
                  <c:v>1884.48</c:v>
                </c:pt>
                <c:pt idx="42">
                  <c:v>588</c:v>
                </c:pt>
                <c:pt idx="43">
                  <c:v>1107</c:v>
                </c:pt>
                <c:pt idx="44">
                  <c:v>765</c:v>
                </c:pt>
                <c:pt idx="45">
                  <c:v>613.20000000000005</c:v>
                </c:pt>
                <c:pt idx="46">
                  <c:v>1112.3</c:v>
                </c:pt>
                <c:pt idx="47">
                  <c:v>0</c:v>
                </c:pt>
                <c:pt idx="48">
                  <c:v>811.3</c:v>
                </c:pt>
                <c:pt idx="49">
                  <c:v>0</c:v>
                </c:pt>
                <c:pt idx="50">
                  <c:v>165.6</c:v>
                </c:pt>
                <c:pt idx="51">
                  <c:v>416.25</c:v>
                </c:pt>
                <c:pt idx="52">
                  <c:v>2165.8000000000002</c:v>
                </c:pt>
                <c:pt idx="53">
                  <c:v>610.67999999999995</c:v>
                </c:pt>
                <c:pt idx="54">
                  <c:v>698.4</c:v>
                </c:pt>
                <c:pt idx="55">
                  <c:v>705.04</c:v>
                </c:pt>
                <c:pt idx="56">
                  <c:v>1149.2</c:v>
                </c:pt>
                <c:pt idx="57">
                  <c:v>1181.18</c:v>
                </c:pt>
                <c:pt idx="58">
                  <c:v>183.84</c:v>
                </c:pt>
                <c:pt idx="59">
                  <c:v>0</c:v>
                </c:pt>
                <c:pt idx="60">
                  <c:v>92.82</c:v>
                </c:pt>
                <c:pt idx="61">
                  <c:v>559.86</c:v>
                </c:pt>
                <c:pt idx="62">
                  <c:v>1436.4</c:v>
                </c:pt>
                <c:pt idx="63">
                  <c:v>480.2</c:v>
                </c:pt>
                <c:pt idx="64">
                  <c:v>961.5</c:v>
                </c:pt>
                <c:pt idx="65">
                  <c:v>1178.52</c:v>
                </c:pt>
                <c:pt idx="66">
                  <c:v>1080.75</c:v>
                </c:pt>
                <c:pt idx="67">
                  <c:v>1287</c:v>
                </c:pt>
                <c:pt idx="68">
                  <c:v>805.2</c:v>
                </c:pt>
                <c:pt idx="69">
                  <c:v>1309.04</c:v>
                </c:pt>
                <c:pt idx="70">
                  <c:v>1218.5999999999999</c:v>
                </c:pt>
                <c:pt idx="71">
                  <c:v>1021.5</c:v>
                </c:pt>
                <c:pt idx="72">
                  <c:v>415.68</c:v>
                </c:pt>
                <c:pt idx="73">
                  <c:v>1252.44</c:v>
                </c:pt>
                <c:pt idx="74">
                  <c:v>0</c:v>
                </c:pt>
                <c:pt idx="75">
                  <c:v>1258.32</c:v>
                </c:pt>
                <c:pt idx="76">
                  <c:v>950.4</c:v>
                </c:pt>
                <c:pt idx="77">
                  <c:v>1706.4</c:v>
                </c:pt>
                <c:pt idx="78">
                  <c:v>217.6</c:v>
                </c:pt>
                <c:pt idx="79">
                  <c:v>326.88</c:v>
                </c:pt>
                <c:pt idx="80">
                  <c:v>0</c:v>
                </c:pt>
                <c:pt idx="81">
                  <c:v>3290.4</c:v>
                </c:pt>
                <c:pt idx="82">
                  <c:v>1215.83</c:v>
                </c:pt>
                <c:pt idx="83">
                  <c:v>1550.36</c:v>
                </c:pt>
                <c:pt idx="84">
                  <c:v>894.88</c:v>
                </c:pt>
                <c:pt idx="85">
                  <c:v>112.05</c:v>
                </c:pt>
                <c:pt idx="86">
                  <c:v>1014.93</c:v>
                </c:pt>
                <c:pt idx="87">
                  <c:v>823.2</c:v>
                </c:pt>
                <c:pt idx="88">
                  <c:v>589.04999999999995</c:v>
                </c:pt>
                <c:pt idx="89">
                  <c:v>0</c:v>
                </c:pt>
                <c:pt idx="90">
                  <c:v>1185</c:v>
                </c:pt>
                <c:pt idx="91">
                  <c:v>1326.6</c:v>
                </c:pt>
                <c:pt idx="92">
                  <c:v>3384.92</c:v>
                </c:pt>
                <c:pt idx="93">
                  <c:v>3392.76</c:v>
                </c:pt>
                <c:pt idx="94">
                  <c:v>1696.8</c:v>
                </c:pt>
                <c:pt idx="95">
                  <c:v>3160.56</c:v>
                </c:pt>
                <c:pt idx="96">
                  <c:v>852.6</c:v>
                </c:pt>
                <c:pt idx="97">
                  <c:v>369.6</c:v>
                </c:pt>
                <c:pt idx="98">
                  <c:v>1392.16</c:v>
                </c:pt>
                <c:pt idx="99">
                  <c:v>506.4</c:v>
                </c:pt>
                <c:pt idx="100">
                  <c:v>128.1</c:v>
                </c:pt>
                <c:pt idx="101">
                  <c:v>1032</c:v>
                </c:pt>
                <c:pt idx="102">
                  <c:v>520.32000000000005</c:v>
                </c:pt>
                <c:pt idx="103">
                  <c:v>1193.4000000000001</c:v>
                </c:pt>
                <c:pt idx="104">
                  <c:v>0</c:v>
                </c:pt>
                <c:pt idx="105">
                  <c:v>669.6</c:v>
                </c:pt>
                <c:pt idx="106">
                  <c:v>673.8</c:v>
                </c:pt>
                <c:pt idx="107">
                  <c:v>1089.76</c:v>
                </c:pt>
                <c:pt idx="108">
                  <c:v>548.16</c:v>
                </c:pt>
                <c:pt idx="109">
                  <c:v>411.18</c:v>
                </c:pt>
                <c:pt idx="110">
                  <c:v>0</c:v>
                </c:pt>
                <c:pt idx="111">
                  <c:v>281.82</c:v>
                </c:pt>
                <c:pt idx="112">
                  <c:v>2265.6</c:v>
                </c:pt>
                <c:pt idx="113">
                  <c:v>3162.72</c:v>
                </c:pt>
                <c:pt idx="114">
                  <c:v>1309.5</c:v>
                </c:pt>
                <c:pt idx="115">
                  <c:v>0</c:v>
                </c:pt>
                <c:pt idx="116">
                  <c:v>146.44</c:v>
                </c:pt>
                <c:pt idx="117">
                  <c:v>588.79999999999995</c:v>
                </c:pt>
                <c:pt idx="118">
                  <c:v>1041.25</c:v>
                </c:pt>
                <c:pt idx="119">
                  <c:v>747.6</c:v>
                </c:pt>
                <c:pt idx="120">
                  <c:v>300.3</c:v>
                </c:pt>
                <c:pt idx="121">
                  <c:v>0</c:v>
                </c:pt>
                <c:pt idx="122">
                  <c:v>621.6</c:v>
                </c:pt>
                <c:pt idx="123">
                  <c:v>814.45</c:v>
                </c:pt>
                <c:pt idx="124">
                  <c:v>1629.6</c:v>
                </c:pt>
                <c:pt idx="125">
                  <c:v>2618.56</c:v>
                </c:pt>
                <c:pt idx="126">
                  <c:v>493.02</c:v>
                </c:pt>
                <c:pt idx="127">
                  <c:v>822.15</c:v>
                </c:pt>
                <c:pt idx="128">
                  <c:v>1320</c:v>
                </c:pt>
                <c:pt idx="129">
                  <c:v>498.6</c:v>
                </c:pt>
                <c:pt idx="130">
                  <c:v>4680.4799999999996</c:v>
                </c:pt>
                <c:pt idx="131">
                  <c:v>1349.04</c:v>
                </c:pt>
                <c:pt idx="132">
                  <c:v>2032.8</c:v>
                </c:pt>
                <c:pt idx="133">
                  <c:v>2075.4</c:v>
                </c:pt>
                <c:pt idx="134">
                  <c:v>2596.5</c:v>
                </c:pt>
                <c:pt idx="135">
                  <c:v>173.4</c:v>
                </c:pt>
                <c:pt idx="136">
                  <c:v>1740.9</c:v>
                </c:pt>
                <c:pt idx="137">
                  <c:v>703.2</c:v>
                </c:pt>
                <c:pt idx="138">
                  <c:v>5287.5</c:v>
                </c:pt>
                <c:pt idx="139">
                  <c:v>177.03</c:v>
                </c:pt>
                <c:pt idx="140">
                  <c:v>1949.64</c:v>
                </c:pt>
                <c:pt idx="141">
                  <c:v>2661.75</c:v>
                </c:pt>
                <c:pt idx="142">
                  <c:v>4344</c:v>
                </c:pt>
                <c:pt idx="143">
                  <c:v>3312.9</c:v>
                </c:pt>
                <c:pt idx="144">
                  <c:v>0</c:v>
                </c:pt>
                <c:pt idx="145">
                  <c:v>1865.5</c:v>
                </c:pt>
                <c:pt idx="146">
                  <c:v>376.4</c:v>
                </c:pt>
                <c:pt idx="147">
                  <c:v>1882.3</c:v>
                </c:pt>
                <c:pt idx="148">
                  <c:v>2453.36</c:v>
                </c:pt>
                <c:pt idx="149">
                  <c:v>1325.1</c:v>
                </c:pt>
                <c:pt idx="150">
                  <c:v>2083.62</c:v>
                </c:pt>
                <c:pt idx="151">
                  <c:v>1706.4</c:v>
                </c:pt>
                <c:pt idx="152">
                  <c:v>4593.12</c:v>
                </c:pt>
                <c:pt idx="153">
                  <c:v>1751.4</c:v>
                </c:pt>
                <c:pt idx="154">
                  <c:v>1596.56</c:v>
                </c:pt>
                <c:pt idx="155">
                  <c:v>1201.2</c:v>
                </c:pt>
                <c:pt idx="156">
                  <c:v>2844.94</c:v>
                </c:pt>
                <c:pt idx="157">
                  <c:v>3255.84</c:v>
                </c:pt>
                <c:pt idx="158">
                  <c:v>1033</c:v>
                </c:pt>
                <c:pt idx="159">
                  <c:v>3736.8</c:v>
                </c:pt>
                <c:pt idx="160">
                  <c:v>2288.88</c:v>
                </c:pt>
                <c:pt idx="161">
                  <c:v>1460.34</c:v>
                </c:pt>
                <c:pt idx="162">
                  <c:v>5872.16</c:v>
                </c:pt>
                <c:pt idx="163">
                  <c:v>844.8</c:v>
                </c:pt>
                <c:pt idx="164">
                  <c:v>2761.2</c:v>
                </c:pt>
                <c:pt idx="165">
                  <c:v>1917</c:v>
                </c:pt>
                <c:pt idx="166">
                  <c:v>428.4</c:v>
                </c:pt>
                <c:pt idx="167">
                  <c:v>3250.8</c:v>
                </c:pt>
                <c:pt idx="168">
                  <c:v>222.96</c:v>
                </c:pt>
                <c:pt idx="169">
                  <c:v>1341</c:v>
                </c:pt>
                <c:pt idx="170">
                  <c:v>1565.2</c:v>
                </c:pt>
                <c:pt idx="171">
                  <c:v>1119</c:v>
                </c:pt>
                <c:pt idx="172">
                  <c:v>2468.4</c:v>
                </c:pt>
                <c:pt idx="173">
                  <c:v>1347.6</c:v>
                </c:pt>
                <c:pt idx="174">
                  <c:v>1582.56</c:v>
                </c:pt>
                <c:pt idx="175">
                  <c:v>3177.3</c:v>
                </c:pt>
                <c:pt idx="176">
                  <c:v>2043.9</c:v>
                </c:pt>
                <c:pt idx="177">
                  <c:v>1368.72</c:v>
                </c:pt>
                <c:pt idx="178">
                  <c:v>1377</c:v>
                </c:pt>
                <c:pt idx="179">
                  <c:v>689.76</c:v>
                </c:pt>
                <c:pt idx="180">
                  <c:v>3474</c:v>
                </c:pt>
                <c:pt idx="181">
                  <c:v>2556.84</c:v>
                </c:pt>
                <c:pt idx="182">
                  <c:v>700.92</c:v>
                </c:pt>
                <c:pt idx="183">
                  <c:v>2574</c:v>
                </c:pt>
                <c:pt idx="184">
                  <c:v>0</c:v>
                </c:pt>
                <c:pt idx="185">
                  <c:v>2112.48</c:v>
                </c:pt>
                <c:pt idx="186">
                  <c:v>6103.5</c:v>
                </c:pt>
                <c:pt idx="187">
                  <c:v>2124.36</c:v>
                </c:pt>
                <c:pt idx="188">
                  <c:v>238.68</c:v>
                </c:pt>
                <c:pt idx="189">
                  <c:v>2874.06</c:v>
                </c:pt>
                <c:pt idx="190">
                  <c:v>3385.2</c:v>
                </c:pt>
                <c:pt idx="191">
                  <c:v>3631.5</c:v>
                </c:pt>
                <c:pt idx="192">
                  <c:v>2201.1799999999998</c:v>
                </c:pt>
                <c:pt idx="193">
                  <c:v>5918.4</c:v>
                </c:pt>
                <c:pt idx="194">
                  <c:v>494.4</c:v>
                </c:pt>
                <c:pt idx="195">
                  <c:v>6494.8</c:v>
                </c:pt>
                <c:pt idx="196">
                  <c:v>1265</c:v>
                </c:pt>
                <c:pt idx="197">
                  <c:v>3036.96</c:v>
                </c:pt>
                <c:pt idx="198">
                  <c:v>4102.3999999999996</c:v>
                </c:pt>
                <c:pt idx="199">
                  <c:v>0</c:v>
                </c:pt>
                <c:pt idx="200">
                  <c:v>0</c:v>
                </c:pt>
                <c:pt idx="201">
                  <c:v>1303</c:v>
                </c:pt>
                <c:pt idx="202">
                  <c:v>8889.2999999999993</c:v>
                </c:pt>
                <c:pt idx="203">
                  <c:v>0</c:v>
                </c:pt>
                <c:pt idx="204">
                  <c:v>3710.7</c:v>
                </c:pt>
                <c:pt idx="205">
                  <c:v>1860.6</c:v>
                </c:pt>
                <c:pt idx="206">
                  <c:v>3732.96</c:v>
                </c:pt>
                <c:pt idx="207">
                  <c:v>2412.7199999999998</c:v>
                </c:pt>
                <c:pt idx="208">
                  <c:v>4371.2</c:v>
                </c:pt>
                <c:pt idx="209">
                  <c:v>275.10000000000002</c:v>
                </c:pt>
                <c:pt idx="210">
                  <c:v>3310.56</c:v>
                </c:pt>
                <c:pt idx="211">
                  <c:v>276.14999999999998</c:v>
                </c:pt>
                <c:pt idx="212">
                  <c:v>2778</c:v>
                </c:pt>
                <c:pt idx="213">
                  <c:v>2506.6799999999998</c:v>
                </c:pt>
                <c:pt idx="214">
                  <c:v>3927</c:v>
                </c:pt>
                <c:pt idx="215">
                  <c:v>1965.6</c:v>
                </c:pt>
                <c:pt idx="216">
                  <c:v>3372.48</c:v>
                </c:pt>
                <c:pt idx="217">
                  <c:v>1989.4</c:v>
                </c:pt>
                <c:pt idx="218">
                  <c:v>577.5</c:v>
                </c:pt>
                <c:pt idx="219">
                  <c:v>3201.66</c:v>
                </c:pt>
                <c:pt idx="220">
                  <c:v>2917.2</c:v>
                </c:pt>
                <c:pt idx="221">
                  <c:v>1750.5</c:v>
                </c:pt>
                <c:pt idx="222">
                  <c:v>1180.2</c:v>
                </c:pt>
                <c:pt idx="223">
                  <c:v>4158</c:v>
                </c:pt>
                <c:pt idx="224">
                  <c:v>892.44</c:v>
                </c:pt>
                <c:pt idx="225">
                  <c:v>1190.28</c:v>
                </c:pt>
                <c:pt idx="226">
                  <c:v>3273.6</c:v>
                </c:pt>
                <c:pt idx="227">
                  <c:v>0</c:v>
                </c:pt>
                <c:pt idx="228">
                  <c:v>2432</c:v>
                </c:pt>
                <c:pt idx="229">
                  <c:v>1827</c:v>
                </c:pt>
                <c:pt idx="230">
                  <c:v>2437.1999999999998</c:v>
                </c:pt>
                <c:pt idx="231">
                  <c:v>7348.8</c:v>
                </c:pt>
                <c:pt idx="232">
                  <c:v>2149</c:v>
                </c:pt>
                <c:pt idx="233">
                  <c:v>3088.8</c:v>
                </c:pt>
                <c:pt idx="234">
                  <c:v>6216</c:v>
                </c:pt>
                <c:pt idx="235">
                  <c:v>1563</c:v>
                </c:pt>
                <c:pt idx="236">
                  <c:v>1252.8</c:v>
                </c:pt>
                <c:pt idx="237">
                  <c:v>314.48</c:v>
                </c:pt>
                <c:pt idx="238">
                  <c:v>2206.0500000000002</c:v>
                </c:pt>
                <c:pt idx="239">
                  <c:v>1579</c:v>
                </c:pt>
                <c:pt idx="240">
                  <c:v>1587</c:v>
                </c:pt>
                <c:pt idx="241">
                  <c:v>3831.84</c:v>
                </c:pt>
                <c:pt idx="242">
                  <c:v>320.52</c:v>
                </c:pt>
                <c:pt idx="243">
                  <c:v>0</c:v>
                </c:pt>
                <c:pt idx="244">
                  <c:v>7118.1</c:v>
                </c:pt>
                <c:pt idx="245">
                  <c:v>0</c:v>
                </c:pt>
                <c:pt idx="246">
                  <c:v>6501</c:v>
                </c:pt>
                <c:pt idx="247">
                  <c:v>0</c:v>
                </c:pt>
                <c:pt idx="248">
                  <c:v>1960.56</c:v>
                </c:pt>
                <c:pt idx="249">
                  <c:v>1978.2</c:v>
                </c:pt>
                <c:pt idx="250">
                  <c:v>3975.84</c:v>
                </c:pt>
                <c:pt idx="251">
                  <c:v>2320.92</c:v>
                </c:pt>
                <c:pt idx="252">
                  <c:v>332.1</c:v>
                </c:pt>
                <c:pt idx="253">
                  <c:v>3049.2</c:v>
                </c:pt>
                <c:pt idx="254">
                  <c:v>1356.6</c:v>
                </c:pt>
                <c:pt idx="255">
                  <c:v>0</c:v>
                </c:pt>
                <c:pt idx="256">
                  <c:v>8232</c:v>
                </c:pt>
                <c:pt idx="257">
                  <c:v>344.4</c:v>
                </c:pt>
                <c:pt idx="258">
                  <c:v>9660</c:v>
                </c:pt>
                <c:pt idx="259">
                  <c:v>4880.3999999999996</c:v>
                </c:pt>
                <c:pt idx="260">
                  <c:v>9791.0400000000009</c:v>
                </c:pt>
                <c:pt idx="261">
                  <c:v>4216.8</c:v>
                </c:pt>
                <c:pt idx="262">
                  <c:v>708.9</c:v>
                </c:pt>
                <c:pt idx="263">
                  <c:v>1802</c:v>
                </c:pt>
                <c:pt idx="264">
                  <c:v>0</c:v>
                </c:pt>
                <c:pt idx="265">
                  <c:v>2567.6</c:v>
                </c:pt>
                <c:pt idx="266">
                  <c:v>5187</c:v>
                </c:pt>
                <c:pt idx="267">
                  <c:v>0</c:v>
                </c:pt>
                <c:pt idx="268">
                  <c:v>3001.2</c:v>
                </c:pt>
                <c:pt idx="269">
                  <c:v>0</c:v>
                </c:pt>
                <c:pt idx="270">
                  <c:v>4586.3999999999996</c:v>
                </c:pt>
                <c:pt idx="271">
                  <c:v>5757.75</c:v>
                </c:pt>
                <c:pt idx="272">
                  <c:v>10011.299999999999</c:v>
                </c:pt>
                <c:pt idx="273">
                  <c:v>3094.4</c:v>
                </c:pt>
                <c:pt idx="274">
                  <c:v>2725.38</c:v>
                </c:pt>
                <c:pt idx="275">
                  <c:v>3908</c:v>
                </c:pt>
                <c:pt idx="276">
                  <c:v>1965</c:v>
                </c:pt>
                <c:pt idx="277">
                  <c:v>3547.8</c:v>
                </c:pt>
                <c:pt idx="278">
                  <c:v>5532.8</c:v>
                </c:pt>
                <c:pt idx="279">
                  <c:v>4840.2</c:v>
                </c:pt>
                <c:pt idx="280">
                  <c:v>4078</c:v>
                </c:pt>
                <c:pt idx="281">
                  <c:v>412.5</c:v>
                </c:pt>
                <c:pt idx="282">
                  <c:v>1659.2</c:v>
                </c:pt>
                <c:pt idx="283">
                  <c:v>2093.25</c:v>
                </c:pt>
                <c:pt idx="284">
                  <c:v>4224.6000000000004</c:v>
                </c:pt>
                <c:pt idx="285">
                  <c:v>6358.5</c:v>
                </c:pt>
                <c:pt idx="286">
                  <c:v>4262.5</c:v>
                </c:pt>
                <c:pt idx="287">
                  <c:v>5119.2</c:v>
                </c:pt>
                <c:pt idx="288">
                  <c:v>2145.75</c:v>
                </c:pt>
                <c:pt idx="289">
                  <c:v>0</c:v>
                </c:pt>
                <c:pt idx="290">
                  <c:v>3077.55</c:v>
                </c:pt>
                <c:pt idx="291">
                  <c:v>5863</c:v>
                </c:pt>
                <c:pt idx="292">
                  <c:v>2297</c:v>
                </c:pt>
                <c:pt idx="293">
                  <c:v>5266.8</c:v>
                </c:pt>
                <c:pt idx="294">
                  <c:v>5279.17</c:v>
                </c:pt>
                <c:pt idx="295">
                  <c:v>5314.32</c:v>
                </c:pt>
                <c:pt idx="296">
                  <c:v>6798.4</c:v>
                </c:pt>
                <c:pt idx="297">
                  <c:v>6051.6</c:v>
                </c:pt>
                <c:pt idx="298">
                  <c:v>7221.2</c:v>
                </c:pt>
                <c:pt idx="299">
                  <c:v>1548</c:v>
                </c:pt>
                <c:pt idx="300">
                  <c:v>5783.8</c:v>
                </c:pt>
                <c:pt idx="301">
                  <c:v>6866.6</c:v>
                </c:pt>
                <c:pt idx="302">
                  <c:v>2116.8000000000002</c:v>
                </c:pt>
                <c:pt idx="303">
                  <c:v>5326</c:v>
                </c:pt>
                <c:pt idx="304">
                  <c:v>4827.6000000000004</c:v>
                </c:pt>
                <c:pt idx="305">
                  <c:v>7040.8</c:v>
                </c:pt>
                <c:pt idx="306">
                  <c:v>4961.25</c:v>
                </c:pt>
                <c:pt idx="307">
                  <c:v>6171</c:v>
                </c:pt>
                <c:pt idx="308">
                  <c:v>2832</c:v>
                </c:pt>
                <c:pt idx="309">
                  <c:v>3420.9</c:v>
                </c:pt>
                <c:pt idx="310">
                  <c:v>6974.1</c:v>
                </c:pt>
                <c:pt idx="311">
                  <c:v>6457</c:v>
                </c:pt>
                <c:pt idx="312">
                  <c:v>13164.8</c:v>
                </c:pt>
                <c:pt idx="313">
                  <c:v>4788.8</c:v>
                </c:pt>
                <c:pt idx="314">
                  <c:v>7795.13</c:v>
                </c:pt>
                <c:pt idx="315">
                  <c:v>2568</c:v>
                </c:pt>
                <c:pt idx="316">
                  <c:v>10350</c:v>
                </c:pt>
                <c:pt idx="317">
                  <c:v>7617.5</c:v>
                </c:pt>
                <c:pt idx="318">
                  <c:v>9800</c:v>
                </c:pt>
                <c:pt idx="319">
                  <c:v>6378.75</c:v>
                </c:pt>
                <c:pt idx="320">
                  <c:v>7237.5</c:v>
                </c:pt>
                <c:pt idx="321">
                  <c:v>2310.3000000000002</c:v>
                </c:pt>
                <c:pt idx="322">
                  <c:v>772.8</c:v>
                </c:pt>
                <c:pt idx="323">
                  <c:v>1554</c:v>
                </c:pt>
                <c:pt idx="324">
                  <c:v>22596</c:v>
                </c:pt>
                <c:pt idx="325">
                  <c:v>3310</c:v>
                </c:pt>
                <c:pt idx="326">
                  <c:v>14088.75</c:v>
                </c:pt>
                <c:pt idx="327">
                  <c:v>8800</c:v>
                </c:pt>
                <c:pt idx="328">
                  <c:v>1817.5</c:v>
                </c:pt>
                <c:pt idx="329">
                  <c:v>1856.25</c:v>
                </c:pt>
                <c:pt idx="330">
                  <c:v>1862</c:v>
                </c:pt>
                <c:pt idx="331">
                  <c:v>11340</c:v>
                </c:pt>
                <c:pt idx="332">
                  <c:v>7672</c:v>
                </c:pt>
                <c:pt idx="333">
                  <c:v>8694</c:v>
                </c:pt>
                <c:pt idx="334">
                  <c:v>1967.5</c:v>
                </c:pt>
                <c:pt idx="335">
                  <c:v>3975</c:v>
                </c:pt>
                <c:pt idx="336">
                  <c:v>9018</c:v>
                </c:pt>
                <c:pt idx="337">
                  <c:v>5043.75</c:v>
                </c:pt>
                <c:pt idx="338">
                  <c:v>4045</c:v>
                </c:pt>
                <c:pt idx="339">
                  <c:v>10762.5</c:v>
                </c:pt>
                <c:pt idx="340">
                  <c:v>9866.25</c:v>
                </c:pt>
                <c:pt idx="341">
                  <c:v>6652.5</c:v>
                </c:pt>
                <c:pt idx="342">
                  <c:v>1153.75</c:v>
                </c:pt>
                <c:pt idx="343">
                  <c:v>9264</c:v>
                </c:pt>
                <c:pt idx="344">
                  <c:v>13021.25</c:v>
                </c:pt>
                <c:pt idx="345">
                  <c:v>7140</c:v>
                </c:pt>
                <c:pt idx="346">
                  <c:v>26488</c:v>
                </c:pt>
                <c:pt idx="347">
                  <c:v>4886</c:v>
                </c:pt>
                <c:pt idx="348">
                  <c:v>8697.5</c:v>
                </c:pt>
                <c:pt idx="349">
                  <c:v>16243.5</c:v>
                </c:pt>
                <c:pt idx="350">
                  <c:v>17902.5</c:v>
                </c:pt>
                <c:pt idx="351">
                  <c:v>12960</c:v>
                </c:pt>
                <c:pt idx="352">
                  <c:v>10668</c:v>
                </c:pt>
                <c:pt idx="353">
                  <c:v>5370</c:v>
                </c:pt>
                <c:pt idx="354">
                  <c:v>18816</c:v>
                </c:pt>
                <c:pt idx="355">
                  <c:v>40687.5</c:v>
                </c:pt>
                <c:pt idx="356">
                  <c:v>11140</c:v>
                </c:pt>
                <c:pt idx="357">
                  <c:v>11380</c:v>
                </c:pt>
                <c:pt idx="358">
                  <c:v>22012.5</c:v>
                </c:pt>
                <c:pt idx="359">
                  <c:v>11816</c:v>
                </c:pt>
                <c:pt idx="360">
                  <c:v>2964</c:v>
                </c:pt>
                <c:pt idx="361">
                  <c:v>9652.5</c:v>
                </c:pt>
                <c:pt idx="362">
                  <c:v>49140</c:v>
                </c:pt>
                <c:pt idx="363">
                  <c:v>17730</c:v>
                </c:pt>
                <c:pt idx="364">
                  <c:v>19703.75</c:v>
                </c:pt>
                <c:pt idx="365">
                  <c:v>18525</c:v>
                </c:pt>
                <c:pt idx="366">
                  <c:v>30480</c:v>
                </c:pt>
                <c:pt idx="367">
                  <c:v>15400</c:v>
                </c:pt>
                <c:pt idx="368">
                  <c:v>9660</c:v>
                </c:pt>
                <c:pt idx="369">
                  <c:v>11775</c:v>
                </c:pt>
                <c:pt idx="370">
                  <c:v>27562.5</c:v>
                </c:pt>
                <c:pt idx="371">
                  <c:v>51447.5</c:v>
                </c:pt>
                <c:pt idx="372">
                  <c:v>19950</c:v>
                </c:pt>
                <c:pt idx="373">
                  <c:v>16086</c:v>
                </c:pt>
                <c:pt idx="374">
                  <c:v>14393.75</c:v>
                </c:pt>
                <c:pt idx="375">
                  <c:v>12402</c:v>
                </c:pt>
                <c:pt idx="376">
                  <c:v>26958.75</c:v>
                </c:pt>
                <c:pt idx="377">
                  <c:v>4150</c:v>
                </c:pt>
                <c:pt idx="378">
                  <c:v>21070</c:v>
                </c:pt>
                <c:pt idx="379">
                  <c:v>12795</c:v>
                </c:pt>
                <c:pt idx="380">
                  <c:v>2180</c:v>
                </c:pt>
                <c:pt idx="381">
                  <c:v>26166</c:v>
                </c:pt>
                <c:pt idx="382">
                  <c:v>6652.5</c:v>
                </c:pt>
                <c:pt idx="383">
                  <c:v>22365</c:v>
                </c:pt>
                <c:pt idx="384">
                  <c:v>22550</c:v>
                </c:pt>
                <c:pt idx="385">
                  <c:v>2278.75</c:v>
                </c:pt>
                <c:pt idx="386">
                  <c:v>20891.25</c:v>
                </c:pt>
                <c:pt idx="387">
                  <c:v>0</c:v>
                </c:pt>
                <c:pt idx="388">
                  <c:v>23950</c:v>
                </c:pt>
                <c:pt idx="389">
                  <c:v>33642</c:v>
                </c:pt>
                <c:pt idx="390">
                  <c:v>31473</c:v>
                </c:pt>
                <c:pt idx="391">
                  <c:v>19392</c:v>
                </c:pt>
                <c:pt idx="392">
                  <c:v>34300</c:v>
                </c:pt>
                <c:pt idx="393">
                  <c:v>24745</c:v>
                </c:pt>
                <c:pt idx="394">
                  <c:v>14906.25</c:v>
                </c:pt>
                <c:pt idx="395">
                  <c:v>15067.5</c:v>
                </c:pt>
                <c:pt idx="396">
                  <c:v>12600</c:v>
                </c:pt>
                <c:pt idx="397">
                  <c:v>30534</c:v>
                </c:pt>
                <c:pt idx="398">
                  <c:v>51180</c:v>
                </c:pt>
                <c:pt idx="399">
                  <c:v>18261.25</c:v>
                </c:pt>
                <c:pt idx="400">
                  <c:v>28809</c:v>
                </c:pt>
                <c:pt idx="401">
                  <c:v>23737.5</c:v>
                </c:pt>
                <c:pt idx="402">
                  <c:v>37296</c:v>
                </c:pt>
                <c:pt idx="403">
                  <c:v>29491</c:v>
                </c:pt>
                <c:pt idx="404">
                  <c:v>10725</c:v>
                </c:pt>
                <c:pt idx="405">
                  <c:v>64680</c:v>
                </c:pt>
                <c:pt idx="406">
                  <c:v>5508</c:v>
                </c:pt>
                <c:pt idx="407">
                  <c:v>30492</c:v>
                </c:pt>
                <c:pt idx="408">
                  <c:v>5690</c:v>
                </c:pt>
                <c:pt idx="409">
                  <c:v>0</c:v>
                </c:pt>
                <c:pt idx="410">
                  <c:v>20139</c:v>
                </c:pt>
                <c:pt idx="411">
                  <c:v>2958</c:v>
                </c:pt>
                <c:pt idx="412">
                  <c:v>29730</c:v>
                </c:pt>
                <c:pt idx="413">
                  <c:v>14906.25</c:v>
                </c:pt>
                <c:pt idx="414">
                  <c:v>35805</c:v>
                </c:pt>
                <c:pt idx="415">
                  <c:v>36240</c:v>
                </c:pt>
                <c:pt idx="416">
                  <c:v>84840</c:v>
                </c:pt>
                <c:pt idx="417">
                  <c:v>45712.5</c:v>
                </c:pt>
                <c:pt idx="418">
                  <c:v>67127.5</c:v>
                </c:pt>
                <c:pt idx="419">
                  <c:v>74424</c:v>
                </c:pt>
                <c:pt idx="420">
                  <c:v>21875</c:v>
                </c:pt>
                <c:pt idx="421">
                  <c:v>31612.5</c:v>
                </c:pt>
                <c:pt idx="422">
                  <c:v>41996.5</c:v>
                </c:pt>
                <c:pt idx="423">
                  <c:v>59076</c:v>
                </c:pt>
                <c:pt idx="424">
                  <c:v>16500</c:v>
                </c:pt>
                <c:pt idx="425">
                  <c:v>3302.25</c:v>
                </c:pt>
                <c:pt idx="426">
                  <c:v>6606</c:v>
                </c:pt>
                <c:pt idx="427">
                  <c:v>0</c:v>
                </c:pt>
                <c:pt idx="428">
                  <c:v>23583</c:v>
                </c:pt>
                <c:pt idx="429">
                  <c:v>13645</c:v>
                </c:pt>
                <c:pt idx="430">
                  <c:v>20580</c:v>
                </c:pt>
                <c:pt idx="431">
                  <c:v>44703.75</c:v>
                </c:pt>
                <c:pt idx="432">
                  <c:v>20662.5</c:v>
                </c:pt>
                <c:pt idx="433">
                  <c:v>82824</c:v>
                </c:pt>
                <c:pt idx="434">
                  <c:v>51881.25</c:v>
                </c:pt>
                <c:pt idx="435">
                  <c:v>62932.5</c:v>
                </c:pt>
                <c:pt idx="436">
                  <c:v>0</c:v>
                </c:pt>
                <c:pt idx="437">
                  <c:v>49367.5</c:v>
                </c:pt>
                <c:pt idx="438">
                  <c:v>49770</c:v>
                </c:pt>
                <c:pt idx="439">
                  <c:v>42696</c:v>
                </c:pt>
                <c:pt idx="440">
                  <c:v>43956</c:v>
                </c:pt>
                <c:pt idx="441">
                  <c:v>55387.5</c:v>
                </c:pt>
                <c:pt idx="442">
                  <c:v>14940</c:v>
                </c:pt>
                <c:pt idx="443">
                  <c:v>18700</c:v>
                </c:pt>
                <c:pt idx="444">
                  <c:v>37500</c:v>
                </c:pt>
                <c:pt idx="445">
                  <c:v>30792</c:v>
                </c:pt>
                <c:pt idx="446">
                  <c:v>43518.75</c:v>
                </c:pt>
                <c:pt idx="447">
                  <c:v>35748</c:v>
                </c:pt>
                <c:pt idx="448">
                  <c:v>48924</c:v>
                </c:pt>
                <c:pt idx="449">
                  <c:v>45078</c:v>
                </c:pt>
                <c:pt idx="450">
                  <c:v>57624</c:v>
                </c:pt>
                <c:pt idx="451">
                  <c:v>57673</c:v>
                </c:pt>
                <c:pt idx="452">
                  <c:v>50274</c:v>
                </c:pt>
                <c:pt idx="453">
                  <c:v>58751</c:v>
                </c:pt>
                <c:pt idx="454">
                  <c:v>29484</c:v>
                </c:pt>
                <c:pt idx="455">
                  <c:v>4235</c:v>
                </c:pt>
                <c:pt idx="456">
                  <c:v>16974</c:v>
                </c:pt>
                <c:pt idx="457">
                  <c:v>42980</c:v>
                </c:pt>
                <c:pt idx="458">
                  <c:v>43068.75</c:v>
                </c:pt>
                <c:pt idx="459">
                  <c:v>30738.75</c:v>
                </c:pt>
                <c:pt idx="460">
                  <c:v>79947</c:v>
                </c:pt>
                <c:pt idx="461">
                  <c:v>62769</c:v>
                </c:pt>
                <c:pt idx="462">
                  <c:v>125664</c:v>
                </c:pt>
                <c:pt idx="463">
                  <c:v>22668.75</c:v>
                </c:pt>
                <c:pt idx="464">
                  <c:v>41170.5</c:v>
                </c:pt>
                <c:pt idx="465">
                  <c:v>37488</c:v>
                </c:pt>
                <c:pt idx="466">
                  <c:v>23625</c:v>
                </c:pt>
                <c:pt idx="467">
                  <c:v>42572.25</c:v>
                </c:pt>
                <c:pt idx="468">
                  <c:v>76272</c:v>
                </c:pt>
                <c:pt idx="469">
                  <c:v>24105</c:v>
                </c:pt>
                <c:pt idx="470">
                  <c:v>24228.75</c:v>
                </c:pt>
                <c:pt idx="471">
                  <c:v>58590</c:v>
                </c:pt>
                <c:pt idx="472">
                  <c:v>9779</c:v>
                </c:pt>
                <c:pt idx="473">
                  <c:v>34839</c:v>
                </c:pt>
                <c:pt idx="474">
                  <c:v>35742</c:v>
                </c:pt>
                <c:pt idx="475">
                  <c:v>30660</c:v>
                </c:pt>
                <c:pt idx="476">
                  <c:v>10368</c:v>
                </c:pt>
                <c:pt idx="477">
                  <c:v>62832</c:v>
                </c:pt>
                <c:pt idx="478">
                  <c:v>0</c:v>
                </c:pt>
                <c:pt idx="479">
                  <c:v>0</c:v>
                </c:pt>
                <c:pt idx="480">
                  <c:v>15913.13</c:v>
                </c:pt>
                <c:pt idx="481">
                  <c:v>63828</c:v>
                </c:pt>
                <c:pt idx="482">
                  <c:v>0</c:v>
                </c:pt>
                <c:pt idx="483">
                  <c:v>22308</c:v>
                </c:pt>
                <c:pt idx="484">
                  <c:v>66948</c:v>
                </c:pt>
                <c:pt idx="485">
                  <c:v>50409</c:v>
                </c:pt>
                <c:pt idx="486">
                  <c:v>16866</c:v>
                </c:pt>
                <c:pt idx="487">
                  <c:v>17241</c:v>
                </c:pt>
                <c:pt idx="488">
                  <c:v>22992</c:v>
                </c:pt>
                <c:pt idx="489">
                  <c:v>52479</c:v>
                </c:pt>
                <c:pt idx="490">
                  <c:v>35259</c:v>
                </c:pt>
                <c:pt idx="491">
                  <c:v>0</c:v>
                </c:pt>
                <c:pt idx="492">
                  <c:v>0</c:v>
                </c:pt>
                <c:pt idx="493">
                  <c:v>48504</c:v>
                </c:pt>
                <c:pt idx="494">
                  <c:v>43144.5</c:v>
                </c:pt>
                <c:pt idx="495">
                  <c:v>24892</c:v>
                </c:pt>
                <c:pt idx="496">
                  <c:v>81445</c:v>
                </c:pt>
                <c:pt idx="497">
                  <c:v>18868.5</c:v>
                </c:pt>
                <c:pt idx="498">
                  <c:v>51216</c:v>
                </c:pt>
                <c:pt idx="499">
                  <c:v>77400</c:v>
                </c:pt>
                <c:pt idx="500">
                  <c:v>0</c:v>
                </c:pt>
                <c:pt idx="501">
                  <c:v>26110</c:v>
                </c:pt>
                <c:pt idx="502">
                  <c:v>91602</c:v>
                </c:pt>
                <c:pt idx="503">
                  <c:v>65450</c:v>
                </c:pt>
                <c:pt idx="504">
                  <c:v>26698</c:v>
                </c:pt>
                <c:pt idx="505">
                  <c:v>94178</c:v>
                </c:pt>
                <c:pt idx="506">
                  <c:v>13580</c:v>
                </c:pt>
                <c:pt idx="507">
                  <c:v>137640</c:v>
                </c:pt>
                <c:pt idx="508">
                  <c:v>6903</c:v>
                </c:pt>
                <c:pt idx="509">
                  <c:v>105367.5</c:v>
                </c:pt>
                <c:pt idx="510">
                  <c:v>65236.5</c:v>
                </c:pt>
                <c:pt idx="511">
                  <c:v>87192</c:v>
                </c:pt>
                <c:pt idx="512">
                  <c:v>21910.5</c:v>
                </c:pt>
                <c:pt idx="513">
                  <c:v>43848</c:v>
                </c:pt>
                <c:pt idx="514">
                  <c:v>81023.25</c:v>
                </c:pt>
                <c:pt idx="515">
                  <c:v>221400</c:v>
                </c:pt>
                <c:pt idx="516">
                  <c:v>111375</c:v>
                </c:pt>
                <c:pt idx="517">
                  <c:v>7494</c:v>
                </c:pt>
                <c:pt idx="518">
                  <c:v>60088</c:v>
                </c:pt>
                <c:pt idx="519">
                  <c:v>112927.5</c:v>
                </c:pt>
                <c:pt idx="520">
                  <c:v>15085</c:v>
                </c:pt>
                <c:pt idx="521">
                  <c:v>106512</c:v>
                </c:pt>
                <c:pt idx="522">
                  <c:v>60956</c:v>
                </c:pt>
                <c:pt idx="523">
                  <c:v>106722</c:v>
                </c:pt>
                <c:pt idx="524">
                  <c:v>69255</c:v>
                </c:pt>
                <c:pt idx="525">
                  <c:v>115830</c:v>
                </c:pt>
                <c:pt idx="526">
                  <c:v>109147.5</c:v>
                </c:pt>
                <c:pt idx="527">
                  <c:v>101595</c:v>
                </c:pt>
                <c:pt idx="528">
                  <c:v>78400</c:v>
                </c:pt>
                <c:pt idx="529">
                  <c:v>71793</c:v>
                </c:pt>
                <c:pt idx="530">
                  <c:v>80955</c:v>
                </c:pt>
                <c:pt idx="531">
                  <c:v>57687</c:v>
                </c:pt>
                <c:pt idx="532">
                  <c:v>92763</c:v>
                </c:pt>
                <c:pt idx="533">
                  <c:v>76135.5</c:v>
                </c:pt>
                <c:pt idx="534">
                  <c:v>25596</c:v>
                </c:pt>
                <c:pt idx="535">
                  <c:v>8715</c:v>
                </c:pt>
                <c:pt idx="536">
                  <c:v>35016</c:v>
                </c:pt>
                <c:pt idx="537">
                  <c:v>89790</c:v>
                </c:pt>
                <c:pt idx="538">
                  <c:v>239512</c:v>
                </c:pt>
                <c:pt idx="539">
                  <c:v>0</c:v>
                </c:pt>
                <c:pt idx="540">
                  <c:v>98245</c:v>
                </c:pt>
                <c:pt idx="541">
                  <c:v>149677.5</c:v>
                </c:pt>
                <c:pt idx="542">
                  <c:v>39928</c:v>
                </c:pt>
                <c:pt idx="543">
                  <c:v>70462</c:v>
                </c:pt>
                <c:pt idx="544">
                  <c:v>40278</c:v>
                </c:pt>
                <c:pt idx="545">
                  <c:v>41524</c:v>
                </c:pt>
                <c:pt idx="546">
                  <c:v>125820</c:v>
                </c:pt>
                <c:pt idx="547">
                  <c:v>102424.5</c:v>
                </c:pt>
                <c:pt idx="548">
                  <c:v>102667.5</c:v>
                </c:pt>
                <c:pt idx="549">
                  <c:v>48300</c:v>
                </c:pt>
              </c:numCache>
            </c:numRef>
          </c:yVal>
          <c:smooth val="0"/>
          <c:extLst>
            <c:ext xmlns:c16="http://schemas.microsoft.com/office/drawing/2014/chart" uri="{C3380CC4-5D6E-409C-BE32-E72D297353CC}">
              <c16:uniqueId val="{00000000-1F32-424B-AF90-A4C108929178}"/>
            </c:ext>
          </c:extLst>
        </c:ser>
        <c:dLbls>
          <c:showLegendKey val="0"/>
          <c:showVal val="0"/>
          <c:showCatName val="0"/>
          <c:showSerName val="0"/>
          <c:showPercent val="0"/>
          <c:showBubbleSize val="0"/>
        </c:dLbls>
        <c:axId val="1740456832"/>
        <c:axId val="1740457312"/>
      </c:scatterChart>
      <c:valAx>
        <c:axId val="1740456832"/>
        <c:scaling>
          <c:orientation val="minMax"/>
        </c:scaling>
        <c:delete val="0"/>
        <c:axPos val="b"/>
        <c:majorGridlines>
          <c:spPr>
            <a:ln w="9525" cap="flat" cmpd="sng" algn="ctr">
              <a:solidFill>
                <a:schemeClr val="dk1">
                  <a:lumMod val="15000"/>
                  <a:lumOff val="85000"/>
                </a:schemeClr>
              </a:solidFill>
              <a:round/>
            </a:ln>
            <a:effectLst/>
          </c:spPr>
        </c:majorGridlines>
        <c:numFmt formatCode="&quot;$&quot;#,##0.00_);[Red]\(&quot;$&quot;#,##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40457312"/>
        <c:crosses val="autoZero"/>
        <c:crossBetween val="midCat"/>
        <c:majorUnit val="300000"/>
      </c:valAx>
      <c:valAx>
        <c:axId val="1740457312"/>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00_);_(&quot;$&quot;* \(#,##0.00\);_(&quot;$&quot;* &quot;-&quot;??_);_(@_)"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4045683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800" i="1" u="sng"/>
              <a:t>Discount Vs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xVal>
            <c:numRef>
              <c:f>'Discount Tables'!$D$14:$D$528</c:f>
              <c:numCache>
                <c:formatCode>_("$"* #,##0.00_);_("$"* \(#,##0.00\);_("$"* "-"??_);_(@_)</c:formatCode>
                <c:ptCount val="515"/>
                <c:pt idx="0">
                  <c:v>1736455</c:v>
                </c:pt>
                <c:pt idx="1">
                  <c:v>507.59</c:v>
                </c:pt>
                <c:pt idx="2">
                  <c:v>698.66</c:v>
                </c:pt>
                <c:pt idx="3">
                  <c:v>1233.27</c:v>
                </c:pt>
                <c:pt idx="4">
                  <c:v>1556.85</c:v>
                </c:pt>
                <c:pt idx="5">
                  <c:v>1987.9</c:v>
                </c:pt>
                <c:pt idx="6">
                  <c:v>13604.16</c:v>
                </c:pt>
                <c:pt idx="7">
                  <c:v>2559.1799999999998</c:v>
                </c:pt>
                <c:pt idx="8">
                  <c:v>415.54</c:v>
                </c:pt>
                <c:pt idx="9">
                  <c:v>3622.95</c:v>
                </c:pt>
                <c:pt idx="10">
                  <c:v>973.76</c:v>
                </c:pt>
                <c:pt idx="11">
                  <c:v>3531.9</c:v>
                </c:pt>
                <c:pt idx="12">
                  <c:v>959.2</c:v>
                </c:pt>
                <c:pt idx="13">
                  <c:v>370.08</c:v>
                </c:pt>
                <c:pt idx="14">
                  <c:v>4037.56</c:v>
                </c:pt>
                <c:pt idx="15">
                  <c:v>6044.4</c:v>
                </c:pt>
                <c:pt idx="16">
                  <c:v>12831.6</c:v>
                </c:pt>
                <c:pt idx="17">
                  <c:v>4880.97</c:v>
                </c:pt>
                <c:pt idx="18">
                  <c:v>1881</c:v>
                </c:pt>
                <c:pt idx="19">
                  <c:v>5222.3999999999996</c:v>
                </c:pt>
                <c:pt idx="20">
                  <c:v>16499.04</c:v>
                </c:pt>
                <c:pt idx="21">
                  <c:v>986.4</c:v>
                </c:pt>
                <c:pt idx="22">
                  <c:v>7342.9</c:v>
                </c:pt>
                <c:pt idx="23">
                  <c:v>17662.32</c:v>
                </c:pt>
                <c:pt idx="24">
                  <c:v>18483.599999999999</c:v>
                </c:pt>
                <c:pt idx="25">
                  <c:v>18991.68</c:v>
                </c:pt>
                <c:pt idx="26">
                  <c:v>825.97</c:v>
                </c:pt>
                <c:pt idx="27">
                  <c:v>702.72</c:v>
                </c:pt>
                <c:pt idx="28">
                  <c:v>20007.84</c:v>
                </c:pt>
                <c:pt idx="29">
                  <c:v>571.20000000000005</c:v>
                </c:pt>
                <c:pt idx="30">
                  <c:v>13479.9</c:v>
                </c:pt>
                <c:pt idx="31">
                  <c:v>7613.85</c:v>
                </c:pt>
                <c:pt idx="32">
                  <c:v>3744.18</c:v>
                </c:pt>
                <c:pt idx="33">
                  <c:v>298.86</c:v>
                </c:pt>
                <c:pt idx="34">
                  <c:v>467.4</c:v>
                </c:pt>
                <c:pt idx="35">
                  <c:v>3989.7</c:v>
                </c:pt>
                <c:pt idx="36">
                  <c:v>22688.400000000001</c:v>
                </c:pt>
                <c:pt idx="37">
                  <c:v>8670.52</c:v>
                </c:pt>
                <c:pt idx="38">
                  <c:v>23718.48</c:v>
                </c:pt>
                <c:pt idx="39">
                  <c:v>7845.12</c:v>
                </c:pt>
                <c:pt idx="40">
                  <c:v>1427.54</c:v>
                </c:pt>
                <c:pt idx="41">
                  <c:v>2423.52</c:v>
                </c:pt>
                <c:pt idx="42">
                  <c:v>894.25</c:v>
                </c:pt>
                <c:pt idx="43">
                  <c:v>10737.9</c:v>
                </c:pt>
                <c:pt idx="44">
                  <c:v>11135.6</c:v>
                </c:pt>
                <c:pt idx="45">
                  <c:v>1676.4</c:v>
                </c:pt>
                <c:pt idx="46">
                  <c:v>3150.4</c:v>
                </c:pt>
                <c:pt idx="47">
                  <c:v>9033.6</c:v>
                </c:pt>
                <c:pt idx="48">
                  <c:v>976.32</c:v>
                </c:pt>
                <c:pt idx="49">
                  <c:v>395.76</c:v>
                </c:pt>
                <c:pt idx="50">
                  <c:v>5813.28</c:v>
                </c:pt>
                <c:pt idx="51">
                  <c:v>5904.8</c:v>
                </c:pt>
                <c:pt idx="52">
                  <c:v>4653.3599999999997</c:v>
                </c:pt>
                <c:pt idx="53">
                  <c:v>3824.7</c:v>
                </c:pt>
                <c:pt idx="54">
                  <c:v>3504.82</c:v>
                </c:pt>
                <c:pt idx="55">
                  <c:v>1237.5</c:v>
                </c:pt>
                <c:pt idx="56">
                  <c:v>7378.32</c:v>
                </c:pt>
                <c:pt idx="57">
                  <c:v>2358.75</c:v>
                </c:pt>
                <c:pt idx="58">
                  <c:v>15636.6</c:v>
                </c:pt>
                <c:pt idx="59">
                  <c:v>6021.6</c:v>
                </c:pt>
                <c:pt idx="60">
                  <c:v>2263.8000000000002</c:v>
                </c:pt>
                <c:pt idx="61">
                  <c:v>3856</c:v>
                </c:pt>
                <c:pt idx="62">
                  <c:v>11832.48</c:v>
                </c:pt>
                <c:pt idx="63">
                  <c:v>11865.6</c:v>
                </c:pt>
                <c:pt idx="64">
                  <c:v>7811.4</c:v>
                </c:pt>
                <c:pt idx="65">
                  <c:v>1556.81</c:v>
                </c:pt>
                <c:pt idx="66">
                  <c:v>1122.03</c:v>
                </c:pt>
                <c:pt idx="67">
                  <c:v>3427.7</c:v>
                </c:pt>
                <c:pt idx="68">
                  <c:v>2106.14</c:v>
                </c:pt>
                <c:pt idx="69">
                  <c:v>4807.92</c:v>
                </c:pt>
                <c:pt idx="70">
                  <c:v>9047.5</c:v>
                </c:pt>
                <c:pt idx="71">
                  <c:v>806.2</c:v>
                </c:pt>
                <c:pt idx="72">
                  <c:v>1862</c:v>
                </c:pt>
                <c:pt idx="73">
                  <c:v>6771.2</c:v>
                </c:pt>
                <c:pt idx="74">
                  <c:v>2776.95</c:v>
                </c:pt>
                <c:pt idx="75">
                  <c:v>4433.4799999999996</c:v>
                </c:pt>
                <c:pt idx="76">
                  <c:v>5932.32</c:v>
                </c:pt>
                <c:pt idx="77">
                  <c:v>1576.8</c:v>
                </c:pt>
                <c:pt idx="78">
                  <c:v>7249.92</c:v>
                </c:pt>
                <c:pt idx="79">
                  <c:v>30067.200000000001</c:v>
                </c:pt>
                <c:pt idx="80">
                  <c:v>4733.68</c:v>
                </c:pt>
                <c:pt idx="81">
                  <c:v>1286.4000000000001</c:v>
                </c:pt>
                <c:pt idx="82">
                  <c:v>6100.8</c:v>
                </c:pt>
                <c:pt idx="83">
                  <c:v>9374.4</c:v>
                </c:pt>
                <c:pt idx="84">
                  <c:v>9433.2000000000007</c:v>
                </c:pt>
                <c:pt idx="85">
                  <c:v>1216</c:v>
                </c:pt>
                <c:pt idx="86">
                  <c:v>32849.279999999999</c:v>
                </c:pt>
                <c:pt idx="87">
                  <c:v>16554.240000000002</c:v>
                </c:pt>
                <c:pt idx="88">
                  <c:v>3666.6</c:v>
                </c:pt>
                <c:pt idx="89">
                  <c:v>16822.080000000002</c:v>
                </c:pt>
                <c:pt idx="90">
                  <c:v>12481.8</c:v>
                </c:pt>
                <c:pt idx="91">
                  <c:v>1812.96</c:v>
                </c:pt>
                <c:pt idx="92">
                  <c:v>11106.1</c:v>
                </c:pt>
                <c:pt idx="93">
                  <c:v>1872</c:v>
                </c:pt>
                <c:pt idx="94">
                  <c:v>3524.4</c:v>
                </c:pt>
                <c:pt idx="95">
                  <c:v>686.85</c:v>
                </c:pt>
                <c:pt idx="96">
                  <c:v>1785</c:v>
                </c:pt>
                <c:pt idx="97">
                  <c:v>37867.199999999997</c:v>
                </c:pt>
                <c:pt idx="98">
                  <c:v>4777.6400000000003</c:v>
                </c:pt>
                <c:pt idx="99">
                  <c:v>9807.44</c:v>
                </c:pt>
                <c:pt idx="100">
                  <c:v>3738</c:v>
                </c:pt>
                <c:pt idx="101">
                  <c:v>3839.55</c:v>
                </c:pt>
                <c:pt idx="102">
                  <c:v>3875.85</c:v>
                </c:pt>
                <c:pt idx="103">
                  <c:v>5056.8</c:v>
                </c:pt>
                <c:pt idx="104">
                  <c:v>4972.5</c:v>
                </c:pt>
                <c:pt idx="105">
                  <c:v>9715.2000000000007</c:v>
                </c:pt>
                <c:pt idx="106">
                  <c:v>5237.3999999999996</c:v>
                </c:pt>
                <c:pt idx="107">
                  <c:v>5403.6</c:v>
                </c:pt>
                <c:pt idx="108">
                  <c:v>8207.1</c:v>
                </c:pt>
                <c:pt idx="109">
                  <c:v>17699.5</c:v>
                </c:pt>
                <c:pt idx="110">
                  <c:v>4102</c:v>
                </c:pt>
                <c:pt idx="111">
                  <c:v>4248.24</c:v>
                </c:pt>
                <c:pt idx="112">
                  <c:v>21418.560000000001</c:v>
                </c:pt>
                <c:pt idx="113">
                  <c:v>2301.12</c:v>
                </c:pt>
                <c:pt idx="114">
                  <c:v>3600</c:v>
                </c:pt>
                <c:pt idx="115">
                  <c:v>13323.2</c:v>
                </c:pt>
                <c:pt idx="116">
                  <c:v>5452.5</c:v>
                </c:pt>
                <c:pt idx="117">
                  <c:v>8873.7000000000007</c:v>
                </c:pt>
                <c:pt idx="118">
                  <c:v>8987.52</c:v>
                </c:pt>
                <c:pt idx="119">
                  <c:v>6969.6</c:v>
                </c:pt>
                <c:pt idx="120">
                  <c:v>2243.5</c:v>
                </c:pt>
                <c:pt idx="121">
                  <c:v>5902.5</c:v>
                </c:pt>
                <c:pt idx="122">
                  <c:v>2207.0700000000002</c:v>
                </c:pt>
                <c:pt idx="123">
                  <c:v>2383.5</c:v>
                </c:pt>
                <c:pt idx="124">
                  <c:v>5418</c:v>
                </c:pt>
                <c:pt idx="125">
                  <c:v>9297</c:v>
                </c:pt>
                <c:pt idx="126">
                  <c:v>9454.6</c:v>
                </c:pt>
                <c:pt idx="127">
                  <c:v>3208.75</c:v>
                </c:pt>
                <c:pt idx="128">
                  <c:v>2194.25</c:v>
                </c:pt>
                <c:pt idx="129">
                  <c:v>2594.1999999999998</c:v>
                </c:pt>
                <c:pt idx="130">
                  <c:v>2802.24</c:v>
                </c:pt>
                <c:pt idx="131">
                  <c:v>1353</c:v>
                </c:pt>
                <c:pt idx="132">
                  <c:v>15666</c:v>
                </c:pt>
                <c:pt idx="133">
                  <c:v>11894.4</c:v>
                </c:pt>
                <c:pt idx="134">
                  <c:v>3270.8</c:v>
                </c:pt>
                <c:pt idx="135">
                  <c:v>3461.25</c:v>
                </c:pt>
                <c:pt idx="136">
                  <c:v>8654.7999999999993</c:v>
                </c:pt>
                <c:pt idx="137">
                  <c:v>1414.82</c:v>
                </c:pt>
                <c:pt idx="138">
                  <c:v>2765</c:v>
                </c:pt>
                <c:pt idx="139">
                  <c:v>7311.72</c:v>
                </c:pt>
                <c:pt idx="140">
                  <c:v>5436.6</c:v>
                </c:pt>
                <c:pt idx="141">
                  <c:v>8808.7999999999993</c:v>
                </c:pt>
                <c:pt idx="142">
                  <c:v>1942.17</c:v>
                </c:pt>
                <c:pt idx="143">
                  <c:v>20039.2</c:v>
                </c:pt>
                <c:pt idx="144">
                  <c:v>1729.56</c:v>
                </c:pt>
                <c:pt idx="145">
                  <c:v>11385</c:v>
                </c:pt>
                <c:pt idx="146">
                  <c:v>18832</c:v>
                </c:pt>
                <c:pt idx="147">
                  <c:v>2013</c:v>
                </c:pt>
                <c:pt idx="148">
                  <c:v>11727</c:v>
                </c:pt>
                <c:pt idx="149">
                  <c:v>1567.96</c:v>
                </c:pt>
                <c:pt idx="150">
                  <c:v>6733.44</c:v>
                </c:pt>
                <c:pt idx="151">
                  <c:v>3540.5</c:v>
                </c:pt>
                <c:pt idx="152">
                  <c:v>11055</c:v>
                </c:pt>
                <c:pt idx="153">
                  <c:v>4984.8999999999996</c:v>
                </c:pt>
                <c:pt idx="154">
                  <c:v>7718.4</c:v>
                </c:pt>
                <c:pt idx="155">
                  <c:v>9834</c:v>
                </c:pt>
                <c:pt idx="156">
                  <c:v>9882.4</c:v>
                </c:pt>
                <c:pt idx="157">
                  <c:v>3468.96</c:v>
                </c:pt>
                <c:pt idx="158">
                  <c:v>9948.4</c:v>
                </c:pt>
                <c:pt idx="159">
                  <c:v>6273</c:v>
                </c:pt>
                <c:pt idx="160">
                  <c:v>25002</c:v>
                </c:pt>
                <c:pt idx="161">
                  <c:v>2223.84</c:v>
                </c:pt>
                <c:pt idx="162">
                  <c:v>19672.8</c:v>
                </c:pt>
                <c:pt idx="163">
                  <c:v>1299.5999999999999</c:v>
                </c:pt>
                <c:pt idx="164">
                  <c:v>40840.800000000003</c:v>
                </c:pt>
                <c:pt idx="165">
                  <c:v>14186.16</c:v>
                </c:pt>
                <c:pt idx="166">
                  <c:v>46436</c:v>
                </c:pt>
                <c:pt idx="167">
                  <c:v>24252</c:v>
                </c:pt>
                <c:pt idx="168">
                  <c:v>11396</c:v>
                </c:pt>
                <c:pt idx="169">
                  <c:v>14067</c:v>
                </c:pt>
                <c:pt idx="170">
                  <c:v>9614.7999999999993</c:v>
                </c:pt>
                <c:pt idx="171">
                  <c:v>7146.3</c:v>
                </c:pt>
                <c:pt idx="172">
                  <c:v>14211</c:v>
                </c:pt>
                <c:pt idx="173">
                  <c:v>15073.44</c:v>
                </c:pt>
                <c:pt idx="174">
                  <c:v>18401.28</c:v>
                </c:pt>
                <c:pt idx="175">
                  <c:v>15373.44</c:v>
                </c:pt>
                <c:pt idx="176">
                  <c:v>8993</c:v>
                </c:pt>
                <c:pt idx="177">
                  <c:v>8372.16</c:v>
                </c:pt>
                <c:pt idx="178">
                  <c:v>3026.4</c:v>
                </c:pt>
                <c:pt idx="179">
                  <c:v>13161.6</c:v>
                </c:pt>
                <c:pt idx="180">
                  <c:v>3310</c:v>
                </c:pt>
                <c:pt idx="181">
                  <c:v>38071.440000000002</c:v>
                </c:pt>
                <c:pt idx="182">
                  <c:v>8957.1</c:v>
                </c:pt>
                <c:pt idx="183">
                  <c:v>19080.8</c:v>
                </c:pt>
                <c:pt idx="184">
                  <c:v>3523.08</c:v>
                </c:pt>
                <c:pt idx="185">
                  <c:v>3531.24</c:v>
                </c:pt>
                <c:pt idx="186">
                  <c:v>4363.2</c:v>
                </c:pt>
                <c:pt idx="187">
                  <c:v>12513.6</c:v>
                </c:pt>
                <c:pt idx="188">
                  <c:v>7978.6</c:v>
                </c:pt>
                <c:pt idx="189">
                  <c:v>16218</c:v>
                </c:pt>
                <c:pt idx="190">
                  <c:v>8323</c:v>
                </c:pt>
                <c:pt idx="191">
                  <c:v>1856.25</c:v>
                </c:pt>
                <c:pt idx="192">
                  <c:v>18074.400000000001</c:v>
                </c:pt>
                <c:pt idx="193">
                  <c:v>22078</c:v>
                </c:pt>
                <c:pt idx="194">
                  <c:v>3464.5</c:v>
                </c:pt>
                <c:pt idx="195">
                  <c:v>17023.2</c:v>
                </c:pt>
                <c:pt idx="196">
                  <c:v>14058</c:v>
                </c:pt>
                <c:pt idx="197">
                  <c:v>3114.36</c:v>
                </c:pt>
                <c:pt idx="198">
                  <c:v>22546.44</c:v>
                </c:pt>
                <c:pt idx="199">
                  <c:v>11135</c:v>
                </c:pt>
                <c:pt idx="200">
                  <c:v>19094.400000000001</c:v>
                </c:pt>
                <c:pt idx="201">
                  <c:v>19110.72</c:v>
                </c:pt>
                <c:pt idx="202">
                  <c:v>9011.7999999999993</c:v>
                </c:pt>
                <c:pt idx="203">
                  <c:v>12220.6</c:v>
                </c:pt>
                <c:pt idx="204">
                  <c:v>4045</c:v>
                </c:pt>
                <c:pt idx="205">
                  <c:v>2807.2</c:v>
                </c:pt>
                <c:pt idx="206">
                  <c:v>21537.599999999999</c:v>
                </c:pt>
                <c:pt idx="207">
                  <c:v>3328.38</c:v>
                </c:pt>
                <c:pt idx="208">
                  <c:v>11861.75</c:v>
                </c:pt>
                <c:pt idx="209">
                  <c:v>30923.200000000001</c:v>
                </c:pt>
                <c:pt idx="210">
                  <c:v>15491.52</c:v>
                </c:pt>
                <c:pt idx="211">
                  <c:v>24343.200000000001</c:v>
                </c:pt>
                <c:pt idx="212">
                  <c:v>15578.64</c:v>
                </c:pt>
                <c:pt idx="213">
                  <c:v>12159.25</c:v>
                </c:pt>
                <c:pt idx="214">
                  <c:v>13201</c:v>
                </c:pt>
                <c:pt idx="215">
                  <c:v>13756</c:v>
                </c:pt>
                <c:pt idx="216">
                  <c:v>6540</c:v>
                </c:pt>
                <c:pt idx="217">
                  <c:v>22948.799999999999</c:v>
                </c:pt>
                <c:pt idx="218">
                  <c:v>5951.32</c:v>
                </c:pt>
                <c:pt idx="219">
                  <c:v>8298.9500000000007</c:v>
                </c:pt>
                <c:pt idx="220">
                  <c:v>6836.25</c:v>
                </c:pt>
                <c:pt idx="221">
                  <c:v>13317.12</c:v>
                </c:pt>
                <c:pt idx="222">
                  <c:v>6342.88</c:v>
                </c:pt>
                <c:pt idx="223">
                  <c:v>20673</c:v>
                </c:pt>
                <c:pt idx="224">
                  <c:v>36194.699999999997</c:v>
                </c:pt>
                <c:pt idx="225">
                  <c:v>22546.080000000002</c:v>
                </c:pt>
                <c:pt idx="226">
                  <c:v>20393.52</c:v>
                </c:pt>
                <c:pt idx="227">
                  <c:v>17693.28</c:v>
                </c:pt>
                <c:pt idx="228">
                  <c:v>12768</c:v>
                </c:pt>
                <c:pt idx="229">
                  <c:v>2938.64</c:v>
                </c:pt>
                <c:pt idx="230">
                  <c:v>8751.6</c:v>
                </c:pt>
                <c:pt idx="231">
                  <c:v>18382.32</c:v>
                </c:pt>
                <c:pt idx="232">
                  <c:v>14876.16</c:v>
                </c:pt>
                <c:pt idx="233">
                  <c:v>23320.799999999999</c:v>
                </c:pt>
                <c:pt idx="234">
                  <c:v>15772.4</c:v>
                </c:pt>
                <c:pt idx="235">
                  <c:v>5226</c:v>
                </c:pt>
                <c:pt idx="236">
                  <c:v>6058.5</c:v>
                </c:pt>
                <c:pt idx="237">
                  <c:v>6462.5</c:v>
                </c:pt>
                <c:pt idx="238">
                  <c:v>2408.25</c:v>
                </c:pt>
                <c:pt idx="239">
                  <c:v>47934</c:v>
                </c:pt>
                <c:pt idx="240">
                  <c:v>26475.119999999999</c:v>
                </c:pt>
                <c:pt idx="241">
                  <c:v>13168.8</c:v>
                </c:pt>
                <c:pt idx="242">
                  <c:v>33987.199999999997</c:v>
                </c:pt>
                <c:pt idx="243">
                  <c:v>25488</c:v>
                </c:pt>
                <c:pt idx="244">
                  <c:v>2961.06</c:v>
                </c:pt>
                <c:pt idx="245">
                  <c:v>3968.94</c:v>
                </c:pt>
                <c:pt idx="246">
                  <c:v>6111.84</c:v>
                </c:pt>
                <c:pt idx="247">
                  <c:v>46342</c:v>
                </c:pt>
                <c:pt idx="248">
                  <c:v>18741.599999999999</c:v>
                </c:pt>
                <c:pt idx="249">
                  <c:v>9503.7999999999993</c:v>
                </c:pt>
                <c:pt idx="250">
                  <c:v>15944.04</c:v>
                </c:pt>
                <c:pt idx="251">
                  <c:v>13890.8</c:v>
                </c:pt>
                <c:pt idx="252">
                  <c:v>9546.5</c:v>
                </c:pt>
                <c:pt idx="253">
                  <c:v>11577.45</c:v>
                </c:pt>
                <c:pt idx="254">
                  <c:v>20077.2</c:v>
                </c:pt>
                <c:pt idx="255">
                  <c:v>16245.6</c:v>
                </c:pt>
                <c:pt idx="256">
                  <c:v>14504</c:v>
                </c:pt>
                <c:pt idx="257">
                  <c:v>4387.7</c:v>
                </c:pt>
                <c:pt idx="258">
                  <c:v>18627.84</c:v>
                </c:pt>
                <c:pt idx="259">
                  <c:v>18485.2</c:v>
                </c:pt>
                <c:pt idx="260">
                  <c:v>15169</c:v>
                </c:pt>
                <c:pt idx="261">
                  <c:v>13003.2</c:v>
                </c:pt>
                <c:pt idx="262">
                  <c:v>6646.4</c:v>
                </c:pt>
                <c:pt idx="263">
                  <c:v>81612.75</c:v>
                </c:pt>
                <c:pt idx="264">
                  <c:v>14749.8</c:v>
                </c:pt>
                <c:pt idx="265">
                  <c:v>15584.1</c:v>
                </c:pt>
                <c:pt idx="266">
                  <c:v>8106</c:v>
                </c:pt>
                <c:pt idx="267">
                  <c:v>9592.2000000000007</c:v>
                </c:pt>
                <c:pt idx="268">
                  <c:v>14451.9</c:v>
                </c:pt>
                <c:pt idx="269">
                  <c:v>4438.5</c:v>
                </c:pt>
                <c:pt idx="270">
                  <c:v>10109.4</c:v>
                </c:pt>
                <c:pt idx="271">
                  <c:v>23271.200000000001</c:v>
                </c:pt>
                <c:pt idx="272">
                  <c:v>5124.3</c:v>
                </c:pt>
                <c:pt idx="273">
                  <c:v>16265.04</c:v>
                </c:pt>
                <c:pt idx="274">
                  <c:v>20117.16</c:v>
                </c:pt>
                <c:pt idx="275">
                  <c:v>41648</c:v>
                </c:pt>
                <c:pt idx="276">
                  <c:v>15632</c:v>
                </c:pt>
                <c:pt idx="277">
                  <c:v>5423</c:v>
                </c:pt>
                <c:pt idx="278">
                  <c:v>0</c:v>
                </c:pt>
                <c:pt idx="279">
                  <c:v>20873.16</c:v>
                </c:pt>
                <c:pt idx="280">
                  <c:v>16312</c:v>
                </c:pt>
                <c:pt idx="281">
                  <c:v>26068</c:v>
                </c:pt>
                <c:pt idx="282">
                  <c:v>4150</c:v>
                </c:pt>
                <c:pt idx="283">
                  <c:v>18117</c:v>
                </c:pt>
                <c:pt idx="284">
                  <c:v>27459.9</c:v>
                </c:pt>
                <c:pt idx="285">
                  <c:v>104665</c:v>
                </c:pt>
                <c:pt idx="286">
                  <c:v>-2557.5</c:v>
                </c:pt>
                <c:pt idx="287">
                  <c:v>-1760</c:v>
                </c:pt>
                <c:pt idx="288">
                  <c:v>8153.6</c:v>
                </c:pt>
                <c:pt idx="289">
                  <c:v>25141.200000000001</c:v>
                </c:pt>
                <c:pt idx="290">
                  <c:v>3217.5</c:v>
                </c:pt>
                <c:pt idx="291">
                  <c:v>21992.400000000001</c:v>
                </c:pt>
                <c:pt idx="292">
                  <c:v>13340</c:v>
                </c:pt>
                <c:pt idx="293">
                  <c:v>8604.7999999999993</c:v>
                </c:pt>
                <c:pt idx="294">
                  <c:v>12549.6</c:v>
                </c:pt>
                <c:pt idx="295">
                  <c:v>26524</c:v>
                </c:pt>
                <c:pt idx="296">
                  <c:v>241681</c:v>
                </c:pt>
                <c:pt idx="297">
                  <c:v>42660.959999999999</c:v>
                </c:pt>
                <c:pt idx="298">
                  <c:v>13413.75</c:v>
                </c:pt>
                <c:pt idx="299">
                  <c:v>15658.7</c:v>
                </c:pt>
                <c:pt idx="300">
                  <c:v>-1008.75</c:v>
                </c:pt>
                <c:pt idx="301">
                  <c:v>7163</c:v>
                </c:pt>
                <c:pt idx="302">
                  <c:v>18673.2</c:v>
                </c:pt>
                <c:pt idx="303">
                  <c:v>10718.32</c:v>
                </c:pt>
                <c:pt idx="304">
                  <c:v>30919.68</c:v>
                </c:pt>
                <c:pt idx="305">
                  <c:v>10725</c:v>
                </c:pt>
                <c:pt idx="306">
                  <c:v>0</c:v>
                </c:pt>
                <c:pt idx="307">
                  <c:v>-2152.5</c:v>
                </c:pt>
                <c:pt idx="308">
                  <c:v>40392</c:v>
                </c:pt>
                <c:pt idx="309">
                  <c:v>5690</c:v>
                </c:pt>
                <c:pt idx="310">
                  <c:v>7037.25</c:v>
                </c:pt>
                <c:pt idx="311">
                  <c:v>20506.2</c:v>
                </c:pt>
                <c:pt idx="312">
                  <c:v>16687</c:v>
                </c:pt>
                <c:pt idx="313">
                  <c:v>3925</c:v>
                </c:pt>
                <c:pt idx="314">
                  <c:v>19163.400000000001</c:v>
                </c:pt>
                <c:pt idx="315">
                  <c:v>21879</c:v>
                </c:pt>
                <c:pt idx="316">
                  <c:v>56498</c:v>
                </c:pt>
                <c:pt idx="317">
                  <c:v>7771.5</c:v>
                </c:pt>
                <c:pt idx="318">
                  <c:v>-3543.75</c:v>
                </c:pt>
                <c:pt idx="319">
                  <c:v>4265</c:v>
                </c:pt>
                <c:pt idx="320">
                  <c:v>22893</c:v>
                </c:pt>
                <c:pt idx="321">
                  <c:v>46675.199999999997</c:v>
                </c:pt>
                <c:pt idx="322">
                  <c:v>48444</c:v>
                </c:pt>
                <c:pt idx="323">
                  <c:v>0</c:v>
                </c:pt>
                <c:pt idx="324">
                  <c:v>17481.599999999999</c:v>
                </c:pt>
                <c:pt idx="325">
                  <c:v>13645</c:v>
                </c:pt>
                <c:pt idx="326">
                  <c:v>19543.400000000001</c:v>
                </c:pt>
                <c:pt idx="327">
                  <c:v>108147</c:v>
                </c:pt>
                <c:pt idx="328">
                  <c:v>12398.4</c:v>
                </c:pt>
                <c:pt idx="329">
                  <c:v>20039.2</c:v>
                </c:pt>
                <c:pt idx="330">
                  <c:v>-2380</c:v>
                </c:pt>
                <c:pt idx="331">
                  <c:v>18568.8</c:v>
                </c:pt>
                <c:pt idx="332">
                  <c:v>-4342.5</c:v>
                </c:pt>
                <c:pt idx="333">
                  <c:v>117406</c:v>
                </c:pt>
                <c:pt idx="334">
                  <c:v>5022.5</c:v>
                </c:pt>
                <c:pt idx="335">
                  <c:v>372815</c:v>
                </c:pt>
                <c:pt idx="336">
                  <c:v>-4847.5</c:v>
                </c:pt>
                <c:pt idx="337">
                  <c:v>12192.38</c:v>
                </c:pt>
                <c:pt idx="338">
                  <c:v>7406</c:v>
                </c:pt>
                <c:pt idx="339">
                  <c:v>-3727.5</c:v>
                </c:pt>
                <c:pt idx="340">
                  <c:v>136535</c:v>
                </c:pt>
                <c:pt idx="341">
                  <c:v>7682</c:v>
                </c:pt>
                <c:pt idx="342">
                  <c:v>10036</c:v>
                </c:pt>
                <c:pt idx="343">
                  <c:v>25984</c:v>
                </c:pt>
                <c:pt idx="344">
                  <c:v>40020</c:v>
                </c:pt>
                <c:pt idx="345">
                  <c:v>8200</c:v>
                </c:pt>
                <c:pt idx="346">
                  <c:v>-5481.25</c:v>
                </c:pt>
                <c:pt idx="347">
                  <c:v>-7590</c:v>
                </c:pt>
                <c:pt idx="348">
                  <c:v>76032</c:v>
                </c:pt>
                <c:pt idx="349">
                  <c:v>87290</c:v>
                </c:pt>
                <c:pt idx="350">
                  <c:v>23622</c:v>
                </c:pt>
                <c:pt idx="351">
                  <c:v>-5570</c:v>
                </c:pt>
                <c:pt idx="352">
                  <c:v>4304</c:v>
                </c:pt>
                <c:pt idx="353">
                  <c:v>12960</c:v>
                </c:pt>
                <c:pt idx="354">
                  <c:v>168608</c:v>
                </c:pt>
                <c:pt idx="355">
                  <c:v>26164</c:v>
                </c:pt>
                <c:pt idx="356">
                  <c:v>-9116.25</c:v>
                </c:pt>
                <c:pt idx="357">
                  <c:v>52200</c:v>
                </c:pt>
                <c:pt idx="358">
                  <c:v>8640</c:v>
                </c:pt>
                <c:pt idx="359">
                  <c:v>-8286.25</c:v>
                </c:pt>
                <c:pt idx="360">
                  <c:v>35432</c:v>
                </c:pt>
                <c:pt idx="361">
                  <c:v>161020</c:v>
                </c:pt>
                <c:pt idx="362">
                  <c:v>-6168.75</c:v>
                </c:pt>
                <c:pt idx="363">
                  <c:v>69370</c:v>
                </c:pt>
                <c:pt idx="364">
                  <c:v>-7950</c:v>
                </c:pt>
                <c:pt idx="365">
                  <c:v>0</c:v>
                </c:pt>
                <c:pt idx="366">
                  <c:v>33020</c:v>
                </c:pt>
                <c:pt idx="367">
                  <c:v>100326</c:v>
                </c:pt>
                <c:pt idx="368">
                  <c:v>-7700</c:v>
                </c:pt>
                <c:pt idx="369">
                  <c:v>5304.38</c:v>
                </c:pt>
                <c:pt idx="370">
                  <c:v>35619</c:v>
                </c:pt>
                <c:pt idx="371">
                  <c:v>15886.5</c:v>
                </c:pt>
                <c:pt idx="372">
                  <c:v>38500</c:v>
                </c:pt>
                <c:pt idx="373">
                  <c:v>76834</c:v>
                </c:pt>
                <c:pt idx="374">
                  <c:v>53751</c:v>
                </c:pt>
                <c:pt idx="375">
                  <c:v>130539</c:v>
                </c:pt>
                <c:pt idx="376">
                  <c:v>11820</c:v>
                </c:pt>
                <c:pt idx="377">
                  <c:v>-12787.5</c:v>
                </c:pt>
                <c:pt idx="378">
                  <c:v>-7826.25</c:v>
                </c:pt>
                <c:pt idx="379">
                  <c:v>-11115</c:v>
                </c:pt>
                <c:pt idx="380">
                  <c:v>-3740</c:v>
                </c:pt>
                <c:pt idx="381">
                  <c:v>87500</c:v>
                </c:pt>
                <c:pt idx="382">
                  <c:v>142861.5</c:v>
                </c:pt>
                <c:pt idx="383">
                  <c:v>21008</c:v>
                </c:pt>
                <c:pt idx="384">
                  <c:v>-12538.75</c:v>
                </c:pt>
                <c:pt idx="385">
                  <c:v>-11970</c:v>
                </c:pt>
                <c:pt idx="386">
                  <c:v>473432</c:v>
                </c:pt>
                <c:pt idx="387">
                  <c:v>505393</c:v>
                </c:pt>
                <c:pt idx="388">
                  <c:v>-29837.5</c:v>
                </c:pt>
                <c:pt idx="389">
                  <c:v>67620</c:v>
                </c:pt>
                <c:pt idx="390">
                  <c:v>-6887.5</c:v>
                </c:pt>
                <c:pt idx="391">
                  <c:v>492356</c:v>
                </c:pt>
                <c:pt idx="392">
                  <c:v>-11606.25</c:v>
                </c:pt>
                <c:pt idx="393">
                  <c:v>178060</c:v>
                </c:pt>
                <c:pt idx="394">
                  <c:v>-9375</c:v>
                </c:pt>
                <c:pt idx="395">
                  <c:v>99814.5</c:v>
                </c:pt>
                <c:pt idx="396">
                  <c:v>78144</c:v>
                </c:pt>
                <c:pt idx="397">
                  <c:v>-16142.5</c:v>
                </c:pt>
                <c:pt idx="398">
                  <c:v>70642</c:v>
                </c:pt>
                <c:pt idx="399">
                  <c:v>35145</c:v>
                </c:pt>
                <c:pt idx="400">
                  <c:v>-13530</c:v>
                </c:pt>
                <c:pt idx="401">
                  <c:v>-4533.75</c:v>
                </c:pt>
                <c:pt idx="402">
                  <c:v>32567</c:v>
                </c:pt>
                <c:pt idx="403">
                  <c:v>97875</c:v>
                </c:pt>
                <c:pt idx="404">
                  <c:v>-13187.5</c:v>
                </c:pt>
                <c:pt idx="405">
                  <c:v>-14370</c:v>
                </c:pt>
                <c:pt idx="406">
                  <c:v>56245</c:v>
                </c:pt>
                <c:pt idx="407">
                  <c:v>100376.25</c:v>
                </c:pt>
                <c:pt idx="408">
                  <c:v>153596</c:v>
                </c:pt>
                <c:pt idx="409">
                  <c:v>5460</c:v>
                </c:pt>
                <c:pt idx="410">
                  <c:v>38885</c:v>
                </c:pt>
                <c:pt idx="411">
                  <c:v>135128</c:v>
                </c:pt>
                <c:pt idx="412">
                  <c:v>34120</c:v>
                </c:pt>
                <c:pt idx="413">
                  <c:v>116604</c:v>
                </c:pt>
                <c:pt idx="414">
                  <c:v>-35617.5</c:v>
                </c:pt>
                <c:pt idx="415">
                  <c:v>141740</c:v>
                </c:pt>
                <c:pt idx="416">
                  <c:v>29904</c:v>
                </c:pt>
                <c:pt idx="417">
                  <c:v>144932</c:v>
                </c:pt>
                <c:pt idx="418">
                  <c:v>-18663.75</c:v>
                </c:pt>
                <c:pt idx="419">
                  <c:v>-19687.5</c:v>
                </c:pt>
                <c:pt idx="420">
                  <c:v>14841</c:v>
                </c:pt>
                <c:pt idx="421">
                  <c:v>79576</c:v>
                </c:pt>
                <c:pt idx="422">
                  <c:v>40716</c:v>
                </c:pt>
                <c:pt idx="423">
                  <c:v>39449</c:v>
                </c:pt>
                <c:pt idx="424">
                  <c:v>50324</c:v>
                </c:pt>
                <c:pt idx="425">
                  <c:v>330904</c:v>
                </c:pt>
                <c:pt idx="426">
                  <c:v>40788</c:v>
                </c:pt>
                <c:pt idx="427">
                  <c:v>100740</c:v>
                </c:pt>
                <c:pt idx="428">
                  <c:v>-13173.75</c:v>
                </c:pt>
                <c:pt idx="429">
                  <c:v>33358</c:v>
                </c:pt>
                <c:pt idx="430">
                  <c:v>206448</c:v>
                </c:pt>
                <c:pt idx="431">
                  <c:v>-34962.5</c:v>
                </c:pt>
                <c:pt idx="432">
                  <c:v>8877</c:v>
                </c:pt>
                <c:pt idx="433">
                  <c:v>-18967.5</c:v>
                </c:pt>
                <c:pt idx="434">
                  <c:v>-43120</c:v>
                </c:pt>
                <c:pt idx="435">
                  <c:v>-42717.5</c:v>
                </c:pt>
                <c:pt idx="436">
                  <c:v>6408</c:v>
                </c:pt>
                <c:pt idx="437">
                  <c:v>28700</c:v>
                </c:pt>
                <c:pt idx="438">
                  <c:v>48111</c:v>
                </c:pt>
                <c:pt idx="439">
                  <c:v>110884</c:v>
                </c:pt>
                <c:pt idx="440">
                  <c:v>115851</c:v>
                </c:pt>
                <c:pt idx="441">
                  <c:v>49358</c:v>
                </c:pt>
                <c:pt idx="442">
                  <c:v>30452</c:v>
                </c:pt>
                <c:pt idx="443">
                  <c:v>-23870</c:v>
                </c:pt>
                <c:pt idx="444">
                  <c:v>-24160</c:v>
                </c:pt>
                <c:pt idx="445">
                  <c:v>85056</c:v>
                </c:pt>
                <c:pt idx="446">
                  <c:v>7104</c:v>
                </c:pt>
                <c:pt idx="447">
                  <c:v>40612</c:v>
                </c:pt>
                <c:pt idx="448">
                  <c:v>168888</c:v>
                </c:pt>
                <c:pt idx="449">
                  <c:v>148473</c:v>
                </c:pt>
                <c:pt idx="450">
                  <c:v>76459.5</c:v>
                </c:pt>
                <c:pt idx="451">
                  <c:v>94656</c:v>
                </c:pt>
                <c:pt idx="452">
                  <c:v>41073.5</c:v>
                </c:pt>
                <c:pt idx="453">
                  <c:v>16160</c:v>
                </c:pt>
                <c:pt idx="454">
                  <c:v>79062.75</c:v>
                </c:pt>
                <c:pt idx="455">
                  <c:v>16604</c:v>
                </c:pt>
                <c:pt idx="456">
                  <c:v>-25841.25</c:v>
                </c:pt>
                <c:pt idx="457">
                  <c:v>115345.5</c:v>
                </c:pt>
                <c:pt idx="458">
                  <c:v>-27693.75</c:v>
                </c:pt>
                <c:pt idx="459">
                  <c:v>286488</c:v>
                </c:pt>
                <c:pt idx="460">
                  <c:v>77952</c:v>
                </c:pt>
                <c:pt idx="461">
                  <c:v>43721.25</c:v>
                </c:pt>
                <c:pt idx="462">
                  <c:v>23222</c:v>
                </c:pt>
                <c:pt idx="463">
                  <c:v>-33522.5</c:v>
                </c:pt>
                <c:pt idx="464">
                  <c:v>126498</c:v>
                </c:pt>
                <c:pt idx="465">
                  <c:v>262200</c:v>
                </c:pt>
                <c:pt idx="466">
                  <c:v>19026</c:v>
                </c:pt>
                <c:pt idx="467">
                  <c:v>-35262.5</c:v>
                </c:pt>
                <c:pt idx="468">
                  <c:v>-35550</c:v>
                </c:pt>
                <c:pt idx="469">
                  <c:v>57456</c:v>
                </c:pt>
                <c:pt idx="470">
                  <c:v>42941</c:v>
                </c:pt>
                <c:pt idx="471">
                  <c:v>55484</c:v>
                </c:pt>
                <c:pt idx="472">
                  <c:v>-38046.25</c:v>
                </c:pt>
                <c:pt idx="473">
                  <c:v>97461</c:v>
                </c:pt>
                <c:pt idx="474">
                  <c:v>-40617.5</c:v>
                </c:pt>
                <c:pt idx="475">
                  <c:v>48257</c:v>
                </c:pt>
                <c:pt idx="476">
                  <c:v>79663</c:v>
                </c:pt>
                <c:pt idx="477">
                  <c:v>66960</c:v>
                </c:pt>
                <c:pt idx="478">
                  <c:v>49159</c:v>
                </c:pt>
                <c:pt idx="479">
                  <c:v>127920</c:v>
                </c:pt>
                <c:pt idx="480">
                  <c:v>133052</c:v>
                </c:pt>
                <c:pt idx="481">
                  <c:v>52521</c:v>
                </c:pt>
                <c:pt idx="482">
                  <c:v>23936</c:v>
                </c:pt>
                <c:pt idx="483">
                  <c:v>24822</c:v>
                </c:pt>
                <c:pt idx="484">
                  <c:v>121153.5</c:v>
                </c:pt>
                <c:pt idx="485">
                  <c:v>102850</c:v>
                </c:pt>
                <c:pt idx="486">
                  <c:v>76512</c:v>
                </c:pt>
                <c:pt idx="487">
                  <c:v>91760</c:v>
                </c:pt>
                <c:pt idx="488">
                  <c:v>58995</c:v>
                </c:pt>
                <c:pt idx="489">
                  <c:v>188378</c:v>
                </c:pt>
                <c:pt idx="490">
                  <c:v>61157</c:v>
                </c:pt>
                <c:pt idx="491">
                  <c:v>141394.5</c:v>
                </c:pt>
                <c:pt idx="492">
                  <c:v>30100</c:v>
                </c:pt>
                <c:pt idx="493">
                  <c:v>123200</c:v>
                </c:pt>
                <c:pt idx="494">
                  <c:v>127215</c:v>
                </c:pt>
                <c:pt idx="495">
                  <c:v>108381.75</c:v>
                </c:pt>
                <c:pt idx="496">
                  <c:v>79655</c:v>
                </c:pt>
                <c:pt idx="497">
                  <c:v>59860</c:v>
                </c:pt>
                <c:pt idx="498">
                  <c:v>47787</c:v>
                </c:pt>
                <c:pt idx="499">
                  <c:v>78802</c:v>
                </c:pt>
                <c:pt idx="500">
                  <c:v>154385</c:v>
                </c:pt>
                <c:pt idx="501">
                  <c:v>28655</c:v>
                </c:pt>
                <c:pt idx="502">
                  <c:v>87250.5</c:v>
                </c:pt>
                <c:pt idx="503">
                  <c:v>87457.5</c:v>
                </c:pt>
                <c:pt idx="504">
                  <c:v>19680</c:v>
                </c:pt>
                <c:pt idx="505">
                  <c:v>75262.5</c:v>
                </c:pt>
                <c:pt idx="506">
                  <c:v>20288</c:v>
                </c:pt>
                <c:pt idx="507">
                  <c:v>20328</c:v>
                </c:pt>
                <c:pt idx="508">
                  <c:v>91327.5</c:v>
                </c:pt>
                <c:pt idx="509">
                  <c:v>12375</c:v>
                </c:pt>
                <c:pt idx="510">
                  <c:v>80662.5</c:v>
                </c:pt>
                <c:pt idx="511">
                  <c:v>12870</c:v>
                </c:pt>
                <c:pt idx="512">
                  <c:v>234248</c:v>
                </c:pt>
                <c:pt idx="513">
                  <c:v>48930</c:v>
                </c:pt>
                <c:pt idx="514">
                  <c:v>106912.5</c:v>
                </c:pt>
              </c:numCache>
            </c:numRef>
          </c:xVal>
          <c:yVal>
            <c:numRef>
              <c:f>'Discount Tables'!$E$14:$E$528</c:f>
              <c:numCache>
                <c:formatCode>_("$"* #,##0.00_);_("$"* \(#,##0.00\);_("$"* "-"??_);_(@_)</c:formatCode>
                <c:ptCount val="515"/>
                <c:pt idx="0">
                  <c:v>0</c:v>
                </c:pt>
                <c:pt idx="1">
                  <c:v>18.41</c:v>
                </c:pt>
                <c:pt idx="2">
                  <c:v>25.34</c:v>
                </c:pt>
                <c:pt idx="3">
                  <c:v>44.73</c:v>
                </c:pt>
                <c:pt idx="4">
                  <c:v>48.15</c:v>
                </c:pt>
                <c:pt idx="5">
                  <c:v>72.099999999999994</c:v>
                </c:pt>
                <c:pt idx="6">
                  <c:v>91.92</c:v>
                </c:pt>
                <c:pt idx="7">
                  <c:v>92.82</c:v>
                </c:pt>
                <c:pt idx="8">
                  <c:v>110.46</c:v>
                </c:pt>
                <c:pt idx="9">
                  <c:v>112.05</c:v>
                </c:pt>
                <c:pt idx="10">
                  <c:v>114.24</c:v>
                </c:pt>
                <c:pt idx="11">
                  <c:v>128.1</c:v>
                </c:pt>
                <c:pt idx="12">
                  <c:v>130.80000000000001</c:v>
                </c:pt>
                <c:pt idx="13">
                  <c:v>143.91999999999999</c:v>
                </c:pt>
                <c:pt idx="14">
                  <c:v>146.44</c:v>
                </c:pt>
                <c:pt idx="15">
                  <c:v>165.6</c:v>
                </c:pt>
                <c:pt idx="16">
                  <c:v>173.4</c:v>
                </c:pt>
                <c:pt idx="17">
                  <c:v>177.03</c:v>
                </c:pt>
                <c:pt idx="18">
                  <c:v>199.5</c:v>
                </c:pt>
                <c:pt idx="19">
                  <c:v>217.6</c:v>
                </c:pt>
                <c:pt idx="20">
                  <c:v>222.96</c:v>
                </c:pt>
                <c:pt idx="21">
                  <c:v>226.8</c:v>
                </c:pt>
                <c:pt idx="22">
                  <c:v>227.1</c:v>
                </c:pt>
                <c:pt idx="23">
                  <c:v>238.68</c:v>
                </c:pt>
                <c:pt idx="24">
                  <c:v>253.2</c:v>
                </c:pt>
                <c:pt idx="25">
                  <c:v>260.16000000000003</c:v>
                </c:pt>
                <c:pt idx="26">
                  <c:v>268.02999999999997</c:v>
                </c:pt>
                <c:pt idx="27">
                  <c:v>273.27999999999997</c:v>
                </c:pt>
                <c:pt idx="28">
                  <c:v>274.08</c:v>
                </c:pt>
                <c:pt idx="29">
                  <c:v>274.39999999999998</c:v>
                </c:pt>
                <c:pt idx="30">
                  <c:v>275.10000000000002</c:v>
                </c:pt>
                <c:pt idx="31">
                  <c:v>276.14999999999998</c:v>
                </c:pt>
                <c:pt idx="32">
                  <c:v>281.82</c:v>
                </c:pt>
                <c:pt idx="33">
                  <c:v>287.14</c:v>
                </c:pt>
                <c:pt idx="34">
                  <c:v>292.60000000000002</c:v>
                </c:pt>
                <c:pt idx="35">
                  <c:v>300.3</c:v>
                </c:pt>
                <c:pt idx="36">
                  <c:v>310.8</c:v>
                </c:pt>
                <c:pt idx="37">
                  <c:v>314.48</c:v>
                </c:pt>
                <c:pt idx="38">
                  <c:v>320.52</c:v>
                </c:pt>
                <c:pt idx="39">
                  <c:v>326.88</c:v>
                </c:pt>
                <c:pt idx="40">
                  <c:v>328.23</c:v>
                </c:pt>
                <c:pt idx="41">
                  <c:v>330.48</c:v>
                </c:pt>
                <c:pt idx="42">
                  <c:v>330.75</c:v>
                </c:pt>
                <c:pt idx="43">
                  <c:v>332.1</c:v>
                </c:pt>
                <c:pt idx="44">
                  <c:v>344.4</c:v>
                </c:pt>
                <c:pt idx="45">
                  <c:v>355.6</c:v>
                </c:pt>
                <c:pt idx="46">
                  <c:v>369.6</c:v>
                </c:pt>
                <c:pt idx="47">
                  <c:v>376.4</c:v>
                </c:pt>
                <c:pt idx="48">
                  <c:v>379.68</c:v>
                </c:pt>
                <c:pt idx="49">
                  <c:v>380.24</c:v>
                </c:pt>
                <c:pt idx="50">
                  <c:v>396.36</c:v>
                </c:pt>
                <c:pt idx="51">
                  <c:v>402.6</c:v>
                </c:pt>
                <c:pt idx="52">
                  <c:v>404.64</c:v>
                </c:pt>
                <c:pt idx="53">
                  <c:v>405.65</c:v>
                </c:pt>
                <c:pt idx="54">
                  <c:v>411.18</c:v>
                </c:pt>
                <c:pt idx="55">
                  <c:v>412.5</c:v>
                </c:pt>
                <c:pt idx="56">
                  <c:v>415.68</c:v>
                </c:pt>
                <c:pt idx="57">
                  <c:v>416.25</c:v>
                </c:pt>
                <c:pt idx="58">
                  <c:v>428.4</c:v>
                </c:pt>
                <c:pt idx="59">
                  <c:v>463.2</c:v>
                </c:pt>
                <c:pt idx="60">
                  <c:v>480.2</c:v>
                </c:pt>
                <c:pt idx="61">
                  <c:v>482</c:v>
                </c:pt>
                <c:pt idx="62">
                  <c:v>493.02</c:v>
                </c:pt>
                <c:pt idx="63">
                  <c:v>494.4</c:v>
                </c:pt>
                <c:pt idx="64">
                  <c:v>498.6</c:v>
                </c:pt>
                <c:pt idx="65">
                  <c:v>505.19</c:v>
                </c:pt>
                <c:pt idx="66">
                  <c:v>515.97</c:v>
                </c:pt>
                <c:pt idx="67">
                  <c:v>556.15</c:v>
                </c:pt>
                <c:pt idx="68">
                  <c:v>559.86</c:v>
                </c:pt>
                <c:pt idx="69">
                  <c:v>574.08000000000004</c:v>
                </c:pt>
                <c:pt idx="70">
                  <c:v>577.5</c:v>
                </c:pt>
                <c:pt idx="71">
                  <c:v>583.79999999999995</c:v>
                </c:pt>
                <c:pt idx="72">
                  <c:v>588</c:v>
                </c:pt>
                <c:pt idx="73">
                  <c:v>588.79999999999995</c:v>
                </c:pt>
                <c:pt idx="74">
                  <c:v>589.04999999999995</c:v>
                </c:pt>
                <c:pt idx="75">
                  <c:v>589.26</c:v>
                </c:pt>
                <c:pt idx="76">
                  <c:v>610.67999999999995</c:v>
                </c:pt>
                <c:pt idx="77">
                  <c:v>613.20000000000005</c:v>
                </c:pt>
                <c:pt idx="78">
                  <c:v>623.04</c:v>
                </c:pt>
                <c:pt idx="79">
                  <c:v>626.4</c:v>
                </c:pt>
                <c:pt idx="80">
                  <c:v>629.16</c:v>
                </c:pt>
                <c:pt idx="81">
                  <c:v>633.6</c:v>
                </c:pt>
                <c:pt idx="82">
                  <c:v>639.6</c:v>
                </c:pt>
                <c:pt idx="83">
                  <c:v>669.6</c:v>
                </c:pt>
                <c:pt idx="84">
                  <c:v>673.8</c:v>
                </c:pt>
                <c:pt idx="85">
                  <c:v>684</c:v>
                </c:pt>
                <c:pt idx="86">
                  <c:v>684.36</c:v>
                </c:pt>
                <c:pt idx="87">
                  <c:v>689.76</c:v>
                </c:pt>
                <c:pt idx="88">
                  <c:v>698.4</c:v>
                </c:pt>
                <c:pt idx="89">
                  <c:v>700.92</c:v>
                </c:pt>
                <c:pt idx="90">
                  <c:v>703.2</c:v>
                </c:pt>
                <c:pt idx="91">
                  <c:v>705.04</c:v>
                </c:pt>
                <c:pt idx="92">
                  <c:v>708.9</c:v>
                </c:pt>
                <c:pt idx="93">
                  <c:v>728</c:v>
                </c:pt>
                <c:pt idx="94">
                  <c:v>747.6</c:v>
                </c:pt>
                <c:pt idx="95">
                  <c:v>759.15</c:v>
                </c:pt>
                <c:pt idx="96">
                  <c:v>765</c:v>
                </c:pt>
                <c:pt idx="97">
                  <c:v>772.8</c:v>
                </c:pt>
                <c:pt idx="98">
                  <c:v>775.18</c:v>
                </c:pt>
                <c:pt idx="99">
                  <c:v>798.28</c:v>
                </c:pt>
                <c:pt idx="100">
                  <c:v>801</c:v>
                </c:pt>
                <c:pt idx="101">
                  <c:v>814.45</c:v>
                </c:pt>
                <c:pt idx="102">
                  <c:v>822.15</c:v>
                </c:pt>
                <c:pt idx="103">
                  <c:v>823.2</c:v>
                </c:pt>
                <c:pt idx="104">
                  <c:v>828.75</c:v>
                </c:pt>
                <c:pt idx="105">
                  <c:v>844.8</c:v>
                </c:pt>
                <c:pt idx="106">
                  <c:v>852.6</c:v>
                </c:pt>
                <c:pt idx="107">
                  <c:v>853.2</c:v>
                </c:pt>
                <c:pt idx="108">
                  <c:v>870.45</c:v>
                </c:pt>
                <c:pt idx="109">
                  <c:v>875.25</c:v>
                </c:pt>
                <c:pt idx="110">
                  <c:v>879</c:v>
                </c:pt>
                <c:pt idx="111">
                  <c:v>890.76</c:v>
                </c:pt>
                <c:pt idx="112">
                  <c:v>892.44</c:v>
                </c:pt>
                <c:pt idx="113">
                  <c:v>894.88</c:v>
                </c:pt>
                <c:pt idx="114">
                  <c:v>900</c:v>
                </c:pt>
                <c:pt idx="115">
                  <c:v>908.4</c:v>
                </c:pt>
                <c:pt idx="116">
                  <c:v>908.75</c:v>
                </c:pt>
                <c:pt idx="117">
                  <c:v>941.15</c:v>
                </c:pt>
                <c:pt idx="118">
                  <c:v>942.24</c:v>
                </c:pt>
                <c:pt idx="119">
                  <c:v>950.4</c:v>
                </c:pt>
                <c:pt idx="120">
                  <c:v>961.5</c:v>
                </c:pt>
                <c:pt idx="121">
                  <c:v>983.75</c:v>
                </c:pt>
                <c:pt idx="122">
                  <c:v>1014.93</c:v>
                </c:pt>
                <c:pt idx="123">
                  <c:v>1021.5</c:v>
                </c:pt>
                <c:pt idx="124">
                  <c:v>1032</c:v>
                </c:pt>
                <c:pt idx="125">
                  <c:v>1033</c:v>
                </c:pt>
                <c:pt idx="126">
                  <c:v>1037.7</c:v>
                </c:pt>
                <c:pt idx="127">
                  <c:v>1041.25</c:v>
                </c:pt>
                <c:pt idx="128">
                  <c:v>1080.75</c:v>
                </c:pt>
                <c:pt idx="129">
                  <c:v>1082.9000000000001</c:v>
                </c:pt>
                <c:pt idx="130">
                  <c:v>1089.76</c:v>
                </c:pt>
                <c:pt idx="131">
                  <c:v>1107</c:v>
                </c:pt>
                <c:pt idx="132">
                  <c:v>1119</c:v>
                </c:pt>
                <c:pt idx="133">
                  <c:v>1132.8</c:v>
                </c:pt>
                <c:pt idx="134">
                  <c:v>1149.2</c:v>
                </c:pt>
                <c:pt idx="135">
                  <c:v>1153.75</c:v>
                </c:pt>
                <c:pt idx="136">
                  <c:v>1180.2</c:v>
                </c:pt>
                <c:pt idx="137">
                  <c:v>1181.18</c:v>
                </c:pt>
                <c:pt idx="138">
                  <c:v>1185</c:v>
                </c:pt>
                <c:pt idx="139">
                  <c:v>1190.28</c:v>
                </c:pt>
                <c:pt idx="140">
                  <c:v>1193.4000000000001</c:v>
                </c:pt>
                <c:pt idx="141">
                  <c:v>1201.2</c:v>
                </c:pt>
                <c:pt idx="142">
                  <c:v>1215.83</c:v>
                </c:pt>
                <c:pt idx="143">
                  <c:v>1218.5999999999999</c:v>
                </c:pt>
                <c:pt idx="144">
                  <c:v>1252.44</c:v>
                </c:pt>
                <c:pt idx="145">
                  <c:v>1265</c:v>
                </c:pt>
                <c:pt idx="146">
                  <c:v>1284</c:v>
                </c:pt>
                <c:pt idx="147">
                  <c:v>1287</c:v>
                </c:pt>
                <c:pt idx="148">
                  <c:v>1303</c:v>
                </c:pt>
                <c:pt idx="149">
                  <c:v>1309.04</c:v>
                </c:pt>
                <c:pt idx="150">
                  <c:v>1309.28</c:v>
                </c:pt>
                <c:pt idx="151">
                  <c:v>1309.5</c:v>
                </c:pt>
                <c:pt idx="152">
                  <c:v>1320</c:v>
                </c:pt>
                <c:pt idx="153">
                  <c:v>1325.1</c:v>
                </c:pt>
                <c:pt idx="154">
                  <c:v>1326.6</c:v>
                </c:pt>
                <c:pt idx="155">
                  <c:v>1341</c:v>
                </c:pt>
                <c:pt idx="156">
                  <c:v>1347.6</c:v>
                </c:pt>
                <c:pt idx="157">
                  <c:v>1349.04</c:v>
                </c:pt>
                <c:pt idx="158">
                  <c:v>1356.6</c:v>
                </c:pt>
                <c:pt idx="159">
                  <c:v>1377</c:v>
                </c:pt>
                <c:pt idx="160">
                  <c:v>1389</c:v>
                </c:pt>
                <c:pt idx="161">
                  <c:v>1392.16</c:v>
                </c:pt>
                <c:pt idx="162">
                  <c:v>1405.2</c:v>
                </c:pt>
                <c:pt idx="163">
                  <c:v>1436.4</c:v>
                </c:pt>
                <c:pt idx="164">
                  <c:v>1458.6</c:v>
                </c:pt>
                <c:pt idx="165">
                  <c:v>1460.34</c:v>
                </c:pt>
                <c:pt idx="166">
                  <c:v>1482</c:v>
                </c:pt>
                <c:pt idx="167">
                  <c:v>1548</c:v>
                </c:pt>
                <c:pt idx="168">
                  <c:v>1554</c:v>
                </c:pt>
                <c:pt idx="169">
                  <c:v>1563</c:v>
                </c:pt>
                <c:pt idx="170">
                  <c:v>1565.2</c:v>
                </c:pt>
                <c:pt idx="171">
                  <c:v>1568.7</c:v>
                </c:pt>
                <c:pt idx="172">
                  <c:v>1579</c:v>
                </c:pt>
                <c:pt idx="173">
                  <c:v>1580.28</c:v>
                </c:pt>
                <c:pt idx="174">
                  <c:v>1581.36</c:v>
                </c:pt>
                <c:pt idx="175">
                  <c:v>1582.56</c:v>
                </c:pt>
                <c:pt idx="176">
                  <c:v>1587</c:v>
                </c:pt>
                <c:pt idx="177">
                  <c:v>1627.92</c:v>
                </c:pt>
                <c:pt idx="178">
                  <c:v>1629.6</c:v>
                </c:pt>
                <c:pt idx="179">
                  <c:v>1645.2</c:v>
                </c:pt>
                <c:pt idx="180">
                  <c:v>1655</c:v>
                </c:pt>
                <c:pt idx="181">
                  <c:v>1655.28</c:v>
                </c:pt>
                <c:pt idx="182">
                  <c:v>1656.45</c:v>
                </c:pt>
                <c:pt idx="183">
                  <c:v>1659.2</c:v>
                </c:pt>
                <c:pt idx="184">
                  <c:v>1692.46</c:v>
                </c:pt>
                <c:pt idx="185">
                  <c:v>1696.38</c:v>
                </c:pt>
                <c:pt idx="186">
                  <c:v>1696.8</c:v>
                </c:pt>
                <c:pt idx="187">
                  <c:v>1706.4</c:v>
                </c:pt>
                <c:pt idx="188">
                  <c:v>1751.4</c:v>
                </c:pt>
                <c:pt idx="189">
                  <c:v>1802</c:v>
                </c:pt>
                <c:pt idx="190">
                  <c:v>1827</c:v>
                </c:pt>
                <c:pt idx="191">
                  <c:v>1856.25</c:v>
                </c:pt>
                <c:pt idx="192">
                  <c:v>1860.6</c:v>
                </c:pt>
                <c:pt idx="193">
                  <c:v>1862</c:v>
                </c:pt>
                <c:pt idx="194">
                  <c:v>1865.5</c:v>
                </c:pt>
                <c:pt idx="195">
                  <c:v>1868.4</c:v>
                </c:pt>
                <c:pt idx="196">
                  <c:v>1917</c:v>
                </c:pt>
                <c:pt idx="197">
                  <c:v>1949.64</c:v>
                </c:pt>
                <c:pt idx="198">
                  <c:v>1960.56</c:v>
                </c:pt>
                <c:pt idx="199">
                  <c:v>1965</c:v>
                </c:pt>
                <c:pt idx="200">
                  <c:v>1965.6</c:v>
                </c:pt>
                <c:pt idx="201">
                  <c:v>1967.28</c:v>
                </c:pt>
                <c:pt idx="202">
                  <c:v>1978.2</c:v>
                </c:pt>
                <c:pt idx="203">
                  <c:v>1989.4</c:v>
                </c:pt>
                <c:pt idx="204">
                  <c:v>2022.5</c:v>
                </c:pt>
                <c:pt idx="205">
                  <c:v>2032.8</c:v>
                </c:pt>
                <c:pt idx="206">
                  <c:v>2051.1999999999998</c:v>
                </c:pt>
                <c:pt idx="207">
                  <c:v>2083.62</c:v>
                </c:pt>
                <c:pt idx="208">
                  <c:v>2093.25</c:v>
                </c:pt>
                <c:pt idx="209">
                  <c:v>2108.4</c:v>
                </c:pt>
                <c:pt idx="210">
                  <c:v>2112.48</c:v>
                </c:pt>
                <c:pt idx="211">
                  <c:v>2116.8000000000002</c:v>
                </c:pt>
                <c:pt idx="212">
                  <c:v>2124.36</c:v>
                </c:pt>
                <c:pt idx="213">
                  <c:v>2145.75</c:v>
                </c:pt>
                <c:pt idx="214">
                  <c:v>2149</c:v>
                </c:pt>
                <c:pt idx="215">
                  <c:v>2172</c:v>
                </c:pt>
                <c:pt idx="216">
                  <c:v>2180</c:v>
                </c:pt>
                <c:pt idx="217">
                  <c:v>2185.6</c:v>
                </c:pt>
                <c:pt idx="218">
                  <c:v>2201.1799999999998</c:v>
                </c:pt>
                <c:pt idx="219">
                  <c:v>2206.0500000000002</c:v>
                </c:pt>
                <c:pt idx="220">
                  <c:v>2278.75</c:v>
                </c:pt>
                <c:pt idx="221">
                  <c:v>2288.88</c:v>
                </c:pt>
                <c:pt idx="222">
                  <c:v>2296.56</c:v>
                </c:pt>
                <c:pt idx="223">
                  <c:v>2297</c:v>
                </c:pt>
                <c:pt idx="224">
                  <c:v>2310.3000000000002</c:v>
                </c:pt>
                <c:pt idx="225">
                  <c:v>2320.92</c:v>
                </c:pt>
                <c:pt idx="226">
                  <c:v>2340.2399999999998</c:v>
                </c:pt>
                <c:pt idx="227">
                  <c:v>2412.7199999999998</c:v>
                </c:pt>
                <c:pt idx="228">
                  <c:v>2432</c:v>
                </c:pt>
                <c:pt idx="229">
                  <c:v>2453.36</c:v>
                </c:pt>
                <c:pt idx="230">
                  <c:v>2468.4</c:v>
                </c:pt>
                <c:pt idx="231">
                  <c:v>2506.6799999999998</c:v>
                </c:pt>
                <c:pt idx="232">
                  <c:v>2556.84</c:v>
                </c:pt>
                <c:pt idx="233">
                  <c:v>2559.6</c:v>
                </c:pt>
                <c:pt idx="234">
                  <c:v>2567.6</c:v>
                </c:pt>
                <c:pt idx="235">
                  <c:v>2574</c:v>
                </c:pt>
                <c:pt idx="236">
                  <c:v>2596.5</c:v>
                </c:pt>
                <c:pt idx="237">
                  <c:v>2643.75</c:v>
                </c:pt>
                <c:pt idx="238">
                  <c:v>2661.75</c:v>
                </c:pt>
                <c:pt idx="239">
                  <c:v>2663</c:v>
                </c:pt>
                <c:pt idx="240">
                  <c:v>2725.38</c:v>
                </c:pt>
                <c:pt idx="241">
                  <c:v>2761.2</c:v>
                </c:pt>
                <c:pt idx="242">
                  <c:v>2766.4</c:v>
                </c:pt>
                <c:pt idx="243">
                  <c:v>2832</c:v>
                </c:pt>
                <c:pt idx="244">
                  <c:v>2844.94</c:v>
                </c:pt>
                <c:pt idx="245">
                  <c:v>2874.06</c:v>
                </c:pt>
                <c:pt idx="246">
                  <c:v>2936.08</c:v>
                </c:pt>
                <c:pt idx="247">
                  <c:v>2958</c:v>
                </c:pt>
                <c:pt idx="248">
                  <c:v>2959.2</c:v>
                </c:pt>
                <c:pt idx="249">
                  <c:v>3001.2</c:v>
                </c:pt>
                <c:pt idx="250">
                  <c:v>3036.96</c:v>
                </c:pt>
                <c:pt idx="251">
                  <c:v>3049.2</c:v>
                </c:pt>
                <c:pt idx="252">
                  <c:v>3051.75</c:v>
                </c:pt>
                <c:pt idx="253">
                  <c:v>3077.55</c:v>
                </c:pt>
                <c:pt idx="254">
                  <c:v>3088.8</c:v>
                </c:pt>
                <c:pt idx="255">
                  <c:v>3094.4</c:v>
                </c:pt>
                <c:pt idx="256">
                  <c:v>3108</c:v>
                </c:pt>
                <c:pt idx="257">
                  <c:v>3177.3</c:v>
                </c:pt>
                <c:pt idx="258">
                  <c:v>3201.66</c:v>
                </c:pt>
                <c:pt idx="259">
                  <c:v>3247.4</c:v>
                </c:pt>
                <c:pt idx="260">
                  <c:v>3250.5</c:v>
                </c:pt>
                <c:pt idx="261">
                  <c:v>3250.8</c:v>
                </c:pt>
                <c:pt idx="262">
                  <c:v>3273.6</c:v>
                </c:pt>
                <c:pt idx="263">
                  <c:v>3302.25</c:v>
                </c:pt>
                <c:pt idx="264">
                  <c:v>3385.2</c:v>
                </c:pt>
                <c:pt idx="265">
                  <c:v>3420.9</c:v>
                </c:pt>
                <c:pt idx="266">
                  <c:v>3474</c:v>
                </c:pt>
                <c:pt idx="267">
                  <c:v>3547.8</c:v>
                </c:pt>
                <c:pt idx="268">
                  <c:v>3559.05</c:v>
                </c:pt>
                <c:pt idx="269">
                  <c:v>3631.5</c:v>
                </c:pt>
                <c:pt idx="270">
                  <c:v>3660.3</c:v>
                </c:pt>
                <c:pt idx="271">
                  <c:v>3674.4</c:v>
                </c:pt>
                <c:pt idx="272">
                  <c:v>3710.7</c:v>
                </c:pt>
                <c:pt idx="273">
                  <c:v>3732.96</c:v>
                </c:pt>
                <c:pt idx="274">
                  <c:v>3831.84</c:v>
                </c:pt>
                <c:pt idx="275">
                  <c:v>3836</c:v>
                </c:pt>
                <c:pt idx="276">
                  <c:v>3908</c:v>
                </c:pt>
                <c:pt idx="277">
                  <c:v>3927</c:v>
                </c:pt>
                <c:pt idx="278">
                  <c:v>3975</c:v>
                </c:pt>
                <c:pt idx="279">
                  <c:v>3975.84</c:v>
                </c:pt>
                <c:pt idx="280">
                  <c:v>4078</c:v>
                </c:pt>
                <c:pt idx="281">
                  <c:v>4116</c:v>
                </c:pt>
                <c:pt idx="282">
                  <c:v>4150</c:v>
                </c:pt>
                <c:pt idx="283">
                  <c:v>4158</c:v>
                </c:pt>
                <c:pt idx="284">
                  <c:v>4224.6000000000004</c:v>
                </c:pt>
                <c:pt idx="285">
                  <c:v>4235</c:v>
                </c:pt>
                <c:pt idx="286">
                  <c:v>4262.5</c:v>
                </c:pt>
                <c:pt idx="287">
                  <c:v>4400</c:v>
                </c:pt>
                <c:pt idx="288">
                  <c:v>4586.3999999999996</c:v>
                </c:pt>
                <c:pt idx="289">
                  <c:v>4788.8</c:v>
                </c:pt>
                <c:pt idx="290">
                  <c:v>4826.25</c:v>
                </c:pt>
                <c:pt idx="291">
                  <c:v>4827.6000000000004</c:v>
                </c:pt>
                <c:pt idx="292">
                  <c:v>4830</c:v>
                </c:pt>
                <c:pt idx="293">
                  <c:v>4840.2</c:v>
                </c:pt>
                <c:pt idx="294">
                  <c:v>4880.3999999999996</c:v>
                </c:pt>
                <c:pt idx="295">
                  <c:v>4886</c:v>
                </c:pt>
                <c:pt idx="296">
                  <c:v>4889.5</c:v>
                </c:pt>
                <c:pt idx="297">
                  <c:v>4895.5200000000004</c:v>
                </c:pt>
                <c:pt idx="298">
                  <c:v>4961.25</c:v>
                </c:pt>
                <c:pt idx="299">
                  <c:v>5005.6499999999996</c:v>
                </c:pt>
                <c:pt idx="300">
                  <c:v>5043.75</c:v>
                </c:pt>
                <c:pt idx="301">
                  <c:v>5187</c:v>
                </c:pt>
                <c:pt idx="302">
                  <c:v>5266.8</c:v>
                </c:pt>
                <c:pt idx="303">
                  <c:v>5279.17</c:v>
                </c:pt>
                <c:pt idx="304">
                  <c:v>5314.32</c:v>
                </c:pt>
                <c:pt idx="305">
                  <c:v>5362.5</c:v>
                </c:pt>
                <c:pt idx="306">
                  <c:v>5370</c:v>
                </c:pt>
                <c:pt idx="307">
                  <c:v>5381.25</c:v>
                </c:pt>
                <c:pt idx="308">
                  <c:v>5508</c:v>
                </c:pt>
                <c:pt idx="309">
                  <c:v>5690</c:v>
                </c:pt>
                <c:pt idx="310">
                  <c:v>5757.75</c:v>
                </c:pt>
                <c:pt idx="311">
                  <c:v>5783.8</c:v>
                </c:pt>
                <c:pt idx="312">
                  <c:v>5863</c:v>
                </c:pt>
                <c:pt idx="313">
                  <c:v>5887.5</c:v>
                </c:pt>
                <c:pt idx="314">
                  <c:v>6051.6</c:v>
                </c:pt>
                <c:pt idx="315">
                  <c:v>6171</c:v>
                </c:pt>
                <c:pt idx="316">
                  <c:v>6201</c:v>
                </c:pt>
                <c:pt idx="317">
                  <c:v>6358.5</c:v>
                </c:pt>
                <c:pt idx="318">
                  <c:v>6378.75</c:v>
                </c:pt>
                <c:pt idx="319">
                  <c:v>6397.5</c:v>
                </c:pt>
                <c:pt idx="320">
                  <c:v>6457</c:v>
                </c:pt>
                <c:pt idx="321">
                  <c:v>6582.4</c:v>
                </c:pt>
                <c:pt idx="322">
                  <c:v>6606</c:v>
                </c:pt>
                <c:pt idx="323">
                  <c:v>6652.5</c:v>
                </c:pt>
                <c:pt idx="324">
                  <c:v>6798.4</c:v>
                </c:pt>
                <c:pt idx="325">
                  <c:v>6822.5</c:v>
                </c:pt>
                <c:pt idx="326">
                  <c:v>6866.6</c:v>
                </c:pt>
                <c:pt idx="327">
                  <c:v>6903</c:v>
                </c:pt>
                <c:pt idx="328">
                  <c:v>6974.1</c:v>
                </c:pt>
                <c:pt idx="329">
                  <c:v>7040.8</c:v>
                </c:pt>
                <c:pt idx="330">
                  <c:v>7140</c:v>
                </c:pt>
                <c:pt idx="331">
                  <c:v>7221.2</c:v>
                </c:pt>
                <c:pt idx="332">
                  <c:v>7237.5</c:v>
                </c:pt>
                <c:pt idx="333">
                  <c:v>7494</c:v>
                </c:pt>
                <c:pt idx="334">
                  <c:v>7533.75</c:v>
                </c:pt>
                <c:pt idx="335">
                  <c:v>7542.5</c:v>
                </c:pt>
                <c:pt idx="336">
                  <c:v>7617.5</c:v>
                </c:pt>
                <c:pt idx="337">
                  <c:v>7795.13</c:v>
                </c:pt>
                <c:pt idx="338">
                  <c:v>8694</c:v>
                </c:pt>
                <c:pt idx="339">
                  <c:v>8697.5</c:v>
                </c:pt>
                <c:pt idx="340">
                  <c:v>8715</c:v>
                </c:pt>
                <c:pt idx="341">
                  <c:v>9018</c:v>
                </c:pt>
                <c:pt idx="342">
                  <c:v>9264</c:v>
                </c:pt>
                <c:pt idx="343">
                  <c:v>9408</c:v>
                </c:pt>
                <c:pt idx="344">
                  <c:v>9660</c:v>
                </c:pt>
                <c:pt idx="345">
                  <c:v>9800</c:v>
                </c:pt>
                <c:pt idx="346">
                  <c:v>9866.25</c:v>
                </c:pt>
                <c:pt idx="347">
                  <c:v>10350</c:v>
                </c:pt>
                <c:pt idx="348">
                  <c:v>10368</c:v>
                </c:pt>
                <c:pt idx="349">
                  <c:v>10535</c:v>
                </c:pt>
                <c:pt idx="350">
                  <c:v>10668</c:v>
                </c:pt>
                <c:pt idx="351">
                  <c:v>11140</c:v>
                </c:pt>
                <c:pt idx="352">
                  <c:v>11298</c:v>
                </c:pt>
                <c:pt idx="353">
                  <c:v>11340</c:v>
                </c:pt>
                <c:pt idx="354">
                  <c:v>11496</c:v>
                </c:pt>
                <c:pt idx="355">
                  <c:v>11816</c:v>
                </c:pt>
                <c:pt idx="356">
                  <c:v>12431.25</c:v>
                </c:pt>
                <c:pt idx="357">
                  <c:v>12600</c:v>
                </c:pt>
                <c:pt idx="358">
                  <c:v>12960</c:v>
                </c:pt>
                <c:pt idx="359">
                  <c:v>13021.25</c:v>
                </c:pt>
                <c:pt idx="360">
                  <c:v>13244</c:v>
                </c:pt>
                <c:pt idx="361">
                  <c:v>13580</c:v>
                </c:pt>
                <c:pt idx="362">
                  <c:v>14393.75</c:v>
                </c:pt>
                <c:pt idx="363">
                  <c:v>14865</c:v>
                </c:pt>
                <c:pt idx="364">
                  <c:v>14906.25</c:v>
                </c:pt>
                <c:pt idx="365">
                  <c:v>14940</c:v>
                </c:pt>
                <c:pt idx="366">
                  <c:v>15240</c:v>
                </c:pt>
                <c:pt idx="367">
                  <c:v>15267</c:v>
                </c:pt>
                <c:pt idx="368">
                  <c:v>15400</c:v>
                </c:pt>
                <c:pt idx="369">
                  <c:v>15913.13</c:v>
                </c:pt>
                <c:pt idx="370">
                  <c:v>16086</c:v>
                </c:pt>
                <c:pt idx="371">
                  <c:v>16243.5</c:v>
                </c:pt>
                <c:pt idx="372">
                  <c:v>16500</c:v>
                </c:pt>
                <c:pt idx="373">
                  <c:v>16866</c:v>
                </c:pt>
                <c:pt idx="374">
                  <c:v>16974</c:v>
                </c:pt>
                <c:pt idx="375">
                  <c:v>17241</c:v>
                </c:pt>
                <c:pt idx="376">
                  <c:v>17730</c:v>
                </c:pt>
                <c:pt idx="377">
                  <c:v>17902.5</c:v>
                </c:pt>
                <c:pt idx="378">
                  <c:v>18261.25</c:v>
                </c:pt>
                <c:pt idx="379">
                  <c:v>18525</c:v>
                </c:pt>
                <c:pt idx="380">
                  <c:v>18700</c:v>
                </c:pt>
                <c:pt idx="381">
                  <c:v>18750</c:v>
                </c:pt>
                <c:pt idx="382">
                  <c:v>18868.5</c:v>
                </c:pt>
                <c:pt idx="383">
                  <c:v>19392</c:v>
                </c:pt>
                <c:pt idx="384">
                  <c:v>19703.75</c:v>
                </c:pt>
                <c:pt idx="385">
                  <c:v>19950</c:v>
                </c:pt>
                <c:pt idx="386">
                  <c:v>19964</c:v>
                </c:pt>
                <c:pt idx="387">
                  <c:v>20139</c:v>
                </c:pt>
                <c:pt idx="388">
                  <c:v>20343.75</c:v>
                </c:pt>
                <c:pt idx="389">
                  <c:v>20580</c:v>
                </c:pt>
                <c:pt idx="390">
                  <c:v>20662.5</c:v>
                </c:pt>
                <c:pt idx="391">
                  <c:v>20762</c:v>
                </c:pt>
                <c:pt idx="392">
                  <c:v>20891.25</c:v>
                </c:pt>
                <c:pt idx="393">
                  <c:v>21490</c:v>
                </c:pt>
                <c:pt idx="394">
                  <c:v>21875</c:v>
                </c:pt>
                <c:pt idx="395">
                  <c:v>21910.5</c:v>
                </c:pt>
                <c:pt idx="396">
                  <c:v>21978</c:v>
                </c:pt>
                <c:pt idx="397">
                  <c:v>22012.5</c:v>
                </c:pt>
                <c:pt idx="398">
                  <c:v>22308</c:v>
                </c:pt>
                <c:pt idx="399">
                  <c:v>22365</c:v>
                </c:pt>
                <c:pt idx="400">
                  <c:v>22550</c:v>
                </c:pt>
                <c:pt idx="401">
                  <c:v>22668.75</c:v>
                </c:pt>
                <c:pt idx="402">
                  <c:v>23583</c:v>
                </c:pt>
                <c:pt idx="403">
                  <c:v>23625</c:v>
                </c:pt>
                <c:pt idx="404">
                  <c:v>23737.5</c:v>
                </c:pt>
                <c:pt idx="405">
                  <c:v>23950</c:v>
                </c:pt>
                <c:pt idx="406">
                  <c:v>24105</c:v>
                </c:pt>
                <c:pt idx="407">
                  <c:v>24228.75</c:v>
                </c:pt>
                <c:pt idx="408">
                  <c:v>24252</c:v>
                </c:pt>
                <c:pt idx="409">
                  <c:v>24570</c:v>
                </c:pt>
                <c:pt idx="410">
                  <c:v>24745</c:v>
                </c:pt>
                <c:pt idx="411">
                  <c:v>24892</c:v>
                </c:pt>
                <c:pt idx="412">
                  <c:v>25590</c:v>
                </c:pt>
                <c:pt idx="413">
                  <c:v>25596</c:v>
                </c:pt>
                <c:pt idx="414">
                  <c:v>25723.75</c:v>
                </c:pt>
                <c:pt idx="415">
                  <c:v>26110</c:v>
                </c:pt>
                <c:pt idx="416">
                  <c:v>26166</c:v>
                </c:pt>
                <c:pt idx="417">
                  <c:v>26698</c:v>
                </c:pt>
                <c:pt idx="418">
                  <c:v>26958.75</c:v>
                </c:pt>
                <c:pt idx="419">
                  <c:v>27562.5</c:v>
                </c:pt>
                <c:pt idx="420">
                  <c:v>28809</c:v>
                </c:pt>
                <c:pt idx="421">
                  <c:v>28812</c:v>
                </c:pt>
                <c:pt idx="422">
                  <c:v>29484</c:v>
                </c:pt>
                <c:pt idx="423">
                  <c:v>29491</c:v>
                </c:pt>
                <c:pt idx="424">
                  <c:v>29538</c:v>
                </c:pt>
                <c:pt idx="425">
                  <c:v>30478</c:v>
                </c:pt>
                <c:pt idx="426">
                  <c:v>30492</c:v>
                </c:pt>
                <c:pt idx="427">
                  <c:v>30660</c:v>
                </c:pt>
                <c:pt idx="428">
                  <c:v>30738.75</c:v>
                </c:pt>
                <c:pt idx="429">
                  <c:v>30792</c:v>
                </c:pt>
                <c:pt idx="430">
                  <c:v>31416</c:v>
                </c:pt>
                <c:pt idx="431">
                  <c:v>31466.25</c:v>
                </c:pt>
                <c:pt idx="432">
                  <c:v>31473</c:v>
                </c:pt>
                <c:pt idx="433">
                  <c:v>31612.5</c:v>
                </c:pt>
                <c:pt idx="434">
                  <c:v>32340</c:v>
                </c:pt>
                <c:pt idx="435">
                  <c:v>33563.75</c:v>
                </c:pt>
                <c:pt idx="436">
                  <c:v>33642</c:v>
                </c:pt>
                <c:pt idx="437">
                  <c:v>34300</c:v>
                </c:pt>
                <c:pt idx="438">
                  <c:v>34839</c:v>
                </c:pt>
                <c:pt idx="439">
                  <c:v>35016</c:v>
                </c:pt>
                <c:pt idx="440">
                  <c:v>35259</c:v>
                </c:pt>
                <c:pt idx="441">
                  <c:v>35742</c:v>
                </c:pt>
                <c:pt idx="442">
                  <c:v>35748</c:v>
                </c:pt>
                <c:pt idx="443">
                  <c:v>35805</c:v>
                </c:pt>
                <c:pt idx="444">
                  <c:v>36240</c:v>
                </c:pt>
                <c:pt idx="445">
                  <c:v>37212</c:v>
                </c:pt>
                <c:pt idx="446">
                  <c:v>37296</c:v>
                </c:pt>
                <c:pt idx="447">
                  <c:v>37488</c:v>
                </c:pt>
                <c:pt idx="448">
                  <c:v>38136</c:v>
                </c:pt>
                <c:pt idx="449">
                  <c:v>39973.5</c:v>
                </c:pt>
                <c:pt idx="450">
                  <c:v>41170.5</c:v>
                </c:pt>
                <c:pt idx="451">
                  <c:v>41412</c:v>
                </c:pt>
                <c:pt idx="452">
                  <c:v>41996.5</c:v>
                </c:pt>
                <c:pt idx="453">
                  <c:v>42420</c:v>
                </c:pt>
                <c:pt idx="454">
                  <c:v>42572.25</c:v>
                </c:pt>
                <c:pt idx="455">
                  <c:v>42696</c:v>
                </c:pt>
                <c:pt idx="456">
                  <c:v>43068.75</c:v>
                </c:pt>
                <c:pt idx="457">
                  <c:v>43144.5</c:v>
                </c:pt>
                <c:pt idx="458">
                  <c:v>43518.75</c:v>
                </c:pt>
                <c:pt idx="459">
                  <c:v>43596</c:v>
                </c:pt>
                <c:pt idx="460">
                  <c:v>43848</c:v>
                </c:pt>
                <c:pt idx="461">
                  <c:v>44703.75</c:v>
                </c:pt>
                <c:pt idx="462">
                  <c:v>45078</c:v>
                </c:pt>
                <c:pt idx="463">
                  <c:v>45712.5</c:v>
                </c:pt>
                <c:pt idx="464">
                  <c:v>45801</c:v>
                </c:pt>
                <c:pt idx="465">
                  <c:v>48300</c:v>
                </c:pt>
                <c:pt idx="466">
                  <c:v>48924</c:v>
                </c:pt>
                <c:pt idx="467">
                  <c:v>49367.5</c:v>
                </c:pt>
                <c:pt idx="468">
                  <c:v>49770</c:v>
                </c:pt>
                <c:pt idx="469">
                  <c:v>50274</c:v>
                </c:pt>
                <c:pt idx="470">
                  <c:v>50409</c:v>
                </c:pt>
                <c:pt idx="471">
                  <c:v>51216</c:v>
                </c:pt>
                <c:pt idx="472">
                  <c:v>51881.25</c:v>
                </c:pt>
                <c:pt idx="473">
                  <c:v>52479</c:v>
                </c:pt>
                <c:pt idx="474">
                  <c:v>55387.5</c:v>
                </c:pt>
                <c:pt idx="475">
                  <c:v>57673</c:v>
                </c:pt>
                <c:pt idx="476">
                  <c:v>57687</c:v>
                </c:pt>
                <c:pt idx="477">
                  <c:v>58590</c:v>
                </c:pt>
                <c:pt idx="478">
                  <c:v>58751</c:v>
                </c:pt>
                <c:pt idx="479">
                  <c:v>59040</c:v>
                </c:pt>
                <c:pt idx="480">
                  <c:v>60088</c:v>
                </c:pt>
                <c:pt idx="481">
                  <c:v>62769</c:v>
                </c:pt>
                <c:pt idx="482">
                  <c:v>62832</c:v>
                </c:pt>
                <c:pt idx="483">
                  <c:v>63828</c:v>
                </c:pt>
                <c:pt idx="484">
                  <c:v>65236.5</c:v>
                </c:pt>
                <c:pt idx="485">
                  <c:v>65450</c:v>
                </c:pt>
                <c:pt idx="486">
                  <c:v>66948</c:v>
                </c:pt>
                <c:pt idx="487">
                  <c:v>68820</c:v>
                </c:pt>
                <c:pt idx="488">
                  <c:v>69255</c:v>
                </c:pt>
                <c:pt idx="489">
                  <c:v>70462</c:v>
                </c:pt>
                <c:pt idx="490">
                  <c:v>71793</c:v>
                </c:pt>
                <c:pt idx="491">
                  <c:v>76135.5</c:v>
                </c:pt>
                <c:pt idx="492">
                  <c:v>77400</c:v>
                </c:pt>
                <c:pt idx="493">
                  <c:v>78400</c:v>
                </c:pt>
                <c:pt idx="494">
                  <c:v>80955</c:v>
                </c:pt>
                <c:pt idx="495">
                  <c:v>81023.25</c:v>
                </c:pt>
                <c:pt idx="496">
                  <c:v>81445</c:v>
                </c:pt>
                <c:pt idx="497">
                  <c:v>89790</c:v>
                </c:pt>
                <c:pt idx="498">
                  <c:v>92763</c:v>
                </c:pt>
                <c:pt idx="499">
                  <c:v>94178</c:v>
                </c:pt>
                <c:pt idx="500">
                  <c:v>98245</c:v>
                </c:pt>
                <c:pt idx="501">
                  <c:v>101595</c:v>
                </c:pt>
                <c:pt idx="502">
                  <c:v>102424.5</c:v>
                </c:pt>
                <c:pt idx="503">
                  <c:v>102667.5</c:v>
                </c:pt>
                <c:pt idx="504">
                  <c:v>103320</c:v>
                </c:pt>
                <c:pt idx="505">
                  <c:v>105367.5</c:v>
                </c:pt>
                <c:pt idx="506">
                  <c:v>106512</c:v>
                </c:pt>
                <c:pt idx="507">
                  <c:v>106722</c:v>
                </c:pt>
                <c:pt idx="508">
                  <c:v>109147.5</c:v>
                </c:pt>
                <c:pt idx="509">
                  <c:v>111375</c:v>
                </c:pt>
                <c:pt idx="510">
                  <c:v>112927.5</c:v>
                </c:pt>
                <c:pt idx="511">
                  <c:v>115830</c:v>
                </c:pt>
                <c:pt idx="512">
                  <c:v>119756</c:v>
                </c:pt>
                <c:pt idx="513">
                  <c:v>125820</c:v>
                </c:pt>
                <c:pt idx="514">
                  <c:v>149677.5</c:v>
                </c:pt>
              </c:numCache>
            </c:numRef>
          </c:yVal>
          <c:smooth val="0"/>
          <c:extLst>
            <c:ext xmlns:c16="http://schemas.microsoft.com/office/drawing/2014/chart" uri="{C3380CC4-5D6E-409C-BE32-E72D297353CC}">
              <c16:uniqueId val="{00000000-FD24-4EE5-85F9-668063DD5A71}"/>
            </c:ext>
          </c:extLst>
        </c:ser>
        <c:dLbls>
          <c:showLegendKey val="0"/>
          <c:showVal val="0"/>
          <c:showCatName val="0"/>
          <c:showSerName val="0"/>
          <c:showPercent val="0"/>
          <c:showBubbleSize val="0"/>
        </c:dLbls>
        <c:axId val="1580986464"/>
        <c:axId val="1580991744"/>
      </c:scatterChart>
      <c:valAx>
        <c:axId val="1580986464"/>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991744"/>
        <c:crosses val="autoZero"/>
        <c:crossBetween val="midCat"/>
      </c:valAx>
      <c:valAx>
        <c:axId val="1580991744"/>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986464"/>
        <c:crosses val="autoZero"/>
        <c:crossBetween val="midCat"/>
      </c:valAx>
      <c:spPr>
        <a:gradFill>
          <a:gsLst>
            <a:gs pos="24000">
              <a:schemeClr val="accent5">
                <a:lumMod val="20000"/>
                <a:lumOff val="80000"/>
              </a:schemeClr>
            </a:gs>
            <a:gs pos="10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[Business_Analysis_project1.xlsx]Discount Tables!PivotTable21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sng"/>
              <a:t>Gross</a:t>
            </a:r>
            <a:r>
              <a:rPr lang="en-IN" sz="1600" b="1" u="sng" baseline="0"/>
              <a:t> Profit Stacked Over Discount</a:t>
            </a:r>
            <a:endParaRPr lang="en-IN"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5310396987731"/>
          <c:y val="0.16090552684852022"/>
          <c:w val="0.72884973823741894"/>
          <c:h val="0.74969549985585882"/>
        </c:manualLayout>
      </c:layout>
      <c:barChart>
        <c:barDir val="bar"/>
        <c:grouping val="stacked"/>
        <c:varyColors val="0"/>
        <c:ser>
          <c:idx val="0"/>
          <c:order val="0"/>
          <c:tx>
            <c:strRef>
              <c:f>'Discount Tables'!$H$13</c:f>
              <c:strCache>
                <c:ptCount val="1"/>
                <c:pt idx="0">
                  <c:v>Sum of  Gross Sales </c:v>
                </c:pt>
              </c:strCache>
            </c:strRef>
          </c:tx>
          <c:spPr>
            <a:solidFill>
              <a:schemeClr val="accent1"/>
            </a:solidFill>
            <a:ln>
              <a:noFill/>
            </a:ln>
            <a:effectLst/>
          </c:spPr>
          <c:invertIfNegative val="0"/>
          <c:cat>
            <c:strRef>
              <c:f>'Discount Tables'!$G$14:$G$573</c:f>
              <c:strCache>
                <c:ptCount val="559"/>
                <c:pt idx="0">
                  <c:v>$1,655.08 </c:v>
                </c:pt>
                <c:pt idx="1">
                  <c:v>$1,685.60 </c:v>
                </c:pt>
                <c:pt idx="2">
                  <c:v>$1,730.54 </c:v>
                </c:pt>
                <c:pt idx="3">
                  <c:v>$1,763.86 </c:v>
                </c:pt>
                <c:pt idx="4">
                  <c:v>$1,822.59 </c:v>
                </c:pt>
                <c:pt idx="5">
                  <c:v>$2,293.20 </c:v>
                </c:pt>
                <c:pt idx="6">
                  <c:v>$2,335.76 </c:v>
                </c:pt>
                <c:pt idx="7">
                  <c:v>$2,367.40 </c:v>
                </c:pt>
                <c:pt idx="8">
                  <c:v>$2,508.66 </c:v>
                </c:pt>
                <c:pt idx="9">
                  <c:v>$3,139.20 </c:v>
                </c:pt>
                <c:pt idx="10">
                  <c:v>$3,142.72 </c:v>
                </c:pt>
                <c:pt idx="11">
                  <c:v>$3,318.77 </c:v>
                </c:pt>
                <c:pt idx="12">
                  <c:v>$3,341.52 </c:v>
                </c:pt>
                <c:pt idx="13">
                  <c:v>$3,344.25 </c:v>
                </c:pt>
                <c:pt idx="14">
                  <c:v>$3,560.97 </c:v>
                </c:pt>
                <c:pt idx="15">
                  <c:v>$3,586.20 </c:v>
                </c:pt>
                <c:pt idx="16">
                  <c:v>$3,693.76 </c:v>
                </c:pt>
                <c:pt idx="17">
                  <c:v>$3,790.50 </c:v>
                </c:pt>
                <c:pt idx="18">
                  <c:v>$4,007.64 </c:v>
                </c:pt>
                <c:pt idx="19">
                  <c:v>$4,168.80 </c:v>
                </c:pt>
                <c:pt idx="20">
                  <c:v>$4,280.40 </c:v>
                </c:pt>
                <c:pt idx="21">
                  <c:v>$4,301.85 </c:v>
                </c:pt>
                <c:pt idx="22">
                  <c:v>$4,338.00 </c:v>
                </c:pt>
                <c:pt idx="23">
                  <c:v>$4,366.32 </c:v>
                </c:pt>
                <c:pt idx="24">
                  <c:v>$4,404.00 </c:v>
                </c:pt>
                <c:pt idx="25">
                  <c:v>$4,428.27 </c:v>
                </c:pt>
                <c:pt idx="26">
                  <c:v>$4,472.00 </c:v>
                </c:pt>
                <c:pt idx="27">
                  <c:v>$4,539.00 </c:v>
                </c:pt>
                <c:pt idx="28">
                  <c:v>$4,766.85 </c:v>
                </c:pt>
                <c:pt idx="29">
                  <c:v>$4,981.00 </c:v>
                </c:pt>
                <c:pt idx="30">
                  <c:v>$5,016.00 </c:v>
                </c:pt>
                <c:pt idx="31">
                  <c:v>$5,040.96 </c:v>
                </c:pt>
                <c:pt idx="32">
                  <c:v>$5,100.00 </c:v>
                </c:pt>
                <c:pt idx="33">
                  <c:v>$5,126.40 </c:v>
                </c:pt>
                <c:pt idx="34">
                  <c:v>$5,217.03 </c:v>
                </c:pt>
                <c:pt idx="35">
                  <c:v>$5,840.00 </c:v>
                </c:pt>
                <c:pt idx="36">
                  <c:v>$5,961.24 </c:v>
                </c:pt>
                <c:pt idx="37">
                  <c:v>$6,181.00 </c:v>
                </c:pt>
                <c:pt idx="38">
                  <c:v>$6,273.00 </c:v>
                </c:pt>
                <c:pt idx="39">
                  <c:v>$6,305.76 </c:v>
                </c:pt>
                <c:pt idx="40">
                  <c:v>$6,339.36 </c:v>
                </c:pt>
                <c:pt idx="41">
                  <c:v>$6,601.92 </c:v>
                </c:pt>
                <c:pt idx="42">
                  <c:v>$6,711.81 </c:v>
                </c:pt>
                <c:pt idx="43">
                  <c:v>$6,756.40 </c:v>
                </c:pt>
                <c:pt idx="44">
                  <c:v>$6,762.00 </c:v>
                </c:pt>
                <c:pt idx="45">
                  <c:v>$6,885.00 </c:v>
                </c:pt>
                <c:pt idx="46">
                  <c:v>$7,051.80 </c:v>
                </c:pt>
                <c:pt idx="47">
                  <c:v>$7,137.90 </c:v>
                </c:pt>
                <c:pt idx="48">
                  <c:v>$7,247.10 </c:v>
                </c:pt>
                <c:pt idx="49">
                  <c:v>$7,388.85 </c:v>
                </c:pt>
                <c:pt idx="50">
                  <c:v>$7,690.80 </c:v>
                </c:pt>
                <c:pt idx="51">
                  <c:v>$7,707.35 </c:v>
                </c:pt>
                <c:pt idx="52">
                  <c:v>$7,904.82 </c:v>
                </c:pt>
                <c:pt idx="53">
                  <c:v>$7,908.75 </c:v>
                </c:pt>
                <c:pt idx="54">
                  <c:v>$8,001.00 </c:v>
                </c:pt>
                <c:pt idx="55">
                  <c:v>$8,031.60 </c:v>
                </c:pt>
                <c:pt idx="56">
                  <c:v>$8,107.96 </c:v>
                </c:pt>
                <c:pt idx="57">
                  <c:v>$8,113.32 </c:v>
                </c:pt>
                <c:pt idx="58">
                  <c:v>$8,114.40 </c:v>
                </c:pt>
                <c:pt idx="59">
                  <c:v>$8,139.60 </c:v>
                </c:pt>
                <c:pt idx="60">
                  <c:v>$8,235.00 </c:v>
                </c:pt>
                <c:pt idx="61">
                  <c:v>$8,613.00 </c:v>
                </c:pt>
                <c:pt idx="62">
                  <c:v>$8,653.50 </c:v>
                </c:pt>
                <c:pt idx="63">
                  <c:v>$8,744.25 </c:v>
                </c:pt>
                <c:pt idx="64">
                  <c:v>$8,760.47 </c:v>
                </c:pt>
                <c:pt idx="65">
                  <c:v>$8,771.14 </c:v>
                </c:pt>
                <c:pt idx="66">
                  <c:v>$8,936.40 </c:v>
                </c:pt>
                <c:pt idx="67">
                  <c:v>$9,100.08 </c:v>
                </c:pt>
                <c:pt idx="68">
                  <c:v>$9,123.80 </c:v>
                </c:pt>
                <c:pt idx="69">
                  <c:v>$9,184.56 </c:v>
                </c:pt>
                <c:pt idx="70">
                  <c:v>$9,189.18 </c:v>
                </c:pt>
                <c:pt idx="71">
                  <c:v>$9,193.50 </c:v>
                </c:pt>
                <c:pt idx="72">
                  <c:v>$9,225.00 </c:v>
                </c:pt>
                <c:pt idx="73">
                  <c:v>$9,231.74 </c:v>
                </c:pt>
                <c:pt idx="74">
                  <c:v>$9,322.80 </c:v>
                </c:pt>
                <c:pt idx="75">
                  <c:v>$9,609.60 </c:v>
                </c:pt>
                <c:pt idx="76">
                  <c:v>$9,662.40 </c:v>
                </c:pt>
                <c:pt idx="77">
                  <c:v>$9,811.80 </c:v>
                </c:pt>
                <c:pt idx="78">
                  <c:v>$9,837.17 </c:v>
                </c:pt>
                <c:pt idx="79">
                  <c:v>$9,856.84 </c:v>
                </c:pt>
                <c:pt idx="80">
                  <c:v>$9,976.32 </c:v>
                </c:pt>
                <c:pt idx="81">
                  <c:v>$10,262.07 </c:v>
                </c:pt>
                <c:pt idx="82">
                  <c:v>$10,291.12 </c:v>
                </c:pt>
                <c:pt idx="83">
                  <c:v>$10,298.82 </c:v>
                </c:pt>
                <c:pt idx="84">
                  <c:v>$10,396.54 </c:v>
                </c:pt>
                <c:pt idx="85">
                  <c:v>$10,420.62 </c:v>
                </c:pt>
                <c:pt idx="86">
                  <c:v>$10,423.20 </c:v>
                </c:pt>
                <c:pt idx="87">
                  <c:v>$10,451.00 </c:v>
                </c:pt>
                <c:pt idx="88">
                  <c:v>$10,569.12 </c:v>
                </c:pt>
                <c:pt idx="89">
                  <c:v>$10,575.72 </c:v>
                </c:pt>
                <c:pt idx="90">
                  <c:v>$10,662.40 </c:v>
                </c:pt>
                <c:pt idx="91">
                  <c:v>$10,665.00 </c:v>
                </c:pt>
                <c:pt idx="92">
                  <c:v>$10,733.40 </c:v>
                </c:pt>
                <c:pt idx="93">
                  <c:v>$10,936.80 </c:v>
                </c:pt>
                <c:pt idx="94">
                  <c:v>$10,944.00 </c:v>
                </c:pt>
                <c:pt idx="95">
                  <c:v>$11,092.95 </c:v>
                </c:pt>
                <c:pt idx="96">
                  <c:v>$11,191.95 </c:v>
                </c:pt>
                <c:pt idx="97">
                  <c:v>$11,263.84 </c:v>
                </c:pt>
                <c:pt idx="98">
                  <c:v>$11,327.40 </c:v>
                </c:pt>
                <c:pt idx="99">
                  <c:v>$11,802.00 </c:v>
                </c:pt>
                <c:pt idx="100">
                  <c:v>$11,868.00 </c:v>
                </c:pt>
                <c:pt idx="101">
                  <c:v>$11,950.40 </c:v>
                </c:pt>
                <c:pt idx="102">
                  <c:v>$12,066.60 </c:v>
                </c:pt>
                <c:pt idx="103">
                  <c:v>$12,406.80 </c:v>
                </c:pt>
                <c:pt idx="104">
                  <c:v>$12,532.24 </c:v>
                </c:pt>
                <c:pt idx="105">
                  <c:v>$12,681.90 </c:v>
                </c:pt>
                <c:pt idx="106">
                  <c:v>$12,722.40 </c:v>
                </c:pt>
                <c:pt idx="107">
                  <c:v>$12,747.84 </c:v>
                </c:pt>
                <c:pt idx="108">
                  <c:v>$12,794.64 </c:v>
                </c:pt>
                <c:pt idx="109">
                  <c:v>$12,802.20 </c:v>
                </c:pt>
                <c:pt idx="110">
                  <c:v>$13,027.20 </c:v>
                </c:pt>
                <c:pt idx="111">
                  <c:v>$13,240.50 </c:v>
                </c:pt>
                <c:pt idx="112">
                  <c:v>$13,294.82 </c:v>
                </c:pt>
                <c:pt idx="113">
                  <c:v>$13,320.00 </c:v>
                </c:pt>
                <c:pt idx="114">
                  <c:v>$13,429.92 </c:v>
                </c:pt>
                <c:pt idx="115">
                  <c:v>$13,809.18 </c:v>
                </c:pt>
                <c:pt idx="116">
                  <c:v>$13,815.00 </c:v>
                </c:pt>
                <c:pt idx="117">
                  <c:v>$13,833.75 </c:v>
                </c:pt>
                <c:pt idx="118">
                  <c:v>$14,131.20 </c:v>
                </c:pt>
                <c:pt idx="119">
                  <c:v>$14,204.40 </c:v>
                </c:pt>
                <c:pt idx="120">
                  <c:v>$14,375.76 </c:v>
                </c:pt>
                <c:pt idx="121">
                  <c:v>$14,497.56 </c:v>
                </c:pt>
                <c:pt idx="122">
                  <c:v>$14,610.00 </c:v>
                </c:pt>
                <c:pt idx="123">
                  <c:v>$14,666.40 </c:v>
                </c:pt>
                <c:pt idx="124">
                  <c:v>$14,713.50 </c:v>
                </c:pt>
                <c:pt idx="125">
                  <c:v>$14,714.70 </c:v>
                </c:pt>
                <c:pt idx="126">
                  <c:v>$14,907.20 </c:v>
                </c:pt>
                <c:pt idx="127">
                  <c:v>$14,981.25 </c:v>
                </c:pt>
                <c:pt idx="128">
                  <c:v>$15,022.00 </c:v>
                </c:pt>
                <c:pt idx="129">
                  <c:v>$15,056.72 </c:v>
                </c:pt>
                <c:pt idx="130">
                  <c:v>$15,083.25 </c:v>
                </c:pt>
                <c:pt idx="131">
                  <c:v>$15,180.00 </c:v>
                </c:pt>
                <c:pt idx="132">
                  <c:v>$15,229.20 </c:v>
                </c:pt>
                <c:pt idx="133">
                  <c:v>$15,474.55 </c:v>
                </c:pt>
                <c:pt idx="134">
                  <c:v>$15,513.96 </c:v>
                </c:pt>
                <c:pt idx="135">
                  <c:v>$15,620.85 </c:v>
                </c:pt>
                <c:pt idx="136">
                  <c:v>$15,774.36 </c:v>
                </c:pt>
                <c:pt idx="137">
                  <c:v>$15,928.00 </c:v>
                </c:pt>
                <c:pt idx="138">
                  <c:v>$15,940.98 </c:v>
                </c:pt>
                <c:pt idx="139">
                  <c:v>$16,121.40 </c:v>
                </c:pt>
                <c:pt idx="140">
                  <c:v>$16,257.30 </c:v>
                </c:pt>
                <c:pt idx="141">
                  <c:v>$16,418.64 </c:v>
                </c:pt>
                <c:pt idx="142">
                  <c:v>$16,538.55 </c:v>
                </c:pt>
                <c:pt idx="143">
                  <c:v>$16,748.55 </c:v>
                </c:pt>
                <c:pt idx="144">
                  <c:v>$16,789.50 </c:v>
                </c:pt>
                <c:pt idx="145">
                  <c:v>$16,841.44 </c:v>
                </c:pt>
                <c:pt idx="146">
                  <c:v>$16,858.38 </c:v>
                </c:pt>
                <c:pt idx="147">
                  <c:v>$16,876.80 </c:v>
                </c:pt>
                <c:pt idx="148">
                  <c:v>$17,166.60 </c:v>
                </c:pt>
                <c:pt idx="149">
                  <c:v>$17,253.60 </c:v>
                </c:pt>
                <c:pt idx="150">
                  <c:v>$17,476.06 </c:v>
                </c:pt>
                <c:pt idx="151">
                  <c:v>$17,525.97 </c:v>
                </c:pt>
                <c:pt idx="152">
                  <c:v>$17,604.90 </c:v>
                </c:pt>
                <c:pt idx="153">
                  <c:v>$17,708.60 </c:v>
                </c:pt>
                <c:pt idx="154">
                  <c:v>$17,881.85 </c:v>
                </c:pt>
                <c:pt idx="155">
                  <c:v>$18,035.92 </c:v>
                </c:pt>
                <c:pt idx="156">
                  <c:v>$18,421.20 </c:v>
                </c:pt>
                <c:pt idx="157">
                  <c:v>$18,443.60 </c:v>
                </c:pt>
                <c:pt idx="158">
                  <c:v>$18,478.80 </c:v>
                </c:pt>
                <c:pt idx="159">
                  <c:v>$18,519.12 </c:v>
                </c:pt>
                <c:pt idx="160">
                  <c:v>$18,540.00 </c:v>
                </c:pt>
                <c:pt idx="161">
                  <c:v>$18,721.08 </c:v>
                </c:pt>
                <c:pt idx="162">
                  <c:v>$18,818.80 </c:v>
                </c:pt>
                <c:pt idx="163">
                  <c:v>$18,891.60 </c:v>
                </c:pt>
                <c:pt idx="164">
                  <c:v>$19,158.72 </c:v>
                </c:pt>
                <c:pt idx="165">
                  <c:v>$19,383.00 </c:v>
                </c:pt>
                <c:pt idx="166">
                  <c:v>$19,401.66 </c:v>
                </c:pt>
                <c:pt idx="167">
                  <c:v>$19,517.70 </c:v>
                </c:pt>
                <c:pt idx="168">
                  <c:v>$19,627.00 </c:v>
                </c:pt>
                <c:pt idx="169">
                  <c:v>$19,686.00 </c:v>
                </c:pt>
                <c:pt idx="170">
                  <c:v>$19,971.60 </c:v>
                </c:pt>
                <c:pt idx="171">
                  <c:v>$20,275.20 </c:v>
                </c:pt>
                <c:pt idx="172">
                  <c:v>$20,423.25 </c:v>
                </c:pt>
                <c:pt idx="173">
                  <c:v>$20,578.50 </c:v>
                </c:pt>
                <c:pt idx="174">
                  <c:v>$20,687.16 </c:v>
                </c:pt>
                <c:pt idx="175">
                  <c:v>$20,794.80 </c:v>
                </c:pt>
                <c:pt idx="176">
                  <c:v>$20,826.00 </c:v>
                </c:pt>
                <c:pt idx="177">
                  <c:v>$20,991.60 </c:v>
                </c:pt>
                <c:pt idx="178">
                  <c:v>$21,009.00 </c:v>
                </c:pt>
                <c:pt idx="179">
                  <c:v>$21,025.44 </c:v>
                </c:pt>
                <c:pt idx="180">
                  <c:v>$21,076.44 </c:v>
                </c:pt>
                <c:pt idx="181">
                  <c:v>$21,112.40 </c:v>
                </c:pt>
                <c:pt idx="182">
                  <c:v>$21,261.00 </c:v>
                </c:pt>
                <c:pt idx="183">
                  <c:v>$21,359.52 </c:v>
                </c:pt>
                <c:pt idx="184">
                  <c:v>$21,479.64 </c:v>
                </c:pt>
                <c:pt idx="185">
                  <c:v>$21,573.00 </c:v>
                </c:pt>
                <c:pt idx="186">
                  <c:v>$21,700.80 </c:v>
                </c:pt>
                <c:pt idx="187">
                  <c:v>$21,732.60 </c:v>
                </c:pt>
                <c:pt idx="188">
                  <c:v>$21,801.60 </c:v>
                </c:pt>
                <c:pt idx="189">
                  <c:v>$22,073.04 </c:v>
                </c:pt>
                <c:pt idx="190">
                  <c:v>$22,127.64 </c:v>
                </c:pt>
                <c:pt idx="191">
                  <c:v>$22,256.32 </c:v>
                </c:pt>
                <c:pt idx="192">
                  <c:v>$22,271.04 </c:v>
                </c:pt>
                <c:pt idx="193">
                  <c:v>$22,302.24 </c:v>
                </c:pt>
                <c:pt idx="194">
                  <c:v>$22,482.90 </c:v>
                </c:pt>
                <c:pt idx="195">
                  <c:v>$22,484.70 </c:v>
                </c:pt>
                <c:pt idx="196">
                  <c:v>$22,663.08 </c:v>
                </c:pt>
                <c:pt idx="197">
                  <c:v>$22,794.30 </c:v>
                </c:pt>
                <c:pt idx="198">
                  <c:v>$22,931.04 </c:v>
                </c:pt>
                <c:pt idx="199">
                  <c:v>$23,436.00 </c:v>
                </c:pt>
                <c:pt idx="200">
                  <c:v>$23,588.80 </c:v>
                </c:pt>
                <c:pt idx="201">
                  <c:v>$23,629.32 </c:v>
                </c:pt>
                <c:pt idx="202">
                  <c:v>$24,035.00 </c:v>
                </c:pt>
                <c:pt idx="203">
                  <c:v>$24,123.00 </c:v>
                </c:pt>
                <c:pt idx="204">
                  <c:v>$24,225.60 </c:v>
                </c:pt>
                <c:pt idx="205">
                  <c:v>$24,395.28 </c:v>
                </c:pt>
                <c:pt idx="206">
                  <c:v>$24,576.30 </c:v>
                </c:pt>
                <c:pt idx="207">
                  <c:v>$24,719.40 </c:v>
                </c:pt>
                <c:pt idx="208">
                  <c:v>$24,757.00 </c:v>
                </c:pt>
                <c:pt idx="209">
                  <c:v>$25,134.40 </c:v>
                </c:pt>
                <c:pt idx="210">
                  <c:v>$25,345.32 </c:v>
                </c:pt>
                <c:pt idx="211">
                  <c:v>$25,542.00 </c:v>
                </c:pt>
                <c:pt idx="212">
                  <c:v>$25,692.00 </c:v>
                </c:pt>
                <c:pt idx="213">
                  <c:v>$25,904.34 </c:v>
                </c:pt>
                <c:pt idx="214">
                  <c:v>$25,932.00 </c:v>
                </c:pt>
                <c:pt idx="215">
                  <c:v>$25,932.72 </c:v>
                </c:pt>
                <c:pt idx="216">
                  <c:v>$26,114.40 </c:v>
                </c:pt>
                <c:pt idx="217">
                  <c:v>$26,136.72 </c:v>
                </c:pt>
                <c:pt idx="218">
                  <c:v>$26,391.00 </c:v>
                </c:pt>
                <c:pt idx="219">
                  <c:v>$26,420.00 </c:v>
                </c:pt>
                <c:pt idx="220">
                  <c:v>$26,430.60 </c:v>
                </c:pt>
                <c:pt idx="221">
                  <c:v>$26,486.40 </c:v>
                </c:pt>
                <c:pt idx="222">
                  <c:v>$26,698.80 </c:v>
                </c:pt>
                <c:pt idx="223">
                  <c:v>$26,945.60 </c:v>
                </c:pt>
                <c:pt idx="224">
                  <c:v>$27,234.90 </c:v>
                </c:pt>
                <c:pt idx="225">
                  <c:v>$27,338.85 </c:v>
                </c:pt>
                <c:pt idx="226">
                  <c:v>$27,713.40 </c:v>
                </c:pt>
                <c:pt idx="227">
                  <c:v>$27,799.20 </c:v>
                </c:pt>
                <c:pt idx="228">
                  <c:v>$27,968.00 </c:v>
                </c:pt>
                <c:pt idx="229">
                  <c:v>$27,972.00 </c:v>
                </c:pt>
                <c:pt idx="230">
                  <c:v>$28,100.16 </c:v>
                </c:pt>
                <c:pt idx="231">
                  <c:v>$28,297.50 </c:v>
                </c:pt>
                <c:pt idx="232">
                  <c:v>$28,299.75 </c:v>
                </c:pt>
                <c:pt idx="233">
                  <c:v>$28,324.80 </c:v>
                </c:pt>
                <c:pt idx="234">
                  <c:v>$28,551.00 </c:v>
                </c:pt>
                <c:pt idx="235">
                  <c:v>$28,566.72 </c:v>
                </c:pt>
                <c:pt idx="236">
                  <c:v>$28,623.00 </c:v>
                </c:pt>
                <c:pt idx="237">
                  <c:v>$28,795.95 </c:v>
                </c:pt>
                <c:pt idx="238">
                  <c:v>$28,855.56 </c:v>
                </c:pt>
                <c:pt idx="239">
                  <c:v>$29,156.16 </c:v>
                </c:pt>
                <c:pt idx="240">
                  <c:v>$29,246.40 </c:v>
                </c:pt>
                <c:pt idx="241">
                  <c:v>$29,254.50 </c:v>
                </c:pt>
                <c:pt idx="242">
                  <c:v>$29,308.95 </c:v>
                </c:pt>
                <c:pt idx="243">
                  <c:v>$29,670.00 </c:v>
                </c:pt>
                <c:pt idx="244">
                  <c:v>$29,697.00 </c:v>
                </c:pt>
                <c:pt idx="245">
                  <c:v>$29,979.60 </c:v>
                </c:pt>
                <c:pt idx="246">
                  <c:v>$30,001.00 </c:v>
                </c:pt>
                <c:pt idx="247">
                  <c:v>$30,072.48 </c:v>
                </c:pt>
                <c:pt idx="248">
                  <c:v>$30,153.00 </c:v>
                </c:pt>
                <c:pt idx="249">
                  <c:v>$30,184.00 </c:v>
                </c:pt>
                <c:pt idx="250">
                  <c:v>$30,216.00 </c:v>
                </c:pt>
                <c:pt idx="251">
                  <c:v>$30,693.60 </c:v>
                </c:pt>
                <c:pt idx="252">
                  <c:v>$30,715.44 </c:v>
                </c:pt>
                <c:pt idx="253">
                  <c:v>$30,830.80 </c:v>
                </c:pt>
                <c:pt idx="254">
                  <c:v>$30,835.08 </c:v>
                </c:pt>
                <c:pt idx="255">
                  <c:v>$30,991.80 </c:v>
                </c:pt>
                <c:pt idx="256">
                  <c:v>$31,133.02 </c:v>
                </c:pt>
                <c:pt idx="257">
                  <c:v>$31,731.48 </c:v>
                </c:pt>
                <c:pt idx="258">
                  <c:v>$31,863.00 </c:v>
                </c:pt>
                <c:pt idx="259">
                  <c:v>$32,280.00 </c:v>
                </c:pt>
                <c:pt idx="260">
                  <c:v>$32,370.00 </c:v>
                </c:pt>
                <c:pt idx="261">
                  <c:v>$32,558.40 </c:v>
                </c:pt>
                <c:pt idx="262">
                  <c:v>$32,627.25 </c:v>
                </c:pt>
                <c:pt idx="263">
                  <c:v>$32,670.00 </c:v>
                </c:pt>
                <c:pt idx="264">
                  <c:v>$32,877.90 </c:v>
                </c:pt>
                <c:pt idx="265">
                  <c:v>$33,031.60 </c:v>
                </c:pt>
                <c:pt idx="266">
                  <c:v>$33,499.35 </c:v>
                </c:pt>
                <c:pt idx="267">
                  <c:v>$33,633.60 </c:v>
                </c:pt>
                <c:pt idx="268">
                  <c:v>$34,056.00 </c:v>
                </c:pt>
                <c:pt idx="269">
                  <c:v>$34,095.60 </c:v>
                </c:pt>
                <c:pt idx="270">
                  <c:v>$34,112.40 </c:v>
                </c:pt>
                <c:pt idx="271">
                  <c:v>$34,238.00 </c:v>
                </c:pt>
                <c:pt idx="272">
                  <c:v>$34,513.80 </c:v>
                </c:pt>
                <c:pt idx="273">
                  <c:v>$34,736.10 </c:v>
                </c:pt>
                <c:pt idx="274">
                  <c:v>$35,172.00 </c:v>
                </c:pt>
                <c:pt idx="275">
                  <c:v>$35,494.80 </c:v>
                </c:pt>
                <c:pt idx="276">
                  <c:v>$35,585.60 </c:v>
                </c:pt>
                <c:pt idx="277">
                  <c:v>$35,872.20 </c:v>
                </c:pt>
                <c:pt idx="278">
                  <c:v>$36,031.50 </c:v>
                </c:pt>
                <c:pt idx="279">
                  <c:v>$36,208.62 </c:v>
                </c:pt>
                <c:pt idx="280">
                  <c:v>$36,340.00 </c:v>
                </c:pt>
                <c:pt idx="281">
                  <c:v>$36,702.00 </c:v>
                </c:pt>
                <c:pt idx="282">
                  <c:v>$36,753.60 </c:v>
                </c:pt>
                <c:pt idx="283">
                  <c:v>$37,050.00 </c:v>
                </c:pt>
                <c:pt idx="284">
                  <c:v>$37,080.00 </c:v>
                </c:pt>
                <c:pt idx="285">
                  <c:v>$37,335.00 </c:v>
                </c:pt>
                <c:pt idx="286">
                  <c:v>$37,980.00 </c:v>
                </c:pt>
                <c:pt idx="287">
                  <c:v>$38,021.40 </c:v>
                </c:pt>
                <c:pt idx="288">
                  <c:v>$38,362.50 </c:v>
                </c:pt>
                <c:pt idx="289">
                  <c:v>$39,237.00 </c:v>
                </c:pt>
                <c:pt idx="290">
                  <c:v>$39,771.75 </c:v>
                </c:pt>
                <c:pt idx="291">
                  <c:v>$39,820.80 </c:v>
                </c:pt>
                <c:pt idx="292">
                  <c:v>$40,100.40 </c:v>
                </c:pt>
                <c:pt idx="293">
                  <c:v>$40,769.25 </c:v>
                </c:pt>
                <c:pt idx="294">
                  <c:v>$40,837.50 </c:v>
                </c:pt>
                <c:pt idx="295">
                  <c:v>$40,887.45 </c:v>
                </c:pt>
                <c:pt idx="296">
                  <c:v>$41,761.60 </c:v>
                </c:pt>
                <c:pt idx="297">
                  <c:v>$42,613.20 </c:v>
                </c:pt>
                <c:pt idx="298">
                  <c:v>$42,713.33 </c:v>
                </c:pt>
                <c:pt idx="299">
                  <c:v>$42,997.68 </c:v>
                </c:pt>
                <c:pt idx="300">
                  <c:v>$43,125.00 </c:v>
                </c:pt>
                <c:pt idx="301">
                  <c:v>$43,643.00 </c:v>
                </c:pt>
                <c:pt idx="302">
                  <c:v>$44,358.80 </c:v>
                </c:pt>
                <c:pt idx="303">
                  <c:v>$44,378.40 </c:v>
                </c:pt>
                <c:pt idx="304">
                  <c:v>$45,953.40 </c:v>
                </c:pt>
                <c:pt idx="305">
                  <c:v>$46,796.20 </c:v>
                </c:pt>
                <c:pt idx="306">
                  <c:v>$47,119.20 </c:v>
                </c:pt>
                <c:pt idx="307">
                  <c:v>$48,812.40 </c:v>
                </c:pt>
                <c:pt idx="308">
                  <c:v>$49,929.00 </c:v>
                </c:pt>
                <c:pt idx="309">
                  <c:v>$50,052.00 </c:v>
                </c:pt>
                <c:pt idx="310">
                  <c:v>$50,163.75 </c:v>
                </c:pt>
                <c:pt idx="311">
                  <c:v>$50,597.00 </c:v>
                </c:pt>
                <c:pt idx="312">
                  <c:v>$50,803.20 </c:v>
                </c:pt>
                <c:pt idx="313">
                  <c:v>$51,143.40 </c:v>
                </c:pt>
                <c:pt idx="314">
                  <c:v>$52,167.38 </c:v>
                </c:pt>
                <c:pt idx="315">
                  <c:v>$52,243.00 </c:v>
                </c:pt>
                <c:pt idx="316">
                  <c:v>$53,257.60 </c:v>
                </c:pt>
                <c:pt idx="317">
                  <c:v>$53,594.10 </c:v>
                </c:pt>
                <c:pt idx="318">
                  <c:v>$53,808.00 </c:v>
                </c:pt>
                <c:pt idx="319">
                  <c:v>$55,071.20 </c:v>
                </c:pt>
                <c:pt idx="320">
                  <c:v>$58,650.00 </c:v>
                </c:pt>
                <c:pt idx="321">
                  <c:v>$60,200.00 </c:v>
                </c:pt>
                <c:pt idx="322">
                  <c:v>$61,632.50 </c:v>
                </c:pt>
                <c:pt idx="323">
                  <c:v>$62,916.00 </c:v>
                </c:pt>
                <c:pt idx="324">
                  <c:v>$64,496.25 </c:v>
                </c:pt>
                <c:pt idx="325">
                  <c:v>$65,137.50 </c:v>
                </c:pt>
                <c:pt idx="326">
                  <c:v>$69,402.00 </c:v>
                </c:pt>
                <c:pt idx="327">
                  <c:v>$70,443.75 </c:v>
                </c:pt>
                <c:pt idx="328">
                  <c:v>$74,699.70 </c:v>
                </c:pt>
                <c:pt idx="329">
                  <c:v>$76,146.00 </c:v>
                </c:pt>
                <c:pt idx="330">
                  <c:v>$76,507.20 </c:v>
                </c:pt>
                <c:pt idx="331">
                  <c:v>$81,095.00 </c:v>
                </c:pt>
                <c:pt idx="332">
                  <c:v>$82,046.25 </c:v>
                </c:pt>
                <c:pt idx="333">
                  <c:v>$83,160.00 </c:v>
                </c:pt>
                <c:pt idx="334">
                  <c:v>$83,600.00 </c:v>
                </c:pt>
                <c:pt idx="335">
                  <c:v>$87,906.00 </c:v>
                </c:pt>
                <c:pt idx="336">
                  <c:v>$89,966.25 </c:v>
                </c:pt>
                <c:pt idx="337">
                  <c:v>$90,956.25 </c:v>
                </c:pt>
                <c:pt idx="338">
                  <c:v>$91,182.00 </c:v>
                </c:pt>
                <c:pt idx="339">
                  <c:v>$91,238.00 </c:v>
                </c:pt>
                <c:pt idx="340">
                  <c:v>$92,064.00 </c:v>
                </c:pt>
                <c:pt idx="341">
                  <c:v>$95,400.00 </c:v>
                </c:pt>
                <c:pt idx="342">
                  <c:v>$95,831.25 </c:v>
                </c:pt>
                <c:pt idx="343">
                  <c:v>$97,391.25 </c:v>
                </c:pt>
                <c:pt idx="344">
                  <c:v>$99,102.50 </c:v>
                </c:pt>
                <c:pt idx="345">
                  <c:v>$99,758.75 </c:v>
                </c:pt>
                <c:pt idx="346">
                  <c:v>$102,243.75 </c:v>
                </c:pt>
                <c:pt idx="347">
                  <c:v>$104,222.50 </c:v>
                </c:pt>
                <c:pt idx="348">
                  <c:v>$105,353.75 </c:v>
                </c:pt>
                <c:pt idx="349">
                  <c:v>$106,536.00 </c:v>
                </c:pt>
                <c:pt idx="350">
                  <c:v>$107,156.00 </c:v>
                </c:pt>
                <c:pt idx="351">
                  <c:v>$108,706.50 </c:v>
                </c:pt>
                <c:pt idx="352">
                  <c:v>$109,972.50 </c:v>
                </c:pt>
                <c:pt idx="353">
                  <c:v>$111,860.00 </c:v>
                </c:pt>
                <c:pt idx="354">
                  <c:v>$114,221.25 </c:v>
                </c:pt>
                <c:pt idx="355">
                  <c:v>$115,281.25 </c:v>
                </c:pt>
                <c:pt idx="356">
                  <c:v>$115,552.50 </c:v>
                </c:pt>
                <c:pt idx="357">
                  <c:v>$116,640.00 </c:v>
                </c:pt>
                <c:pt idx="358">
                  <c:v>$117,264.00 </c:v>
                </c:pt>
                <c:pt idx="359">
                  <c:v>$122,682.00 </c:v>
                </c:pt>
                <c:pt idx="360">
                  <c:v>$124,737.50 </c:v>
                </c:pt>
                <c:pt idx="361">
                  <c:v>$124,992.00 </c:v>
                </c:pt>
                <c:pt idx="362">
                  <c:v>$128,110.00 </c:v>
                </c:pt>
                <c:pt idx="363">
                  <c:v>$128,880.00 </c:v>
                </c:pt>
                <c:pt idx="364">
                  <c:v>$135,884.00 </c:v>
                </c:pt>
                <c:pt idx="365">
                  <c:v>$136,560.00 </c:v>
                </c:pt>
                <c:pt idx="366">
                  <c:v>$139,230.00 </c:v>
                </c:pt>
                <c:pt idx="367">
                  <c:v>$146,718.00 </c:v>
                </c:pt>
                <c:pt idx="368">
                  <c:v>$156,048.75 </c:v>
                </c:pt>
                <c:pt idx="369">
                  <c:v>$159,421.25 </c:v>
                </c:pt>
                <c:pt idx="370">
                  <c:v>$159,570.00 </c:v>
                </c:pt>
                <c:pt idx="371">
                  <c:v>$166,725.00 </c:v>
                </c:pt>
                <c:pt idx="372">
                  <c:v>$169,312.50 </c:v>
                </c:pt>
                <c:pt idx="373">
                  <c:v>$172,151.25 </c:v>
                </c:pt>
                <c:pt idx="374">
                  <c:v>$175,260.00 </c:v>
                </c:pt>
                <c:pt idx="375">
                  <c:v>$177,100.00 </c:v>
                </c:pt>
                <c:pt idx="376">
                  <c:v>$179,550.00 </c:v>
                </c:pt>
                <c:pt idx="377">
                  <c:v>$180,416.25 </c:v>
                </c:pt>
                <c:pt idx="378">
                  <c:v>$183,540.00 </c:v>
                </c:pt>
                <c:pt idx="379">
                  <c:v>$184,989.00 </c:v>
                </c:pt>
                <c:pt idx="380">
                  <c:v>$190,362.50 </c:v>
                </c:pt>
                <c:pt idx="381">
                  <c:v>$191,231.25 </c:v>
                </c:pt>
                <c:pt idx="382">
                  <c:v>$191,884.00 </c:v>
                </c:pt>
                <c:pt idx="383">
                  <c:v>$200,165.00 </c:v>
                </c:pt>
                <c:pt idx="384">
                  <c:v>$200,499.00 </c:v>
                </c:pt>
                <c:pt idx="385">
                  <c:v>$201,285.00 </c:v>
                </c:pt>
                <c:pt idx="386">
                  <c:v>$202,950.00 </c:v>
                </c:pt>
                <c:pt idx="387">
                  <c:v>$203,350.00 </c:v>
                </c:pt>
                <c:pt idx="388">
                  <c:v>$206,658.00 </c:v>
                </c:pt>
                <c:pt idx="389">
                  <c:v>$206,852.50 </c:v>
                </c:pt>
                <c:pt idx="390">
                  <c:v>$210,627.00 </c:v>
                </c:pt>
                <c:pt idx="391">
                  <c:v>$210,700.00 </c:v>
                </c:pt>
                <c:pt idx="392">
                  <c:v>$211,233.75 </c:v>
                </c:pt>
                <c:pt idx="393">
                  <c:v>$215,097.50 </c:v>
                </c:pt>
                <c:pt idx="394">
                  <c:v>$215,550.00 </c:v>
                </c:pt>
                <c:pt idx="395">
                  <c:v>$215,820.00 </c:v>
                </c:pt>
                <c:pt idx="396">
                  <c:v>$222,705.00 </c:v>
                </c:pt>
                <c:pt idx="397">
                  <c:v>$223,008.00 </c:v>
                </c:pt>
                <c:pt idx="398">
                  <c:v>$225,500.00 </c:v>
                </c:pt>
                <c:pt idx="399">
                  <c:v>$225,596.25 </c:v>
                </c:pt>
                <c:pt idx="400">
                  <c:v>$229,104.00 </c:v>
                </c:pt>
                <c:pt idx="401">
                  <c:v>$230,310.00 </c:v>
                </c:pt>
                <c:pt idx="402">
                  <c:v>$233,091.00 </c:v>
                </c:pt>
                <c:pt idx="403">
                  <c:v>$233,531.25 </c:v>
                </c:pt>
                <c:pt idx="404">
                  <c:v>$236,400.00 </c:v>
                </c:pt>
                <c:pt idx="405">
                  <c:v>$237,160.00 </c:v>
                </c:pt>
                <c:pt idx="406">
                  <c:v>$238,609.00 </c:v>
                </c:pt>
                <c:pt idx="407">
                  <c:v>$239,183.00 </c:v>
                </c:pt>
                <c:pt idx="408">
                  <c:v>$239,400.00 </c:v>
                </c:pt>
                <c:pt idx="409">
                  <c:v>$240,012.50 </c:v>
                </c:pt>
                <c:pt idx="410">
                  <c:v>$242,613.75 </c:v>
                </c:pt>
                <c:pt idx="411">
                  <c:v>$243,591.25 </c:v>
                </c:pt>
                <c:pt idx="412">
                  <c:v>$246,708.00 </c:v>
                </c:pt>
                <c:pt idx="413">
                  <c:v>$259,037.50 </c:v>
                </c:pt>
                <c:pt idx="414">
                  <c:v>$260,580.00 </c:v>
                </c:pt>
                <c:pt idx="415">
                  <c:v>$262,570.00 </c:v>
                </c:pt>
                <c:pt idx="416">
                  <c:v>$262,762.50 </c:v>
                </c:pt>
                <c:pt idx="417">
                  <c:v>$265,760.00 </c:v>
                </c:pt>
                <c:pt idx="418">
                  <c:v>$267,561.00 </c:v>
                </c:pt>
                <c:pt idx="419">
                  <c:v>$269,892.00 </c:v>
                </c:pt>
                <c:pt idx="420">
                  <c:v>$271,561.25 </c:v>
                </c:pt>
                <c:pt idx="421">
                  <c:v>$272,888.00 </c:v>
                </c:pt>
                <c:pt idx="422">
                  <c:v>$278,810.00 </c:v>
                </c:pt>
                <c:pt idx="423">
                  <c:v>$281,053.50 </c:v>
                </c:pt>
                <c:pt idx="424">
                  <c:v>$282,435.00 </c:v>
                </c:pt>
                <c:pt idx="425">
                  <c:v>$283,218.75 </c:v>
                </c:pt>
                <c:pt idx="426">
                  <c:v>$284,512.50 </c:v>
                </c:pt>
                <c:pt idx="427">
                  <c:v>$287,400.00 </c:v>
                </c:pt>
                <c:pt idx="428">
                  <c:v>$290,625.00 </c:v>
                </c:pt>
                <c:pt idx="429">
                  <c:v>$292,842.00 </c:v>
                </c:pt>
                <c:pt idx="430">
                  <c:v>$293,993.75 </c:v>
                </c:pt>
                <c:pt idx="431">
                  <c:v>$298,662.00 </c:v>
                </c:pt>
                <c:pt idx="432">
                  <c:v>$299,171.25 </c:v>
                </c:pt>
                <c:pt idx="433">
                  <c:v>$303,257.50 </c:v>
                </c:pt>
                <c:pt idx="434">
                  <c:v>$303,688.00 </c:v>
                </c:pt>
                <c:pt idx="435">
                  <c:v>$305,730.00 </c:v>
                </c:pt>
                <c:pt idx="436">
                  <c:v>$313,104.00 </c:v>
                </c:pt>
                <c:pt idx="437">
                  <c:v>$313,317.00 </c:v>
                </c:pt>
                <c:pt idx="438">
                  <c:v>$313,500.00 </c:v>
                </c:pt>
                <c:pt idx="439">
                  <c:v>$313,862.50 </c:v>
                </c:pt>
                <c:pt idx="440">
                  <c:v>$318,158.75 </c:v>
                </c:pt>
                <c:pt idx="441">
                  <c:v>$322,420.00 </c:v>
                </c:pt>
                <c:pt idx="442">
                  <c:v>$323,694.00 </c:v>
                </c:pt>
                <c:pt idx="443">
                  <c:v>$323,712.50 </c:v>
                </c:pt>
                <c:pt idx="444">
                  <c:v>$326,922.75 </c:v>
                </c:pt>
                <c:pt idx="445">
                  <c:v>$333,187.50 </c:v>
                </c:pt>
                <c:pt idx="446">
                  <c:v>$334,302.50 </c:v>
                </c:pt>
                <c:pt idx="447">
                  <c:v>$344,322.00 </c:v>
                </c:pt>
                <c:pt idx="448">
                  <c:v>$352,100.00 </c:v>
                </c:pt>
                <c:pt idx="449">
                  <c:v>$352,106.25 </c:v>
                </c:pt>
                <c:pt idx="450">
                  <c:v>$352,625.00 </c:v>
                </c:pt>
                <c:pt idx="451">
                  <c:v>$354,108.00 </c:v>
                </c:pt>
                <c:pt idx="452">
                  <c:v>$354,277.00 </c:v>
                </c:pt>
                <c:pt idx="453">
                  <c:v>$355,300.00 </c:v>
                </c:pt>
                <c:pt idx="454">
                  <c:v>$356,250.00 </c:v>
                </c:pt>
                <c:pt idx="455">
                  <c:v>$358,560.00 </c:v>
                </c:pt>
                <c:pt idx="456">
                  <c:v>$358,776.00 </c:v>
                </c:pt>
                <c:pt idx="457">
                  <c:v>$360,899.00 </c:v>
                </c:pt>
                <c:pt idx="458">
                  <c:v>$361,452.00 </c:v>
                </c:pt>
                <c:pt idx="459">
                  <c:v>$364,722.00 </c:v>
                </c:pt>
                <c:pt idx="460">
                  <c:v>$368,676.00 </c:v>
                </c:pt>
                <c:pt idx="461">
                  <c:v>$382,788.00 </c:v>
                </c:pt>
                <c:pt idx="462">
                  <c:v>$385,581.00 </c:v>
                </c:pt>
                <c:pt idx="463">
                  <c:v>$385,968.00 </c:v>
                </c:pt>
                <c:pt idx="464">
                  <c:v>$387,618.75 </c:v>
                </c:pt>
                <c:pt idx="465">
                  <c:v>$391,716.00 </c:v>
                </c:pt>
                <c:pt idx="466">
                  <c:v>$404,176.50 </c:v>
                </c:pt>
                <c:pt idx="467">
                  <c:v>$407,376.00 </c:v>
                </c:pt>
                <c:pt idx="468">
                  <c:v>$408,310.00 </c:v>
                </c:pt>
                <c:pt idx="469">
                  <c:v>$408,386.25 </c:v>
                </c:pt>
                <c:pt idx="470">
                  <c:v>$416,279.50 </c:v>
                </c:pt>
                <c:pt idx="471">
                  <c:v>$419,265.00 </c:v>
                </c:pt>
                <c:pt idx="472">
                  <c:v>$429,660.00 </c:v>
                </c:pt>
                <c:pt idx="473">
                  <c:v>$430,452.75 </c:v>
                </c:pt>
                <c:pt idx="474">
                  <c:v>$430,706.25 </c:v>
                </c:pt>
                <c:pt idx="475">
                  <c:v>$431,112.00 </c:v>
                </c:pt>
                <c:pt idx="476">
                  <c:v>$438,564.00 </c:v>
                </c:pt>
                <c:pt idx="477">
                  <c:v>$448,875.00 </c:v>
                </c:pt>
                <c:pt idx="478">
                  <c:v>$457,995.00 </c:v>
                </c:pt>
                <c:pt idx="479">
                  <c:v>$460,346.25 </c:v>
                </c:pt>
                <c:pt idx="480">
                  <c:v>$462,861.00 </c:v>
                </c:pt>
                <c:pt idx="481">
                  <c:v>$468,072.00 </c:v>
                </c:pt>
                <c:pt idx="482">
                  <c:v>$474,858.00 </c:v>
                </c:pt>
                <c:pt idx="483">
                  <c:v>$480,340.00 </c:v>
                </c:pt>
                <c:pt idx="484">
                  <c:v>$484,060.50 </c:v>
                </c:pt>
                <c:pt idx="485">
                  <c:v>$490,952.00 </c:v>
                </c:pt>
                <c:pt idx="486">
                  <c:v>$492,184.00 </c:v>
                </c:pt>
                <c:pt idx="487">
                  <c:v>$508,032.00 </c:v>
                </c:pt>
                <c:pt idx="488">
                  <c:v>$509,691.00 </c:v>
                </c:pt>
                <c:pt idx="489">
                  <c:v>$514,524.38 </c:v>
                </c:pt>
                <c:pt idx="490">
                  <c:v>$527,437.50 </c:v>
                </c:pt>
                <c:pt idx="491">
                  <c:v>$529,550.00 </c:v>
                </c:pt>
                <c:pt idx="492">
                  <c:v>$530,621.00 </c:v>
                </c:pt>
                <c:pt idx="493">
                  <c:v>$534,450.00 </c:v>
                </c:pt>
                <c:pt idx="494">
                  <c:v>$535,392.00 </c:v>
                </c:pt>
                <c:pt idx="495">
                  <c:v>$545,055.00 </c:v>
                </c:pt>
                <c:pt idx="496">
                  <c:v>$545,334.00 </c:v>
                </c:pt>
                <c:pt idx="497">
                  <c:v>$552,391.00 </c:v>
                </c:pt>
                <c:pt idx="498">
                  <c:v>$557,459.00 </c:v>
                </c:pt>
                <c:pt idx="499">
                  <c:v>$563,304.00 </c:v>
                </c:pt>
                <c:pt idx="500">
                  <c:v>$567,600.00 </c:v>
                </c:pt>
                <c:pt idx="501">
                  <c:v>$573,205.50 </c:v>
                </c:pt>
                <c:pt idx="502">
                  <c:v>$578,522.00 </c:v>
                </c:pt>
                <c:pt idx="503">
                  <c:v>$582,048.00 </c:v>
                </c:pt>
                <c:pt idx="504">
                  <c:v>$588,984.00 </c:v>
                </c:pt>
                <c:pt idx="505">
                  <c:v>$589,050.00 </c:v>
                </c:pt>
                <c:pt idx="506">
                  <c:v>$597,082.50 </c:v>
                </c:pt>
                <c:pt idx="507">
                  <c:v>$597,408.00 </c:v>
                </c:pt>
                <c:pt idx="508">
                  <c:v>$600,300.00 </c:v>
                </c:pt>
                <c:pt idx="509">
                  <c:v>$603,750.00 </c:v>
                </c:pt>
                <c:pt idx="510">
                  <c:v>$608,499.00 </c:v>
                </c:pt>
                <c:pt idx="511">
                  <c:v>$610,081.50 </c:v>
                </c:pt>
                <c:pt idx="512">
                  <c:v>$619,380.00 </c:v>
                </c:pt>
                <c:pt idx="513">
                  <c:v>$626,640.00 </c:v>
                </c:pt>
                <c:pt idx="514">
                  <c:v>$631,125.00 </c:v>
                </c:pt>
                <c:pt idx="515">
                  <c:v>$634,680.00 </c:v>
                </c:pt>
                <c:pt idx="516">
                  <c:v>$639,922.50 </c:v>
                </c:pt>
                <c:pt idx="517">
                  <c:v>$640,752.00 </c:v>
                </c:pt>
                <c:pt idx="518">
                  <c:v>$645,300.00 </c:v>
                </c:pt>
                <c:pt idx="519">
                  <c:v>$654,288.00 </c:v>
                </c:pt>
                <c:pt idx="520">
                  <c:v>$655,551.75 </c:v>
                </c:pt>
                <c:pt idx="521">
                  <c:v>$655,578.00 </c:v>
                </c:pt>
                <c:pt idx="522">
                  <c:v>$656,370.00 </c:v>
                </c:pt>
                <c:pt idx="523">
                  <c:v>$659,613.50 </c:v>
                </c:pt>
                <c:pt idx="524">
                  <c:v>$665,420.00 </c:v>
                </c:pt>
                <c:pt idx="525">
                  <c:v>$670,477.50 </c:v>
                </c:pt>
                <c:pt idx="526">
                  <c:v>$678,960.00 </c:v>
                </c:pt>
                <c:pt idx="527">
                  <c:v>$679,905.00 </c:v>
                </c:pt>
                <c:pt idx="528">
                  <c:v>$683,004.00 </c:v>
                </c:pt>
                <c:pt idx="529">
                  <c:v>$683,397.00 </c:v>
                </c:pt>
                <c:pt idx="530">
                  <c:v>$686,952.00 </c:v>
                </c:pt>
                <c:pt idx="531">
                  <c:v>$691,012.00 </c:v>
                </c:pt>
                <c:pt idx="532">
                  <c:v>$700,245.00 </c:v>
                </c:pt>
                <c:pt idx="533">
                  <c:v>$705,600.00 </c:v>
                </c:pt>
                <c:pt idx="534">
                  <c:v>$708,439.50 </c:v>
                </c:pt>
                <c:pt idx="535">
                  <c:v>$725,907.00 </c:v>
                </c:pt>
                <c:pt idx="536">
                  <c:v>$728,595.00 </c:v>
                </c:pt>
                <c:pt idx="537">
                  <c:v>$731,472.00 </c:v>
                </c:pt>
                <c:pt idx="538">
                  <c:v>$741,906.00 </c:v>
                </c:pt>
                <c:pt idx="539">
                  <c:v>$746,707.50 </c:v>
                </c:pt>
                <c:pt idx="540">
                  <c:v>$750,537.00 </c:v>
                </c:pt>
                <c:pt idx="541">
                  <c:v>$766,413.00 </c:v>
                </c:pt>
                <c:pt idx="542">
                  <c:v>$769,814.50 </c:v>
                </c:pt>
                <c:pt idx="543">
                  <c:v>$801,444.00 </c:v>
                </c:pt>
                <c:pt idx="544">
                  <c:v>$808,110.00 </c:v>
                </c:pt>
                <c:pt idx="545">
                  <c:v>$827,604.00 </c:v>
                </c:pt>
                <c:pt idx="546">
                  <c:v>$840,384.00 </c:v>
                </c:pt>
                <c:pt idx="547">
                  <c:v>$848,172.50 </c:v>
                </c:pt>
                <c:pt idx="548">
                  <c:v>$862,785.00 </c:v>
                </c:pt>
                <c:pt idx="549">
                  <c:v>$884,205.00 </c:v>
                </c:pt>
                <c:pt idx="550">
                  <c:v>$922,680.00 </c:v>
                </c:pt>
                <c:pt idx="551">
                  <c:v>$936,138.00 </c:v>
                </c:pt>
                <c:pt idx="552">
                  <c:v>$962,500.00 </c:v>
                </c:pt>
                <c:pt idx="553">
                  <c:v>$978,236.00 </c:v>
                </c:pt>
                <c:pt idx="554">
                  <c:v>$986,811.00 </c:v>
                </c:pt>
                <c:pt idx="555">
                  <c:v>$1,017,338.00 </c:v>
                </c:pt>
                <c:pt idx="556">
                  <c:v>$1,035,625.50 </c:v>
                </c:pt>
                <c:pt idx="557">
                  <c:v>$1,038,082.50 </c:v>
                </c:pt>
                <c:pt idx="558">
                  <c:v>$1,159,200.00 </c:v>
                </c:pt>
              </c:strCache>
            </c:strRef>
          </c:cat>
          <c:val>
            <c:numRef>
              <c:f>'Discount Tables'!$H$14:$H$573</c:f>
              <c:numCache>
                <c:formatCode>"$"#,##0.00_);[Red]\("$"#,##0.00\)</c:formatCode>
                <c:ptCount val="559"/>
                <c:pt idx="0">
                  <c:v>1799</c:v>
                </c:pt>
                <c:pt idx="1">
                  <c:v>3920</c:v>
                </c:pt>
                <c:pt idx="2">
                  <c:v>1841</c:v>
                </c:pt>
                <c:pt idx="3">
                  <c:v>2051</c:v>
                </c:pt>
                <c:pt idx="4">
                  <c:v>1841</c:v>
                </c:pt>
                <c:pt idx="5">
                  <c:v>5040</c:v>
                </c:pt>
                <c:pt idx="6">
                  <c:v>2716</c:v>
                </c:pt>
                <c:pt idx="7">
                  <c:v>2660</c:v>
                </c:pt>
                <c:pt idx="8">
                  <c:v>2534</c:v>
                </c:pt>
                <c:pt idx="9">
                  <c:v>3270</c:v>
                </c:pt>
                <c:pt idx="10">
                  <c:v>3416</c:v>
                </c:pt>
                <c:pt idx="11">
                  <c:v>7294</c:v>
                </c:pt>
                <c:pt idx="12">
                  <c:v>3672</c:v>
                </c:pt>
                <c:pt idx="13">
                  <c:v>3675</c:v>
                </c:pt>
                <c:pt idx="14">
                  <c:v>3829</c:v>
                </c:pt>
                <c:pt idx="15">
                  <c:v>4170</c:v>
                </c:pt>
                <c:pt idx="16">
                  <c:v>3808</c:v>
                </c:pt>
                <c:pt idx="17">
                  <c:v>7980</c:v>
                </c:pt>
                <c:pt idx="18">
                  <c:v>8808</c:v>
                </c:pt>
                <c:pt idx="19">
                  <c:v>9264</c:v>
                </c:pt>
                <c:pt idx="20">
                  <c:v>9840</c:v>
                </c:pt>
                <c:pt idx="21">
                  <c:v>5061</c:v>
                </c:pt>
                <c:pt idx="22">
                  <c:v>9640</c:v>
                </c:pt>
                <c:pt idx="23">
                  <c:v>4746</c:v>
                </c:pt>
                <c:pt idx="24">
                  <c:v>4404</c:v>
                </c:pt>
                <c:pt idx="25">
                  <c:v>4473</c:v>
                </c:pt>
                <c:pt idx="26">
                  <c:v>5200</c:v>
                </c:pt>
                <c:pt idx="27">
                  <c:v>10680</c:v>
                </c:pt>
                <c:pt idx="28">
                  <c:v>4815</c:v>
                </c:pt>
                <c:pt idx="29">
                  <c:v>11720</c:v>
                </c:pt>
                <c:pt idx="30">
                  <c:v>5700</c:v>
                </c:pt>
                <c:pt idx="31">
                  <c:v>11328</c:v>
                </c:pt>
                <c:pt idx="32">
                  <c:v>6000</c:v>
                </c:pt>
                <c:pt idx="33">
                  <c:v>5760</c:v>
                </c:pt>
                <c:pt idx="34">
                  <c:v>5733</c:v>
                </c:pt>
                <c:pt idx="35">
                  <c:v>5840</c:v>
                </c:pt>
                <c:pt idx="36">
                  <c:v>6852</c:v>
                </c:pt>
                <c:pt idx="37">
                  <c:v>6181</c:v>
                </c:pt>
                <c:pt idx="38">
                  <c:v>7380</c:v>
                </c:pt>
                <c:pt idx="39">
                  <c:v>14496</c:v>
                </c:pt>
                <c:pt idx="40">
                  <c:v>6744</c:v>
                </c:pt>
                <c:pt idx="41">
                  <c:v>7176</c:v>
                </c:pt>
                <c:pt idx="42">
                  <c:v>7217</c:v>
                </c:pt>
                <c:pt idx="43">
                  <c:v>7112</c:v>
                </c:pt>
                <c:pt idx="44">
                  <c:v>7350</c:v>
                </c:pt>
                <c:pt idx="45">
                  <c:v>7650</c:v>
                </c:pt>
                <c:pt idx="46">
                  <c:v>7665</c:v>
                </c:pt>
                <c:pt idx="47">
                  <c:v>7210</c:v>
                </c:pt>
                <c:pt idx="48">
                  <c:v>16660</c:v>
                </c:pt>
                <c:pt idx="49">
                  <c:v>15890</c:v>
                </c:pt>
                <c:pt idx="50">
                  <c:v>8840</c:v>
                </c:pt>
                <c:pt idx="51">
                  <c:v>16226</c:v>
                </c:pt>
                <c:pt idx="52">
                  <c:v>9086</c:v>
                </c:pt>
                <c:pt idx="53">
                  <c:v>8325</c:v>
                </c:pt>
                <c:pt idx="54">
                  <c:v>16002</c:v>
                </c:pt>
                <c:pt idx="55">
                  <c:v>8730</c:v>
                </c:pt>
                <c:pt idx="56">
                  <c:v>8813</c:v>
                </c:pt>
                <c:pt idx="57">
                  <c:v>8724</c:v>
                </c:pt>
                <c:pt idx="58">
                  <c:v>8280</c:v>
                </c:pt>
                <c:pt idx="59">
                  <c:v>9576</c:v>
                </c:pt>
                <c:pt idx="60">
                  <c:v>8235</c:v>
                </c:pt>
                <c:pt idx="61">
                  <c:v>9900</c:v>
                </c:pt>
                <c:pt idx="62">
                  <c:v>9615</c:v>
                </c:pt>
                <c:pt idx="63">
                  <c:v>9825</c:v>
                </c:pt>
                <c:pt idx="64">
                  <c:v>10069.5</c:v>
                </c:pt>
                <c:pt idx="65">
                  <c:v>9331</c:v>
                </c:pt>
                <c:pt idx="66">
                  <c:v>10155</c:v>
                </c:pt>
                <c:pt idx="67">
                  <c:v>18384</c:v>
                </c:pt>
                <c:pt idx="68">
                  <c:v>9604</c:v>
                </c:pt>
                <c:pt idx="69">
                  <c:v>10437</c:v>
                </c:pt>
                <c:pt idx="70">
                  <c:v>9282</c:v>
                </c:pt>
                <c:pt idx="71">
                  <c:v>10215</c:v>
                </c:pt>
                <c:pt idx="72">
                  <c:v>18450</c:v>
                </c:pt>
                <c:pt idx="73">
                  <c:v>19642</c:v>
                </c:pt>
                <c:pt idx="74">
                  <c:v>21936</c:v>
                </c:pt>
                <c:pt idx="75">
                  <c:v>10560</c:v>
                </c:pt>
                <c:pt idx="76">
                  <c:v>20130</c:v>
                </c:pt>
                <c:pt idx="77">
                  <c:v>21330</c:v>
                </c:pt>
                <c:pt idx="78">
                  <c:v>11053</c:v>
                </c:pt>
                <c:pt idx="79">
                  <c:v>20972</c:v>
                </c:pt>
                <c:pt idx="80">
                  <c:v>10392</c:v>
                </c:pt>
                <c:pt idx="81">
                  <c:v>11277</c:v>
                </c:pt>
                <c:pt idx="82">
                  <c:v>11186</c:v>
                </c:pt>
                <c:pt idx="83">
                  <c:v>22148</c:v>
                </c:pt>
                <c:pt idx="84">
                  <c:v>24178</c:v>
                </c:pt>
                <c:pt idx="85">
                  <c:v>24234</c:v>
                </c:pt>
                <c:pt idx="86">
                  <c:v>12120</c:v>
                </c:pt>
                <c:pt idx="87">
                  <c:v>10451</c:v>
                </c:pt>
                <c:pt idx="88">
                  <c:v>10896</c:v>
                </c:pt>
                <c:pt idx="89">
                  <c:v>24312</c:v>
                </c:pt>
                <c:pt idx="90">
                  <c:v>10880</c:v>
                </c:pt>
                <c:pt idx="91">
                  <c:v>11850</c:v>
                </c:pt>
                <c:pt idx="92">
                  <c:v>12060</c:v>
                </c:pt>
                <c:pt idx="93">
                  <c:v>11760</c:v>
                </c:pt>
                <c:pt idx="94">
                  <c:v>10944</c:v>
                </c:pt>
                <c:pt idx="95">
                  <c:v>11205</c:v>
                </c:pt>
                <c:pt idx="96">
                  <c:v>11781</c:v>
                </c:pt>
                <c:pt idx="97">
                  <c:v>12656</c:v>
                </c:pt>
                <c:pt idx="98">
                  <c:v>12180</c:v>
                </c:pt>
                <c:pt idx="99">
                  <c:v>11802</c:v>
                </c:pt>
                <c:pt idx="100">
                  <c:v>12900</c:v>
                </c:pt>
                <c:pt idx="101">
                  <c:v>12320</c:v>
                </c:pt>
                <c:pt idx="102">
                  <c:v>13260</c:v>
                </c:pt>
                <c:pt idx="103">
                  <c:v>25320</c:v>
                </c:pt>
                <c:pt idx="104">
                  <c:v>13622</c:v>
                </c:pt>
                <c:pt idx="105">
                  <c:v>12810</c:v>
                </c:pt>
                <c:pt idx="106">
                  <c:v>13392</c:v>
                </c:pt>
                <c:pt idx="107">
                  <c:v>26016</c:v>
                </c:pt>
                <c:pt idx="108">
                  <c:v>28752</c:v>
                </c:pt>
                <c:pt idx="109">
                  <c:v>13476</c:v>
                </c:pt>
                <c:pt idx="110">
                  <c:v>28320</c:v>
                </c:pt>
                <c:pt idx="111">
                  <c:v>14550</c:v>
                </c:pt>
                <c:pt idx="112">
                  <c:v>13706</c:v>
                </c:pt>
                <c:pt idx="113">
                  <c:v>26640</c:v>
                </c:pt>
                <c:pt idx="114">
                  <c:v>27408</c:v>
                </c:pt>
                <c:pt idx="115">
                  <c:v>14091</c:v>
                </c:pt>
                <c:pt idx="116">
                  <c:v>13815</c:v>
                </c:pt>
                <c:pt idx="117">
                  <c:v>14875</c:v>
                </c:pt>
                <c:pt idx="118">
                  <c:v>14720</c:v>
                </c:pt>
                <c:pt idx="119">
                  <c:v>14952</c:v>
                </c:pt>
                <c:pt idx="120">
                  <c:v>33432</c:v>
                </c:pt>
                <c:pt idx="121">
                  <c:v>14644</c:v>
                </c:pt>
                <c:pt idx="122">
                  <c:v>14610</c:v>
                </c:pt>
                <c:pt idx="123">
                  <c:v>16296</c:v>
                </c:pt>
                <c:pt idx="124">
                  <c:v>17310</c:v>
                </c:pt>
                <c:pt idx="125">
                  <c:v>15015</c:v>
                </c:pt>
                <c:pt idx="126">
                  <c:v>16940</c:v>
                </c:pt>
                <c:pt idx="127">
                  <c:v>35250</c:v>
                </c:pt>
                <c:pt idx="128">
                  <c:v>15022</c:v>
                </c:pt>
                <c:pt idx="129">
                  <c:v>32732</c:v>
                </c:pt>
                <c:pt idx="130">
                  <c:v>17745</c:v>
                </c:pt>
                <c:pt idx="131">
                  <c:v>16500</c:v>
                </c:pt>
                <c:pt idx="132">
                  <c:v>31080</c:v>
                </c:pt>
                <c:pt idx="133">
                  <c:v>16289</c:v>
                </c:pt>
                <c:pt idx="134">
                  <c:v>16863</c:v>
                </c:pt>
                <c:pt idx="135">
                  <c:v>16443</c:v>
                </c:pt>
                <c:pt idx="136">
                  <c:v>17724</c:v>
                </c:pt>
                <c:pt idx="137">
                  <c:v>36200</c:v>
                </c:pt>
                <c:pt idx="138">
                  <c:v>16434</c:v>
                </c:pt>
                <c:pt idx="139">
                  <c:v>16620</c:v>
                </c:pt>
                <c:pt idx="140">
                  <c:v>34590</c:v>
                </c:pt>
                <c:pt idx="141">
                  <c:v>18872</c:v>
                </c:pt>
                <c:pt idx="142">
                  <c:v>34818</c:v>
                </c:pt>
                <c:pt idx="143">
                  <c:v>36810</c:v>
                </c:pt>
                <c:pt idx="144">
                  <c:v>18655</c:v>
                </c:pt>
                <c:pt idx="145">
                  <c:v>38276</c:v>
                </c:pt>
                <c:pt idx="146">
                  <c:v>18942</c:v>
                </c:pt>
                <c:pt idx="147">
                  <c:v>17580</c:v>
                </c:pt>
                <c:pt idx="148">
                  <c:v>17340</c:v>
                </c:pt>
                <c:pt idx="149">
                  <c:v>18960</c:v>
                </c:pt>
                <c:pt idx="150">
                  <c:v>20321</c:v>
                </c:pt>
                <c:pt idx="151">
                  <c:v>17703</c:v>
                </c:pt>
                <c:pt idx="152">
                  <c:v>18930</c:v>
                </c:pt>
                <c:pt idx="153">
                  <c:v>19460</c:v>
                </c:pt>
                <c:pt idx="154">
                  <c:v>37646</c:v>
                </c:pt>
                <c:pt idx="155">
                  <c:v>41944</c:v>
                </c:pt>
                <c:pt idx="156">
                  <c:v>21672</c:v>
                </c:pt>
                <c:pt idx="157">
                  <c:v>18820</c:v>
                </c:pt>
                <c:pt idx="158">
                  <c:v>21240</c:v>
                </c:pt>
                <c:pt idx="159">
                  <c:v>20808</c:v>
                </c:pt>
                <c:pt idx="160">
                  <c:v>37080</c:v>
                </c:pt>
                <c:pt idx="161">
                  <c:v>40698</c:v>
                </c:pt>
                <c:pt idx="162">
                  <c:v>20020</c:v>
                </c:pt>
                <c:pt idx="163">
                  <c:v>41520</c:v>
                </c:pt>
                <c:pt idx="164">
                  <c:v>39914</c:v>
                </c:pt>
                <c:pt idx="165">
                  <c:v>21300</c:v>
                </c:pt>
                <c:pt idx="166">
                  <c:v>20862</c:v>
                </c:pt>
                <c:pt idx="167">
                  <c:v>22695</c:v>
                </c:pt>
                <c:pt idx="168">
                  <c:v>20660</c:v>
                </c:pt>
                <c:pt idx="169">
                  <c:v>23160</c:v>
                </c:pt>
                <c:pt idx="170">
                  <c:v>22440</c:v>
                </c:pt>
                <c:pt idx="171">
                  <c:v>21120</c:v>
                </c:pt>
                <c:pt idx="172">
                  <c:v>46950</c:v>
                </c:pt>
                <c:pt idx="173">
                  <c:v>24210</c:v>
                </c:pt>
                <c:pt idx="174">
                  <c:v>23244</c:v>
                </c:pt>
                <c:pt idx="175">
                  <c:v>46540</c:v>
                </c:pt>
                <c:pt idx="176">
                  <c:v>23400</c:v>
                </c:pt>
                <c:pt idx="177">
                  <c:v>21420</c:v>
                </c:pt>
                <c:pt idx="178">
                  <c:v>22350</c:v>
                </c:pt>
                <c:pt idx="179">
                  <c:v>22608</c:v>
                </c:pt>
                <c:pt idx="180">
                  <c:v>23950.5</c:v>
                </c:pt>
                <c:pt idx="181">
                  <c:v>22460</c:v>
                </c:pt>
                <c:pt idx="182">
                  <c:v>22380</c:v>
                </c:pt>
                <c:pt idx="183">
                  <c:v>23472</c:v>
                </c:pt>
                <c:pt idx="184">
                  <c:v>23604</c:v>
                </c:pt>
                <c:pt idx="185">
                  <c:v>22950</c:v>
                </c:pt>
                <c:pt idx="186">
                  <c:v>49320</c:v>
                </c:pt>
                <c:pt idx="187">
                  <c:v>49960</c:v>
                </c:pt>
                <c:pt idx="188">
                  <c:v>45420</c:v>
                </c:pt>
                <c:pt idx="189">
                  <c:v>22296</c:v>
                </c:pt>
                <c:pt idx="190">
                  <c:v>45624</c:v>
                </c:pt>
                <c:pt idx="191">
                  <c:v>24457.5</c:v>
                </c:pt>
                <c:pt idx="192">
                  <c:v>25308</c:v>
                </c:pt>
                <c:pt idx="193">
                  <c:v>22992</c:v>
                </c:pt>
                <c:pt idx="194">
                  <c:v>22710</c:v>
                </c:pt>
                <c:pt idx="195">
                  <c:v>52290</c:v>
                </c:pt>
                <c:pt idx="196">
                  <c:v>23364</c:v>
                </c:pt>
                <c:pt idx="197">
                  <c:v>26505</c:v>
                </c:pt>
                <c:pt idx="198">
                  <c:v>26664</c:v>
                </c:pt>
                <c:pt idx="199">
                  <c:v>23436</c:v>
                </c:pt>
                <c:pt idx="200">
                  <c:v>51280</c:v>
                </c:pt>
                <c:pt idx="201">
                  <c:v>23868</c:v>
                </c:pt>
                <c:pt idx="202">
                  <c:v>25300</c:v>
                </c:pt>
                <c:pt idx="203">
                  <c:v>28050</c:v>
                </c:pt>
                <c:pt idx="204">
                  <c:v>24720</c:v>
                </c:pt>
                <c:pt idx="205">
                  <c:v>26808</c:v>
                </c:pt>
                <c:pt idx="206">
                  <c:v>26145</c:v>
                </c:pt>
                <c:pt idx="207">
                  <c:v>26580</c:v>
                </c:pt>
                <c:pt idx="208">
                  <c:v>26060</c:v>
                </c:pt>
                <c:pt idx="209">
                  <c:v>54640</c:v>
                </c:pt>
                <c:pt idx="210">
                  <c:v>27852</c:v>
                </c:pt>
                <c:pt idx="211">
                  <c:v>29700</c:v>
                </c:pt>
                <c:pt idx="212">
                  <c:v>25692</c:v>
                </c:pt>
                <c:pt idx="213">
                  <c:v>29106</c:v>
                </c:pt>
                <c:pt idx="214">
                  <c:v>25932</c:v>
                </c:pt>
                <c:pt idx="215">
                  <c:v>55176</c:v>
                </c:pt>
                <c:pt idx="216">
                  <c:v>28080</c:v>
                </c:pt>
                <c:pt idx="217">
                  <c:v>28104</c:v>
                </c:pt>
                <c:pt idx="218">
                  <c:v>55560</c:v>
                </c:pt>
                <c:pt idx="219">
                  <c:v>26420</c:v>
                </c:pt>
                <c:pt idx="220">
                  <c:v>28420</c:v>
                </c:pt>
                <c:pt idx="221">
                  <c:v>29760</c:v>
                </c:pt>
                <c:pt idx="222">
                  <c:v>28104</c:v>
                </c:pt>
                <c:pt idx="223">
                  <c:v>61240</c:v>
                </c:pt>
                <c:pt idx="224">
                  <c:v>27510</c:v>
                </c:pt>
                <c:pt idx="225">
                  <c:v>27615</c:v>
                </c:pt>
                <c:pt idx="226">
                  <c:v>58344</c:v>
                </c:pt>
                <c:pt idx="227">
                  <c:v>30888</c:v>
                </c:pt>
                <c:pt idx="228">
                  <c:v>30400</c:v>
                </c:pt>
                <c:pt idx="229">
                  <c:v>62160</c:v>
                </c:pt>
                <c:pt idx="230">
                  <c:v>31932</c:v>
                </c:pt>
                <c:pt idx="231">
                  <c:v>28875</c:v>
                </c:pt>
                <c:pt idx="232">
                  <c:v>58350</c:v>
                </c:pt>
                <c:pt idx="233">
                  <c:v>29505</c:v>
                </c:pt>
                <c:pt idx="234">
                  <c:v>30700</c:v>
                </c:pt>
                <c:pt idx="235">
                  <c:v>29757</c:v>
                </c:pt>
                <c:pt idx="236">
                  <c:v>30450</c:v>
                </c:pt>
                <c:pt idx="237">
                  <c:v>64710</c:v>
                </c:pt>
                <c:pt idx="238">
                  <c:v>29748</c:v>
                </c:pt>
                <c:pt idx="239">
                  <c:v>33132</c:v>
                </c:pt>
                <c:pt idx="240">
                  <c:v>60930</c:v>
                </c:pt>
                <c:pt idx="241">
                  <c:v>65010</c:v>
                </c:pt>
                <c:pt idx="242">
                  <c:v>31515</c:v>
                </c:pt>
                <c:pt idx="243">
                  <c:v>69000</c:v>
                </c:pt>
                <c:pt idx="244">
                  <c:v>31260</c:v>
                </c:pt>
                <c:pt idx="245">
                  <c:v>34860</c:v>
                </c:pt>
                <c:pt idx="246">
                  <c:v>31580</c:v>
                </c:pt>
                <c:pt idx="247">
                  <c:v>69936</c:v>
                </c:pt>
                <c:pt idx="248">
                  <c:v>31740</c:v>
                </c:pt>
                <c:pt idx="249">
                  <c:v>68600</c:v>
                </c:pt>
                <c:pt idx="250">
                  <c:v>60432</c:v>
                </c:pt>
                <c:pt idx="251">
                  <c:v>62640</c:v>
                </c:pt>
                <c:pt idx="252">
                  <c:v>32676</c:v>
                </c:pt>
                <c:pt idx="253">
                  <c:v>33880</c:v>
                </c:pt>
                <c:pt idx="254">
                  <c:v>33156</c:v>
                </c:pt>
                <c:pt idx="255">
                  <c:v>32970</c:v>
                </c:pt>
                <c:pt idx="256">
                  <c:v>31447.5</c:v>
                </c:pt>
                <c:pt idx="257">
                  <c:v>32052</c:v>
                </c:pt>
                <c:pt idx="258">
                  <c:v>37050</c:v>
                </c:pt>
                <c:pt idx="259">
                  <c:v>32280</c:v>
                </c:pt>
                <c:pt idx="260">
                  <c:v>32370</c:v>
                </c:pt>
                <c:pt idx="261">
                  <c:v>33915</c:v>
                </c:pt>
                <c:pt idx="262">
                  <c:v>38385</c:v>
                </c:pt>
                <c:pt idx="263">
                  <c:v>65340</c:v>
                </c:pt>
                <c:pt idx="264">
                  <c:v>33210</c:v>
                </c:pt>
                <c:pt idx="265">
                  <c:v>70280</c:v>
                </c:pt>
                <c:pt idx="266">
                  <c:v>77010</c:v>
                </c:pt>
                <c:pt idx="267">
                  <c:v>38220</c:v>
                </c:pt>
                <c:pt idx="268">
                  <c:v>34056</c:v>
                </c:pt>
                <c:pt idx="269">
                  <c:v>34440</c:v>
                </c:pt>
                <c:pt idx="270">
                  <c:v>36680</c:v>
                </c:pt>
                <c:pt idx="271">
                  <c:v>36040</c:v>
                </c:pt>
                <c:pt idx="272">
                  <c:v>37515</c:v>
                </c:pt>
                <c:pt idx="273">
                  <c:v>35445</c:v>
                </c:pt>
                <c:pt idx="274">
                  <c:v>39080</c:v>
                </c:pt>
                <c:pt idx="275">
                  <c:v>40335</c:v>
                </c:pt>
                <c:pt idx="276">
                  <c:v>38680</c:v>
                </c:pt>
                <c:pt idx="277">
                  <c:v>39420</c:v>
                </c:pt>
                <c:pt idx="278">
                  <c:v>42390</c:v>
                </c:pt>
                <c:pt idx="279">
                  <c:v>38934</c:v>
                </c:pt>
                <c:pt idx="280">
                  <c:v>72680</c:v>
                </c:pt>
                <c:pt idx="281">
                  <c:v>40780</c:v>
                </c:pt>
                <c:pt idx="282">
                  <c:v>79040</c:v>
                </c:pt>
                <c:pt idx="283">
                  <c:v>74100</c:v>
                </c:pt>
                <c:pt idx="284">
                  <c:v>37080</c:v>
                </c:pt>
                <c:pt idx="285">
                  <c:v>39300</c:v>
                </c:pt>
                <c:pt idx="286">
                  <c:v>75960</c:v>
                </c:pt>
                <c:pt idx="287">
                  <c:v>42246</c:v>
                </c:pt>
                <c:pt idx="288">
                  <c:v>42625</c:v>
                </c:pt>
                <c:pt idx="289">
                  <c:v>45100</c:v>
                </c:pt>
                <c:pt idx="290">
                  <c:v>41865</c:v>
                </c:pt>
                <c:pt idx="291">
                  <c:v>41480</c:v>
                </c:pt>
                <c:pt idx="292">
                  <c:v>85320</c:v>
                </c:pt>
                <c:pt idx="293">
                  <c:v>42915</c:v>
                </c:pt>
                <c:pt idx="294">
                  <c:v>41250</c:v>
                </c:pt>
                <c:pt idx="295">
                  <c:v>43965</c:v>
                </c:pt>
                <c:pt idx="296">
                  <c:v>48560</c:v>
                </c:pt>
                <c:pt idx="297">
                  <c:v>47880</c:v>
                </c:pt>
                <c:pt idx="298">
                  <c:v>47992.5</c:v>
                </c:pt>
                <c:pt idx="299">
                  <c:v>48312</c:v>
                </c:pt>
                <c:pt idx="300">
                  <c:v>86250</c:v>
                </c:pt>
                <c:pt idx="301">
                  <c:v>45940</c:v>
                </c:pt>
                <c:pt idx="302">
                  <c:v>51580</c:v>
                </c:pt>
                <c:pt idx="303">
                  <c:v>50430</c:v>
                </c:pt>
                <c:pt idx="304">
                  <c:v>52820</c:v>
                </c:pt>
                <c:pt idx="305">
                  <c:v>52580</c:v>
                </c:pt>
                <c:pt idx="306">
                  <c:v>54160</c:v>
                </c:pt>
                <c:pt idx="307">
                  <c:v>53640</c:v>
                </c:pt>
                <c:pt idx="308">
                  <c:v>56100</c:v>
                </c:pt>
                <c:pt idx="309">
                  <c:v>51600</c:v>
                </c:pt>
                <c:pt idx="310">
                  <c:v>55125</c:v>
                </c:pt>
                <c:pt idx="311">
                  <c:v>106520</c:v>
                </c:pt>
                <c:pt idx="312">
                  <c:v>52920</c:v>
                </c:pt>
                <c:pt idx="313">
                  <c:v>58117.5</c:v>
                </c:pt>
                <c:pt idx="314">
                  <c:v>59962.5</c:v>
                </c:pt>
                <c:pt idx="315">
                  <c:v>58700</c:v>
                </c:pt>
                <c:pt idx="316">
                  <c:v>119680</c:v>
                </c:pt>
                <c:pt idx="317">
                  <c:v>57015</c:v>
                </c:pt>
                <c:pt idx="318">
                  <c:v>56640</c:v>
                </c:pt>
                <c:pt idx="319">
                  <c:v>59860</c:v>
                </c:pt>
                <c:pt idx="320">
                  <c:v>69000</c:v>
                </c:pt>
                <c:pt idx="321">
                  <c:v>70000</c:v>
                </c:pt>
                <c:pt idx="322">
                  <c:v>69250</c:v>
                </c:pt>
                <c:pt idx="323">
                  <c:v>128400</c:v>
                </c:pt>
                <c:pt idx="324">
                  <c:v>70875</c:v>
                </c:pt>
                <c:pt idx="325">
                  <c:v>72375</c:v>
                </c:pt>
                <c:pt idx="326">
                  <c:v>161400</c:v>
                </c:pt>
                <c:pt idx="327">
                  <c:v>82875</c:v>
                </c:pt>
                <c:pt idx="328">
                  <c:v>77010</c:v>
                </c:pt>
                <c:pt idx="329">
                  <c:v>77700</c:v>
                </c:pt>
                <c:pt idx="330">
                  <c:v>77280</c:v>
                </c:pt>
                <c:pt idx="331">
                  <c:v>165500</c:v>
                </c:pt>
                <c:pt idx="332">
                  <c:v>165750</c:v>
                </c:pt>
                <c:pt idx="333">
                  <c:v>94500</c:v>
                </c:pt>
                <c:pt idx="334">
                  <c:v>176000</c:v>
                </c:pt>
                <c:pt idx="335">
                  <c:v>96600</c:v>
                </c:pt>
                <c:pt idx="336">
                  <c:v>181750</c:v>
                </c:pt>
                <c:pt idx="337">
                  <c:v>92812.5</c:v>
                </c:pt>
                <c:pt idx="338">
                  <c:v>100200</c:v>
                </c:pt>
                <c:pt idx="339">
                  <c:v>93100</c:v>
                </c:pt>
                <c:pt idx="340">
                  <c:v>191800</c:v>
                </c:pt>
                <c:pt idx="341">
                  <c:v>99375</c:v>
                </c:pt>
                <c:pt idx="342">
                  <c:v>100875</c:v>
                </c:pt>
                <c:pt idx="343">
                  <c:v>196750</c:v>
                </c:pt>
                <c:pt idx="344">
                  <c:v>202250</c:v>
                </c:pt>
                <c:pt idx="345">
                  <c:v>109625</c:v>
                </c:pt>
                <c:pt idx="346">
                  <c:v>215250</c:v>
                </c:pt>
                <c:pt idx="347">
                  <c:v>110875</c:v>
                </c:pt>
                <c:pt idx="348">
                  <c:v>118375</c:v>
                </c:pt>
                <c:pt idx="349">
                  <c:v>115800</c:v>
                </c:pt>
                <c:pt idx="350">
                  <c:v>240800</c:v>
                </c:pt>
                <c:pt idx="351">
                  <c:v>124950</c:v>
                </c:pt>
                <c:pt idx="352">
                  <c:v>127875</c:v>
                </c:pt>
                <c:pt idx="353">
                  <c:v>119000</c:v>
                </c:pt>
                <c:pt idx="354">
                  <c:v>115375</c:v>
                </c:pt>
                <c:pt idx="355">
                  <c:v>271250</c:v>
                </c:pt>
                <c:pt idx="356">
                  <c:v>124250</c:v>
                </c:pt>
                <c:pt idx="357">
                  <c:v>129600</c:v>
                </c:pt>
                <c:pt idx="358">
                  <c:v>122150</c:v>
                </c:pt>
                <c:pt idx="359">
                  <c:v>133350</c:v>
                </c:pt>
                <c:pt idx="360">
                  <c:v>146750</c:v>
                </c:pt>
                <c:pt idx="361">
                  <c:v>268800</c:v>
                </c:pt>
                <c:pt idx="362">
                  <c:v>139250</c:v>
                </c:pt>
                <c:pt idx="363">
                  <c:v>134250</c:v>
                </c:pt>
                <c:pt idx="364">
                  <c:v>147700</c:v>
                </c:pt>
                <c:pt idx="365">
                  <c:v>284500</c:v>
                </c:pt>
                <c:pt idx="366">
                  <c:v>327600</c:v>
                </c:pt>
                <c:pt idx="367">
                  <c:v>296400</c:v>
                </c:pt>
                <c:pt idx="368">
                  <c:v>321750</c:v>
                </c:pt>
                <c:pt idx="369">
                  <c:v>179125</c:v>
                </c:pt>
                <c:pt idx="370">
                  <c:v>177300</c:v>
                </c:pt>
                <c:pt idx="371">
                  <c:v>185250</c:v>
                </c:pt>
                <c:pt idx="372">
                  <c:v>196875</c:v>
                </c:pt>
                <c:pt idx="373">
                  <c:v>395750</c:v>
                </c:pt>
                <c:pt idx="374">
                  <c:v>381000</c:v>
                </c:pt>
                <c:pt idx="375">
                  <c:v>192500</c:v>
                </c:pt>
                <c:pt idx="376">
                  <c:v>199500</c:v>
                </c:pt>
                <c:pt idx="377">
                  <c:v>207375</c:v>
                </c:pt>
                <c:pt idx="378">
                  <c:v>193200</c:v>
                </c:pt>
                <c:pt idx="379">
                  <c:v>201075</c:v>
                </c:pt>
                <c:pt idx="380">
                  <c:v>392500</c:v>
                </c:pt>
                <c:pt idx="381">
                  <c:v>205625</c:v>
                </c:pt>
                <c:pt idx="382">
                  <c:v>218050</c:v>
                </c:pt>
                <c:pt idx="383">
                  <c:v>421400</c:v>
                </c:pt>
                <c:pt idx="384">
                  <c:v>413400</c:v>
                </c:pt>
                <c:pt idx="385">
                  <c:v>223650</c:v>
                </c:pt>
                <c:pt idx="386">
                  <c:v>225500</c:v>
                </c:pt>
                <c:pt idx="387">
                  <c:v>207500</c:v>
                </c:pt>
                <c:pt idx="388">
                  <c:v>240300</c:v>
                </c:pt>
                <c:pt idx="389">
                  <c:v>426500</c:v>
                </c:pt>
                <c:pt idx="390">
                  <c:v>242100</c:v>
                </c:pt>
                <c:pt idx="391">
                  <c:v>245000</c:v>
                </c:pt>
                <c:pt idx="392">
                  <c:v>232125</c:v>
                </c:pt>
                <c:pt idx="393">
                  <c:v>221750</c:v>
                </c:pt>
                <c:pt idx="394">
                  <c:v>239500</c:v>
                </c:pt>
                <c:pt idx="395">
                  <c:v>218000</c:v>
                </c:pt>
                <c:pt idx="396">
                  <c:v>247450</c:v>
                </c:pt>
                <c:pt idx="397">
                  <c:v>242400</c:v>
                </c:pt>
                <c:pt idx="398">
                  <c:v>225500</c:v>
                </c:pt>
                <c:pt idx="399">
                  <c:v>227875</c:v>
                </c:pt>
                <c:pt idx="400">
                  <c:v>266400</c:v>
                </c:pt>
                <c:pt idx="401">
                  <c:v>511800</c:v>
                </c:pt>
                <c:pt idx="402">
                  <c:v>261900</c:v>
                </c:pt>
                <c:pt idx="403">
                  <c:v>248437.5</c:v>
                </c:pt>
                <c:pt idx="404">
                  <c:v>236400</c:v>
                </c:pt>
                <c:pt idx="405">
                  <c:v>539000</c:v>
                </c:pt>
                <c:pt idx="406">
                  <c:v>268100</c:v>
                </c:pt>
                <c:pt idx="407">
                  <c:v>508900</c:v>
                </c:pt>
                <c:pt idx="408">
                  <c:v>252000</c:v>
                </c:pt>
                <c:pt idx="409">
                  <c:v>263750</c:v>
                </c:pt>
                <c:pt idx="410">
                  <c:v>260875</c:v>
                </c:pt>
                <c:pt idx="411">
                  <c:v>502250</c:v>
                </c:pt>
                <c:pt idx="412">
                  <c:v>277200</c:v>
                </c:pt>
                <c:pt idx="413">
                  <c:v>304750</c:v>
                </c:pt>
                <c:pt idx="414">
                  <c:v>606000</c:v>
                </c:pt>
                <c:pt idx="415">
                  <c:v>298375</c:v>
                </c:pt>
                <c:pt idx="416">
                  <c:v>536250</c:v>
                </c:pt>
                <c:pt idx="417">
                  <c:v>302000</c:v>
                </c:pt>
                <c:pt idx="418">
                  <c:v>287700</c:v>
                </c:pt>
                <c:pt idx="419">
                  <c:v>275400</c:v>
                </c:pt>
                <c:pt idx="420">
                  <c:v>610250</c:v>
                </c:pt>
                <c:pt idx="421">
                  <c:v>620200</c:v>
                </c:pt>
                <c:pt idx="422">
                  <c:v>284500</c:v>
                </c:pt>
                <c:pt idx="423">
                  <c:v>323050</c:v>
                </c:pt>
                <c:pt idx="424">
                  <c:v>594600</c:v>
                </c:pt>
                <c:pt idx="425">
                  <c:v>298125</c:v>
                </c:pt>
                <c:pt idx="426">
                  <c:v>316125</c:v>
                </c:pt>
                <c:pt idx="427">
                  <c:v>287400</c:v>
                </c:pt>
                <c:pt idx="428">
                  <c:v>312500</c:v>
                </c:pt>
                <c:pt idx="429">
                  <c:v>295800</c:v>
                </c:pt>
                <c:pt idx="430">
                  <c:v>345875</c:v>
                </c:pt>
                <c:pt idx="431">
                  <c:v>656400</c:v>
                </c:pt>
                <c:pt idx="432">
                  <c:v>343875</c:v>
                </c:pt>
                <c:pt idx="433">
                  <c:v>352625</c:v>
                </c:pt>
                <c:pt idx="434">
                  <c:v>690200</c:v>
                </c:pt>
                <c:pt idx="435">
                  <c:v>355500</c:v>
                </c:pt>
                <c:pt idx="436">
                  <c:v>355800</c:v>
                </c:pt>
                <c:pt idx="437">
                  <c:v>336900</c:v>
                </c:pt>
                <c:pt idx="438">
                  <c:v>330000</c:v>
                </c:pt>
                <c:pt idx="439">
                  <c:v>369250</c:v>
                </c:pt>
                <c:pt idx="440">
                  <c:v>699250</c:v>
                </c:pt>
                <c:pt idx="441">
                  <c:v>343000</c:v>
                </c:pt>
                <c:pt idx="442">
                  <c:v>330300</c:v>
                </c:pt>
                <c:pt idx="443">
                  <c:v>344375</c:v>
                </c:pt>
                <c:pt idx="444">
                  <c:v>330225</c:v>
                </c:pt>
                <c:pt idx="445">
                  <c:v>333187.5</c:v>
                </c:pt>
                <c:pt idx="446">
                  <c:v>682250</c:v>
                </c:pt>
                <c:pt idx="447">
                  <c:v>732600</c:v>
                </c:pt>
                <c:pt idx="448">
                  <c:v>704200</c:v>
                </c:pt>
                <c:pt idx="449">
                  <c:v>395625</c:v>
                </c:pt>
                <c:pt idx="450">
                  <c:v>352625</c:v>
                </c:pt>
                <c:pt idx="451">
                  <c:v>384900</c:v>
                </c:pt>
                <c:pt idx="452">
                  <c:v>411950</c:v>
                </c:pt>
                <c:pt idx="453">
                  <c:v>374000</c:v>
                </c:pt>
                <c:pt idx="454">
                  <c:v>750000</c:v>
                </c:pt>
                <c:pt idx="455">
                  <c:v>373500</c:v>
                </c:pt>
                <c:pt idx="456">
                  <c:v>407700</c:v>
                </c:pt>
                <c:pt idx="457">
                  <c:v>419650</c:v>
                </c:pt>
                <c:pt idx="458">
                  <c:v>397200</c:v>
                </c:pt>
                <c:pt idx="459">
                  <c:v>409800</c:v>
                </c:pt>
                <c:pt idx="460">
                  <c:v>418950</c:v>
                </c:pt>
                <c:pt idx="461">
                  <c:v>823200</c:v>
                </c:pt>
                <c:pt idx="462">
                  <c:v>448350</c:v>
                </c:pt>
                <c:pt idx="463">
                  <c:v>897600</c:v>
                </c:pt>
                <c:pt idx="464">
                  <c:v>430687.5</c:v>
                </c:pt>
                <c:pt idx="465">
                  <c:v>421200</c:v>
                </c:pt>
                <c:pt idx="466">
                  <c:v>888300</c:v>
                </c:pt>
                <c:pt idx="467">
                  <c:v>424350</c:v>
                </c:pt>
                <c:pt idx="468">
                  <c:v>859600</c:v>
                </c:pt>
                <c:pt idx="469">
                  <c:v>439125</c:v>
                </c:pt>
                <c:pt idx="470">
                  <c:v>457450</c:v>
                </c:pt>
                <c:pt idx="471">
                  <c:v>423500</c:v>
                </c:pt>
                <c:pt idx="472">
                  <c:v>488250</c:v>
                </c:pt>
                <c:pt idx="473">
                  <c:v>473025</c:v>
                </c:pt>
                <c:pt idx="474">
                  <c:v>453375</c:v>
                </c:pt>
                <c:pt idx="475">
                  <c:v>468600</c:v>
                </c:pt>
                <c:pt idx="476">
                  <c:v>953400</c:v>
                </c:pt>
                <c:pt idx="477">
                  <c:v>472500</c:v>
                </c:pt>
                <c:pt idx="478">
                  <c:v>482100</c:v>
                </c:pt>
                <c:pt idx="479">
                  <c:v>484575</c:v>
                </c:pt>
                <c:pt idx="480">
                  <c:v>497700</c:v>
                </c:pt>
                <c:pt idx="481">
                  <c:v>531900</c:v>
                </c:pt>
                <c:pt idx="482">
                  <c:v>510600</c:v>
                </c:pt>
                <c:pt idx="483">
                  <c:v>511000</c:v>
                </c:pt>
                <c:pt idx="484">
                  <c:v>977900</c:v>
                </c:pt>
                <c:pt idx="485">
                  <c:v>557900</c:v>
                </c:pt>
                <c:pt idx="486">
                  <c:v>1047200</c:v>
                </c:pt>
                <c:pt idx="487">
                  <c:v>518400</c:v>
                </c:pt>
                <c:pt idx="488">
                  <c:v>560100</c:v>
                </c:pt>
                <c:pt idx="489">
                  <c:v>530437.5</c:v>
                </c:pt>
                <c:pt idx="490">
                  <c:v>527437.5</c:v>
                </c:pt>
                <c:pt idx="491">
                  <c:v>1059100</c:v>
                </c:pt>
                <c:pt idx="492">
                  <c:v>583100</c:v>
                </c:pt>
                <c:pt idx="493">
                  <c:v>534450</c:v>
                </c:pt>
                <c:pt idx="494">
                  <c:v>557700</c:v>
                </c:pt>
                <c:pt idx="495">
                  <c:v>626500</c:v>
                </c:pt>
                <c:pt idx="496">
                  <c:v>562200</c:v>
                </c:pt>
                <c:pt idx="497">
                  <c:v>587650</c:v>
                </c:pt>
                <c:pt idx="498">
                  <c:v>574700</c:v>
                </c:pt>
                <c:pt idx="499">
                  <c:v>1149600</c:v>
                </c:pt>
                <c:pt idx="500">
                  <c:v>645000</c:v>
                </c:pt>
                <c:pt idx="501">
                  <c:v>616350</c:v>
                </c:pt>
                <c:pt idx="502">
                  <c:v>672700</c:v>
                </c:pt>
                <c:pt idx="503">
                  <c:v>1212600</c:v>
                </c:pt>
                <c:pt idx="504">
                  <c:v>640200</c:v>
                </c:pt>
                <c:pt idx="505">
                  <c:v>654500</c:v>
                </c:pt>
                <c:pt idx="506">
                  <c:v>702450</c:v>
                </c:pt>
                <c:pt idx="507">
                  <c:v>622300</c:v>
                </c:pt>
                <c:pt idx="508">
                  <c:v>600300</c:v>
                </c:pt>
                <c:pt idx="509">
                  <c:v>603750</c:v>
                </c:pt>
                <c:pt idx="510">
                  <c:v>1308600</c:v>
                </c:pt>
                <c:pt idx="511">
                  <c:v>628950</c:v>
                </c:pt>
                <c:pt idx="512">
                  <c:v>1376400</c:v>
                </c:pt>
                <c:pt idx="513">
                  <c:v>652750</c:v>
                </c:pt>
                <c:pt idx="514">
                  <c:v>742500</c:v>
                </c:pt>
                <c:pt idx="515">
                  <c:v>738000</c:v>
                </c:pt>
                <c:pt idx="516">
                  <c:v>752850</c:v>
                </c:pt>
                <c:pt idx="517">
                  <c:v>667450</c:v>
                </c:pt>
                <c:pt idx="518">
                  <c:v>645300</c:v>
                </c:pt>
                <c:pt idx="519">
                  <c:v>760800</c:v>
                </c:pt>
                <c:pt idx="520">
                  <c:v>736575</c:v>
                </c:pt>
                <c:pt idx="521">
                  <c:v>762300</c:v>
                </c:pt>
                <c:pt idx="522">
                  <c:v>772200</c:v>
                </c:pt>
                <c:pt idx="523">
                  <c:v>724850</c:v>
                </c:pt>
                <c:pt idx="524">
                  <c:v>679000</c:v>
                </c:pt>
                <c:pt idx="525">
                  <c:v>779625</c:v>
                </c:pt>
                <c:pt idx="526">
                  <c:v>1476000</c:v>
                </c:pt>
                <c:pt idx="527">
                  <c:v>781500</c:v>
                </c:pt>
                <c:pt idx="528">
                  <c:v>1453200</c:v>
                </c:pt>
                <c:pt idx="529">
                  <c:v>690300</c:v>
                </c:pt>
                <c:pt idx="530">
                  <c:v>730800</c:v>
                </c:pt>
                <c:pt idx="531">
                  <c:v>751100</c:v>
                </c:pt>
                <c:pt idx="532">
                  <c:v>769500</c:v>
                </c:pt>
                <c:pt idx="533">
                  <c:v>784000</c:v>
                </c:pt>
                <c:pt idx="534">
                  <c:v>730350</c:v>
                </c:pt>
                <c:pt idx="535">
                  <c:v>797700</c:v>
                </c:pt>
                <c:pt idx="536">
                  <c:v>809550</c:v>
                </c:pt>
                <c:pt idx="537">
                  <c:v>1523900</c:v>
                </c:pt>
                <c:pt idx="538">
                  <c:v>749400</c:v>
                </c:pt>
                <c:pt idx="539">
                  <c:v>1508500</c:v>
                </c:pt>
                <c:pt idx="540">
                  <c:v>843300</c:v>
                </c:pt>
                <c:pt idx="541">
                  <c:v>824100</c:v>
                </c:pt>
                <c:pt idx="542">
                  <c:v>845950</c:v>
                </c:pt>
                <c:pt idx="543">
                  <c:v>1842400</c:v>
                </c:pt>
                <c:pt idx="544">
                  <c:v>897900</c:v>
                </c:pt>
                <c:pt idx="545">
                  <c:v>853200</c:v>
                </c:pt>
                <c:pt idx="546">
                  <c:v>875400</c:v>
                </c:pt>
                <c:pt idx="547">
                  <c:v>997850</c:v>
                </c:pt>
                <c:pt idx="548">
                  <c:v>871500</c:v>
                </c:pt>
                <c:pt idx="549">
                  <c:v>982450</c:v>
                </c:pt>
                <c:pt idx="550">
                  <c:v>1048500</c:v>
                </c:pt>
                <c:pt idx="551">
                  <c:v>1006600</c:v>
                </c:pt>
                <c:pt idx="552">
                  <c:v>962500</c:v>
                </c:pt>
                <c:pt idx="553">
                  <c:v>1996400</c:v>
                </c:pt>
                <c:pt idx="554">
                  <c:v>2013900</c:v>
                </c:pt>
                <c:pt idx="555">
                  <c:v>2076200</c:v>
                </c:pt>
                <c:pt idx="556">
                  <c:v>1138050</c:v>
                </c:pt>
                <c:pt idx="557">
                  <c:v>1140750</c:v>
                </c:pt>
                <c:pt idx="558">
                  <c:v>1207500</c:v>
                </c:pt>
              </c:numCache>
            </c:numRef>
          </c:val>
          <c:extLst>
            <c:ext xmlns:c16="http://schemas.microsoft.com/office/drawing/2014/chart" uri="{C3380CC4-5D6E-409C-BE32-E72D297353CC}">
              <c16:uniqueId val="{00000000-84AF-4413-965D-FE379D9C5964}"/>
            </c:ext>
          </c:extLst>
        </c:ser>
        <c:ser>
          <c:idx val="1"/>
          <c:order val="1"/>
          <c:tx>
            <c:strRef>
              <c:f>'Discount Tables'!$I$13</c:f>
              <c:strCache>
                <c:ptCount val="1"/>
                <c:pt idx="0">
                  <c:v>Sum of  Discounts </c:v>
                </c:pt>
              </c:strCache>
            </c:strRef>
          </c:tx>
          <c:spPr>
            <a:solidFill>
              <a:schemeClr val="accent2"/>
            </a:solidFill>
            <a:ln>
              <a:noFill/>
            </a:ln>
            <a:effectLst/>
          </c:spPr>
          <c:invertIfNegative val="0"/>
          <c:cat>
            <c:strRef>
              <c:f>'Discount Tables'!$G$14:$G$573</c:f>
              <c:strCache>
                <c:ptCount val="559"/>
                <c:pt idx="0">
                  <c:v>$1,655.08 </c:v>
                </c:pt>
                <c:pt idx="1">
                  <c:v>$1,685.60 </c:v>
                </c:pt>
                <c:pt idx="2">
                  <c:v>$1,730.54 </c:v>
                </c:pt>
                <c:pt idx="3">
                  <c:v>$1,763.86 </c:v>
                </c:pt>
                <c:pt idx="4">
                  <c:v>$1,822.59 </c:v>
                </c:pt>
                <c:pt idx="5">
                  <c:v>$2,293.20 </c:v>
                </c:pt>
                <c:pt idx="6">
                  <c:v>$2,335.76 </c:v>
                </c:pt>
                <c:pt idx="7">
                  <c:v>$2,367.40 </c:v>
                </c:pt>
                <c:pt idx="8">
                  <c:v>$2,508.66 </c:v>
                </c:pt>
                <c:pt idx="9">
                  <c:v>$3,139.20 </c:v>
                </c:pt>
                <c:pt idx="10">
                  <c:v>$3,142.72 </c:v>
                </c:pt>
                <c:pt idx="11">
                  <c:v>$3,318.77 </c:v>
                </c:pt>
                <c:pt idx="12">
                  <c:v>$3,341.52 </c:v>
                </c:pt>
                <c:pt idx="13">
                  <c:v>$3,344.25 </c:v>
                </c:pt>
                <c:pt idx="14">
                  <c:v>$3,560.97 </c:v>
                </c:pt>
                <c:pt idx="15">
                  <c:v>$3,586.20 </c:v>
                </c:pt>
                <c:pt idx="16">
                  <c:v>$3,693.76 </c:v>
                </c:pt>
                <c:pt idx="17">
                  <c:v>$3,790.50 </c:v>
                </c:pt>
                <c:pt idx="18">
                  <c:v>$4,007.64 </c:v>
                </c:pt>
                <c:pt idx="19">
                  <c:v>$4,168.80 </c:v>
                </c:pt>
                <c:pt idx="20">
                  <c:v>$4,280.40 </c:v>
                </c:pt>
                <c:pt idx="21">
                  <c:v>$4,301.85 </c:v>
                </c:pt>
                <c:pt idx="22">
                  <c:v>$4,338.00 </c:v>
                </c:pt>
                <c:pt idx="23">
                  <c:v>$4,366.32 </c:v>
                </c:pt>
                <c:pt idx="24">
                  <c:v>$4,404.00 </c:v>
                </c:pt>
                <c:pt idx="25">
                  <c:v>$4,428.27 </c:v>
                </c:pt>
                <c:pt idx="26">
                  <c:v>$4,472.00 </c:v>
                </c:pt>
                <c:pt idx="27">
                  <c:v>$4,539.00 </c:v>
                </c:pt>
                <c:pt idx="28">
                  <c:v>$4,766.85 </c:v>
                </c:pt>
                <c:pt idx="29">
                  <c:v>$4,981.00 </c:v>
                </c:pt>
                <c:pt idx="30">
                  <c:v>$5,016.00 </c:v>
                </c:pt>
                <c:pt idx="31">
                  <c:v>$5,040.96 </c:v>
                </c:pt>
                <c:pt idx="32">
                  <c:v>$5,100.00 </c:v>
                </c:pt>
                <c:pt idx="33">
                  <c:v>$5,126.40 </c:v>
                </c:pt>
                <c:pt idx="34">
                  <c:v>$5,217.03 </c:v>
                </c:pt>
                <c:pt idx="35">
                  <c:v>$5,840.00 </c:v>
                </c:pt>
                <c:pt idx="36">
                  <c:v>$5,961.24 </c:v>
                </c:pt>
                <c:pt idx="37">
                  <c:v>$6,181.00 </c:v>
                </c:pt>
                <c:pt idx="38">
                  <c:v>$6,273.00 </c:v>
                </c:pt>
                <c:pt idx="39">
                  <c:v>$6,305.76 </c:v>
                </c:pt>
                <c:pt idx="40">
                  <c:v>$6,339.36 </c:v>
                </c:pt>
                <c:pt idx="41">
                  <c:v>$6,601.92 </c:v>
                </c:pt>
                <c:pt idx="42">
                  <c:v>$6,711.81 </c:v>
                </c:pt>
                <c:pt idx="43">
                  <c:v>$6,756.40 </c:v>
                </c:pt>
                <c:pt idx="44">
                  <c:v>$6,762.00 </c:v>
                </c:pt>
                <c:pt idx="45">
                  <c:v>$6,885.00 </c:v>
                </c:pt>
                <c:pt idx="46">
                  <c:v>$7,051.80 </c:v>
                </c:pt>
                <c:pt idx="47">
                  <c:v>$7,137.90 </c:v>
                </c:pt>
                <c:pt idx="48">
                  <c:v>$7,247.10 </c:v>
                </c:pt>
                <c:pt idx="49">
                  <c:v>$7,388.85 </c:v>
                </c:pt>
                <c:pt idx="50">
                  <c:v>$7,690.80 </c:v>
                </c:pt>
                <c:pt idx="51">
                  <c:v>$7,707.35 </c:v>
                </c:pt>
                <c:pt idx="52">
                  <c:v>$7,904.82 </c:v>
                </c:pt>
                <c:pt idx="53">
                  <c:v>$7,908.75 </c:v>
                </c:pt>
                <c:pt idx="54">
                  <c:v>$8,001.00 </c:v>
                </c:pt>
                <c:pt idx="55">
                  <c:v>$8,031.60 </c:v>
                </c:pt>
                <c:pt idx="56">
                  <c:v>$8,107.96 </c:v>
                </c:pt>
                <c:pt idx="57">
                  <c:v>$8,113.32 </c:v>
                </c:pt>
                <c:pt idx="58">
                  <c:v>$8,114.40 </c:v>
                </c:pt>
                <c:pt idx="59">
                  <c:v>$8,139.60 </c:v>
                </c:pt>
                <c:pt idx="60">
                  <c:v>$8,235.00 </c:v>
                </c:pt>
                <c:pt idx="61">
                  <c:v>$8,613.00 </c:v>
                </c:pt>
                <c:pt idx="62">
                  <c:v>$8,653.50 </c:v>
                </c:pt>
                <c:pt idx="63">
                  <c:v>$8,744.25 </c:v>
                </c:pt>
                <c:pt idx="64">
                  <c:v>$8,760.47 </c:v>
                </c:pt>
                <c:pt idx="65">
                  <c:v>$8,771.14 </c:v>
                </c:pt>
                <c:pt idx="66">
                  <c:v>$8,936.40 </c:v>
                </c:pt>
                <c:pt idx="67">
                  <c:v>$9,100.08 </c:v>
                </c:pt>
                <c:pt idx="68">
                  <c:v>$9,123.80 </c:v>
                </c:pt>
                <c:pt idx="69">
                  <c:v>$9,184.56 </c:v>
                </c:pt>
                <c:pt idx="70">
                  <c:v>$9,189.18 </c:v>
                </c:pt>
                <c:pt idx="71">
                  <c:v>$9,193.50 </c:v>
                </c:pt>
                <c:pt idx="72">
                  <c:v>$9,225.00 </c:v>
                </c:pt>
                <c:pt idx="73">
                  <c:v>$9,231.74 </c:v>
                </c:pt>
                <c:pt idx="74">
                  <c:v>$9,322.80 </c:v>
                </c:pt>
                <c:pt idx="75">
                  <c:v>$9,609.60 </c:v>
                </c:pt>
                <c:pt idx="76">
                  <c:v>$9,662.40 </c:v>
                </c:pt>
                <c:pt idx="77">
                  <c:v>$9,811.80 </c:v>
                </c:pt>
                <c:pt idx="78">
                  <c:v>$9,837.17 </c:v>
                </c:pt>
                <c:pt idx="79">
                  <c:v>$9,856.84 </c:v>
                </c:pt>
                <c:pt idx="80">
                  <c:v>$9,976.32 </c:v>
                </c:pt>
                <c:pt idx="81">
                  <c:v>$10,262.07 </c:v>
                </c:pt>
                <c:pt idx="82">
                  <c:v>$10,291.12 </c:v>
                </c:pt>
                <c:pt idx="83">
                  <c:v>$10,298.82 </c:v>
                </c:pt>
                <c:pt idx="84">
                  <c:v>$10,396.54 </c:v>
                </c:pt>
                <c:pt idx="85">
                  <c:v>$10,420.62 </c:v>
                </c:pt>
                <c:pt idx="86">
                  <c:v>$10,423.20 </c:v>
                </c:pt>
                <c:pt idx="87">
                  <c:v>$10,451.00 </c:v>
                </c:pt>
                <c:pt idx="88">
                  <c:v>$10,569.12 </c:v>
                </c:pt>
                <c:pt idx="89">
                  <c:v>$10,575.72 </c:v>
                </c:pt>
                <c:pt idx="90">
                  <c:v>$10,662.40 </c:v>
                </c:pt>
                <c:pt idx="91">
                  <c:v>$10,665.00 </c:v>
                </c:pt>
                <c:pt idx="92">
                  <c:v>$10,733.40 </c:v>
                </c:pt>
                <c:pt idx="93">
                  <c:v>$10,936.80 </c:v>
                </c:pt>
                <c:pt idx="94">
                  <c:v>$10,944.00 </c:v>
                </c:pt>
                <c:pt idx="95">
                  <c:v>$11,092.95 </c:v>
                </c:pt>
                <c:pt idx="96">
                  <c:v>$11,191.95 </c:v>
                </c:pt>
                <c:pt idx="97">
                  <c:v>$11,263.84 </c:v>
                </c:pt>
                <c:pt idx="98">
                  <c:v>$11,327.40 </c:v>
                </c:pt>
                <c:pt idx="99">
                  <c:v>$11,802.00 </c:v>
                </c:pt>
                <c:pt idx="100">
                  <c:v>$11,868.00 </c:v>
                </c:pt>
                <c:pt idx="101">
                  <c:v>$11,950.40 </c:v>
                </c:pt>
                <c:pt idx="102">
                  <c:v>$12,066.60 </c:v>
                </c:pt>
                <c:pt idx="103">
                  <c:v>$12,406.80 </c:v>
                </c:pt>
                <c:pt idx="104">
                  <c:v>$12,532.24 </c:v>
                </c:pt>
                <c:pt idx="105">
                  <c:v>$12,681.90 </c:v>
                </c:pt>
                <c:pt idx="106">
                  <c:v>$12,722.40 </c:v>
                </c:pt>
                <c:pt idx="107">
                  <c:v>$12,747.84 </c:v>
                </c:pt>
                <c:pt idx="108">
                  <c:v>$12,794.64 </c:v>
                </c:pt>
                <c:pt idx="109">
                  <c:v>$12,802.20 </c:v>
                </c:pt>
                <c:pt idx="110">
                  <c:v>$13,027.20 </c:v>
                </c:pt>
                <c:pt idx="111">
                  <c:v>$13,240.50 </c:v>
                </c:pt>
                <c:pt idx="112">
                  <c:v>$13,294.82 </c:v>
                </c:pt>
                <c:pt idx="113">
                  <c:v>$13,320.00 </c:v>
                </c:pt>
                <c:pt idx="114">
                  <c:v>$13,429.92 </c:v>
                </c:pt>
                <c:pt idx="115">
                  <c:v>$13,809.18 </c:v>
                </c:pt>
                <c:pt idx="116">
                  <c:v>$13,815.00 </c:v>
                </c:pt>
                <c:pt idx="117">
                  <c:v>$13,833.75 </c:v>
                </c:pt>
                <c:pt idx="118">
                  <c:v>$14,131.20 </c:v>
                </c:pt>
                <c:pt idx="119">
                  <c:v>$14,204.40 </c:v>
                </c:pt>
                <c:pt idx="120">
                  <c:v>$14,375.76 </c:v>
                </c:pt>
                <c:pt idx="121">
                  <c:v>$14,497.56 </c:v>
                </c:pt>
                <c:pt idx="122">
                  <c:v>$14,610.00 </c:v>
                </c:pt>
                <c:pt idx="123">
                  <c:v>$14,666.40 </c:v>
                </c:pt>
                <c:pt idx="124">
                  <c:v>$14,713.50 </c:v>
                </c:pt>
                <c:pt idx="125">
                  <c:v>$14,714.70 </c:v>
                </c:pt>
                <c:pt idx="126">
                  <c:v>$14,907.20 </c:v>
                </c:pt>
                <c:pt idx="127">
                  <c:v>$14,981.25 </c:v>
                </c:pt>
                <c:pt idx="128">
                  <c:v>$15,022.00 </c:v>
                </c:pt>
                <c:pt idx="129">
                  <c:v>$15,056.72 </c:v>
                </c:pt>
                <c:pt idx="130">
                  <c:v>$15,083.25 </c:v>
                </c:pt>
                <c:pt idx="131">
                  <c:v>$15,180.00 </c:v>
                </c:pt>
                <c:pt idx="132">
                  <c:v>$15,229.20 </c:v>
                </c:pt>
                <c:pt idx="133">
                  <c:v>$15,474.55 </c:v>
                </c:pt>
                <c:pt idx="134">
                  <c:v>$15,513.96 </c:v>
                </c:pt>
                <c:pt idx="135">
                  <c:v>$15,620.85 </c:v>
                </c:pt>
                <c:pt idx="136">
                  <c:v>$15,774.36 </c:v>
                </c:pt>
                <c:pt idx="137">
                  <c:v>$15,928.00 </c:v>
                </c:pt>
                <c:pt idx="138">
                  <c:v>$15,940.98 </c:v>
                </c:pt>
                <c:pt idx="139">
                  <c:v>$16,121.40 </c:v>
                </c:pt>
                <c:pt idx="140">
                  <c:v>$16,257.30 </c:v>
                </c:pt>
                <c:pt idx="141">
                  <c:v>$16,418.64 </c:v>
                </c:pt>
                <c:pt idx="142">
                  <c:v>$16,538.55 </c:v>
                </c:pt>
                <c:pt idx="143">
                  <c:v>$16,748.55 </c:v>
                </c:pt>
                <c:pt idx="144">
                  <c:v>$16,789.50 </c:v>
                </c:pt>
                <c:pt idx="145">
                  <c:v>$16,841.44 </c:v>
                </c:pt>
                <c:pt idx="146">
                  <c:v>$16,858.38 </c:v>
                </c:pt>
                <c:pt idx="147">
                  <c:v>$16,876.80 </c:v>
                </c:pt>
                <c:pt idx="148">
                  <c:v>$17,166.60 </c:v>
                </c:pt>
                <c:pt idx="149">
                  <c:v>$17,253.60 </c:v>
                </c:pt>
                <c:pt idx="150">
                  <c:v>$17,476.06 </c:v>
                </c:pt>
                <c:pt idx="151">
                  <c:v>$17,525.97 </c:v>
                </c:pt>
                <c:pt idx="152">
                  <c:v>$17,604.90 </c:v>
                </c:pt>
                <c:pt idx="153">
                  <c:v>$17,708.60 </c:v>
                </c:pt>
                <c:pt idx="154">
                  <c:v>$17,881.85 </c:v>
                </c:pt>
                <c:pt idx="155">
                  <c:v>$18,035.92 </c:v>
                </c:pt>
                <c:pt idx="156">
                  <c:v>$18,421.20 </c:v>
                </c:pt>
                <c:pt idx="157">
                  <c:v>$18,443.60 </c:v>
                </c:pt>
                <c:pt idx="158">
                  <c:v>$18,478.80 </c:v>
                </c:pt>
                <c:pt idx="159">
                  <c:v>$18,519.12 </c:v>
                </c:pt>
                <c:pt idx="160">
                  <c:v>$18,540.00 </c:v>
                </c:pt>
                <c:pt idx="161">
                  <c:v>$18,721.08 </c:v>
                </c:pt>
                <c:pt idx="162">
                  <c:v>$18,818.80 </c:v>
                </c:pt>
                <c:pt idx="163">
                  <c:v>$18,891.60 </c:v>
                </c:pt>
                <c:pt idx="164">
                  <c:v>$19,158.72 </c:v>
                </c:pt>
                <c:pt idx="165">
                  <c:v>$19,383.00 </c:v>
                </c:pt>
                <c:pt idx="166">
                  <c:v>$19,401.66 </c:v>
                </c:pt>
                <c:pt idx="167">
                  <c:v>$19,517.70 </c:v>
                </c:pt>
                <c:pt idx="168">
                  <c:v>$19,627.00 </c:v>
                </c:pt>
                <c:pt idx="169">
                  <c:v>$19,686.00 </c:v>
                </c:pt>
                <c:pt idx="170">
                  <c:v>$19,971.60 </c:v>
                </c:pt>
                <c:pt idx="171">
                  <c:v>$20,275.20 </c:v>
                </c:pt>
                <c:pt idx="172">
                  <c:v>$20,423.25 </c:v>
                </c:pt>
                <c:pt idx="173">
                  <c:v>$20,578.50 </c:v>
                </c:pt>
                <c:pt idx="174">
                  <c:v>$20,687.16 </c:v>
                </c:pt>
                <c:pt idx="175">
                  <c:v>$20,794.80 </c:v>
                </c:pt>
                <c:pt idx="176">
                  <c:v>$20,826.00 </c:v>
                </c:pt>
                <c:pt idx="177">
                  <c:v>$20,991.60 </c:v>
                </c:pt>
                <c:pt idx="178">
                  <c:v>$21,009.00 </c:v>
                </c:pt>
                <c:pt idx="179">
                  <c:v>$21,025.44 </c:v>
                </c:pt>
                <c:pt idx="180">
                  <c:v>$21,076.44 </c:v>
                </c:pt>
                <c:pt idx="181">
                  <c:v>$21,112.40 </c:v>
                </c:pt>
                <c:pt idx="182">
                  <c:v>$21,261.00 </c:v>
                </c:pt>
                <c:pt idx="183">
                  <c:v>$21,359.52 </c:v>
                </c:pt>
                <c:pt idx="184">
                  <c:v>$21,479.64 </c:v>
                </c:pt>
                <c:pt idx="185">
                  <c:v>$21,573.00 </c:v>
                </c:pt>
                <c:pt idx="186">
                  <c:v>$21,700.80 </c:v>
                </c:pt>
                <c:pt idx="187">
                  <c:v>$21,732.60 </c:v>
                </c:pt>
                <c:pt idx="188">
                  <c:v>$21,801.60 </c:v>
                </c:pt>
                <c:pt idx="189">
                  <c:v>$22,073.04 </c:v>
                </c:pt>
                <c:pt idx="190">
                  <c:v>$22,127.64 </c:v>
                </c:pt>
                <c:pt idx="191">
                  <c:v>$22,256.32 </c:v>
                </c:pt>
                <c:pt idx="192">
                  <c:v>$22,271.04 </c:v>
                </c:pt>
                <c:pt idx="193">
                  <c:v>$22,302.24 </c:v>
                </c:pt>
                <c:pt idx="194">
                  <c:v>$22,482.90 </c:v>
                </c:pt>
                <c:pt idx="195">
                  <c:v>$22,484.70 </c:v>
                </c:pt>
                <c:pt idx="196">
                  <c:v>$22,663.08 </c:v>
                </c:pt>
                <c:pt idx="197">
                  <c:v>$22,794.30 </c:v>
                </c:pt>
                <c:pt idx="198">
                  <c:v>$22,931.04 </c:v>
                </c:pt>
                <c:pt idx="199">
                  <c:v>$23,436.00 </c:v>
                </c:pt>
                <c:pt idx="200">
                  <c:v>$23,588.80 </c:v>
                </c:pt>
                <c:pt idx="201">
                  <c:v>$23,629.32 </c:v>
                </c:pt>
                <c:pt idx="202">
                  <c:v>$24,035.00 </c:v>
                </c:pt>
                <c:pt idx="203">
                  <c:v>$24,123.00 </c:v>
                </c:pt>
                <c:pt idx="204">
                  <c:v>$24,225.60 </c:v>
                </c:pt>
                <c:pt idx="205">
                  <c:v>$24,395.28 </c:v>
                </c:pt>
                <c:pt idx="206">
                  <c:v>$24,576.30 </c:v>
                </c:pt>
                <c:pt idx="207">
                  <c:v>$24,719.40 </c:v>
                </c:pt>
                <c:pt idx="208">
                  <c:v>$24,757.00 </c:v>
                </c:pt>
                <c:pt idx="209">
                  <c:v>$25,134.40 </c:v>
                </c:pt>
                <c:pt idx="210">
                  <c:v>$25,345.32 </c:v>
                </c:pt>
                <c:pt idx="211">
                  <c:v>$25,542.00 </c:v>
                </c:pt>
                <c:pt idx="212">
                  <c:v>$25,692.00 </c:v>
                </c:pt>
                <c:pt idx="213">
                  <c:v>$25,904.34 </c:v>
                </c:pt>
                <c:pt idx="214">
                  <c:v>$25,932.00 </c:v>
                </c:pt>
                <c:pt idx="215">
                  <c:v>$25,932.72 </c:v>
                </c:pt>
                <c:pt idx="216">
                  <c:v>$26,114.40 </c:v>
                </c:pt>
                <c:pt idx="217">
                  <c:v>$26,136.72 </c:v>
                </c:pt>
                <c:pt idx="218">
                  <c:v>$26,391.00 </c:v>
                </c:pt>
                <c:pt idx="219">
                  <c:v>$26,420.00 </c:v>
                </c:pt>
                <c:pt idx="220">
                  <c:v>$26,430.60 </c:v>
                </c:pt>
                <c:pt idx="221">
                  <c:v>$26,486.40 </c:v>
                </c:pt>
                <c:pt idx="222">
                  <c:v>$26,698.80 </c:v>
                </c:pt>
                <c:pt idx="223">
                  <c:v>$26,945.60 </c:v>
                </c:pt>
                <c:pt idx="224">
                  <c:v>$27,234.90 </c:v>
                </c:pt>
                <c:pt idx="225">
                  <c:v>$27,338.85 </c:v>
                </c:pt>
                <c:pt idx="226">
                  <c:v>$27,713.40 </c:v>
                </c:pt>
                <c:pt idx="227">
                  <c:v>$27,799.20 </c:v>
                </c:pt>
                <c:pt idx="228">
                  <c:v>$27,968.00 </c:v>
                </c:pt>
                <c:pt idx="229">
                  <c:v>$27,972.00 </c:v>
                </c:pt>
                <c:pt idx="230">
                  <c:v>$28,100.16 </c:v>
                </c:pt>
                <c:pt idx="231">
                  <c:v>$28,297.50 </c:v>
                </c:pt>
                <c:pt idx="232">
                  <c:v>$28,299.75 </c:v>
                </c:pt>
                <c:pt idx="233">
                  <c:v>$28,324.80 </c:v>
                </c:pt>
                <c:pt idx="234">
                  <c:v>$28,551.00 </c:v>
                </c:pt>
                <c:pt idx="235">
                  <c:v>$28,566.72 </c:v>
                </c:pt>
                <c:pt idx="236">
                  <c:v>$28,623.00 </c:v>
                </c:pt>
                <c:pt idx="237">
                  <c:v>$28,795.95 </c:v>
                </c:pt>
                <c:pt idx="238">
                  <c:v>$28,855.56 </c:v>
                </c:pt>
                <c:pt idx="239">
                  <c:v>$29,156.16 </c:v>
                </c:pt>
                <c:pt idx="240">
                  <c:v>$29,246.40 </c:v>
                </c:pt>
                <c:pt idx="241">
                  <c:v>$29,254.50 </c:v>
                </c:pt>
                <c:pt idx="242">
                  <c:v>$29,308.95 </c:v>
                </c:pt>
                <c:pt idx="243">
                  <c:v>$29,670.00 </c:v>
                </c:pt>
                <c:pt idx="244">
                  <c:v>$29,697.00 </c:v>
                </c:pt>
                <c:pt idx="245">
                  <c:v>$29,979.60 </c:v>
                </c:pt>
                <c:pt idx="246">
                  <c:v>$30,001.00 </c:v>
                </c:pt>
                <c:pt idx="247">
                  <c:v>$30,072.48 </c:v>
                </c:pt>
                <c:pt idx="248">
                  <c:v>$30,153.00 </c:v>
                </c:pt>
                <c:pt idx="249">
                  <c:v>$30,184.00 </c:v>
                </c:pt>
                <c:pt idx="250">
                  <c:v>$30,216.00 </c:v>
                </c:pt>
                <c:pt idx="251">
                  <c:v>$30,693.60 </c:v>
                </c:pt>
                <c:pt idx="252">
                  <c:v>$30,715.44 </c:v>
                </c:pt>
                <c:pt idx="253">
                  <c:v>$30,830.80 </c:v>
                </c:pt>
                <c:pt idx="254">
                  <c:v>$30,835.08 </c:v>
                </c:pt>
                <c:pt idx="255">
                  <c:v>$30,991.80 </c:v>
                </c:pt>
                <c:pt idx="256">
                  <c:v>$31,133.02 </c:v>
                </c:pt>
                <c:pt idx="257">
                  <c:v>$31,731.48 </c:v>
                </c:pt>
                <c:pt idx="258">
                  <c:v>$31,863.00 </c:v>
                </c:pt>
                <c:pt idx="259">
                  <c:v>$32,280.00 </c:v>
                </c:pt>
                <c:pt idx="260">
                  <c:v>$32,370.00 </c:v>
                </c:pt>
                <c:pt idx="261">
                  <c:v>$32,558.40 </c:v>
                </c:pt>
                <c:pt idx="262">
                  <c:v>$32,627.25 </c:v>
                </c:pt>
                <c:pt idx="263">
                  <c:v>$32,670.00 </c:v>
                </c:pt>
                <c:pt idx="264">
                  <c:v>$32,877.90 </c:v>
                </c:pt>
                <c:pt idx="265">
                  <c:v>$33,031.60 </c:v>
                </c:pt>
                <c:pt idx="266">
                  <c:v>$33,499.35 </c:v>
                </c:pt>
                <c:pt idx="267">
                  <c:v>$33,633.60 </c:v>
                </c:pt>
                <c:pt idx="268">
                  <c:v>$34,056.00 </c:v>
                </c:pt>
                <c:pt idx="269">
                  <c:v>$34,095.60 </c:v>
                </c:pt>
                <c:pt idx="270">
                  <c:v>$34,112.40 </c:v>
                </c:pt>
                <c:pt idx="271">
                  <c:v>$34,238.00 </c:v>
                </c:pt>
                <c:pt idx="272">
                  <c:v>$34,513.80 </c:v>
                </c:pt>
                <c:pt idx="273">
                  <c:v>$34,736.10 </c:v>
                </c:pt>
                <c:pt idx="274">
                  <c:v>$35,172.00 </c:v>
                </c:pt>
                <c:pt idx="275">
                  <c:v>$35,494.80 </c:v>
                </c:pt>
                <c:pt idx="276">
                  <c:v>$35,585.60 </c:v>
                </c:pt>
                <c:pt idx="277">
                  <c:v>$35,872.20 </c:v>
                </c:pt>
                <c:pt idx="278">
                  <c:v>$36,031.50 </c:v>
                </c:pt>
                <c:pt idx="279">
                  <c:v>$36,208.62 </c:v>
                </c:pt>
                <c:pt idx="280">
                  <c:v>$36,340.00 </c:v>
                </c:pt>
                <c:pt idx="281">
                  <c:v>$36,702.00 </c:v>
                </c:pt>
                <c:pt idx="282">
                  <c:v>$36,753.60 </c:v>
                </c:pt>
                <c:pt idx="283">
                  <c:v>$37,050.00 </c:v>
                </c:pt>
                <c:pt idx="284">
                  <c:v>$37,080.00 </c:v>
                </c:pt>
                <c:pt idx="285">
                  <c:v>$37,335.00 </c:v>
                </c:pt>
                <c:pt idx="286">
                  <c:v>$37,980.00 </c:v>
                </c:pt>
                <c:pt idx="287">
                  <c:v>$38,021.40 </c:v>
                </c:pt>
                <c:pt idx="288">
                  <c:v>$38,362.50 </c:v>
                </c:pt>
                <c:pt idx="289">
                  <c:v>$39,237.00 </c:v>
                </c:pt>
                <c:pt idx="290">
                  <c:v>$39,771.75 </c:v>
                </c:pt>
                <c:pt idx="291">
                  <c:v>$39,820.80 </c:v>
                </c:pt>
                <c:pt idx="292">
                  <c:v>$40,100.40 </c:v>
                </c:pt>
                <c:pt idx="293">
                  <c:v>$40,769.25 </c:v>
                </c:pt>
                <c:pt idx="294">
                  <c:v>$40,837.50 </c:v>
                </c:pt>
                <c:pt idx="295">
                  <c:v>$40,887.45 </c:v>
                </c:pt>
                <c:pt idx="296">
                  <c:v>$41,761.60 </c:v>
                </c:pt>
                <c:pt idx="297">
                  <c:v>$42,613.20 </c:v>
                </c:pt>
                <c:pt idx="298">
                  <c:v>$42,713.33 </c:v>
                </c:pt>
                <c:pt idx="299">
                  <c:v>$42,997.68 </c:v>
                </c:pt>
                <c:pt idx="300">
                  <c:v>$43,125.00 </c:v>
                </c:pt>
                <c:pt idx="301">
                  <c:v>$43,643.00 </c:v>
                </c:pt>
                <c:pt idx="302">
                  <c:v>$44,358.80 </c:v>
                </c:pt>
                <c:pt idx="303">
                  <c:v>$44,378.40 </c:v>
                </c:pt>
                <c:pt idx="304">
                  <c:v>$45,953.40 </c:v>
                </c:pt>
                <c:pt idx="305">
                  <c:v>$46,796.20 </c:v>
                </c:pt>
                <c:pt idx="306">
                  <c:v>$47,119.20 </c:v>
                </c:pt>
                <c:pt idx="307">
                  <c:v>$48,812.40 </c:v>
                </c:pt>
                <c:pt idx="308">
                  <c:v>$49,929.00 </c:v>
                </c:pt>
                <c:pt idx="309">
                  <c:v>$50,052.00 </c:v>
                </c:pt>
                <c:pt idx="310">
                  <c:v>$50,163.75 </c:v>
                </c:pt>
                <c:pt idx="311">
                  <c:v>$50,597.00 </c:v>
                </c:pt>
                <c:pt idx="312">
                  <c:v>$50,803.20 </c:v>
                </c:pt>
                <c:pt idx="313">
                  <c:v>$51,143.40 </c:v>
                </c:pt>
                <c:pt idx="314">
                  <c:v>$52,167.38 </c:v>
                </c:pt>
                <c:pt idx="315">
                  <c:v>$52,243.00 </c:v>
                </c:pt>
                <c:pt idx="316">
                  <c:v>$53,257.60 </c:v>
                </c:pt>
                <c:pt idx="317">
                  <c:v>$53,594.10 </c:v>
                </c:pt>
                <c:pt idx="318">
                  <c:v>$53,808.00 </c:v>
                </c:pt>
                <c:pt idx="319">
                  <c:v>$55,071.20 </c:v>
                </c:pt>
                <c:pt idx="320">
                  <c:v>$58,650.00 </c:v>
                </c:pt>
                <c:pt idx="321">
                  <c:v>$60,200.00 </c:v>
                </c:pt>
                <c:pt idx="322">
                  <c:v>$61,632.50 </c:v>
                </c:pt>
                <c:pt idx="323">
                  <c:v>$62,916.00 </c:v>
                </c:pt>
                <c:pt idx="324">
                  <c:v>$64,496.25 </c:v>
                </c:pt>
                <c:pt idx="325">
                  <c:v>$65,137.50 </c:v>
                </c:pt>
                <c:pt idx="326">
                  <c:v>$69,402.00 </c:v>
                </c:pt>
                <c:pt idx="327">
                  <c:v>$70,443.75 </c:v>
                </c:pt>
                <c:pt idx="328">
                  <c:v>$74,699.70 </c:v>
                </c:pt>
                <c:pt idx="329">
                  <c:v>$76,146.00 </c:v>
                </c:pt>
                <c:pt idx="330">
                  <c:v>$76,507.20 </c:v>
                </c:pt>
                <c:pt idx="331">
                  <c:v>$81,095.00 </c:v>
                </c:pt>
                <c:pt idx="332">
                  <c:v>$82,046.25 </c:v>
                </c:pt>
                <c:pt idx="333">
                  <c:v>$83,160.00 </c:v>
                </c:pt>
                <c:pt idx="334">
                  <c:v>$83,600.00 </c:v>
                </c:pt>
                <c:pt idx="335">
                  <c:v>$87,906.00 </c:v>
                </c:pt>
                <c:pt idx="336">
                  <c:v>$89,966.25 </c:v>
                </c:pt>
                <c:pt idx="337">
                  <c:v>$90,956.25 </c:v>
                </c:pt>
                <c:pt idx="338">
                  <c:v>$91,182.00 </c:v>
                </c:pt>
                <c:pt idx="339">
                  <c:v>$91,238.00 </c:v>
                </c:pt>
                <c:pt idx="340">
                  <c:v>$92,064.00 </c:v>
                </c:pt>
                <c:pt idx="341">
                  <c:v>$95,400.00 </c:v>
                </c:pt>
                <c:pt idx="342">
                  <c:v>$95,831.25 </c:v>
                </c:pt>
                <c:pt idx="343">
                  <c:v>$97,391.25 </c:v>
                </c:pt>
                <c:pt idx="344">
                  <c:v>$99,102.50 </c:v>
                </c:pt>
                <c:pt idx="345">
                  <c:v>$99,758.75 </c:v>
                </c:pt>
                <c:pt idx="346">
                  <c:v>$102,243.75 </c:v>
                </c:pt>
                <c:pt idx="347">
                  <c:v>$104,222.50 </c:v>
                </c:pt>
                <c:pt idx="348">
                  <c:v>$105,353.75 </c:v>
                </c:pt>
                <c:pt idx="349">
                  <c:v>$106,536.00 </c:v>
                </c:pt>
                <c:pt idx="350">
                  <c:v>$107,156.00 </c:v>
                </c:pt>
                <c:pt idx="351">
                  <c:v>$108,706.50 </c:v>
                </c:pt>
                <c:pt idx="352">
                  <c:v>$109,972.50 </c:v>
                </c:pt>
                <c:pt idx="353">
                  <c:v>$111,860.00 </c:v>
                </c:pt>
                <c:pt idx="354">
                  <c:v>$114,221.25 </c:v>
                </c:pt>
                <c:pt idx="355">
                  <c:v>$115,281.25 </c:v>
                </c:pt>
                <c:pt idx="356">
                  <c:v>$115,552.50 </c:v>
                </c:pt>
                <c:pt idx="357">
                  <c:v>$116,640.00 </c:v>
                </c:pt>
                <c:pt idx="358">
                  <c:v>$117,264.00 </c:v>
                </c:pt>
                <c:pt idx="359">
                  <c:v>$122,682.00 </c:v>
                </c:pt>
                <c:pt idx="360">
                  <c:v>$124,737.50 </c:v>
                </c:pt>
                <c:pt idx="361">
                  <c:v>$124,992.00 </c:v>
                </c:pt>
                <c:pt idx="362">
                  <c:v>$128,110.00 </c:v>
                </c:pt>
                <c:pt idx="363">
                  <c:v>$128,880.00 </c:v>
                </c:pt>
                <c:pt idx="364">
                  <c:v>$135,884.00 </c:v>
                </c:pt>
                <c:pt idx="365">
                  <c:v>$136,560.00 </c:v>
                </c:pt>
                <c:pt idx="366">
                  <c:v>$139,230.00 </c:v>
                </c:pt>
                <c:pt idx="367">
                  <c:v>$146,718.00 </c:v>
                </c:pt>
                <c:pt idx="368">
                  <c:v>$156,048.75 </c:v>
                </c:pt>
                <c:pt idx="369">
                  <c:v>$159,421.25 </c:v>
                </c:pt>
                <c:pt idx="370">
                  <c:v>$159,570.00 </c:v>
                </c:pt>
                <c:pt idx="371">
                  <c:v>$166,725.00 </c:v>
                </c:pt>
                <c:pt idx="372">
                  <c:v>$169,312.50 </c:v>
                </c:pt>
                <c:pt idx="373">
                  <c:v>$172,151.25 </c:v>
                </c:pt>
                <c:pt idx="374">
                  <c:v>$175,260.00 </c:v>
                </c:pt>
                <c:pt idx="375">
                  <c:v>$177,100.00 </c:v>
                </c:pt>
                <c:pt idx="376">
                  <c:v>$179,550.00 </c:v>
                </c:pt>
                <c:pt idx="377">
                  <c:v>$180,416.25 </c:v>
                </c:pt>
                <c:pt idx="378">
                  <c:v>$183,540.00 </c:v>
                </c:pt>
                <c:pt idx="379">
                  <c:v>$184,989.00 </c:v>
                </c:pt>
                <c:pt idx="380">
                  <c:v>$190,362.50 </c:v>
                </c:pt>
                <c:pt idx="381">
                  <c:v>$191,231.25 </c:v>
                </c:pt>
                <c:pt idx="382">
                  <c:v>$191,884.00 </c:v>
                </c:pt>
                <c:pt idx="383">
                  <c:v>$200,165.00 </c:v>
                </c:pt>
                <c:pt idx="384">
                  <c:v>$200,499.00 </c:v>
                </c:pt>
                <c:pt idx="385">
                  <c:v>$201,285.00 </c:v>
                </c:pt>
                <c:pt idx="386">
                  <c:v>$202,950.00 </c:v>
                </c:pt>
                <c:pt idx="387">
                  <c:v>$203,350.00 </c:v>
                </c:pt>
                <c:pt idx="388">
                  <c:v>$206,658.00 </c:v>
                </c:pt>
                <c:pt idx="389">
                  <c:v>$206,852.50 </c:v>
                </c:pt>
                <c:pt idx="390">
                  <c:v>$210,627.00 </c:v>
                </c:pt>
                <c:pt idx="391">
                  <c:v>$210,700.00 </c:v>
                </c:pt>
                <c:pt idx="392">
                  <c:v>$211,233.75 </c:v>
                </c:pt>
                <c:pt idx="393">
                  <c:v>$215,097.50 </c:v>
                </c:pt>
                <c:pt idx="394">
                  <c:v>$215,550.00 </c:v>
                </c:pt>
                <c:pt idx="395">
                  <c:v>$215,820.00 </c:v>
                </c:pt>
                <c:pt idx="396">
                  <c:v>$222,705.00 </c:v>
                </c:pt>
                <c:pt idx="397">
                  <c:v>$223,008.00 </c:v>
                </c:pt>
                <c:pt idx="398">
                  <c:v>$225,500.00 </c:v>
                </c:pt>
                <c:pt idx="399">
                  <c:v>$225,596.25 </c:v>
                </c:pt>
                <c:pt idx="400">
                  <c:v>$229,104.00 </c:v>
                </c:pt>
                <c:pt idx="401">
                  <c:v>$230,310.00 </c:v>
                </c:pt>
                <c:pt idx="402">
                  <c:v>$233,091.00 </c:v>
                </c:pt>
                <c:pt idx="403">
                  <c:v>$233,531.25 </c:v>
                </c:pt>
                <c:pt idx="404">
                  <c:v>$236,400.00 </c:v>
                </c:pt>
                <c:pt idx="405">
                  <c:v>$237,160.00 </c:v>
                </c:pt>
                <c:pt idx="406">
                  <c:v>$238,609.00 </c:v>
                </c:pt>
                <c:pt idx="407">
                  <c:v>$239,183.00 </c:v>
                </c:pt>
                <c:pt idx="408">
                  <c:v>$239,400.00 </c:v>
                </c:pt>
                <c:pt idx="409">
                  <c:v>$240,012.50 </c:v>
                </c:pt>
                <c:pt idx="410">
                  <c:v>$242,613.75 </c:v>
                </c:pt>
                <c:pt idx="411">
                  <c:v>$243,591.25 </c:v>
                </c:pt>
                <c:pt idx="412">
                  <c:v>$246,708.00 </c:v>
                </c:pt>
                <c:pt idx="413">
                  <c:v>$259,037.50 </c:v>
                </c:pt>
                <c:pt idx="414">
                  <c:v>$260,580.00 </c:v>
                </c:pt>
                <c:pt idx="415">
                  <c:v>$262,570.00 </c:v>
                </c:pt>
                <c:pt idx="416">
                  <c:v>$262,762.50 </c:v>
                </c:pt>
                <c:pt idx="417">
                  <c:v>$265,760.00 </c:v>
                </c:pt>
                <c:pt idx="418">
                  <c:v>$267,561.00 </c:v>
                </c:pt>
                <c:pt idx="419">
                  <c:v>$269,892.00 </c:v>
                </c:pt>
                <c:pt idx="420">
                  <c:v>$271,561.25 </c:v>
                </c:pt>
                <c:pt idx="421">
                  <c:v>$272,888.00 </c:v>
                </c:pt>
                <c:pt idx="422">
                  <c:v>$278,810.00 </c:v>
                </c:pt>
                <c:pt idx="423">
                  <c:v>$281,053.50 </c:v>
                </c:pt>
                <c:pt idx="424">
                  <c:v>$282,435.00 </c:v>
                </c:pt>
                <c:pt idx="425">
                  <c:v>$283,218.75 </c:v>
                </c:pt>
                <c:pt idx="426">
                  <c:v>$284,512.50 </c:v>
                </c:pt>
                <c:pt idx="427">
                  <c:v>$287,400.00 </c:v>
                </c:pt>
                <c:pt idx="428">
                  <c:v>$290,625.00 </c:v>
                </c:pt>
                <c:pt idx="429">
                  <c:v>$292,842.00 </c:v>
                </c:pt>
                <c:pt idx="430">
                  <c:v>$293,993.75 </c:v>
                </c:pt>
                <c:pt idx="431">
                  <c:v>$298,662.00 </c:v>
                </c:pt>
                <c:pt idx="432">
                  <c:v>$299,171.25 </c:v>
                </c:pt>
                <c:pt idx="433">
                  <c:v>$303,257.50 </c:v>
                </c:pt>
                <c:pt idx="434">
                  <c:v>$303,688.00 </c:v>
                </c:pt>
                <c:pt idx="435">
                  <c:v>$305,730.00 </c:v>
                </c:pt>
                <c:pt idx="436">
                  <c:v>$313,104.00 </c:v>
                </c:pt>
                <c:pt idx="437">
                  <c:v>$313,317.00 </c:v>
                </c:pt>
                <c:pt idx="438">
                  <c:v>$313,500.00 </c:v>
                </c:pt>
                <c:pt idx="439">
                  <c:v>$313,862.50 </c:v>
                </c:pt>
                <c:pt idx="440">
                  <c:v>$318,158.75 </c:v>
                </c:pt>
                <c:pt idx="441">
                  <c:v>$322,420.00 </c:v>
                </c:pt>
                <c:pt idx="442">
                  <c:v>$323,694.00 </c:v>
                </c:pt>
                <c:pt idx="443">
                  <c:v>$323,712.50 </c:v>
                </c:pt>
                <c:pt idx="444">
                  <c:v>$326,922.75 </c:v>
                </c:pt>
                <c:pt idx="445">
                  <c:v>$333,187.50 </c:v>
                </c:pt>
                <c:pt idx="446">
                  <c:v>$334,302.50 </c:v>
                </c:pt>
                <c:pt idx="447">
                  <c:v>$344,322.00 </c:v>
                </c:pt>
                <c:pt idx="448">
                  <c:v>$352,100.00 </c:v>
                </c:pt>
                <c:pt idx="449">
                  <c:v>$352,106.25 </c:v>
                </c:pt>
                <c:pt idx="450">
                  <c:v>$352,625.00 </c:v>
                </c:pt>
                <c:pt idx="451">
                  <c:v>$354,108.00 </c:v>
                </c:pt>
                <c:pt idx="452">
                  <c:v>$354,277.00 </c:v>
                </c:pt>
                <c:pt idx="453">
                  <c:v>$355,300.00 </c:v>
                </c:pt>
                <c:pt idx="454">
                  <c:v>$356,250.00 </c:v>
                </c:pt>
                <c:pt idx="455">
                  <c:v>$358,560.00 </c:v>
                </c:pt>
                <c:pt idx="456">
                  <c:v>$358,776.00 </c:v>
                </c:pt>
                <c:pt idx="457">
                  <c:v>$360,899.00 </c:v>
                </c:pt>
                <c:pt idx="458">
                  <c:v>$361,452.00 </c:v>
                </c:pt>
                <c:pt idx="459">
                  <c:v>$364,722.00 </c:v>
                </c:pt>
                <c:pt idx="460">
                  <c:v>$368,676.00 </c:v>
                </c:pt>
                <c:pt idx="461">
                  <c:v>$382,788.00 </c:v>
                </c:pt>
                <c:pt idx="462">
                  <c:v>$385,581.00 </c:v>
                </c:pt>
                <c:pt idx="463">
                  <c:v>$385,968.00 </c:v>
                </c:pt>
                <c:pt idx="464">
                  <c:v>$387,618.75 </c:v>
                </c:pt>
                <c:pt idx="465">
                  <c:v>$391,716.00 </c:v>
                </c:pt>
                <c:pt idx="466">
                  <c:v>$404,176.50 </c:v>
                </c:pt>
                <c:pt idx="467">
                  <c:v>$407,376.00 </c:v>
                </c:pt>
                <c:pt idx="468">
                  <c:v>$408,310.00 </c:v>
                </c:pt>
                <c:pt idx="469">
                  <c:v>$408,386.25 </c:v>
                </c:pt>
                <c:pt idx="470">
                  <c:v>$416,279.50 </c:v>
                </c:pt>
                <c:pt idx="471">
                  <c:v>$419,265.00 </c:v>
                </c:pt>
                <c:pt idx="472">
                  <c:v>$429,660.00 </c:v>
                </c:pt>
                <c:pt idx="473">
                  <c:v>$430,452.75 </c:v>
                </c:pt>
                <c:pt idx="474">
                  <c:v>$430,706.25 </c:v>
                </c:pt>
                <c:pt idx="475">
                  <c:v>$431,112.00 </c:v>
                </c:pt>
                <c:pt idx="476">
                  <c:v>$438,564.00 </c:v>
                </c:pt>
                <c:pt idx="477">
                  <c:v>$448,875.00 </c:v>
                </c:pt>
                <c:pt idx="478">
                  <c:v>$457,995.00 </c:v>
                </c:pt>
                <c:pt idx="479">
                  <c:v>$460,346.25 </c:v>
                </c:pt>
                <c:pt idx="480">
                  <c:v>$462,861.00 </c:v>
                </c:pt>
                <c:pt idx="481">
                  <c:v>$468,072.00 </c:v>
                </c:pt>
                <c:pt idx="482">
                  <c:v>$474,858.00 </c:v>
                </c:pt>
                <c:pt idx="483">
                  <c:v>$480,340.00 </c:v>
                </c:pt>
                <c:pt idx="484">
                  <c:v>$484,060.50 </c:v>
                </c:pt>
                <c:pt idx="485">
                  <c:v>$490,952.00 </c:v>
                </c:pt>
                <c:pt idx="486">
                  <c:v>$492,184.00 </c:v>
                </c:pt>
                <c:pt idx="487">
                  <c:v>$508,032.00 </c:v>
                </c:pt>
                <c:pt idx="488">
                  <c:v>$509,691.00 </c:v>
                </c:pt>
                <c:pt idx="489">
                  <c:v>$514,524.38 </c:v>
                </c:pt>
                <c:pt idx="490">
                  <c:v>$527,437.50 </c:v>
                </c:pt>
                <c:pt idx="491">
                  <c:v>$529,550.00 </c:v>
                </c:pt>
                <c:pt idx="492">
                  <c:v>$530,621.00 </c:v>
                </c:pt>
                <c:pt idx="493">
                  <c:v>$534,450.00 </c:v>
                </c:pt>
                <c:pt idx="494">
                  <c:v>$535,392.00 </c:v>
                </c:pt>
                <c:pt idx="495">
                  <c:v>$545,055.00 </c:v>
                </c:pt>
                <c:pt idx="496">
                  <c:v>$545,334.00 </c:v>
                </c:pt>
                <c:pt idx="497">
                  <c:v>$552,391.00 </c:v>
                </c:pt>
                <c:pt idx="498">
                  <c:v>$557,459.00 </c:v>
                </c:pt>
                <c:pt idx="499">
                  <c:v>$563,304.00 </c:v>
                </c:pt>
                <c:pt idx="500">
                  <c:v>$567,600.00 </c:v>
                </c:pt>
                <c:pt idx="501">
                  <c:v>$573,205.50 </c:v>
                </c:pt>
                <c:pt idx="502">
                  <c:v>$578,522.00 </c:v>
                </c:pt>
                <c:pt idx="503">
                  <c:v>$582,048.00 </c:v>
                </c:pt>
                <c:pt idx="504">
                  <c:v>$588,984.00 </c:v>
                </c:pt>
                <c:pt idx="505">
                  <c:v>$589,050.00 </c:v>
                </c:pt>
                <c:pt idx="506">
                  <c:v>$597,082.50 </c:v>
                </c:pt>
                <c:pt idx="507">
                  <c:v>$597,408.00 </c:v>
                </c:pt>
                <c:pt idx="508">
                  <c:v>$600,300.00 </c:v>
                </c:pt>
                <c:pt idx="509">
                  <c:v>$603,750.00 </c:v>
                </c:pt>
                <c:pt idx="510">
                  <c:v>$608,499.00 </c:v>
                </c:pt>
                <c:pt idx="511">
                  <c:v>$610,081.50 </c:v>
                </c:pt>
                <c:pt idx="512">
                  <c:v>$619,380.00 </c:v>
                </c:pt>
                <c:pt idx="513">
                  <c:v>$626,640.00 </c:v>
                </c:pt>
                <c:pt idx="514">
                  <c:v>$631,125.00 </c:v>
                </c:pt>
                <c:pt idx="515">
                  <c:v>$634,680.00 </c:v>
                </c:pt>
                <c:pt idx="516">
                  <c:v>$639,922.50 </c:v>
                </c:pt>
                <c:pt idx="517">
                  <c:v>$640,752.00 </c:v>
                </c:pt>
                <c:pt idx="518">
                  <c:v>$645,300.00 </c:v>
                </c:pt>
                <c:pt idx="519">
                  <c:v>$654,288.00 </c:v>
                </c:pt>
                <c:pt idx="520">
                  <c:v>$655,551.75 </c:v>
                </c:pt>
                <c:pt idx="521">
                  <c:v>$655,578.00 </c:v>
                </c:pt>
                <c:pt idx="522">
                  <c:v>$656,370.00 </c:v>
                </c:pt>
                <c:pt idx="523">
                  <c:v>$659,613.50 </c:v>
                </c:pt>
                <c:pt idx="524">
                  <c:v>$665,420.00 </c:v>
                </c:pt>
                <c:pt idx="525">
                  <c:v>$670,477.50 </c:v>
                </c:pt>
                <c:pt idx="526">
                  <c:v>$678,960.00 </c:v>
                </c:pt>
                <c:pt idx="527">
                  <c:v>$679,905.00 </c:v>
                </c:pt>
                <c:pt idx="528">
                  <c:v>$683,004.00 </c:v>
                </c:pt>
                <c:pt idx="529">
                  <c:v>$683,397.00 </c:v>
                </c:pt>
                <c:pt idx="530">
                  <c:v>$686,952.00 </c:v>
                </c:pt>
                <c:pt idx="531">
                  <c:v>$691,012.00 </c:v>
                </c:pt>
                <c:pt idx="532">
                  <c:v>$700,245.00 </c:v>
                </c:pt>
                <c:pt idx="533">
                  <c:v>$705,600.00 </c:v>
                </c:pt>
                <c:pt idx="534">
                  <c:v>$708,439.50 </c:v>
                </c:pt>
                <c:pt idx="535">
                  <c:v>$725,907.00 </c:v>
                </c:pt>
                <c:pt idx="536">
                  <c:v>$728,595.00 </c:v>
                </c:pt>
                <c:pt idx="537">
                  <c:v>$731,472.00 </c:v>
                </c:pt>
                <c:pt idx="538">
                  <c:v>$741,906.00 </c:v>
                </c:pt>
                <c:pt idx="539">
                  <c:v>$746,707.50 </c:v>
                </c:pt>
                <c:pt idx="540">
                  <c:v>$750,537.00 </c:v>
                </c:pt>
                <c:pt idx="541">
                  <c:v>$766,413.00 </c:v>
                </c:pt>
                <c:pt idx="542">
                  <c:v>$769,814.50 </c:v>
                </c:pt>
                <c:pt idx="543">
                  <c:v>$801,444.00 </c:v>
                </c:pt>
                <c:pt idx="544">
                  <c:v>$808,110.00 </c:v>
                </c:pt>
                <c:pt idx="545">
                  <c:v>$827,604.00 </c:v>
                </c:pt>
                <c:pt idx="546">
                  <c:v>$840,384.00 </c:v>
                </c:pt>
                <c:pt idx="547">
                  <c:v>$848,172.50 </c:v>
                </c:pt>
                <c:pt idx="548">
                  <c:v>$862,785.00 </c:v>
                </c:pt>
                <c:pt idx="549">
                  <c:v>$884,205.00 </c:v>
                </c:pt>
                <c:pt idx="550">
                  <c:v>$922,680.00 </c:v>
                </c:pt>
                <c:pt idx="551">
                  <c:v>$936,138.00 </c:v>
                </c:pt>
                <c:pt idx="552">
                  <c:v>$962,500.00 </c:v>
                </c:pt>
                <c:pt idx="553">
                  <c:v>$978,236.00 </c:v>
                </c:pt>
                <c:pt idx="554">
                  <c:v>$986,811.00 </c:v>
                </c:pt>
                <c:pt idx="555">
                  <c:v>$1,017,338.00 </c:v>
                </c:pt>
                <c:pt idx="556">
                  <c:v>$1,035,625.50 </c:v>
                </c:pt>
                <c:pt idx="557">
                  <c:v>$1,038,082.50 </c:v>
                </c:pt>
                <c:pt idx="558">
                  <c:v>$1,159,200.00 </c:v>
                </c:pt>
              </c:strCache>
            </c:strRef>
          </c:cat>
          <c:val>
            <c:numRef>
              <c:f>'Discount Tables'!$I$14:$I$573</c:f>
              <c:numCache>
                <c:formatCode>General</c:formatCode>
                <c:ptCount val="559"/>
                <c:pt idx="0">
                  <c:v>143.91999999999999</c:v>
                </c:pt>
                <c:pt idx="1">
                  <c:v>548.79999999999995</c:v>
                </c:pt>
                <c:pt idx="2">
                  <c:v>110.46</c:v>
                </c:pt>
                <c:pt idx="3">
                  <c:v>287.14</c:v>
                </c:pt>
                <c:pt idx="4">
                  <c:v>18.41</c:v>
                </c:pt>
                <c:pt idx="5">
                  <c:v>453.6</c:v>
                </c:pt>
                <c:pt idx="6">
                  <c:v>380.24</c:v>
                </c:pt>
                <c:pt idx="7">
                  <c:v>292.60000000000002</c:v>
                </c:pt>
                <c:pt idx="8">
                  <c:v>25.34</c:v>
                </c:pt>
                <c:pt idx="9">
                  <c:v>130.80000000000001</c:v>
                </c:pt>
                <c:pt idx="10">
                  <c:v>273.27999999999997</c:v>
                </c:pt>
                <c:pt idx="11">
                  <c:v>656.46</c:v>
                </c:pt>
                <c:pt idx="12">
                  <c:v>330.48</c:v>
                </c:pt>
                <c:pt idx="13">
                  <c:v>330.75</c:v>
                </c:pt>
                <c:pt idx="14">
                  <c:v>268.02999999999997</c:v>
                </c:pt>
                <c:pt idx="15">
                  <c:v>583.79999999999995</c:v>
                </c:pt>
                <c:pt idx="16">
                  <c:v>114.24</c:v>
                </c:pt>
                <c:pt idx="17">
                  <c:v>399</c:v>
                </c:pt>
                <c:pt idx="18">
                  <c:v>792.72</c:v>
                </c:pt>
                <c:pt idx="19">
                  <c:v>926.4</c:v>
                </c:pt>
                <c:pt idx="20">
                  <c:v>1279.2</c:v>
                </c:pt>
                <c:pt idx="21">
                  <c:v>759.15</c:v>
                </c:pt>
                <c:pt idx="22">
                  <c:v>964</c:v>
                </c:pt>
                <c:pt idx="23">
                  <c:v>379.68</c:v>
                </c:pt>
                <c:pt idx="24">
                  <c:v>0</c:v>
                </c:pt>
                <c:pt idx="25">
                  <c:v>44.73</c:v>
                </c:pt>
                <c:pt idx="26">
                  <c:v>728</c:v>
                </c:pt>
                <c:pt idx="27">
                  <c:v>1602</c:v>
                </c:pt>
                <c:pt idx="28">
                  <c:v>48.15</c:v>
                </c:pt>
                <c:pt idx="29">
                  <c:v>1758</c:v>
                </c:pt>
                <c:pt idx="30">
                  <c:v>684</c:v>
                </c:pt>
                <c:pt idx="31">
                  <c:v>1246.08</c:v>
                </c:pt>
                <c:pt idx="32">
                  <c:v>900</c:v>
                </c:pt>
                <c:pt idx="33">
                  <c:v>633.6</c:v>
                </c:pt>
                <c:pt idx="34">
                  <c:v>515.97</c:v>
                </c:pt>
                <c:pt idx="35">
                  <c:v>0</c:v>
                </c:pt>
                <c:pt idx="36">
                  <c:v>890.76</c:v>
                </c:pt>
                <c:pt idx="37">
                  <c:v>0</c:v>
                </c:pt>
                <c:pt idx="38">
                  <c:v>1107</c:v>
                </c:pt>
                <c:pt idx="39">
                  <c:v>1884.48</c:v>
                </c:pt>
                <c:pt idx="40">
                  <c:v>404.64</c:v>
                </c:pt>
                <c:pt idx="41">
                  <c:v>574.08000000000004</c:v>
                </c:pt>
                <c:pt idx="42">
                  <c:v>505.19</c:v>
                </c:pt>
                <c:pt idx="43">
                  <c:v>355.6</c:v>
                </c:pt>
                <c:pt idx="44">
                  <c:v>588</c:v>
                </c:pt>
                <c:pt idx="45">
                  <c:v>765</c:v>
                </c:pt>
                <c:pt idx="46">
                  <c:v>613.20000000000005</c:v>
                </c:pt>
                <c:pt idx="47">
                  <c:v>72.099999999999994</c:v>
                </c:pt>
                <c:pt idx="48">
                  <c:v>2165.8000000000002</c:v>
                </c:pt>
                <c:pt idx="49">
                  <c:v>1112.3</c:v>
                </c:pt>
                <c:pt idx="50">
                  <c:v>1149.2</c:v>
                </c:pt>
                <c:pt idx="51">
                  <c:v>811.3</c:v>
                </c:pt>
                <c:pt idx="52">
                  <c:v>1181.18</c:v>
                </c:pt>
                <c:pt idx="53">
                  <c:v>416.25</c:v>
                </c:pt>
                <c:pt idx="54">
                  <c:v>0</c:v>
                </c:pt>
                <c:pt idx="55">
                  <c:v>698.4</c:v>
                </c:pt>
                <c:pt idx="56">
                  <c:v>705.04</c:v>
                </c:pt>
                <c:pt idx="57">
                  <c:v>610.67999999999995</c:v>
                </c:pt>
                <c:pt idx="58">
                  <c:v>165.6</c:v>
                </c:pt>
                <c:pt idx="59">
                  <c:v>1436.4</c:v>
                </c:pt>
                <c:pt idx="60">
                  <c:v>0</c:v>
                </c:pt>
                <c:pt idx="61">
                  <c:v>1287</c:v>
                </c:pt>
                <c:pt idx="62">
                  <c:v>961.5</c:v>
                </c:pt>
                <c:pt idx="63">
                  <c:v>1080.75</c:v>
                </c:pt>
                <c:pt idx="64">
                  <c:v>1309.04</c:v>
                </c:pt>
                <c:pt idx="65">
                  <c:v>559.86</c:v>
                </c:pt>
                <c:pt idx="66">
                  <c:v>1218.5999999999999</c:v>
                </c:pt>
                <c:pt idx="67">
                  <c:v>183.84</c:v>
                </c:pt>
                <c:pt idx="68">
                  <c:v>480.2</c:v>
                </c:pt>
                <c:pt idx="69">
                  <c:v>1252.44</c:v>
                </c:pt>
                <c:pt idx="70">
                  <c:v>92.82</c:v>
                </c:pt>
                <c:pt idx="71">
                  <c:v>1021.5</c:v>
                </c:pt>
                <c:pt idx="72">
                  <c:v>0</c:v>
                </c:pt>
                <c:pt idx="73">
                  <c:v>1178.52</c:v>
                </c:pt>
                <c:pt idx="74">
                  <c:v>3290.4</c:v>
                </c:pt>
                <c:pt idx="75">
                  <c:v>950.4</c:v>
                </c:pt>
                <c:pt idx="76">
                  <c:v>805.2</c:v>
                </c:pt>
                <c:pt idx="77">
                  <c:v>1706.4</c:v>
                </c:pt>
                <c:pt idx="78">
                  <c:v>1215.83</c:v>
                </c:pt>
                <c:pt idx="79">
                  <c:v>1258.32</c:v>
                </c:pt>
                <c:pt idx="80">
                  <c:v>415.68</c:v>
                </c:pt>
                <c:pt idx="81">
                  <c:v>1014.93</c:v>
                </c:pt>
                <c:pt idx="82">
                  <c:v>894.88</c:v>
                </c:pt>
                <c:pt idx="83">
                  <c:v>1550.36</c:v>
                </c:pt>
                <c:pt idx="84">
                  <c:v>3384.92</c:v>
                </c:pt>
                <c:pt idx="85">
                  <c:v>3392.76</c:v>
                </c:pt>
                <c:pt idx="86">
                  <c:v>1696.8</c:v>
                </c:pt>
                <c:pt idx="87">
                  <c:v>0</c:v>
                </c:pt>
                <c:pt idx="88">
                  <c:v>326.88</c:v>
                </c:pt>
                <c:pt idx="89">
                  <c:v>3160.56</c:v>
                </c:pt>
                <c:pt idx="90">
                  <c:v>217.6</c:v>
                </c:pt>
                <c:pt idx="91">
                  <c:v>1185</c:v>
                </c:pt>
                <c:pt idx="92">
                  <c:v>1326.6</c:v>
                </c:pt>
                <c:pt idx="93">
                  <c:v>823.2</c:v>
                </c:pt>
                <c:pt idx="94">
                  <c:v>0</c:v>
                </c:pt>
                <c:pt idx="95">
                  <c:v>112.05</c:v>
                </c:pt>
                <c:pt idx="96">
                  <c:v>589.04999999999995</c:v>
                </c:pt>
                <c:pt idx="97">
                  <c:v>1392.16</c:v>
                </c:pt>
                <c:pt idx="98">
                  <c:v>852.6</c:v>
                </c:pt>
                <c:pt idx="99">
                  <c:v>0</c:v>
                </c:pt>
                <c:pt idx="100">
                  <c:v>1032</c:v>
                </c:pt>
                <c:pt idx="101">
                  <c:v>369.6</c:v>
                </c:pt>
                <c:pt idx="102">
                  <c:v>1193.4000000000001</c:v>
                </c:pt>
                <c:pt idx="103">
                  <c:v>506.4</c:v>
                </c:pt>
                <c:pt idx="104">
                  <c:v>1089.76</c:v>
                </c:pt>
                <c:pt idx="105">
                  <c:v>128.1</c:v>
                </c:pt>
                <c:pt idx="106">
                  <c:v>669.6</c:v>
                </c:pt>
                <c:pt idx="107">
                  <c:v>520.32000000000005</c:v>
                </c:pt>
                <c:pt idx="108">
                  <c:v>3162.72</c:v>
                </c:pt>
                <c:pt idx="109">
                  <c:v>673.8</c:v>
                </c:pt>
                <c:pt idx="110">
                  <c:v>2265.6</c:v>
                </c:pt>
                <c:pt idx="111">
                  <c:v>1309.5</c:v>
                </c:pt>
                <c:pt idx="112">
                  <c:v>411.18</c:v>
                </c:pt>
                <c:pt idx="113">
                  <c:v>0</c:v>
                </c:pt>
                <c:pt idx="114">
                  <c:v>548.16</c:v>
                </c:pt>
                <c:pt idx="115">
                  <c:v>281.82</c:v>
                </c:pt>
                <c:pt idx="116">
                  <c:v>0</c:v>
                </c:pt>
                <c:pt idx="117">
                  <c:v>1041.25</c:v>
                </c:pt>
                <c:pt idx="118">
                  <c:v>588.79999999999995</c:v>
                </c:pt>
                <c:pt idx="119">
                  <c:v>747.6</c:v>
                </c:pt>
                <c:pt idx="120">
                  <c:v>4680.4799999999996</c:v>
                </c:pt>
                <c:pt idx="121">
                  <c:v>146.44</c:v>
                </c:pt>
                <c:pt idx="122">
                  <c:v>0</c:v>
                </c:pt>
                <c:pt idx="123">
                  <c:v>1629.6</c:v>
                </c:pt>
                <c:pt idx="124">
                  <c:v>2596.5</c:v>
                </c:pt>
                <c:pt idx="125">
                  <c:v>300.3</c:v>
                </c:pt>
                <c:pt idx="126">
                  <c:v>2032.8</c:v>
                </c:pt>
                <c:pt idx="127">
                  <c:v>5287.5</c:v>
                </c:pt>
                <c:pt idx="128">
                  <c:v>0</c:v>
                </c:pt>
                <c:pt idx="129">
                  <c:v>2618.56</c:v>
                </c:pt>
                <c:pt idx="130">
                  <c:v>2661.75</c:v>
                </c:pt>
                <c:pt idx="131">
                  <c:v>1320</c:v>
                </c:pt>
                <c:pt idx="132">
                  <c:v>621.6</c:v>
                </c:pt>
                <c:pt idx="133">
                  <c:v>814.45</c:v>
                </c:pt>
                <c:pt idx="134">
                  <c:v>1349.04</c:v>
                </c:pt>
                <c:pt idx="135">
                  <c:v>822.15</c:v>
                </c:pt>
                <c:pt idx="136">
                  <c:v>1949.64</c:v>
                </c:pt>
                <c:pt idx="137">
                  <c:v>4344</c:v>
                </c:pt>
                <c:pt idx="138">
                  <c:v>493.02</c:v>
                </c:pt>
                <c:pt idx="139">
                  <c:v>498.6</c:v>
                </c:pt>
                <c:pt idx="140">
                  <c:v>2075.4</c:v>
                </c:pt>
                <c:pt idx="141">
                  <c:v>2453.36</c:v>
                </c:pt>
                <c:pt idx="142">
                  <c:v>1740.9</c:v>
                </c:pt>
                <c:pt idx="143">
                  <c:v>3312.9</c:v>
                </c:pt>
                <c:pt idx="144">
                  <c:v>1865.5</c:v>
                </c:pt>
                <c:pt idx="145">
                  <c:v>4593.12</c:v>
                </c:pt>
                <c:pt idx="146">
                  <c:v>2083.62</c:v>
                </c:pt>
                <c:pt idx="147">
                  <c:v>703.2</c:v>
                </c:pt>
                <c:pt idx="148">
                  <c:v>173.4</c:v>
                </c:pt>
                <c:pt idx="149">
                  <c:v>1706.4</c:v>
                </c:pt>
                <c:pt idx="150">
                  <c:v>2844.94</c:v>
                </c:pt>
                <c:pt idx="151">
                  <c:v>177.03</c:v>
                </c:pt>
                <c:pt idx="152">
                  <c:v>1325.1</c:v>
                </c:pt>
                <c:pt idx="153">
                  <c:v>1751.4</c:v>
                </c:pt>
                <c:pt idx="154">
                  <c:v>1882.3</c:v>
                </c:pt>
                <c:pt idx="155">
                  <c:v>5872.16</c:v>
                </c:pt>
                <c:pt idx="156">
                  <c:v>3250.8</c:v>
                </c:pt>
                <c:pt idx="157">
                  <c:v>376.4</c:v>
                </c:pt>
                <c:pt idx="158">
                  <c:v>2761.2</c:v>
                </c:pt>
                <c:pt idx="159">
                  <c:v>2288.88</c:v>
                </c:pt>
                <c:pt idx="160">
                  <c:v>0</c:v>
                </c:pt>
                <c:pt idx="161">
                  <c:v>3255.84</c:v>
                </c:pt>
                <c:pt idx="162">
                  <c:v>1201.2</c:v>
                </c:pt>
                <c:pt idx="163">
                  <c:v>3736.8</c:v>
                </c:pt>
                <c:pt idx="164">
                  <c:v>1596.56</c:v>
                </c:pt>
                <c:pt idx="165">
                  <c:v>1917</c:v>
                </c:pt>
                <c:pt idx="166">
                  <c:v>1460.34</c:v>
                </c:pt>
                <c:pt idx="167">
                  <c:v>3177.3</c:v>
                </c:pt>
                <c:pt idx="168">
                  <c:v>1033</c:v>
                </c:pt>
                <c:pt idx="169">
                  <c:v>3474</c:v>
                </c:pt>
                <c:pt idx="170">
                  <c:v>2468.4</c:v>
                </c:pt>
                <c:pt idx="171">
                  <c:v>844.8</c:v>
                </c:pt>
                <c:pt idx="172">
                  <c:v>6103.5</c:v>
                </c:pt>
                <c:pt idx="173">
                  <c:v>3631.5</c:v>
                </c:pt>
                <c:pt idx="174">
                  <c:v>2556.84</c:v>
                </c:pt>
                <c:pt idx="175">
                  <c:v>4950.3999999999996</c:v>
                </c:pt>
                <c:pt idx="176">
                  <c:v>2574</c:v>
                </c:pt>
                <c:pt idx="177">
                  <c:v>428.4</c:v>
                </c:pt>
                <c:pt idx="178">
                  <c:v>1341</c:v>
                </c:pt>
                <c:pt idx="179">
                  <c:v>1582.56</c:v>
                </c:pt>
                <c:pt idx="180">
                  <c:v>2874.06</c:v>
                </c:pt>
                <c:pt idx="181">
                  <c:v>1347.6</c:v>
                </c:pt>
                <c:pt idx="182">
                  <c:v>1119</c:v>
                </c:pt>
                <c:pt idx="183">
                  <c:v>2112.48</c:v>
                </c:pt>
                <c:pt idx="184">
                  <c:v>2124.36</c:v>
                </c:pt>
                <c:pt idx="185">
                  <c:v>1377</c:v>
                </c:pt>
                <c:pt idx="186">
                  <c:v>5918.4</c:v>
                </c:pt>
                <c:pt idx="187">
                  <c:v>6494.8</c:v>
                </c:pt>
                <c:pt idx="188">
                  <c:v>1816.8</c:v>
                </c:pt>
                <c:pt idx="189">
                  <c:v>222.96</c:v>
                </c:pt>
                <c:pt idx="190">
                  <c:v>1368.72</c:v>
                </c:pt>
                <c:pt idx="191">
                  <c:v>2201.1799999999998</c:v>
                </c:pt>
                <c:pt idx="192">
                  <c:v>3036.96</c:v>
                </c:pt>
                <c:pt idx="193">
                  <c:v>689.76</c:v>
                </c:pt>
                <c:pt idx="194">
                  <c:v>227.1</c:v>
                </c:pt>
                <c:pt idx="195">
                  <c:v>7320.6</c:v>
                </c:pt>
                <c:pt idx="196">
                  <c:v>700.92</c:v>
                </c:pt>
                <c:pt idx="197">
                  <c:v>3710.7</c:v>
                </c:pt>
                <c:pt idx="198">
                  <c:v>3732.96</c:v>
                </c:pt>
                <c:pt idx="199">
                  <c:v>0</c:v>
                </c:pt>
                <c:pt idx="200">
                  <c:v>4102.3999999999996</c:v>
                </c:pt>
                <c:pt idx="201">
                  <c:v>238.68</c:v>
                </c:pt>
                <c:pt idx="202">
                  <c:v>1265</c:v>
                </c:pt>
                <c:pt idx="203">
                  <c:v>3927</c:v>
                </c:pt>
                <c:pt idx="204">
                  <c:v>494.4</c:v>
                </c:pt>
                <c:pt idx="205">
                  <c:v>2412.7199999999998</c:v>
                </c:pt>
                <c:pt idx="206">
                  <c:v>1568.7</c:v>
                </c:pt>
                <c:pt idx="207">
                  <c:v>1860.6</c:v>
                </c:pt>
                <c:pt idx="208">
                  <c:v>1303</c:v>
                </c:pt>
                <c:pt idx="209">
                  <c:v>4371.2</c:v>
                </c:pt>
                <c:pt idx="210">
                  <c:v>2506.6799999999998</c:v>
                </c:pt>
                <c:pt idx="211">
                  <c:v>4158</c:v>
                </c:pt>
                <c:pt idx="212">
                  <c:v>0</c:v>
                </c:pt>
                <c:pt idx="213">
                  <c:v>3201.66</c:v>
                </c:pt>
                <c:pt idx="214">
                  <c:v>0</c:v>
                </c:pt>
                <c:pt idx="215">
                  <c:v>3310.56</c:v>
                </c:pt>
                <c:pt idx="216">
                  <c:v>1965.6</c:v>
                </c:pt>
                <c:pt idx="217">
                  <c:v>1967.28</c:v>
                </c:pt>
                <c:pt idx="218">
                  <c:v>2778</c:v>
                </c:pt>
                <c:pt idx="219">
                  <c:v>0</c:v>
                </c:pt>
                <c:pt idx="220">
                  <c:v>1989.4</c:v>
                </c:pt>
                <c:pt idx="221">
                  <c:v>3273.6</c:v>
                </c:pt>
                <c:pt idx="222">
                  <c:v>1405.2</c:v>
                </c:pt>
                <c:pt idx="223">
                  <c:v>7348.8</c:v>
                </c:pt>
                <c:pt idx="224">
                  <c:v>275.10000000000002</c:v>
                </c:pt>
                <c:pt idx="225">
                  <c:v>276.14999999999998</c:v>
                </c:pt>
                <c:pt idx="226">
                  <c:v>2917.2</c:v>
                </c:pt>
                <c:pt idx="227">
                  <c:v>3088.8</c:v>
                </c:pt>
                <c:pt idx="228">
                  <c:v>2432</c:v>
                </c:pt>
                <c:pt idx="229">
                  <c:v>6216</c:v>
                </c:pt>
                <c:pt idx="230">
                  <c:v>3831.84</c:v>
                </c:pt>
                <c:pt idx="231">
                  <c:v>577.5</c:v>
                </c:pt>
                <c:pt idx="232">
                  <c:v>1750.5</c:v>
                </c:pt>
                <c:pt idx="233">
                  <c:v>1180.2</c:v>
                </c:pt>
                <c:pt idx="234">
                  <c:v>2149</c:v>
                </c:pt>
                <c:pt idx="235">
                  <c:v>1190.28</c:v>
                </c:pt>
                <c:pt idx="236">
                  <c:v>1827</c:v>
                </c:pt>
                <c:pt idx="237">
                  <c:v>7118.1</c:v>
                </c:pt>
                <c:pt idx="238">
                  <c:v>892.44</c:v>
                </c:pt>
                <c:pt idx="239">
                  <c:v>3975.84</c:v>
                </c:pt>
                <c:pt idx="240">
                  <c:v>2437.1999999999998</c:v>
                </c:pt>
                <c:pt idx="241">
                  <c:v>6501</c:v>
                </c:pt>
                <c:pt idx="242">
                  <c:v>2206.0500000000002</c:v>
                </c:pt>
                <c:pt idx="243">
                  <c:v>9660</c:v>
                </c:pt>
                <c:pt idx="244">
                  <c:v>1563</c:v>
                </c:pt>
                <c:pt idx="245">
                  <c:v>4880.3999999999996</c:v>
                </c:pt>
                <c:pt idx="246">
                  <c:v>1579</c:v>
                </c:pt>
                <c:pt idx="247">
                  <c:v>9791.0400000000009</c:v>
                </c:pt>
                <c:pt idx="248">
                  <c:v>1587</c:v>
                </c:pt>
                <c:pt idx="249">
                  <c:v>8232</c:v>
                </c:pt>
                <c:pt idx="250">
                  <c:v>0</c:v>
                </c:pt>
                <c:pt idx="251">
                  <c:v>1252.8</c:v>
                </c:pt>
                <c:pt idx="252">
                  <c:v>1960.56</c:v>
                </c:pt>
                <c:pt idx="253">
                  <c:v>3049.2</c:v>
                </c:pt>
                <c:pt idx="254">
                  <c:v>2320.92</c:v>
                </c:pt>
                <c:pt idx="255">
                  <c:v>1978.2</c:v>
                </c:pt>
                <c:pt idx="256">
                  <c:v>314.48</c:v>
                </c:pt>
                <c:pt idx="257">
                  <c:v>320.52</c:v>
                </c:pt>
                <c:pt idx="258">
                  <c:v>5187</c:v>
                </c:pt>
                <c:pt idx="259">
                  <c:v>0</c:v>
                </c:pt>
                <c:pt idx="260">
                  <c:v>0</c:v>
                </c:pt>
                <c:pt idx="261">
                  <c:v>1356.6</c:v>
                </c:pt>
                <c:pt idx="262">
                  <c:v>5757.75</c:v>
                </c:pt>
                <c:pt idx="263">
                  <c:v>0</c:v>
                </c:pt>
                <c:pt idx="264">
                  <c:v>332.1</c:v>
                </c:pt>
                <c:pt idx="265">
                  <c:v>4216.8</c:v>
                </c:pt>
                <c:pt idx="266">
                  <c:v>10011.299999999999</c:v>
                </c:pt>
                <c:pt idx="267">
                  <c:v>4586.3999999999996</c:v>
                </c:pt>
                <c:pt idx="268">
                  <c:v>0</c:v>
                </c:pt>
                <c:pt idx="269">
                  <c:v>344.4</c:v>
                </c:pt>
                <c:pt idx="270">
                  <c:v>2567.6</c:v>
                </c:pt>
                <c:pt idx="271">
                  <c:v>1802</c:v>
                </c:pt>
                <c:pt idx="272">
                  <c:v>3001.2</c:v>
                </c:pt>
                <c:pt idx="273">
                  <c:v>708.9</c:v>
                </c:pt>
                <c:pt idx="274">
                  <c:v>3908</c:v>
                </c:pt>
                <c:pt idx="275">
                  <c:v>4840.2</c:v>
                </c:pt>
                <c:pt idx="276">
                  <c:v>3094.4</c:v>
                </c:pt>
                <c:pt idx="277">
                  <c:v>3547.8</c:v>
                </c:pt>
                <c:pt idx="278">
                  <c:v>6358.5</c:v>
                </c:pt>
                <c:pt idx="279">
                  <c:v>2725.38</c:v>
                </c:pt>
                <c:pt idx="280">
                  <c:v>0</c:v>
                </c:pt>
                <c:pt idx="281">
                  <c:v>4078</c:v>
                </c:pt>
                <c:pt idx="282">
                  <c:v>5532.8</c:v>
                </c:pt>
                <c:pt idx="283">
                  <c:v>0</c:v>
                </c:pt>
                <c:pt idx="284">
                  <c:v>0</c:v>
                </c:pt>
                <c:pt idx="285">
                  <c:v>1965</c:v>
                </c:pt>
                <c:pt idx="286">
                  <c:v>0</c:v>
                </c:pt>
                <c:pt idx="287">
                  <c:v>4224.6000000000004</c:v>
                </c:pt>
                <c:pt idx="288">
                  <c:v>4262.5</c:v>
                </c:pt>
                <c:pt idx="289">
                  <c:v>5863</c:v>
                </c:pt>
                <c:pt idx="290">
                  <c:v>2093.25</c:v>
                </c:pt>
                <c:pt idx="291">
                  <c:v>1659.2</c:v>
                </c:pt>
                <c:pt idx="292">
                  <c:v>5119.2</c:v>
                </c:pt>
                <c:pt idx="293">
                  <c:v>2145.75</c:v>
                </c:pt>
                <c:pt idx="294">
                  <c:v>412.5</c:v>
                </c:pt>
                <c:pt idx="295">
                  <c:v>3077.55</c:v>
                </c:pt>
                <c:pt idx="296">
                  <c:v>6798.4</c:v>
                </c:pt>
                <c:pt idx="297">
                  <c:v>5266.8</c:v>
                </c:pt>
                <c:pt idx="298">
                  <c:v>5279.17</c:v>
                </c:pt>
                <c:pt idx="299">
                  <c:v>5314.32</c:v>
                </c:pt>
                <c:pt idx="300">
                  <c:v>0</c:v>
                </c:pt>
                <c:pt idx="301">
                  <c:v>2297</c:v>
                </c:pt>
                <c:pt idx="302">
                  <c:v>7221.2</c:v>
                </c:pt>
                <c:pt idx="303">
                  <c:v>6051.6</c:v>
                </c:pt>
                <c:pt idx="304">
                  <c:v>6866.6</c:v>
                </c:pt>
                <c:pt idx="305">
                  <c:v>5783.8</c:v>
                </c:pt>
                <c:pt idx="306">
                  <c:v>7040.8</c:v>
                </c:pt>
                <c:pt idx="307">
                  <c:v>4827.6000000000004</c:v>
                </c:pt>
                <c:pt idx="308">
                  <c:v>6171</c:v>
                </c:pt>
                <c:pt idx="309">
                  <c:v>1548</c:v>
                </c:pt>
                <c:pt idx="310">
                  <c:v>4961.25</c:v>
                </c:pt>
                <c:pt idx="311">
                  <c:v>5326</c:v>
                </c:pt>
                <c:pt idx="312">
                  <c:v>2116.8000000000002</c:v>
                </c:pt>
                <c:pt idx="313">
                  <c:v>6974.1</c:v>
                </c:pt>
                <c:pt idx="314">
                  <c:v>7795.13</c:v>
                </c:pt>
                <c:pt idx="315">
                  <c:v>6457</c:v>
                </c:pt>
                <c:pt idx="316">
                  <c:v>13164.8</c:v>
                </c:pt>
                <c:pt idx="317">
                  <c:v>3420.9</c:v>
                </c:pt>
                <c:pt idx="318">
                  <c:v>2832</c:v>
                </c:pt>
                <c:pt idx="319">
                  <c:v>4788.8</c:v>
                </c:pt>
                <c:pt idx="320">
                  <c:v>10350</c:v>
                </c:pt>
                <c:pt idx="321">
                  <c:v>9800</c:v>
                </c:pt>
                <c:pt idx="322">
                  <c:v>7617.5</c:v>
                </c:pt>
                <c:pt idx="323">
                  <c:v>2568</c:v>
                </c:pt>
                <c:pt idx="324">
                  <c:v>6378.75</c:v>
                </c:pt>
                <c:pt idx="325">
                  <c:v>7237.5</c:v>
                </c:pt>
                <c:pt idx="326">
                  <c:v>22596</c:v>
                </c:pt>
                <c:pt idx="327">
                  <c:v>12431.25</c:v>
                </c:pt>
                <c:pt idx="328">
                  <c:v>2310.3000000000002</c:v>
                </c:pt>
                <c:pt idx="329">
                  <c:v>1554</c:v>
                </c:pt>
                <c:pt idx="330">
                  <c:v>772.8</c:v>
                </c:pt>
                <c:pt idx="331">
                  <c:v>3310</c:v>
                </c:pt>
                <c:pt idx="332">
                  <c:v>1657.5</c:v>
                </c:pt>
                <c:pt idx="333">
                  <c:v>11340</c:v>
                </c:pt>
                <c:pt idx="334">
                  <c:v>8800</c:v>
                </c:pt>
                <c:pt idx="335">
                  <c:v>8694</c:v>
                </c:pt>
                <c:pt idx="336">
                  <c:v>1817.5</c:v>
                </c:pt>
                <c:pt idx="337">
                  <c:v>1856.25</c:v>
                </c:pt>
                <c:pt idx="338">
                  <c:v>9018</c:v>
                </c:pt>
                <c:pt idx="339">
                  <c:v>1862</c:v>
                </c:pt>
                <c:pt idx="340">
                  <c:v>7672</c:v>
                </c:pt>
                <c:pt idx="341">
                  <c:v>3975</c:v>
                </c:pt>
                <c:pt idx="342">
                  <c:v>5043.75</c:v>
                </c:pt>
                <c:pt idx="343">
                  <c:v>1967.5</c:v>
                </c:pt>
                <c:pt idx="344">
                  <c:v>4045</c:v>
                </c:pt>
                <c:pt idx="345">
                  <c:v>9866.25</c:v>
                </c:pt>
                <c:pt idx="346">
                  <c:v>10762.5</c:v>
                </c:pt>
                <c:pt idx="347">
                  <c:v>6652.5</c:v>
                </c:pt>
                <c:pt idx="348">
                  <c:v>13021.25</c:v>
                </c:pt>
                <c:pt idx="349">
                  <c:v>9264</c:v>
                </c:pt>
                <c:pt idx="350">
                  <c:v>26488</c:v>
                </c:pt>
                <c:pt idx="351">
                  <c:v>16243.5</c:v>
                </c:pt>
                <c:pt idx="352">
                  <c:v>17902.5</c:v>
                </c:pt>
                <c:pt idx="353">
                  <c:v>7140</c:v>
                </c:pt>
                <c:pt idx="354">
                  <c:v>1153.75</c:v>
                </c:pt>
                <c:pt idx="355">
                  <c:v>40687.5</c:v>
                </c:pt>
                <c:pt idx="356">
                  <c:v>8697.5</c:v>
                </c:pt>
                <c:pt idx="357">
                  <c:v>12960</c:v>
                </c:pt>
                <c:pt idx="358">
                  <c:v>4886</c:v>
                </c:pt>
                <c:pt idx="359">
                  <c:v>10668</c:v>
                </c:pt>
                <c:pt idx="360">
                  <c:v>22012.5</c:v>
                </c:pt>
                <c:pt idx="361">
                  <c:v>18816</c:v>
                </c:pt>
                <c:pt idx="362">
                  <c:v>11140</c:v>
                </c:pt>
                <c:pt idx="363">
                  <c:v>5370</c:v>
                </c:pt>
                <c:pt idx="364">
                  <c:v>11816</c:v>
                </c:pt>
                <c:pt idx="365">
                  <c:v>11380</c:v>
                </c:pt>
                <c:pt idx="366">
                  <c:v>49140</c:v>
                </c:pt>
                <c:pt idx="367">
                  <c:v>2964</c:v>
                </c:pt>
                <c:pt idx="368">
                  <c:v>9652.5</c:v>
                </c:pt>
                <c:pt idx="369">
                  <c:v>19703.75</c:v>
                </c:pt>
                <c:pt idx="370">
                  <c:v>17730</c:v>
                </c:pt>
                <c:pt idx="371">
                  <c:v>18525</c:v>
                </c:pt>
                <c:pt idx="372">
                  <c:v>27562.5</c:v>
                </c:pt>
                <c:pt idx="373">
                  <c:v>51447.5</c:v>
                </c:pt>
                <c:pt idx="374">
                  <c:v>30480</c:v>
                </c:pt>
                <c:pt idx="375">
                  <c:v>15400</c:v>
                </c:pt>
                <c:pt idx="376">
                  <c:v>19950</c:v>
                </c:pt>
                <c:pt idx="377">
                  <c:v>26958.75</c:v>
                </c:pt>
                <c:pt idx="378">
                  <c:v>9660</c:v>
                </c:pt>
                <c:pt idx="379">
                  <c:v>16086</c:v>
                </c:pt>
                <c:pt idx="380">
                  <c:v>11775</c:v>
                </c:pt>
                <c:pt idx="381">
                  <c:v>14393.75</c:v>
                </c:pt>
                <c:pt idx="382">
                  <c:v>26166</c:v>
                </c:pt>
                <c:pt idx="383">
                  <c:v>21070</c:v>
                </c:pt>
                <c:pt idx="384">
                  <c:v>12402</c:v>
                </c:pt>
                <c:pt idx="385">
                  <c:v>22365</c:v>
                </c:pt>
                <c:pt idx="386">
                  <c:v>22550</c:v>
                </c:pt>
                <c:pt idx="387">
                  <c:v>4150</c:v>
                </c:pt>
                <c:pt idx="388">
                  <c:v>33642</c:v>
                </c:pt>
                <c:pt idx="389">
                  <c:v>12795</c:v>
                </c:pt>
                <c:pt idx="390">
                  <c:v>31473</c:v>
                </c:pt>
                <c:pt idx="391">
                  <c:v>34300</c:v>
                </c:pt>
                <c:pt idx="392">
                  <c:v>20891.25</c:v>
                </c:pt>
                <c:pt idx="393">
                  <c:v>6652.5</c:v>
                </c:pt>
                <c:pt idx="394">
                  <c:v>23950</c:v>
                </c:pt>
                <c:pt idx="395">
                  <c:v>2180</c:v>
                </c:pt>
                <c:pt idx="396">
                  <c:v>24745</c:v>
                </c:pt>
                <c:pt idx="397">
                  <c:v>19392</c:v>
                </c:pt>
                <c:pt idx="398">
                  <c:v>0</c:v>
                </c:pt>
                <c:pt idx="399">
                  <c:v>2278.75</c:v>
                </c:pt>
                <c:pt idx="400">
                  <c:v>37296</c:v>
                </c:pt>
                <c:pt idx="401">
                  <c:v>51180</c:v>
                </c:pt>
                <c:pt idx="402">
                  <c:v>28809</c:v>
                </c:pt>
                <c:pt idx="403">
                  <c:v>14906.25</c:v>
                </c:pt>
                <c:pt idx="404">
                  <c:v>0</c:v>
                </c:pt>
                <c:pt idx="405">
                  <c:v>64680</c:v>
                </c:pt>
                <c:pt idx="406">
                  <c:v>29491</c:v>
                </c:pt>
                <c:pt idx="407">
                  <c:v>30534</c:v>
                </c:pt>
                <c:pt idx="408">
                  <c:v>12600</c:v>
                </c:pt>
                <c:pt idx="409">
                  <c:v>23737.5</c:v>
                </c:pt>
                <c:pt idx="410">
                  <c:v>18261.25</c:v>
                </c:pt>
                <c:pt idx="411">
                  <c:v>15067.5</c:v>
                </c:pt>
                <c:pt idx="412">
                  <c:v>30492</c:v>
                </c:pt>
                <c:pt idx="413">
                  <c:v>45712.5</c:v>
                </c:pt>
                <c:pt idx="414">
                  <c:v>84840</c:v>
                </c:pt>
                <c:pt idx="415">
                  <c:v>35805</c:v>
                </c:pt>
                <c:pt idx="416">
                  <c:v>10725</c:v>
                </c:pt>
                <c:pt idx="417">
                  <c:v>36240</c:v>
                </c:pt>
                <c:pt idx="418">
                  <c:v>20139</c:v>
                </c:pt>
                <c:pt idx="419">
                  <c:v>5508</c:v>
                </c:pt>
                <c:pt idx="420">
                  <c:v>67127.5</c:v>
                </c:pt>
                <c:pt idx="421">
                  <c:v>74424</c:v>
                </c:pt>
                <c:pt idx="422">
                  <c:v>5690</c:v>
                </c:pt>
                <c:pt idx="423">
                  <c:v>41996.5</c:v>
                </c:pt>
                <c:pt idx="424">
                  <c:v>29730</c:v>
                </c:pt>
                <c:pt idx="425">
                  <c:v>14906.25</c:v>
                </c:pt>
                <c:pt idx="426">
                  <c:v>31612.5</c:v>
                </c:pt>
                <c:pt idx="427">
                  <c:v>0</c:v>
                </c:pt>
                <c:pt idx="428">
                  <c:v>21875</c:v>
                </c:pt>
                <c:pt idx="429">
                  <c:v>2958</c:v>
                </c:pt>
                <c:pt idx="430">
                  <c:v>51881.25</c:v>
                </c:pt>
                <c:pt idx="431">
                  <c:v>59076</c:v>
                </c:pt>
                <c:pt idx="432">
                  <c:v>44703.75</c:v>
                </c:pt>
                <c:pt idx="433">
                  <c:v>49367.5</c:v>
                </c:pt>
                <c:pt idx="434">
                  <c:v>82824</c:v>
                </c:pt>
                <c:pt idx="435">
                  <c:v>49770</c:v>
                </c:pt>
                <c:pt idx="436">
                  <c:v>42696</c:v>
                </c:pt>
                <c:pt idx="437">
                  <c:v>23583</c:v>
                </c:pt>
                <c:pt idx="438">
                  <c:v>16500</c:v>
                </c:pt>
                <c:pt idx="439">
                  <c:v>55387.5</c:v>
                </c:pt>
                <c:pt idx="440">
                  <c:v>62932.5</c:v>
                </c:pt>
                <c:pt idx="441">
                  <c:v>20580</c:v>
                </c:pt>
                <c:pt idx="442">
                  <c:v>6606</c:v>
                </c:pt>
                <c:pt idx="443">
                  <c:v>20662.5</c:v>
                </c:pt>
                <c:pt idx="444">
                  <c:v>3302.25</c:v>
                </c:pt>
                <c:pt idx="445">
                  <c:v>0</c:v>
                </c:pt>
                <c:pt idx="446">
                  <c:v>13645</c:v>
                </c:pt>
                <c:pt idx="447">
                  <c:v>43956</c:v>
                </c:pt>
                <c:pt idx="448">
                  <c:v>0</c:v>
                </c:pt>
                <c:pt idx="449">
                  <c:v>43518.75</c:v>
                </c:pt>
                <c:pt idx="450">
                  <c:v>0</c:v>
                </c:pt>
                <c:pt idx="451">
                  <c:v>30792</c:v>
                </c:pt>
                <c:pt idx="452">
                  <c:v>57673</c:v>
                </c:pt>
                <c:pt idx="453">
                  <c:v>18700</c:v>
                </c:pt>
                <c:pt idx="454">
                  <c:v>37500</c:v>
                </c:pt>
                <c:pt idx="455">
                  <c:v>14940</c:v>
                </c:pt>
                <c:pt idx="456">
                  <c:v>48924</c:v>
                </c:pt>
                <c:pt idx="457">
                  <c:v>58751</c:v>
                </c:pt>
                <c:pt idx="458">
                  <c:v>35748</c:v>
                </c:pt>
                <c:pt idx="459">
                  <c:v>45078</c:v>
                </c:pt>
                <c:pt idx="460">
                  <c:v>50274</c:v>
                </c:pt>
                <c:pt idx="461">
                  <c:v>57624</c:v>
                </c:pt>
                <c:pt idx="462">
                  <c:v>62769</c:v>
                </c:pt>
                <c:pt idx="463">
                  <c:v>125664</c:v>
                </c:pt>
                <c:pt idx="464">
                  <c:v>43068.75</c:v>
                </c:pt>
                <c:pt idx="465">
                  <c:v>29484</c:v>
                </c:pt>
                <c:pt idx="466">
                  <c:v>79947</c:v>
                </c:pt>
                <c:pt idx="467">
                  <c:v>16974</c:v>
                </c:pt>
                <c:pt idx="468">
                  <c:v>42980</c:v>
                </c:pt>
                <c:pt idx="469">
                  <c:v>30738.75</c:v>
                </c:pt>
                <c:pt idx="470">
                  <c:v>41170.5</c:v>
                </c:pt>
                <c:pt idx="471">
                  <c:v>4235</c:v>
                </c:pt>
                <c:pt idx="472">
                  <c:v>58590</c:v>
                </c:pt>
                <c:pt idx="473">
                  <c:v>42572.25</c:v>
                </c:pt>
                <c:pt idx="474">
                  <c:v>22668.75</c:v>
                </c:pt>
                <c:pt idx="475">
                  <c:v>37488</c:v>
                </c:pt>
                <c:pt idx="476">
                  <c:v>76272</c:v>
                </c:pt>
                <c:pt idx="477">
                  <c:v>23625</c:v>
                </c:pt>
                <c:pt idx="478">
                  <c:v>24105</c:v>
                </c:pt>
                <c:pt idx="479">
                  <c:v>24228.75</c:v>
                </c:pt>
                <c:pt idx="480">
                  <c:v>34839</c:v>
                </c:pt>
                <c:pt idx="481">
                  <c:v>63828</c:v>
                </c:pt>
                <c:pt idx="482">
                  <c:v>35742</c:v>
                </c:pt>
                <c:pt idx="483">
                  <c:v>30660</c:v>
                </c:pt>
                <c:pt idx="484">
                  <c:v>9779</c:v>
                </c:pt>
                <c:pt idx="485">
                  <c:v>66948</c:v>
                </c:pt>
                <c:pt idx="486">
                  <c:v>62832</c:v>
                </c:pt>
                <c:pt idx="487">
                  <c:v>10368</c:v>
                </c:pt>
                <c:pt idx="488">
                  <c:v>50409</c:v>
                </c:pt>
                <c:pt idx="489">
                  <c:v>15913.13</c:v>
                </c:pt>
                <c:pt idx="490">
                  <c:v>0</c:v>
                </c:pt>
                <c:pt idx="491">
                  <c:v>0</c:v>
                </c:pt>
                <c:pt idx="492">
                  <c:v>52479</c:v>
                </c:pt>
                <c:pt idx="493">
                  <c:v>0</c:v>
                </c:pt>
                <c:pt idx="494">
                  <c:v>22308</c:v>
                </c:pt>
                <c:pt idx="495">
                  <c:v>81445</c:v>
                </c:pt>
                <c:pt idx="496">
                  <c:v>16866</c:v>
                </c:pt>
                <c:pt idx="497">
                  <c:v>35259</c:v>
                </c:pt>
                <c:pt idx="498">
                  <c:v>17241</c:v>
                </c:pt>
                <c:pt idx="499">
                  <c:v>22992</c:v>
                </c:pt>
                <c:pt idx="500">
                  <c:v>77400</c:v>
                </c:pt>
                <c:pt idx="501">
                  <c:v>43144.5</c:v>
                </c:pt>
                <c:pt idx="502">
                  <c:v>94178</c:v>
                </c:pt>
                <c:pt idx="503">
                  <c:v>48504</c:v>
                </c:pt>
                <c:pt idx="504">
                  <c:v>51216</c:v>
                </c:pt>
                <c:pt idx="505">
                  <c:v>65450</c:v>
                </c:pt>
                <c:pt idx="506">
                  <c:v>105367.5</c:v>
                </c:pt>
                <c:pt idx="507">
                  <c:v>24892</c:v>
                </c:pt>
                <c:pt idx="508">
                  <c:v>0</c:v>
                </c:pt>
                <c:pt idx="509">
                  <c:v>0</c:v>
                </c:pt>
                <c:pt idx="510">
                  <c:v>91602</c:v>
                </c:pt>
                <c:pt idx="511">
                  <c:v>18868.5</c:v>
                </c:pt>
                <c:pt idx="512">
                  <c:v>137640</c:v>
                </c:pt>
                <c:pt idx="513">
                  <c:v>26110</c:v>
                </c:pt>
                <c:pt idx="514">
                  <c:v>111375</c:v>
                </c:pt>
                <c:pt idx="515">
                  <c:v>103320</c:v>
                </c:pt>
                <c:pt idx="516">
                  <c:v>112927.5</c:v>
                </c:pt>
                <c:pt idx="517">
                  <c:v>26698</c:v>
                </c:pt>
                <c:pt idx="518">
                  <c:v>0</c:v>
                </c:pt>
                <c:pt idx="519">
                  <c:v>106512</c:v>
                </c:pt>
                <c:pt idx="520">
                  <c:v>81023.25</c:v>
                </c:pt>
                <c:pt idx="521">
                  <c:v>106722</c:v>
                </c:pt>
                <c:pt idx="522">
                  <c:v>115830</c:v>
                </c:pt>
                <c:pt idx="523">
                  <c:v>65236.5</c:v>
                </c:pt>
                <c:pt idx="524">
                  <c:v>13580</c:v>
                </c:pt>
                <c:pt idx="525">
                  <c:v>109147.5</c:v>
                </c:pt>
                <c:pt idx="526">
                  <c:v>118080</c:v>
                </c:pt>
                <c:pt idx="527">
                  <c:v>101595</c:v>
                </c:pt>
                <c:pt idx="528">
                  <c:v>87192</c:v>
                </c:pt>
                <c:pt idx="529">
                  <c:v>6903</c:v>
                </c:pt>
                <c:pt idx="530">
                  <c:v>43848</c:v>
                </c:pt>
                <c:pt idx="531">
                  <c:v>60088</c:v>
                </c:pt>
                <c:pt idx="532">
                  <c:v>69255</c:v>
                </c:pt>
                <c:pt idx="533">
                  <c:v>78400</c:v>
                </c:pt>
                <c:pt idx="534">
                  <c:v>21910.5</c:v>
                </c:pt>
                <c:pt idx="535">
                  <c:v>71793</c:v>
                </c:pt>
                <c:pt idx="536">
                  <c:v>80955</c:v>
                </c:pt>
                <c:pt idx="537">
                  <c:v>60956</c:v>
                </c:pt>
                <c:pt idx="538">
                  <c:v>7494</c:v>
                </c:pt>
                <c:pt idx="539">
                  <c:v>15085</c:v>
                </c:pt>
                <c:pt idx="540">
                  <c:v>92763</c:v>
                </c:pt>
                <c:pt idx="541">
                  <c:v>57687</c:v>
                </c:pt>
                <c:pt idx="542">
                  <c:v>76135.5</c:v>
                </c:pt>
                <c:pt idx="543">
                  <c:v>239512</c:v>
                </c:pt>
                <c:pt idx="544">
                  <c:v>89790</c:v>
                </c:pt>
                <c:pt idx="545">
                  <c:v>25596</c:v>
                </c:pt>
                <c:pt idx="546">
                  <c:v>35016</c:v>
                </c:pt>
                <c:pt idx="547">
                  <c:v>149677.5</c:v>
                </c:pt>
                <c:pt idx="548">
                  <c:v>8715</c:v>
                </c:pt>
                <c:pt idx="549">
                  <c:v>98245</c:v>
                </c:pt>
                <c:pt idx="550">
                  <c:v>125820</c:v>
                </c:pt>
                <c:pt idx="551">
                  <c:v>70462</c:v>
                </c:pt>
                <c:pt idx="552">
                  <c:v>0</c:v>
                </c:pt>
                <c:pt idx="553">
                  <c:v>39928</c:v>
                </c:pt>
                <c:pt idx="554">
                  <c:v>40278</c:v>
                </c:pt>
                <c:pt idx="555">
                  <c:v>41524</c:v>
                </c:pt>
                <c:pt idx="556">
                  <c:v>102424.5</c:v>
                </c:pt>
                <c:pt idx="557">
                  <c:v>102667.5</c:v>
                </c:pt>
                <c:pt idx="558">
                  <c:v>48300</c:v>
                </c:pt>
              </c:numCache>
            </c:numRef>
          </c:val>
          <c:extLst>
            <c:ext xmlns:c16="http://schemas.microsoft.com/office/drawing/2014/chart" uri="{C3380CC4-5D6E-409C-BE32-E72D297353CC}">
              <c16:uniqueId val="{00000001-84AF-4413-965D-FE379D9C5964}"/>
            </c:ext>
          </c:extLst>
        </c:ser>
        <c:dLbls>
          <c:showLegendKey val="0"/>
          <c:showVal val="0"/>
          <c:showCatName val="0"/>
          <c:showSerName val="0"/>
          <c:showPercent val="0"/>
          <c:showBubbleSize val="0"/>
        </c:dLbls>
        <c:gapWidth val="150"/>
        <c:overlap val="100"/>
        <c:axId val="1859333616"/>
        <c:axId val="1859331216"/>
      </c:barChart>
      <c:catAx>
        <c:axId val="185933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31216"/>
        <c:crosses val="autoZero"/>
        <c:auto val="1"/>
        <c:lblAlgn val="ctr"/>
        <c:lblOffset val="100"/>
        <c:noMultiLvlLbl val="0"/>
      </c:catAx>
      <c:valAx>
        <c:axId val="1859331216"/>
        <c:scaling>
          <c:orientation val="minMax"/>
        </c:scaling>
        <c:delete val="0"/>
        <c:axPos val="b"/>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3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[Business_Analysis_project1.xlsx]Discount Tables!PivotTable23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i="1" u="sng"/>
              <a:t>Net Sale Based On Discount Bands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3.0529090113735783E-2"/>
              <c:y val="4.74259988334791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'Discount Tables'!$L$1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4D-4123-BEF2-2FBD3B85FD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4D-4123-BEF2-2FBD3B85FD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4D-4123-BEF2-2FBD3B85FD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4D-4123-BEF2-2FBD3B85FD20}"/>
              </c:ext>
            </c:extLst>
          </c:dPt>
          <c:dLbls>
            <c:dLbl>
              <c:idx val="3"/>
              <c:layout>
                <c:manualLayout>
                  <c:x val="3.0529090113735783E-2"/>
                  <c:y val="4.74259988334791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84D-4123-BEF2-2FBD3B85FD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'Discount Tables'!$K$2:$K$6</c:f>
              <c:strCache>
                <c:ptCount val="4"/>
                <c:pt idx="0">
                  <c:v>High Discount</c:v>
                </c:pt>
                <c:pt idx="1">
                  <c:v>Low Discount</c:v>
                </c:pt>
                <c:pt idx="2">
                  <c:v>Medium Discount</c:v>
                </c:pt>
                <c:pt idx="3">
                  <c:v>No Discount</c:v>
                </c:pt>
              </c:strCache>
            </c:strRef>
          </c:cat>
          <c:val>
            <c:numRef>
              <c:f>'Discount Tables'!$L$2:$L$6</c:f>
              <c:numCache>
                <c:formatCode>"$"#,##0.00_);[Red]\("$"#,##0.00\)</c:formatCode>
                <c:ptCount val="4"/>
                <c:pt idx="0">
                  <c:v>88297928.879999995</c:v>
                </c:pt>
                <c:pt idx="1">
                  <c:v>2355987.5300000003</c:v>
                </c:pt>
                <c:pt idx="2">
                  <c:v>20128779.860000033</c:v>
                </c:pt>
                <c:pt idx="3">
                  <c:v>7943654</c:v>
                </c:pt>
              </c:numCache>
            </c:numRef>
          </c:val>
          <c:extLst>
            <c:ext xmlns:c16="http://schemas.microsoft.com/office/drawing/2014/chart" uri="{C3380CC4-5D6E-409C-BE32-E72D297353CC}">
              <c16:uniqueId val="{00000008-084D-4123-BEF2-2FBD3B85FD2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[Business_Analysis_project1.xlsx]Country Based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i="1" u="sng"/>
              <a:t>Country</a:t>
            </a:r>
            <a:r>
              <a:rPr lang="en-US" sz="1800" i="1" u="sng" baseline="0"/>
              <a:t>-wise Revenue</a:t>
            </a:r>
            <a:endParaRPr lang="en-US" sz="1800" i="1" u="sng"/>
          </a:p>
        </c:rich>
      </c:tx>
      <c:layout>
        <c:manualLayout>
          <c:xMode val="edge"/>
          <c:yMode val="edge"/>
          <c:x val="0.27273743769744985"/>
          <c:y val="3.6190481618369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Based tables'!$B$1</c:f>
              <c:strCache>
                <c:ptCount val="1"/>
                <c:pt idx="0">
                  <c:v>Total</c:v>
                </c:pt>
              </c:strCache>
            </c:strRef>
          </c:tx>
          <c:spPr>
            <a:solidFill>
              <a:schemeClr val="accent1"/>
            </a:solidFill>
            <a:ln>
              <a:noFill/>
            </a:ln>
            <a:effectLst/>
          </c:spPr>
          <c:invertIfNegative val="0"/>
          <c:cat>
            <c:strRef>
              <c:f>'Country Based tables'!$A$2:$A$7</c:f>
              <c:strCache>
                <c:ptCount val="5"/>
                <c:pt idx="0">
                  <c:v>Canada</c:v>
                </c:pt>
                <c:pt idx="1">
                  <c:v>France</c:v>
                </c:pt>
                <c:pt idx="2">
                  <c:v>Germany</c:v>
                </c:pt>
                <c:pt idx="3">
                  <c:v>Mexico</c:v>
                </c:pt>
                <c:pt idx="4">
                  <c:v>United States of America</c:v>
                </c:pt>
              </c:strCache>
            </c:strRef>
          </c:cat>
          <c:val>
            <c:numRef>
              <c:f>'Country Based tables'!$B$2:$B$7</c:f>
              <c:numCache>
                <c:formatCode>"$"#,##0.00_);[Red]\("$"#,##0.00\)</c:formatCode>
                <c:ptCount val="5"/>
                <c:pt idx="0">
                  <c:v>24887654.880000003</c:v>
                </c:pt>
                <c:pt idx="1">
                  <c:v>24354172.290000007</c:v>
                </c:pt>
                <c:pt idx="2">
                  <c:v>23505340.820000011</c:v>
                </c:pt>
                <c:pt idx="3">
                  <c:v>20949352.109999999</c:v>
                </c:pt>
                <c:pt idx="4">
                  <c:v>25029830.170000009</c:v>
                </c:pt>
              </c:numCache>
            </c:numRef>
          </c:val>
          <c:extLst>
            <c:ext xmlns:c16="http://schemas.microsoft.com/office/drawing/2014/chart" uri="{C3380CC4-5D6E-409C-BE32-E72D297353CC}">
              <c16:uniqueId val="{00000000-1A65-4F43-B495-6D0F99A01229}"/>
            </c:ext>
          </c:extLst>
        </c:ser>
        <c:dLbls>
          <c:showLegendKey val="0"/>
          <c:showVal val="0"/>
          <c:showCatName val="0"/>
          <c:showSerName val="0"/>
          <c:showPercent val="0"/>
          <c:showBubbleSize val="0"/>
        </c:dLbls>
        <c:gapWidth val="219"/>
        <c:overlap val="-27"/>
        <c:axId val="1740443872"/>
        <c:axId val="1740447232"/>
      </c:barChart>
      <c:catAx>
        <c:axId val="17404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47232"/>
        <c:crosses val="autoZero"/>
        <c:auto val="1"/>
        <c:lblAlgn val="ctr"/>
        <c:lblOffset val="100"/>
        <c:noMultiLvlLbl val="0"/>
      </c:catAx>
      <c:valAx>
        <c:axId val="1740447232"/>
        <c:scaling>
          <c:orientation val="minMax"/>
          <c:min val="0"/>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i="1"/>
              <a:t>Share</a:t>
            </a:r>
            <a:r>
              <a:rPr lang="en-IN" sz="1800" i="1" baseline="0"/>
              <a:t> in Gross Sale</a:t>
            </a:r>
            <a:endParaRPr lang="en-IN" sz="1800" i="1"/>
          </a:p>
        </c:rich>
      </c:tx>
      <c:layout>
        <c:manualLayout>
          <c:xMode val="edge"/>
          <c:yMode val="edge"/>
          <c:x val="0.2801525190448754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90-4A49-900C-DA1AB18FF5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90-4A49-900C-DA1AB18FF5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90-4A49-900C-DA1AB18FF5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90-4A49-900C-DA1AB18FF5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90-4A49-900C-DA1AB18FF59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Canada</c:v>
              </c:pt>
              <c:pt idx="1">
                <c:v>France</c:v>
              </c:pt>
              <c:pt idx="2">
                <c:v>Germany</c:v>
              </c:pt>
              <c:pt idx="3">
                <c:v>Mexico</c:v>
              </c:pt>
              <c:pt idx="4">
                <c:v>United States of America</c:v>
              </c:pt>
            </c:strLit>
          </c:cat>
          <c:val>
            <c:numLit>
              <c:formatCode>General</c:formatCode>
              <c:ptCount val="5"/>
              <c:pt idx="0">
                <c:v>26932163.5</c:v>
              </c:pt>
              <c:pt idx="1">
                <c:v>26081674.5</c:v>
              </c:pt>
              <c:pt idx="2">
                <c:v>24921467.5</c:v>
              </c:pt>
              <c:pt idx="3">
                <c:v>22726935</c:v>
              </c:pt>
              <c:pt idx="4">
                <c:v>27269358</c:v>
              </c:pt>
            </c:numLit>
          </c:val>
          <c:extLst>
            <c:ext xmlns:c16="http://schemas.microsoft.com/office/drawing/2014/chart" uri="{C3380CC4-5D6E-409C-BE32-E72D297353CC}">
              <c16:uniqueId val="{0000000A-2190-4A49-900C-DA1AB18FF59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[Business_Analysis_project1.xlsx]Country Based tables!PivotTable17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i="1" u="sng"/>
              <a:t>Impact Of Segments</a:t>
            </a:r>
            <a:r>
              <a:rPr lang="en-IN" sz="1800" i="1" u="sng" baseline="0"/>
              <a:t> On Country</a:t>
            </a:r>
            <a:endParaRPr lang="en-IN" sz="1800"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'Country Based tables'!$H$1:$H$2</c:f>
              <c:strCache>
                <c:ptCount val="1"/>
                <c:pt idx="0">
                  <c:v>Channel Partners</c:v>
                </c:pt>
              </c:strCache>
            </c:strRef>
          </c:tx>
          <c:spPr>
            <a:ln w="28575" cap="rnd">
              <a:solidFill>
                <a:schemeClr val="accent1"/>
              </a:solidFill>
              <a:round/>
            </a:ln>
            <a:effectLst/>
          </c:spPr>
          <c:marker>
            <c:symbol val="none"/>
          </c:marker>
          <c:cat>
            <c:strRef>
              <c:f>'Country Based tables'!$G$3:$G$8</c:f>
              <c:strCache>
                <c:ptCount val="5"/>
                <c:pt idx="0">
                  <c:v>Canada</c:v>
                </c:pt>
                <c:pt idx="1">
                  <c:v>France</c:v>
                </c:pt>
                <c:pt idx="2">
                  <c:v>Germany</c:v>
                </c:pt>
                <c:pt idx="3">
                  <c:v>Mexico</c:v>
                </c:pt>
                <c:pt idx="4">
                  <c:v>United States of America</c:v>
                </c:pt>
              </c:strCache>
            </c:strRef>
          </c:cat>
          <c:val>
            <c:numRef>
              <c:f>'Country Based tables'!$H$3:$H$8</c:f>
              <c:numCache>
                <c:formatCode>"$"#,##0.00_);[Red]\("$"#,##0.00\)</c:formatCode>
                <c:ptCount val="5"/>
                <c:pt idx="0">
                  <c:v>491164.1399999999</c:v>
                </c:pt>
                <c:pt idx="1">
                  <c:v>372090.36000000004</c:v>
                </c:pt>
                <c:pt idx="2">
                  <c:v>336425.87999999995</c:v>
                </c:pt>
                <c:pt idx="3">
                  <c:v>234379.08000000002</c:v>
                </c:pt>
                <c:pt idx="4">
                  <c:v>366534.17999999993</c:v>
                </c:pt>
              </c:numCache>
            </c:numRef>
          </c:val>
          <c:extLst>
            <c:ext xmlns:c16="http://schemas.microsoft.com/office/drawing/2014/chart" uri="{C3380CC4-5D6E-409C-BE32-E72D297353CC}">
              <c16:uniqueId val="{00000000-4450-47A3-B53B-AE7917A45FE5}"/>
            </c:ext>
          </c:extLst>
        </c:ser>
        <c:ser>
          <c:idx val="1"/>
          <c:order val="1"/>
          <c:tx>
            <c:strRef>
              <c:f>'Country Based tables'!$I$1:$I$2</c:f>
              <c:strCache>
                <c:ptCount val="1"/>
                <c:pt idx="0">
                  <c:v>Enterprise</c:v>
                </c:pt>
              </c:strCache>
            </c:strRef>
          </c:tx>
          <c:spPr>
            <a:ln w="28575" cap="rnd">
              <a:solidFill>
                <a:schemeClr val="accent2"/>
              </a:solidFill>
              <a:round/>
            </a:ln>
            <a:effectLst/>
          </c:spPr>
          <c:marker>
            <c:symbol val="none"/>
          </c:marker>
          <c:cat>
            <c:strRef>
              <c:f>'Country Based tables'!$G$3:$G$8</c:f>
              <c:strCache>
                <c:ptCount val="5"/>
                <c:pt idx="0">
                  <c:v>Canada</c:v>
                </c:pt>
                <c:pt idx="1">
                  <c:v>France</c:v>
                </c:pt>
                <c:pt idx="2">
                  <c:v>Germany</c:v>
                </c:pt>
                <c:pt idx="3">
                  <c:v>Mexico</c:v>
                </c:pt>
                <c:pt idx="4">
                  <c:v>United States of America</c:v>
                </c:pt>
              </c:strCache>
            </c:strRef>
          </c:cat>
          <c:val>
            <c:numRef>
              <c:f>'Country Based tables'!$I$3:$I$8</c:f>
              <c:numCache>
                <c:formatCode>"$"#,##0.00_);[Red]\("$"#,##0.00\)</c:formatCode>
                <c:ptCount val="5"/>
                <c:pt idx="0">
                  <c:v>3967491.25</c:v>
                </c:pt>
                <c:pt idx="1">
                  <c:v>3890890.63</c:v>
                </c:pt>
                <c:pt idx="2">
                  <c:v>4086826.25</c:v>
                </c:pt>
                <c:pt idx="3">
                  <c:v>3315881.25</c:v>
                </c:pt>
                <c:pt idx="4">
                  <c:v>4350605</c:v>
                </c:pt>
              </c:numCache>
            </c:numRef>
          </c:val>
          <c:extLst>
            <c:ext xmlns:c16="http://schemas.microsoft.com/office/drawing/2014/chart" uri="{C3380CC4-5D6E-409C-BE32-E72D297353CC}">
              <c16:uniqueId val="{00000001-4450-47A3-B53B-AE7917A45FE5}"/>
            </c:ext>
          </c:extLst>
        </c:ser>
        <c:ser>
          <c:idx val="2"/>
          <c:order val="2"/>
          <c:tx>
            <c:strRef>
              <c:f>'Country Based tables'!$J$1:$J$2</c:f>
              <c:strCache>
                <c:ptCount val="1"/>
                <c:pt idx="0">
                  <c:v>Government</c:v>
                </c:pt>
              </c:strCache>
            </c:strRef>
          </c:tx>
          <c:spPr>
            <a:ln w="28575" cap="rnd">
              <a:solidFill>
                <a:schemeClr val="accent3"/>
              </a:solidFill>
              <a:round/>
            </a:ln>
            <a:effectLst/>
          </c:spPr>
          <c:marker>
            <c:symbol val="none"/>
          </c:marker>
          <c:cat>
            <c:strRef>
              <c:f>'Country Based tables'!$G$3:$G$8</c:f>
              <c:strCache>
                <c:ptCount val="5"/>
                <c:pt idx="0">
                  <c:v>Canada</c:v>
                </c:pt>
                <c:pt idx="1">
                  <c:v>France</c:v>
                </c:pt>
                <c:pt idx="2">
                  <c:v>Germany</c:v>
                </c:pt>
                <c:pt idx="3">
                  <c:v>Mexico</c:v>
                </c:pt>
                <c:pt idx="4">
                  <c:v>United States of America</c:v>
                </c:pt>
              </c:strCache>
            </c:strRef>
          </c:cat>
          <c:val>
            <c:numRef>
              <c:f>'Country Based tables'!$J$3:$J$8</c:f>
              <c:numCache>
                <c:formatCode>"$"#,##0.00_);[Red]\("$"#,##0.00\)</c:formatCode>
                <c:ptCount val="5"/>
                <c:pt idx="0">
                  <c:v>10741236.52</c:v>
                </c:pt>
                <c:pt idx="1">
                  <c:v>12127782.719999995</c:v>
                </c:pt>
                <c:pt idx="2">
                  <c:v>11452895.939999998</c:v>
                </c:pt>
                <c:pt idx="3">
                  <c:v>9791599.3799999971</c:v>
                </c:pt>
                <c:pt idx="4">
                  <c:v>8390746.1099999994</c:v>
                </c:pt>
              </c:numCache>
            </c:numRef>
          </c:val>
          <c:extLst>
            <c:ext xmlns:c16="http://schemas.microsoft.com/office/drawing/2014/chart" uri="{C3380CC4-5D6E-409C-BE32-E72D297353CC}">
              <c16:uniqueId val="{00000002-4450-47A3-B53B-AE7917A45FE5}"/>
            </c:ext>
          </c:extLst>
        </c:ser>
        <c:ser>
          <c:idx val="3"/>
          <c:order val="3"/>
          <c:tx>
            <c:strRef>
              <c:f>'Country Based tables'!$K$1:$K$2</c:f>
              <c:strCache>
                <c:ptCount val="1"/>
                <c:pt idx="0">
                  <c:v>Midmarket</c:v>
                </c:pt>
              </c:strCache>
            </c:strRef>
          </c:tx>
          <c:spPr>
            <a:ln w="28575" cap="rnd">
              <a:solidFill>
                <a:schemeClr val="accent4"/>
              </a:solidFill>
              <a:round/>
            </a:ln>
            <a:effectLst/>
          </c:spPr>
          <c:marker>
            <c:symbol val="none"/>
          </c:marker>
          <c:cat>
            <c:strRef>
              <c:f>'Country Based tables'!$G$3:$G$8</c:f>
              <c:strCache>
                <c:ptCount val="5"/>
                <c:pt idx="0">
                  <c:v>Canada</c:v>
                </c:pt>
                <c:pt idx="1">
                  <c:v>France</c:v>
                </c:pt>
                <c:pt idx="2">
                  <c:v>Germany</c:v>
                </c:pt>
                <c:pt idx="3">
                  <c:v>Mexico</c:v>
                </c:pt>
                <c:pt idx="4">
                  <c:v>United States of America</c:v>
                </c:pt>
              </c:strCache>
            </c:strRef>
          </c:cat>
          <c:val>
            <c:numRef>
              <c:f>'Country Based tables'!$K$3:$K$8</c:f>
              <c:numCache>
                <c:formatCode>"$"#,##0.00_);[Red]\("$"#,##0.00\)</c:formatCode>
                <c:ptCount val="5"/>
                <c:pt idx="0">
                  <c:v>510213.97000000003</c:v>
                </c:pt>
                <c:pt idx="1">
                  <c:v>593802.07999999996</c:v>
                </c:pt>
                <c:pt idx="2">
                  <c:v>301344.75</c:v>
                </c:pt>
                <c:pt idx="3">
                  <c:v>511136.40000000008</c:v>
                </c:pt>
                <c:pt idx="4">
                  <c:v>465385.87999999989</c:v>
                </c:pt>
              </c:numCache>
            </c:numRef>
          </c:val>
          <c:extLst>
            <c:ext xmlns:c16="http://schemas.microsoft.com/office/drawing/2014/chart" uri="{C3380CC4-5D6E-409C-BE32-E72D297353CC}">
              <c16:uniqueId val="{00000003-4450-47A3-B53B-AE7917A45FE5}"/>
            </c:ext>
          </c:extLst>
        </c:ser>
        <c:ser>
          <c:idx val="4"/>
          <c:order val="4"/>
          <c:tx>
            <c:strRef>
              <c:f>'Country Based tables'!$L$1:$L$2</c:f>
              <c:strCache>
                <c:ptCount val="1"/>
                <c:pt idx="0">
                  <c:v>Small Business</c:v>
                </c:pt>
              </c:strCache>
            </c:strRef>
          </c:tx>
          <c:spPr>
            <a:ln w="28575" cap="rnd">
              <a:solidFill>
                <a:schemeClr val="accent5"/>
              </a:solidFill>
              <a:round/>
            </a:ln>
            <a:effectLst/>
          </c:spPr>
          <c:marker>
            <c:symbol val="none"/>
          </c:marker>
          <c:cat>
            <c:strRef>
              <c:f>'Country Based tables'!$G$3:$G$8</c:f>
              <c:strCache>
                <c:ptCount val="5"/>
                <c:pt idx="0">
                  <c:v>Canada</c:v>
                </c:pt>
                <c:pt idx="1">
                  <c:v>France</c:v>
                </c:pt>
                <c:pt idx="2">
                  <c:v>Germany</c:v>
                </c:pt>
                <c:pt idx="3">
                  <c:v>Mexico</c:v>
                </c:pt>
                <c:pt idx="4">
                  <c:v>United States of America</c:v>
                </c:pt>
              </c:strCache>
            </c:strRef>
          </c:cat>
          <c:val>
            <c:numRef>
              <c:f>'Country Based tables'!$L$3:$L$8</c:f>
              <c:numCache>
                <c:formatCode>"$"#,##0.00_);[Red]\("$"#,##0.00\)</c:formatCode>
                <c:ptCount val="5"/>
                <c:pt idx="0">
                  <c:v>9177549</c:v>
                </c:pt>
                <c:pt idx="1">
                  <c:v>7369606.5</c:v>
                </c:pt>
                <c:pt idx="2">
                  <c:v>7327848</c:v>
                </c:pt>
                <c:pt idx="3">
                  <c:v>7096356</c:v>
                </c:pt>
                <c:pt idx="4">
                  <c:v>11456559</c:v>
                </c:pt>
              </c:numCache>
            </c:numRef>
          </c:val>
          <c:extLst>
            <c:ext xmlns:c16="http://schemas.microsoft.com/office/drawing/2014/chart" uri="{C3380CC4-5D6E-409C-BE32-E72D297353CC}">
              <c16:uniqueId val="{00000004-4450-47A3-B53B-AE7917A45FE5}"/>
            </c:ext>
          </c:extLst>
        </c:ser>
        <c:dLbls>
          <c:showLegendKey val="0"/>
          <c:showVal val="0"/>
          <c:showCatName val="0"/>
          <c:showSerName val="0"/>
          <c:showPercent val="0"/>
          <c:showBubbleSize val="0"/>
        </c:dLbls>
        <c:axId val="1578079328"/>
        <c:axId val="1578079808"/>
      </c:radarChart>
      <c:catAx>
        <c:axId val="157807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079808"/>
        <c:crosses val="autoZero"/>
        <c:auto val="1"/>
        <c:lblAlgn val="ctr"/>
        <c:lblOffset val="100"/>
        <c:noMultiLvlLbl val="0"/>
      </c:catAx>
      <c:valAx>
        <c:axId val="15780798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crossAx val="1578079328"/>
        <c:crosses val="autoZero"/>
        <c:crossBetween val="between"/>
      </c:valAx>
      <c:spPr>
        <a:noFill/>
        <a:ln>
          <a:noFill/>
        </a:ln>
        <a:effectLst/>
      </c:spPr>
    </c:plotArea>
    <c:legend>
      <c:legendPos val="r"/>
      <c:layout>
        <c:manualLayout>
          <c:xMode val="edge"/>
          <c:yMode val="edge"/>
          <c:x val="0.63370800524934379"/>
          <c:y val="0.21672317002041416"/>
          <c:w val="0.3496253280839895"/>
          <c:h val="0.6637758821813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283582</xdr:colOff>
      <xdr:row>1</xdr:row>
      <xdr:rowOff>98092</xdr:rowOff>
    </xdr:from>
    <xdr:to>
      <xdr:col>13</xdr:col>
      <xdr:colOff>459428</xdr:colOff>
      <xdr:row>18</xdr:row>
      <xdr:rowOff>137367</xdr:rowOff>
    </xdr:to>
    <xdr:graphicFrame macro="">
      <xdr:nvGraphicFramePr>
        <xdr:cNvPr id="2" name="Profit Per Unit Based On Discount">
          <a:extLst>
            <a:ext uri="{FF2B5EF4-FFF2-40B4-BE49-F238E27FC236}">
              <a16:creationId xmlns:a16="http://schemas.microsoft.com/office/drawing/2014/main" id="{7A51A6B7-A100-4E79-8D0D-BAE98A837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186801</xdr:colOff>
      <xdr:row>2</xdr:row>
      <xdr:rowOff>3908</xdr:rowOff>
    </xdr:from>
    <xdr:to>
      <xdr:col>23</xdr:col>
      <xdr:colOff>266866</xdr:colOff>
      <xdr:row>17</xdr:row>
      <xdr:rowOff>26768</xdr:rowOff>
    </xdr:to>
    <xdr:graphicFrame macro="">
      <xdr:nvGraphicFramePr>
        <xdr:cNvPr id="3" name="Impact Of Discount On Products">
          <a:extLst>
            <a:ext uri="{FF2B5EF4-FFF2-40B4-BE49-F238E27FC236}">
              <a16:creationId xmlns:a16="http://schemas.microsoft.com/office/drawing/2014/main" id="{191B43E6-7148-44E1-98EE-795FB7EB5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331823</xdr:colOff>
      <xdr:row>1</xdr:row>
      <xdr:rowOff>120956</xdr:rowOff>
    </xdr:from>
    <xdr:to>
      <xdr:col>33</xdr:col>
      <xdr:colOff>583946</xdr:colOff>
      <xdr:row>17</xdr:row>
      <xdr:rowOff>86301</xdr:rowOff>
    </xdr:to>
    <xdr:graphicFrame macro="">
      <xdr:nvGraphicFramePr>
        <xdr:cNvPr id="4" name="Discount Vs Gross Sale">
          <a:extLst>
            <a:ext uri="{FF2B5EF4-FFF2-40B4-BE49-F238E27FC236}">
              <a16:creationId xmlns:a16="http://schemas.microsoft.com/office/drawing/2014/main" id="{B7377C48-7BAB-46DB-9A8C-F17AEB286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119101</xdr:colOff>
      <xdr:row>19</xdr:row>
      <xdr:rowOff>70202</xdr:rowOff>
    </xdr:from>
    <xdr:to>
      <xdr:col>13</xdr:col>
      <xdr:colOff>259778</xdr:colOff>
      <xdr:row>37</xdr:row>
      <xdr:rowOff>161838</xdr:rowOff>
    </xdr:to>
    <xdr:graphicFrame macro="">
      <xdr:nvGraphicFramePr>
        <xdr:cNvPr id="5" name="Discount Vs Profit">
          <a:extLst>
            <a:ext uri="{FF2B5EF4-FFF2-40B4-BE49-F238E27FC236}">
              <a16:creationId xmlns:a16="http://schemas.microsoft.com/office/drawing/2014/main" id="{F5472376-1A94-456C-A88C-1CEF52F6B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526231</xdr:colOff>
      <xdr:row>18</xdr:row>
      <xdr:rowOff>116295</xdr:rowOff>
    </xdr:from>
    <xdr:to>
      <xdr:col>26</xdr:col>
      <xdr:colOff>162963</xdr:colOff>
      <xdr:row>36</xdr:row>
      <xdr:rowOff>177650</xdr:rowOff>
    </xdr:to>
    <xdr:graphicFrame macro="">
      <xdr:nvGraphicFramePr>
        <xdr:cNvPr id="6" name="Gross Profit Stacked Over Discount">
          <a:extLst>
            <a:ext uri="{FF2B5EF4-FFF2-40B4-BE49-F238E27FC236}">
              <a16:creationId xmlns:a16="http://schemas.microsoft.com/office/drawing/2014/main" id="{ED6681E2-CFD0-4B88-ACD0-C52563C83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503854</xdr:colOff>
      <xdr:row>18</xdr:row>
      <xdr:rowOff>55469</xdr:rowOff>
    </xdr:from>
    <xdr:to>
      <xdr:col>34</xdr:col>
      <xdr:colOff>355600</xdr:colOff>
      <xdr:row>36</xdr:row>
      <xdr:rowOff>165100</xdr:rowOff>
    </xdr:to>
    <xdr:graphicFrame macro="">
      <xdr:nvGraphicFramePr>
        <xdr:cNvPr id="7" name="Net Sale Based On Discount Bands">
          <a:extLst>
            <a:ext uri="{FF2B5EF4-FFF2-40B4-BE49-F238E27FC236}">
              <a16:creationId xmlns:a16="http://schemas.microsoft.com/office/drawing/2014/main" id="{CF257B3A-E76E-49D6-B2D3-E41C524CC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186966</xdr:colOff>
      <xdr:row>2</xdr:row>
      <xdr:rowOff>81501</xdr:rowOff>
    </xdr:from>
    <xdr:to>
      <xdr:col>4</xdr:col>
      <xdr:colOff>139700</xdr:colOff>
      <xdr:row>16</xdr:row>
      <xdr:rowOff>50800</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70984F1A-7E01-14C4-69CB-84CB9318356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6966" y="843501"/>
              <a:ext cx="2391134" cy="2458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62502</xdr:colOff>
      <xdr:row>30</xdr:row>
      <xdr:rowOff>145216</xdr:rowOff>
    </xdr:from>
    <xdr:to>
      <xdr:col>4</xdr:col>
      <xdr:colOff>330200</xdr:colOff>
      <xdr:row>44</xdr:row>
      <xdr:rowOff>114300</xdr:rowOff>
    </xdr:to>
    <mc:AlternateContent xmlns:mc="http://schemas.openxmlformats.org/markup-compatibility/2006" xmlns:a14="http://schemas.microsoft.com/office/drawing/2010/main">
      <mc:Choice Requires="a14">
        <xdr:graphicFrame macro="">
          <xdr:nvGraphicFramePr>
            <xdr:cNvPr id="9" name="Segment 1">
              <a:extLst>
                <a:ext uri="{FF2B5EF4-FFF2-40B4-BE49-F238E27FC236}">
                  <a16:creationId xmlns:a16="http://schemas.microsoft.com/office/drawing/2014/main" id="{5A4F04A5-D396-C295-3B31-38A1A8CDF9B3}"/>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62502" y="5885616"/>
              <a:ext cx="2706098" cy="2458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154768</xdr:colOff>
      <xdr:row>17</xdr:row>
      <xdr:rowOff>3144</xdr:rowOff>
    </xdr:from>
    <xdr:to>
      <xdr:col>4</xdr:col>
      <xdr:colOff>203199</xdr:colOff>
      <xdr:row>29</xdr:row>
      <xdr:rowOff>101600</xdr:rowOff>
    </xdr:to>
    <mc:AlternateContent xmlns:mc="http://schemas.openxmlformats.org/markup-compatibility/2006" xmlns:a14="http://schemas.microsoft.com/office/drawing/2010/main">
      <mc:Choice Requires="a14">
        <xdr:graphicFrame macro="">
          <xdr:nvGraphicFramePr>
            <xdr:cNvPr id="10" name=" Product  1">
              <a:extLst>
                <a:ext uri="{FF2B5EF4-FFF2-40B4-BE49-F238E27FC236}">
                  <a16:creationId xmlns:a16="http://schemas.microsoft.com/office/drawing/2014/main" id="{A19503C2-64C8-34F1-0B68-64F1DB7CC7BE}"/>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mlns="">
        <xdr:sp macro="" textlink="">
          <xdr:nvSpPr>
            <xdr:cNvPr id="0" name=""/>
            <xdr:cNvSpPr>
              <a:spLocks noTextEdit="1"/>
            </xdr:cNvSpPr>
          </xdr:nvSpPr>
          <xdr:spPr>
            <a:xfrm>
              <a:off x="154768" y="3432144"/>
              <a:ext cx="2486831" cy="2232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379846</xdr:colOff>
      <xdr:row>39</xdr:row>
      <xdr:rowOff>25399</xdr:rowOff>
    </xdr:from>
    <xdr:to>
      <xdr:col>34</xdr:col>
      <xdr:colOff>50800</xdr:colOff>
      <xdr:row>46</xdr:row>
      <xdr:rowOff>63500</xdr:rowOff>
    </xdr:to>
    <mc:AlternateContent xmlns:mc="http://schemas.openxmlformats.org/markup-compatibility/2006" xmlns:tsle="http://schemas.microsoft.com/office/drawing/2012/timeslicer">
      <mc:Choice Requires="tsle">
        <xdr:graphicFrame macro="">
          <xdr:nvGraphicFramePr>
            <xdr:cNvPr id="11" name="Date 1">
              <a:extLst>
                <a:ext uri="{FF2B5EF4-FFF2-40B4-BE49-F238E27FC236}">
                  <a16:creationId xmlns:a16="http://schemas.microsoft.com/office/drawing/2014/main" id="{062B20AB-C23E-2410-C250-094D5C9071C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427846" y="7365999"/>
              <a:ext cx="17349354" cy="12827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159084</xdr:colOff>
      <xdr:row>7</xdr:row>
      <xdr:rowOff>30481</xdr:rowOff>
    </xdr:from>
    <xdr:to>
      <xdr:col>7</xdr:col>
      <xdr:colOff>469231</xdr:colOff>
      <xdr:row>22</xdr:row>
      <xdr:rowOff>30480</xdr:rowOff>
    </xdr:to>
    <xdr:graphicFrame macro="">
      <xdr:nvGraphicFramePr>
        <xdr:cNvPr id="2" name="Country-wise Revenue">
          <a:extLst>
            <a:ext uri="{FF2B5EF4-FFF2-40B4-BE49-F238E27FC236}">
              <a16:creationId xmlns:a16="http://schemas.microsoft.com/office/drawing/2014/main" id="{F4DF2492-44FB-4679-88AE-9A2D4500B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572703</xdr:colOff>
      <xdr:row>40</xdr:row>
      <xdr:rowOff>-1</xdr:rowOff>
    </xdr:from>
    <xdr:to>
      <xdr:col>14</xdr:col>
      <xdr:colOff>267368</xdr:colOff>
      <xdr:row>49</xdr:row>
      <xdr:rowOff>135289</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1AF35647-9E6D-419E-2679-F571CC3B8A9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22177" y="7486315"/>
              <a:ext cx="2154454" cy="1819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85693</xdr:colOff>
      <xdr:row>40</xdr:row>
      <xdr:rowOff>93579</xdr:rowOff>
    </xdr:from>
    <xdr:to>
      <xdr:col>5</xdr:col>
      <xdr:colOff>347579</xdr:colOff>
      <xdr:row>49</xdr:row>
      <xdr:rowOff>106947</xdr:rowOff>
    </xdr:to>
    <mc:AlternateContent xmlns:mc="http://schemas.openxmlformats.org/markup-compatibility/2006" xmlns:a14="http://schemas.microsoft.com/office/drawing/2010/main">
      <mc:Choice Requires="a14">
        <xdr:graphicFrame macro="">
          <xdr:nvGraphicFramePr>
            <xdr:cNvPr id="4" name=" Product ">
              <a:extLst>
                <a:ext uri="{FF2B5EF4-FFF2-40B4-BE49-F238E27FC236}">
                  <a16:creationId xmlns:a16="http://schemas.microsoft.com/office/drawing/2014/main" id="{D7ACE3CE-D9CA-43E2-CC06-E62E4913FD8E}"/>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700640" y="7579895"/>
              <a:ext cx="2721676" cy="1697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272850</xdr:colOff>
      <xdr:row>40</xdr:row>
      <xdr:rowOff>66842</xdr:rowOff>
    </xdr:from>
    <xdr:to>
      <xdr:col>9</xdr:col>
      <xdr:colOff>548106</xdr:colOff>
      <xdr:row>49</xdr:row>
      <xdr:rowOff>70585</xdr:rowOff>
    </xdr:to>
    <mc:AlternateContent xmlns:mc="http://schemas.openxmlformats.org/markup-compatibility/2006" xmlns:a14="http://schemas.microsoft.com/office/drawing/2010/main">
      <mc:Choice Requires="a14">
        <xdr:graphicFrame macro="">
          <xdr:nvGraphicFramePr>
            <xdr:cNvPr id="5" name=" Discount Band ">
              <a:extLst>
                <a:ext uri="{FF2B5EF4-FFF2-40B4-BE49-F238E27FC236}">
                  <a16:creationId xmlns:a16="http://schemas.microsoft.com/office/drawing/2014/main" id="{D51E01BA-F44F-96FC-0290-123D6560B6B7}"/>
                </a:ext>
              </a:extLst>
            </xdr:cNvPr>
            <xdr:cNvGraphicFramePr/>
          </xdr:nvGraphicFramePr>
          <xdr:xfrm>
            <a:off x="0" y="0"/>
            <a:ext cx="0" cy="0"/>
          </xdr:xfrm>
          <a:graphic>
            <a:graphicData uri="http://schemas.microsoft.com/office/drawing/2010/slicer">
              <sle:slicer xmlns:sle="http://schemas.microsoft.com/office/drawing/2010/slicer" name=" Discount Band "/>
            </a:graphicData>
          </a:graphic>
        </xdr:graphicFrame>
      </mc:Choice>
      <mc:Fallback xmlns="">
        <xdr:sp macro="" textlink="">
          <xdr:nvSpPr>
            <xdr:cNvPr id="0" name=""/>
            <xdr:cNvSpPr>
              <a:spLocks noTextEdit="1"/>
            </xdr:cNvSpPr>
          </xdr:nvSpPr>
          <xdr:spPr>
            <a:xfrm>
              <a:off x="3962534" y="7553158"/>
              <a:ext cx="2120098" cy="1688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601579</xdr:colOff>
      <xdr:row>39</xdr:row>
      <xdr:rowOff>160422</xdr:rowOff>
    </xdr:from>
    <xdr:to>
      <xdr:col>40</xdr:col>
      <xdr:colOff>327258</xdr:colOff>
      <xdr:row>49</xdr:row>
      <xdr:rowOff>98927</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BAE7AA21-7DEA-F59D-209B-0E7B5A28055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670632" y="7459580"/>
              <a:ext cx="13254521" cy="18100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467895</xdr:colOff>
      <xdr:row>7</xdr:row>
      <xdr:rowOff>66843</xdr:rowOff>
    </xdr:from>
    <xdr:to>
      <xdr:col>14</xdr:col>
      <xdr:colOff>559336</xdr:colOff>
      <xdr:row>22</xdr:row>
      <xdr:rowOff>66842</xdr:rowOff>
    </xdr:to>
    <xdr:graphicFrame macro="">
      <xdr:nvGraphicFramePr>
        <xdr:cNvPr id="7" name="Share in Gross Sale">
          <a:extLst>
            <a:ext uri="{FF2B5EF4-FFF2-40B4-BE49-F238E27FC236}">
              <a16:creationId xmlns:a16="http://schemas.microsoft.com/office/drawing/2014/main" id="{7C9E7452-6605-4F1C-AE17-CF374F6B6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13367</xdr:colOff>
      <xdr:row>39</xdr:row>
      <xdr:rowOff>147052</xdr:rowOff>
    </xdr:from>
    <xdr:to>
      <xdr:col>18</xdr:col>
      <xdr:colOff>231139</xdr:colOff>
      <xdr:row>49</xdr:row>
      <xdr:rowOff>93578</xdr:rowOff>
    </xdr:to>
    <mc:AlternateContent xmlns:mc="http://schemas.openxmlformats.org/markup-compatibility/2006" xmlns:a14="http://schemas.microsoft.com/office/drawing/2010/main">
      <mc:Choice Requires="a14">
        <xdr:graphicFrame macro="">
          <xdr:nvGraphicFramePr>
            <xdr:cNvPr id="8" name="Segment">
              <a:extLst>
                <a:ext uri="{FF2B5EF4-FFF2-40B4-BE49-F238E27FC236}">
                  <a16:creationId xmlns:a16="http://schemas.microsoft.com/office/drawing/2014/main" id="{6D2CEB7D-91E2-A074-8AF1-603FC61DEE2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237578" y="7446210"/>
              <a:ext cx="2062614" cy="1818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360947</xdr:colOff>
      <xdr:row>7</xdr:row>
      <xdr:rowOff>66842</xdr:rowOff>
    </xdr:from>
    <xdr:to>
      <xdr:col>23</xdr:col>
      <xdr:colOff>13369</xdr:colOff>
      <xdr:row>22</xdr:row>
      <xdr:rowOff>2673</xdr:rowOff>
    </xdr:to>
    <xdr:graphicFrame macro="">
      <xdr:nvGraphicFramePr>
        <xdr:cNvPr id="9" name="Impact Of Segments On Country">
          <a:extLst>
            <a:ext uri="{FF2B5EF4-FFF2-40B4-BE49-F238E27FC236}">
              <a16:creationId xmlns:a16="http://schemas.microsoft.com/office/drawing/2014/main" id="{81283A28-A7C8-4C3D-977F-441711857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ACADCA82-D828-4E74-94A1-6698BB319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15</xdr:col>
      <xdr:colOff>304800</xdr:colOff>
      <xdr:row>14</xdr:row>
      <xdr:rowOff>64770</xdr:rowOff>
    </xdr:to>
    <xdr:graphicFrame macro="">
      <xdr:nvGraphicFramePr>
        <xdr:cNvPr id="4" name="Chart 3">
          <a:extLst>
            <a:ext uri="{FF2B5EF4-FFF2-40B4-BE49-F238E27FC236}">
              <a16:creationId xmlns:a16="http://schemas.microsoft.com/office/drawing/2014/main" id="{AA420ADA-9010-4452-97DA-C91B0A46A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18</xdr:row>
      <xdr:rowOff>0</xdr:rowOff>
    </xdr:from>
    <xdr:to>
      <xdr:col>15</xdr:col>
      <xdr:colOff>266700</xdr:colOff>
      <xdr:row>33</xdr:row>
      <xdr:rowOff>0</xdr:rowOff>
    </xdr:to>
    <xdr:graphicFrame macro="">
      <xdr:nvGraphicFramePr>
        <xdr:cNvPr id="5" name="Chart 4">
          <a:extLst>
            <a:ext uri="{FF2B5EF4-FFF2-40B4-BE49-F238E27FC236}">
              <a16:creationId xmlns:a16="http://schemas.microsoft.com/office/drawing/2014/main" id="{703AC16B-B9C5-4C67-9FF6-7FD1C53CA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19</xdr:row>
      <xdr:rowOff>0</xdr:rowOff>
    </xdr:from>
    <xdr:to>
      <xdr:col>24</xdr:col>
      <xdr:colOff>304800</xdr:colOff>
      <xdr:row>34</xdr:row>
      <xdr:rowOff>0</xdr:rowOff>
    </xdr:to>
    <xdr:graphicFrame macro="">
      <xdr:nvGraphicFramePr>
        <xdr:cNvPr id="7" name="Chart 6">
          <a:extLst>
            <a:ext uri="{FF2B5EF4-FFF2-40B4-BE49-F238E27FC236}">
              <a16:creationId xmlns:a16="http://schemas.microsoft.com/office/drawing/2014/main" id="{739985A2-452E-48AD-AA5C-962EEA828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36</xdr:row>
      <xdr:rowOff>45720</xdr:rowOff>
    </xdr:from>
    <xdr:to>
      <xdr:col>6</xdr:col>
      <xdr:colOff>340271</xdr:colOff>
      <xdr:row>51</xdr:row>
      <xdr:rowOff>45720</xdr:rowOff>
    </xdr:to>
    <xdr:graphicFrame macro="">
      <xdr:nvGraphicFramePr>
        <xdr:cNvPr id="8" name="Chart 7">
          <a:extLst>
            <a:ext uri="{FF2B5EF4-FFF2-40B4-BE49-F238E27FC236}">
              <a16:creationId xmlns:a16="http://schemas.microsoft.com/office/drawing/2014/main" id="{8F49EEB6-DB83-4082-A8F5-D6FFAF60F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xdr:row>
      <xdr:rowOff>0</xdr:rowOff>
    </xdr:from>
    <xdr:to>
      <xdr:col>24</xdr:col>
      <xdr:colOff>304800</xdr:colOff>
      <xdr:row>16</xdr:row>
      <xdr:rowOff>0</xdr:rowOff>
    </xdr:to>
    <xdr:graphicFrame macro="">
      <xdr:nvGraphicFramePr>
        <xdr:cNvPr id="9" name="Chart 8">
          <a:extLst>
            <a:ext uri="{FF2B5EF4-FFF2-40B4-BE49-F238E27FC236}">
              <a16:creationId xmlns:a16="http://schemas.microsoft.com/office/drawing/2014/main" id="{78098D6F-63BD-4B81-8706-6B287DCF4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37</xdr:row>
      <xdr:rowOff>0</xdr:rowOff>
    </xdr:from>
    <xdr:to>
      <xdr:col>24</xdr:col>
      <xdr:colOff>304800</xdr:colOff>
      <xdr:row>52</xdr:row>
      <xdr:rowOff>0</xdr:rowOff>
    </xdr:to>
    <xdr:graphicFrame macro="">
      <xdr:nvGraphicFramePr>
        <xdr:cNvPr id="11" name="Chart 10">
          <a:extLst>
            <a:ext uri="{FF2B5EF4-FFF2-40B4-BE49-F238E27FC236}">
              <a16:creationId xmlns:a16="http://schemas.microsoft.com/office/drawing/2014/main" id="{251556B3-5098-4DEE-93B8-950EDE0E8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09.634701967596" createdVersion="8" refreshedVersion="8" minRefreshableVersion="3" recordCount="700" xr:uid="{45718526-7F84-4F24-AC22-11ABA4BE34BA}">
  <cacheSource type="worksheet">
    <worksheetSource name="Table2"/>
  </cacheSource>
  <cacheFields count="23">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 Product " numFmtId="0">
      <sharedItems count="6">
        <s v=" Carretera "/>
        <s v=" Montana "/>
        <s v=" Paseo "/>
        <s v=" Velo "/>
        <s v=" VTT "/>
        <s v=" Amarilla "/>
      </sharedItems>
    </cacheField>
    <cacheField name=" Discount Band " numFmtId="0">
      <sharedItems count="4">
        <s v="No Discount"/>
        <s v="Low Discount"/>
        <s v="Medium Discount"/>
        <s v="High Discount"/>
      </sharedItems>
    </cacheField>
    <cacheField name=" Units Sold " numFmtId="2">
      <sharedItems containsSemiMixedTypes="0" containsString="0" containsNumber="1" minValue="200" maxValue="4492.5"/>
    </cacheField>
    <cacheField name=" Manufacturing Price " numFmtId="8">
      <sharedItems containsSemiMixedTypes="0" containsString="0" containsNumber="1" containsInteger="1" minValue="3" maxValue="260"/>
    </cacheField>
    <cacheField name=" Sale Price " numFmtId="8">
      <sharedItems containsSemiMixedTypes="0" containsString="0" containsNumber="1" containsInteger="1" minValue="7" maxValue="350"/>
    </cacheField>
    <cacheField name=" Gross Sales " numFmtId="8">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 Discounts " numFmtId="0">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8"/>
        <n v="908.75"/>
        <n v="983.75"/>
        <n v="2278.75"/>
        <n v="112.05"/>
        <n v="8715"/>
        <n v="772.8"/>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3"/>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9"/>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99999999998"/>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4"/>
        <n v="633.6"/>
        <n v="623.04"/>
        <n v="1215.83"/>
        <n v="1326.6"/>
        <n v="5279.17"/>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1"/>
        <n v="26166"/>
        <n v="35805"/>
        <n v="11340"/>
        <n v="2874.06"/>
        <n v="4586.3999999999996"/>
        <n v="6051.6"/>
        <n v="3831.84"/>
        <n v="3674.4"/>
        <n v="1252.44"/>
        <n v="3975.84"/>
        <n v="5005.6499999999996"/>
        <n v="41996.5"/>
        <n v="81445"/>
        <n v="1149.2"/>
        <n v="44703.75"/>
        <n v="1181.18"/>
        <n v="942.24"/>
        <n v="5863"/>
        <n v="3247.4"/>
        <n v="1309.04"/>
        <n v="31473"/>
        <n v="6866.6"/>
        <n v="7040.8"/>
        <n v="119756"/>
        <n v="25723.75"/>
        <n v="890.76"/>
        <n v="2453.36"/>
        <n v="3051.75"/>
        <n v="16243.5"/>
        <n v="1580.28"/>
        <n v="7795.13"/>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
        <n v="3250.8"/>
      </sharedItems>
    </cacheField>
    <cacheField name="Net Sales " numFmtId="8">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
        <n v="34095.599999999999"/>
        <n v="7137.9"/>
        <n v="4428.2700000000004"/>
        <n v="9189.18"/>
        <n v="22073.040000000001"/>
        <n v="419265"/>
        <n v="17525.97"/>
        <n v="17166.599999999999"/>
        <n v="40837.5"/>
        <n v="31731.48"/>
        <n v="9100.08"/>
        <n v="146718"/>
        <n v="484060.5"/>
        <n v="746707.5"/>
        <n v="32877.9"/>
        <n v="683397"/>
        <n v="27234.9"/>
        <n v="12681.9"/>
        <n v="741906"/>
        <n v="82046.25"/>
        <n v="22482.9"/>
        <n v="31133.02"/>
        <n v="89966.25"/>
        <n v="97391.25"/>
        <n v="225596.25"/>
        <n v="11092.95"/>
        <n v="862785"/>
        <n v="76507.199999999997"/>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8"/>
        <n v="50052"/>
        <n v="200499"/>
        <n v="22663.08"/>
        <n v="10569.12"/>
        <n v="13294.82"/>
        <n v="22127.64"/>
        <n v="3693.76"/>
        <n v="610081.5"/>
        <n v="156048.75"/>
        <n v="206852.5"/>
        <n v="708439.5"/>
        <n v="215097.5"/>
        <n v="190362.5"/>
        <n v="15940.98"/>
        <n v="243591.25"/>
        <n v="28299.75"/>
        <n v="827604"/>
        <n v="22302.240000000002"/>
        <n v="545334"/>
        <n v="557459"/>
        <n v="16121.4"/>
        <n v="11950.4"/>
        <n v="74699.7"/>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6"/>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4"/>
        <n v="36702"/>
        <n v="27799.200000000001"/>
        <n v="222705"/>
        <n v="12794.64"/>
        <n v="15774.36"/>
        <n v="5126.3999999999996"/>
        <n v="5040.96"/>
        <n v="9837.17"/>
        <n v="10733.4"/>
        <n v="42713.33"/>
        <n v="20687.16"/>
        <n v="246708"/>
        <n v="750537"/>
        <n v="271561.25"/>
        <n v="20826"/>
        <n v="16858.38"/>
        <n v="238609"/>
        <n v="53257.599999999999"/>
        <n v="28795.95"/>
        <n v="233091"/>
        <n v="19971.599999999999"/>
        <n v="655551.75"/>
        <n v="42997.68"/>
        <n v="25904.3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4"/>
        <n v="191884"/>
        <n v="262570"/>
        <n v="83160"/>
        <n v="21076.44"/>
        <n v="33633.599999999999"/>
        <n v="44378.400000000001"/>
        <n v="28100.16"/>
        <n v="26945.599999999999"/>
        <n v="9184.56"/>
        <n v="29156.16"/>
        <n v="33499.35"/>
        <n v="281053.5"/>
        <n v="545055"/>
        <n v="7690.8"/>
        <n v="299171.25"/>
        <n v="7904.82"/>
        <n v="6305.76"/>
        <n v="39237"/>
        <n v="21732.6"/>
        <n v="8760.4699999999993"/>
        <n v="210627"/>
        <n v="45953.4"/>
        <n v="47119.199999999997"/>
        <n v="801444"/>
        <n v="172151.25"/>
        <n v="5961.24"/>
        <n v="16418.64"/>
        <n v="20423.25"/>
        <n v="108706.5"/>
        <n v="10575.72"/>
        <n v="52167.38"/>
        <n v="7247.1"/>
        <n v="8613"/>
        <n v="4280.3999999999996"/>
        <n v="679905"/>
        <n v="180416.25"/>
        <n v="18478.8"/>
        <n v="44358.8"/>
        <n v="29979.599999999999"/>
        <n v="18035.919999999998"/>
        <n v="1685.6"/>
        <n v="1763.86"/>
        <n v="3586.2"/>
        <n v="41761.599999999999"/>
        <n v="22794.3"/>
        <n v="14375.76"/>
        <n v="206658"/>
        <n v="109972.5"/>
        <n v="385968"/>
        <n v="260580"/>
        <n v="19517.7"/>
        <n v="29670"/>
        <n v="303257.5"/>
        <n v="670477.5"/>
        <n v="360899"/>
        <n v="60200"/>
        <n v="2335.7600000000002"/>
        <n v="10396.540000000001"/>
        <n v="4472"/>
        <n v="31863"/>
        <n v="22484.7"/>
        <n v="30072.48"/>
        <n v="10420.620000000001"/>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 COGS " numFmtId="8">
      <sharedItems containsSemiMixedTypes="0" containsString="0" containsNumber="1" minValue="918" maxValue="950625"/>
    </cacheField>
    <cacheField name=" Profit " numFmtId="0">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
        <n v="11135.6"/>
        <n v="1987.9"/>
        <n v="1233.27"/>
        <n v="2559.1799999999998"/>
        <n v="16499.04"/>
        <n v="104665"/>
        <n v="4880.97"/>
        <n v="12831.6"/>
        <n v="1237.5"/>
        <n v="23718.48"/>
        <n v="6802.08"/>
        <n v="23218"/>
        <n v="120840.5"/>
        <n v="186407.5"/>
        <n v="10737.9"/>
        <n v="108147"/>
        <n v="13479.9"/>
        <n v="3531.9"/>
        <n v="117406"/>
        <n v="2486.25"/>
        <n v="7342.9"/>
        <n v="8670.52"/>
        <n v="2726.25"/>
        <n v="2951.25"/>
        <n v="6836.25"/>
        <n v="3622.95"/>
        <n v="136535"/>
        <n v="37867.199999999997"/>
        <n v="698.66"/>
        <n v="3461.25"/>
        <n v="4037.56"/>
        <n v="507.59"/>
        <n v="81612.75"/>
        <n v="46342"/>
        <n v="6540"/>
        <n v="17662.32"/>
        <n v="1556.85"/>
        <n v="1856.25"/>
        <n v="11344.2"/>
        <n v="9416"/>
        <n v="3989.7"/>
        <n v="236716"/>
        <n v="10003.92"/>
        <n v="15033.6"/>
        <n v="6044.4"/>
        <n v="4150"/>
        <n v="11106.1"/>
        <n v="40392"/>
        <n v="76032"/>
        <n v="1655"/>
        <n v="2022.5"/>
        <n v="5362.5"/>
        <n v="15636.6"/>
        <n v="84304"/>
        <n v="6822.5"/>
        <n v="9047.5"/>
        <n v="3744.18"/>
        <n v="9241.7999999999993"/>
        <n v="9495.84"/>
        <n v="246178"/>
        <n v="238791"/>
        <n v="5222.3999999999996"/>
        <n v="22078"/>
        <n v="161020"/>
        <n v="11396"/>
        <n v="48444"/>
        <n v="5690"/>
        <n v="11865.6"/>
        <n v="9033.6"/>
        <n v="5304.38"/>
        <n v="24252"/>
        <n v="28249"/>
        <n v="16822.080000000002"/>
        <n v="7845.12"/>
        <n v="3504.82"/>
        <n v="16424.64"/>
        <n v="973.76"/>
        <n v="142861.5"/>
        <n v="1608.75"/>
        <n v="2132.5"/>
        <n v="99814.5"/>
        <n v="2217.5"/>
        <n v="1962.5"/>
        <n v="11832.48"/>
        <n v="2511.25"/>
        <n v="8849.75"/>
        <n v="116604"/>
        <n v="16554.240000000002"/>
        <n v="76834"/>
        <n v="130539"/>
        <n v="7811.4"/>
        <n v="3150.4"/>
        <n v="36194.699999999997"/>
        <n v="21418.560000000001"/>
        <n v="8936.4"/>
        <n v="9948.4"/>
        <n v="6771.2"/>
        <n v="4903.72"/>
        <n v="76798"/>
        <n v="20824"/>
        <n v="8654.7999999999993"/>
        <n v="70642"/>
        <n v="0"/>
        <n v="7311.72"/>
        <n v="53751"/>
        <n v="110884"/>
        <n v="262200"/>
        <n v="959.2"/>
        <n v="19080.8"/>
        <n v="9715.2000000000007"/>
        <n v="2952.4"/>
        <n v="6661.6"/>
        <n v="12481.8"/>
        <n v="24343.200000000001"/>
        <n v="165452"/>
        <n v="7378.32"/>
        <n v="26524"/>
        <n v="141740"/>
        <n v="144932"/>
        <n v="135128"/>
        <n v="1912.35"/>
        <n v="2263.8000000000002"/>
        <n v="3875.85"/>
        <n v="4436.8500000000004"/>
        <n v="20420.400000000001"/>
        <n v="2776.95"/>
        <n v="9433.2000000000007"/>
        <n v="15666"/>
        <n v="9374.4"/>
        <n v="14067"/>
        <n v="34685"/>
        <n v="1676.4"/>
        <n v="11861.75"/>
        <n v="940.5"/>
        <n v="4103.55"/>
        <n v="100376.25"/>
        <n v="-4533.75"/>
        <n v="52200"/>
        <n v="19672.8"/>
        <n v="38500"/>
        <n v="11727"/>
        <n v="-3740"/>
        <n v="-2981.25"/>
        <n v="56245"/>
        <n v="3839.55"/>
        <n v="43645"/>
        <n v="11135"/>
        <n v="89030"/>
        <n v="12501"/>
        <n v="-1076.25"/>
        <n v="-880"/>
        <n v="16218"/>
        <n v="23967"/>
        <n v="3524.4"/>
        <n v="8993"/>
        <n v="2358.75"/>
        <n v="12159.25"/>
        <n v="-1008.75"/>
        <n v="25488"/>
        <n v="14211"/>
        <n v="9297"/>
        <n v="43750"/>
        <n v="11385"/>
        <n v="20673"/>
        <n v="97875"/>
        <n v="40020"/>
        <n v="15584.1"/>
        <n v="9834"/>
        <n v="11660.4"/>
        <n v="4653.3599999999997"/>
        <n v="19035.72"/>
        <n v="8323"/>
        <n v="415.54"/>
        <n v="-2217.5"/>
        <n v="67620"/>
        <n v="100740"/>
        <n v="2216.7399999999998"/>
        <n v="22546.44"/>
        <n v="103224"/>
        <n v="50163"/>
        <n v="-2380"/>
        <n v="-6887.5"/>
        <n v="6273"/>
        <n v="2366.84"/>
        <n v="39072"/>
        <n v="143244"/>
        <n v="9882.4"/>
        <n v="77952"/>
        <n v="-4968.75"/>
        <n v="115851"/>
        <n v="15461.6"/>
        <n v="9011.7999999999993"/>
        <n v="7146.3"/>
        <n v="4727.3"/>
        <n v="8808.7999999999993"/>
        <n v="2106.14"/>
        <n v="5932.32"/>
        <n v="15373.44"/>
        <n v="15772.4"/>
        <n v="19094.400000000001"/>
        <n v="19110.72"/>
        <n v="1556.81"/>
        <n v="4984.8999999999996"/>
        <n v="1713.85"/>
        <n v="825.97"/>
        <n v="2388.8200000000002"/>
        <n v="14186.16"/>
        <n v="18074.400000000001"/>
        <n v="115345.5"/>
        <n v="12992"/>
        <n v="63249"/>
        <n v="16993.599999999999"/>
        <n v="-9375"/>
        <n v="49358"/>
        <n v="-13173.75"/>
        <n v="8298.9500000000007"/>
        <n v="11577.45"/>
        <n v="13201"/>
        <n v="32567"/>
        <n v="40716"/>
        <n v="22546.080000000002"/>
        <n v="3208.75"/>
        <n v="48111"/>
        <n v="5237.3999999999996"/>
        <n v="-7826.25"/>
        <n v="12220.6"/>
        <n v="39788"/>
        <n v="5056.8"/>
        <n v="26475.119999999999"/>
        <n v="27811"/>
        <n v="79663"/>
        <n v="-6168.75"/>
        <n v="188378"/>
        <n v="-3727.5"/>
        <n v="9614.7999999999993"/>
        <n v="702.72"/>
        <n v="10768.8"/>
        <n v="370.08"/>
        <n v="-7700"/>
        <n v="1862"/>
        <n v="84444"/>
        <n v="9503.7999999999993"/>
        <n v="5947.2"/>
        <n v="5418"/>
        <n v="40612"/>
        <n v="33358"/>
        <n v="2701.8"/>
        <n v="-5570"/>
        <n v="1812.96"/>
        <n v="1576.8"/>
        <n v="11474.4"/>
        <n v="63960"/>
        <n v="976.32"/>
        <n v="2301.12"/>
        <n v="3468.96"/>
        <n v="16245.6"/>
        <n v="25141.200000000001"/>
        <n v="133052"/>
        <n v="2802.24"/>
        <n v="4807.92"/>
        <n v="4186.08"/>
        <n v="3366.72"/>
        <n v="10036"/>
        <n v="16510"/>
        <n v="35619"/>
        <n v="23622"/>
        <n v="26164"/>
        <n v="55484"/>
        <n v="21008"/>
        <n v="12768"/>
        <n v="11055"/>
        <n v="3666.6"/>
        <n v="25162"/>
        <n v="2906.64"/>
        <n v="87457.5"/>
        <n v="97461"/>
        <n v="7406"/>
        <n v="18382.32"/>
        <n v="-11606.25"/>
        <n v="2207.0700000000002"/>
        <n v="-17481.25"/>
        <n v="7682"/>
        <n v="58995"/>
        <n v="141394.5"/>
        <n v="13413.75"/>
        <n v="4478.55"/>
        <n v="30452"/>
        <n v="14058"/>
        <n v="894.25"/>
        <n v="87250.5"/>
        <n v="76459.5"/>
        <n v="-3543.75"/>
        <n v="-13187.5"/>
        <n v="74236.5"/>
        <n v="15491.52"/>
        <n v="61157"/>
        <n v="79062.75"/>
        <n v="6969.6"/>
        <n v="42941"/>
        <n v="17693.28"/>
        <n v="-5481.25"/>
        <n v="121153.5"/>
        <n v="3540.5"/>
        <n v="13890.8"/>
        <n v="5436.6"/>
        <n v="1122.03"/>
        <n v="12513.6"/>
        <n v="713.77"/>
        <n v="7978.6"/>
        <n v="8511.6"/>
        <n v="493.2"/>
        <n v="15578.64"/>
        <n v="9592.2000000000007"/>
        <n v="21992.400000000001"/>
        <n v="5951.32"/>
        <n v="2423.52"/>
        <n v="3010.8"/>
        <n v="3026.4"/>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
        <n v="1286.4000000000001"/>
        <n v="3624.96"/>
        <n v="1942.17"/>
        <n v="7718.4"/>
        <n v="10718.32"/>
        <n v="14876.16"/>
        <n v="40788"/>
        <n v="47787"/>
        <n v="-21358.75"/>
        <n v="5226"/>
        <n v="3328.38"/>
        <n v="39449"/>
        <n v="23337.599999999999"/>
        <n v="7225.95"/>
        <n v="14841"/>
        <n v="8751.6"/>
        <n v="108381.75"/>
        <n v="30919.68"/>
        <n v="18627.84"/>
        <n v="18673.2"/>
        <n v="6646.4"/>
        <n v="23222"/>
        <n v="21879"/>
        <n v="2194.25"/>
        <n v="17716"/>
        <n v="2223.84"/>
        <n v="13317.12"/>
        <n v="-4847.5"/>
        <n v="22893"/>
        <n v="-27693.75"/>
        <n v="20506.2"/>
        <n v="-12538.75"/>
        <n v="-8286.25"/>
        <n v="467.4"/>
        <n v="42528"/>
        <n v="-24160"/>
        <n v="-21560"/>
        <n v="8604.7999999999993"/>
        <n v="2166.4"/>
        <n v="24822"/>
        <n v="2807.2"/>
        <n v="3171.44"/>
        <n v="13034"/>
        <n v="16604"/>
        <n v="48930"/>
        <n v="6878"/>
        <n v="76512"/>
        <n v="19026"/>
        <n v="30100"/>
        <n v="57456"/>
        <n v="1216"/>
        <n v="9370.7999999999993"/>
        <n v="66960"/>
        <n v="47328"/>
        <n v="15944.04"/>
        <n v="12398.4"/>
        <n v="29904"/>
        <n v="-23870"/>
        <n v="12960"/>
        <n v="3968.94"/>
        <n v="8153.6"/>
        <n v="19163.400000000001"/>
        <n v="20117.16"/>
        <n v="11635.6"/>
        <n v="1729.56"/>
        <n v="20873.16"/>
        <n v="7829.35"/>
        <n v="41073.5"/>
        <n v="79655"/>
        <n v="3270.8"/>
        <n v="43721.25"/>
        <n v="1414.82"/>
        <n v="4493.76"/>
        <n v="16687"/>
        <n v="9242.6"/>
        <n v="1567.96"/>
        <n v="8877"/>
        <n v="19543.400000000001"/>
        <n v="20039.2"/>
        <n v="117124"/>
        <n v="-17808.75"/>
        <n v="4248.24"/>
        <n v="2938.64"/>
        <n v="4773.25"/>
        <n v="15886.5"/>
        <n v="7536.72"/>
        <n v="12192.38"/>
        <n v="1297.0999999999999"/>
        <n v="2013"/>
        <n v="3050.4"/>
        <n v="28655"/>
        <n v="-18663.75"/>
        <n v="13168.8"/>
        <n v="18568.8"/>
        <n v="12549.6"/>
        <n v="3055.92"/>
        <n v="285.60000000000002"/>
        <n v="298.86"/>
        <n v="806.2"/>
        <n v="17481.599999999999"/>
        <n v="5124.3"/>
        <n v="10196.76"/>
        <n v="14749.8"/>
        <n v="6408"/>
        <n v="-12787.5"/>
        <n v="11968"/>
        <n v="8080"/>
        <n v="4387.7"/>
        <n v="6670"/>
        <n v="-35262.5"/>
        <n v="91327.5"/>
        <n v="49159"/>
        <n v="8200"/>
        <n v="395.76"/>
        <n v="1761.54"/>
        <n v="1872"/>
        <n v="7163"/>
        <n v="5054.7"/>
        <n v="21330.48"/>
        <n v="1765.62"/>
        <n v="28700"/>
        <n v="16265.04"/>
        <n v="48257"/>
        <n v="78802"/>
        <n v="-19687.5"/>
        <n v="4363.2"/>
        <n v="19680"/>
        <n v="2152"/>
        <n v="20288"/>
        <n v="2961.06"/>
        <n v="20328"/>
        <n v="52521"/>
        <n v="7104"/>
        <n v="-35550"/>
        <n v="18117"/>
        <n v="5423"/>
        <n v="-16142.5"/>
        <n v="-38046.25"/>
        <n v="-14918.75"/>
        <n v="2730"/>
        <n v="8106"/>
        <n v="4438.5"/>
        <n v="2408.25"/>
        <n v="106912.5"/>
        <n v="7037.25"/>
        <n v="1869"/>
        <n v="3231.25"/>
        <n v="75262.5"/>
        <n v="80662.5"/>
        <n v="6580.8"/>
        <n v="2051"/>
        <n v="3600"/>
        <n v="7771.5"/>
        <n v="-9116.25"/>
        <n v="12870"/>
        <n v="-33522.5"/>
        <n v="6058.5"/>
        <n v="1353"/>
        <n v="-40617.5"/>
        <n v="-7590"/>
        <n v="12375"/>
        <n v="1299.5999999999999"/>
        <n v="686.85"/>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22"/>
    </cacheField>
    <cacheField name="Month Number" numFmtId="0">
      <sharedItems containsSemiMixedTypes="0" containsString="0" containsNumber="1" containsInteger="1" minValue="1" maxValue="12"/>
    </cacheField>
    <cacheField name=" Month Name " numFmtId="0">
      <sharedItems/>
    </cacheField>
    <cacheField name="Year" numFmtId="0">
      <sharedItems containsSemiMixedTypes="0" containsString="0" containsNumber="1" containsInteger="1" minValue="2013" maxValue="2014" count="2">
        <n v="2014"/>
        <n v="2013"/>
      </sharedItems>
    </cacheField>
    <cacheField name="Revemue per unit" numFmtId="8">
      <sharedItems containsSemiMixedTypes="0" containsString="0" containsNumber="1" minValue="5.95" maxValue="350"/>
    </cacheField>
    <cacheField name="Profit per Unit" numFmtId="8">
      <sharedItems containsSemiMixedTypes="0" containsString="0" containsNumber="1" minValue="-13.75" maxValue="90"/>
    </cacheField>
    <cacheField name="Profit Margin" numFmtId="9">
      <sharedItems containsSemiMixedTypes="0" containsString="0" containsNumber="1" minValue="-0.12941176470588237" maxValue="0.75"/>
    </cacheField>
    <cacheField name="Discount Margin" numFmtId="9">
      <sharedItems containsSemiMixedTypes="0" containsString="0" containsNumber="1" minValue="0" maxValue="0.15000000000000002"/>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466338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10"/>
    <n v="20"/>
    <x v="0"/>
    <x v="0"/>
    <x v="0"/>
    <n v="16185"/>
    <x v="0"/>
    <x v="0"/>
    <n v="1"/>
    <s v=" January "/>
    <x v="0"/>
    <n v="20"/>
    <n v="10"/>
    <n v="0.5"/>
    <n v="0"/>
  </r>
  <r>
    <x v="0"/>
    <x v="1"/>
    <x v="0"/>
    <x v="0"/>
    <n v="1321"/>
    <n v="10"/>
    <n v="20"/>
    <x v="1"/>
    <x v="0"/>
    <x v="1"/>
    <n v="13210"/>
    <x v="1"/>
    <x v="0"/>
    <n v="1"/>
    <s v=" January "/>
    <x v="0"/>
    <n v="20"/>
    <n v="10"/>
    <n v="0.5"/>
    <n v="0"/>
  </r>
  <r>
    <x v="1"/>
    <x v="2"/>
    <x v="0"/>
    <x v="0"/>
    <n v="2178"/>
    <n v="10"/>
    <n v="15"/>
    <x v="2"/>
    <x v="0"/>
    <x v="2"/>
    <n v="21780"/>
    <x v="2"/>
    <x v="1"/>
    <n v="6"/>
    <s v=" June "/>
    <x v="0"/>
    <n v="15"/>
    <n v="5"/>
    <n v="0.33333333333333331"/>
    <n v="0"/>
  </r>
  <r>
    <x v="1"/>
    <x v="1"/>
    <x v="0"/>
    <x v="0"/>
    <n v="888"/>
    <n v="10"/>
    <n v="15"/>
    <x v="3"/>
    <x v="0"/>
    <x v="3"/>
    <n v="8880"/>
    <x v="3"/>
    <x v="1"/>
    <n v="6"/>
    <s v=" June "/>
    <x v="0"/>
    <n v="15"/>
    <n v="5"/>
    <n v="0.33333333333333331"/>
    <n v="0"/>
  </r>
  <r>
    <x v="1"/>
    <x v="3"/>
    <x v="0"/>
    <x v="0"/>
    <n v="2470"/>
    <n v="10"/>
    <n v="15"/>
    <x v="4"/>
    <x v="0"/>
    <x v="4"/>
    <n v="24700"/>
    <x v="4"/>
    <x v="1"/>
    <n v="6"/>
    <s v=" June "/>
    <x v="0"/>
    <n v="15"/>
    <n v="5"/>
    <n v="0.33333333333333331"/>
    <n v="0"/>
  </r>
  <r>
    <x v="0"/>
    <x v="1"/>
    <x v="0"/>
    <x v="0"/>
    <n v="1513"/>
    <n v="260"/>
    <n v="350"/>
    <x v="5"/>
    <x v="0"/>
    <x v="5"/>
    <n v="393380"/>
    <x v="5"/>
    <x v="2"/>
    <n v="12"/>
    <s v=" December "/>
    <x v="0"/>
    <n v="350"/>
    <n v="90"/>
    <n v="0.25714285714285712"/>
    <n v="0"/>
  </r>
  <r>
    <x v="1"/>
    <x v="1"/>
    <x v="1"/>
    <x v="0"/>
    <n v="921"/>
    <n v="10"/>
    <n v="15"/>
    <x v="6"/>
    <x v="0"/>
    <x v="6"/>
    <n v="9210"/>
    <x v="6"/>
    <x v="3"/>
    <n v="3"/>
    <s v=" March "/>
    <x v="0"/>
    <n v="15"/>
    <n v="5"/>
    <n v="0.33333333333333331"/>
    <n v="0"/>
  </r>
  <r>
    <x v="2"/>
    <x v="0"/>
    <x v="1"/>
    <x v="0"/>
    <n v="2518"/>
    <n v="3"/>
    <n v="12"/>
    <x v="7"/>
    <x v="0"/>
    <x v="7"/>
    <n v="7554"/>
    <x v="7"/>
    <x v="1"/>
    <n v="6"/>
    <s v=" June "/>
    <x v="0"/>
    <n v="12"/>
    <n v="9"/>
    <n v="0.75"/>
    <n v="0"/>
  </r>
  <r>
    <x v="0"/>
    <x v="2"/>
    <x v="1"/>
    <x v="0"/>
    <n v="1899"/>
    <n v="10"/>
    <n v="20"/>
    <x v="8"/>
    <x v="0"/>
    <x v="8"/>
    <n v="18990"/>
    <x v="8"/>
    <x v="1"/>
    <n v="6"/>
    <s v=" June "/>
    <x v="0"/>
    <n v="20"/>
    <n v="10"/>
    <n v="0.5"/>
    <n v="0"/>
  </r>
  <r>
    <x v="2"/>
    <x v="1"/>
    <x v="1"/>
    <x v="0"/>
    <n v="1545"/>
    <n v="3"/>
    <n v="12"/>
    <x v="9"/>
    <x v="0"/>
    <x v="9"/>
    <n v="4635"/>
    <x v="9"/>
    <x v="1"/>
    <n v="6"/>
    <s v=" June "/>
    <x v="0"/>
    <n v="12"/>
    <n v="9"/>
    <n v="0.75"/>
    <n v="0"/>
  </r>
  <r>
    <x v="1"/>
    <x v="3"/>
    <x v="1"/>
    <x v="0"/>
    <n v="2470"/>
    <n v="10"/>
    <n v="15"/>
    <x v="4"/>
    <x v="0"/>
    <x v="4"/>
    <n v="24700"/>
    <x v="4"/>
    <x v="1"/>
    <n v="6"/>
    <s v=" June "/>
    <x v="0"/>
    <n v="15"/>
    <n v="5"/>
    <n v="0.33333333333333331"/>
    <n v="0"/>
  </r>
  <r>
    <x v="3"/>
    <x v="0"/>
    <x v="1"/>
    <x v="0"/>
    <n v="2665.5"/>
    <n v="120"/>
    <n v="125"/>
    <x v="10"/>
    <x v="0"/>
    <x v="10"/>
    <n v="319860"/>
    <x v="10"/>
    <x v="4"/>
    <n v="7"/>
    <s v=" July "/>
    <x v="0"/>
    <n v="125"/>
    <n v="5"/>
    <n v="0.04"/>
    <n v="0"/>
  </r>
  <r>
    <x v="4"/>
    <x v="3"/>
    <x v="1"/>
    <x v="0"/>
    <n v="958"/>
    <n v="250"/>
    <n v="300"/>
    <x v="11"/>
    <x v="0"/>
    <x v="11"/>
    <n v="239500"/>
    <x v="11"/>
    <x v="5"/>
    <n v="8"/>
    <s v=" August "/>
    <x v="0"/>
    <n v="300"/>
    <n v="50"/>
    <n v="0.16666666666666666"/>
    <n v="0"/>
  </r>
  <r>
    <x v="0"/>
    <x v="1"/>
    <x v="1"/>
    <x v="0"/>
    <n v="2146"/>
    <n v="5"/>
    <n v="7"/>
    <x v="12"/>
    <x v="0"/>
    <x v="12"/>
    <n v="10730"/>
    <x v="12"/>
    <x v="6"/>
    <n v="9"/>
    <s v=" September "/>
    <x v="0"/>
    <n v="7"/>
    <n v="2"/>
    <n v="0.2857142857142857"/>
    <n v="0"/>
  </r>
  <r>
    <x v="3"/>
    <x v="0"/>
    <x v="1"/>
    <x v="0"/>
    <n v="345"/>
    <n v="120"/>
    <n v="125"/>
    <x v="13"/>
    <x v="0"/>
    <x v="13"/>
    <n v="41400"/>
    <x v="13"/>
    <x v="7"/>
    <n v="10"/>
    <s v=" October "/>
    <x v="1"/>
    <n v="125"/>
    <n v="5"/>
    <n v="0.04"/>
    <n v="0"/>
  </r>
  <r>
    <x v="1"/>
    <x v="4"/>
    <x v="1"/>
    <x v="0"/>
    <n v="615"/>
    <n v="10"/>
    <n v="15"/>
    <x v="14"/>
    <x v="0"/>
    <x v="14"/>
    <n v="6150"/>
    <x v="14"/>
    <x v="2"/>
    <n v="12"/>
    <s v=" December "/>
    <x v="0"/>
    <n v="15"/>
    <n v="5"/>
    <n v="0.33333333333333331"/>
    <n v="0"/>
  </r>
  <r>
    <x v="0"/>
    <x v="0"/>
    <x v="2"/>
    <x v="0"/>
    <n v="292"/>
    <n v="10"/>
    <n v="20"/>
    <x v="15"/>
    <x v="0"/>
    <x v="15"/>
    <n v="2920"/>
    <x v="15"/>
    <x v="8"/>
    <n v="2"/>
    <s v=" February "/>
    <x v="0"/>
    <n v="20"/>
    <n v="10"/>
    <n v="0.5"/>
    <n v="0"/>
  </r>
  <r>
    <x v="1"/>
    <x v="3"/>
    <x v="2"/>
    <x v="0"/>
    <n v="974"/>
    <n v="10"/>
    <n v="15"/>
    <x v="16"/>
    <x v="0"/>
    <x v="16"/>
    <n v="9740"/>
    <x v="16"/>
    <x v="8"/>
    <n v="2"/>
    <s v=" February "/>
    <x v="0"/>
    <n v="15"/>
    <n v="5"/>
    <n v="0.33333333333333331"/>
    <n v="0"/>
  </r>
  <r>
    <x v="2"/>
    <x v="0"/>
    <x v="2"/>
    <x v="0"/>
    <n v="2518"/>
    <n v="3"/>
    <n v="12"/>
    <x v="7"/>
    <x v="0"/>
    <x v="7"/>
    <n v="7554"/>
    <x v="7"/>
    <x v="1"/>
    <n v="6"/>
    <s v=" June "/>
    <x v="0"/>
    <n v="12"/>
    <n v="9"/>
    <n v="0.75"/>
    <n v="0"/>
  </r>
  <r>
    <x v="0"/>
    <x v="1"/>
    <x v="2"/>
    <x v="0"/>
    <n v="1006"/>
    <n v="260"/>
    <n v="350"/>
    <x v="17"/>
    <x v="0"/>
    <x v="17"/>
    <n v="261560"/>
    <x v="17"/>
    <x v="1"/>
    <n v="6"/>
    <s v=" June "/>
    <x v="0"/>
    <n v="350"/>
    <n v="90"/>
    <n v="0.25714285714285712"/>
    <n v="0"/>
  </r>
  <r>
    <x v="2"/>
    <x v="1"/>
    <x v="2"/>
    <x v="0"/>
    <n v="367"/>
    <n v="3"/>
    <n v="12"/>
    <x v="18"/>
    <x v="0"/>
    <x v="18"/>
    <n v="1101"/>
    <x v="18"/>
    <x v="4"/>
    <n v="7"/>
    <s v=" July "/>
    <x v="0"/>
    <n v="12"/>
    <n v="9"/>
    <n v="0.75"/>
    <n v="0"/>
  </r>
  <r>
    <x v="0"/>
    <x v="3"/>
    <x v="2"/>
    <x v="0"/>
    <n v="883"/>
    <n v="5"/>
    <n v="7"/>
    <x v="19"/>
    <x v="0"/>
    <x v="19"/>
    <n v="4415"/>
    <x v="19"/>
    <x v="5"/>
    <n v="8"/>
    <s v=" August "/>
    <x v="0"/>
    <n v="7"/>
    <n v="2"/>
    <n v="0.2857142857142857"/>
    <n v="0"/>
  </r>
  <r>
    <x v="1"/>
    <x v="2"/>
    <x v="2"/>
    <x v="0"/>
    <n v="549"/>
    <n v="10"/>
    <n v="15"/>
    <x v="20"/>
    <x v="0"/>
    <x v="20"/>
    <n v="5490"/>
    <x v="20"/>
    <x v="9"/>
    <n v="9"/>
    <s v=" September "/>
    <x v="1"/>
    <n v="15"/>
    <n v="5"/>
    <n v="0.33333333333333331"/>
    <n v="0"/>
  </r>
  <r>
    <x v="4"/>
    <x v="3"/>
    <x v="2"/>
    <x v="0"/>
    <n v="788"/>
    <n v="250"/>
    <n v="300"/>
    <x v="21"/>
    <x v="0"/>
    <x v="21"/>
    <n v="197000"/>
    <x v="21"/>
    <x v="9"/>
    <n v="9"/>
    <s v=" September "/>
    <x v="1"/>
    <n v="300"/>
    <n v="50"/>
    <n v="0.16666666666666666"/>
    <n v="0"/>
  </r>
  <r>
    <x v="1"/>
    <x v="3"/>
    <x v="2"/>
    <x v="0"/>
    <n v="2472"/>
    <n v="10"/>
    <n v="15"/>
    <x v="22"/>
    <x v="0"/>
    <x v="22"/>
    <n v="24720"/>
    <x v="22"/>
    <x v="6"/>
    <n v="9"/>
    <s v=" September "/>
    <x v="0"/>
    <n v="15"/>
    <n v="5"/>
    <n v="0.33333333333333331"/>
    <n v="0"/>
  </r>
  <r>
    <x v="0"/>
    <x v="4"/>
    <x v="2"/>
    <x v="0"/>
    <n v="1143"/>
    <n v="5"/>
    <n v="7"/>
    <x v="23"/>
    <x v="0"/>
    <x v="23"/>
    <n v="5715"/>
    <x v="23"/>
    <x v="10"/>
    <n v="10"/>
    <s v=" October "/>
    <x v="0"/>
    <n v="7"/>
    <n v="2"/>
    <n v="0.2857142857142857"/>
    <n v="0"/>
  </r>
  <r>
    <x v="0"/>
    <x v="0"/>
    <x v="2"/>
    <x v="0"/>
    <n v="1725"/>
    <n v="260"/>
    <n v="350"/>
    <x v="24"/>
    <x v="0"/>
    <x v="24"/>
    <n v="448500"/>
    <x v="24"/>
    <x v="11"/>
    <n v="11"/>
    <s v=" November "/>
    <x v="1"/>
    <n v="350"/>
    <n v="90"/>
    <n v="0.25714285714285712"/>
    <n v="0"/>
  </r>
  <r>
    <x v="2"/>
    <x v="4"/>
    <x v="2"/>
    <x v="0"/>
    <n v="912"/>
    <n v="3"/>
    <n v="12"/>
    <x v="25"/>
    <x v="0"/>
    <x v="25"/>
    <n v="2736"/>
    <x v="25"/>
    <x v="11"/>
    <n v="11"/>
    <s v=" November "/>
    <x v="1"/>
    <n v="12"/>
    <n v="9"/>
    <n v="0.75"/>
    <n v="0"/>
  </r>
  <r>
    <x v="1"/>
    <x v="0"/>
    <x v="2"/>
    <x v="0"/>
    <n v="2152"/>
    <n v="10"/>
    <n v="15"/>
    <x v="26"/>
    <x v="0"/>
    <x v="26"/>
    <n v="21520"/>
    <x v="26"/>
    <x v="12"/>
    <n v="12"/>
    <s v=" December "/>
    <x v="1"/>
    <n v="15"/>
    <n v="5"/>
    <n v="0.33333333333333331"/>
    <n v="0"/>
  </r>
  <r>
    <x v="0"/>
    <x v="0"/>
    <x v="2"/>
    <x v="0"/>
    <n v="1817"/>
    <n v="10"/>
    <n v="20"/>
    <x v="27"/>
    <x v="0"/>
    <x v="27"/>
    <n v="18170"/>
    <x v="27"/>
    <x v="2"/>
    <n v="12"/>
    <s v=" December "/>
    <x v="0"/>
    <n v="20"/>
    <n v="10"/>
    <n v="0.5"/>
    <n v="0"/>
  </r>
  <r>
    <x v="0"/>
    <x v="1"/>
    <x v="2"/>
    <x v="0"/>
    <n v="1513"/>
    <n v="260"/>
    <n v="350"/>
    <x v="5"/>
    <x v="0"/>
    <x v="5"/>
    <n v="393380"/>
    <x v="5"/>
    <x v="2"/>
    <n v="12"/>
    <s v=" December "/>
    <x v="0"/>
    <n v="350"/>
    <n v="90"/>
    <n v="0.25714285714285712"/>
    <n v="0"/>
  </r>
  <r>
    <x v="0"/>
    <x v="3"/>
    <x v="3"/>
    <x v="0"/>
    <n v="1493"/>
    <n v="5"/>
    <n v="7"/>
    <x v="28"/>
    <x v="0"/>
    <x v="28"/>
    <n v="7465"/>
    <x v="28"/>
    <x v="0"/>
    <n v="1"/>
    <s v=" January "/>
    <x v="0"/>
    <n v="7"/>
    <n v="2"/>
    <n v="0.2857142857142857"/>
    <n v="0"/>
  </r>
  <r>
    <x v="3"/>
    <x v="2"/>
    <x v="3"/>
    <x v="0"/>
    <n v="1804"/>
    <n v="120"/>
    <n v="125"/>
    <x v="29"/>
    <x v="0"/>
    <x v="29"/>
    <n v="216480"/>
    <x v="29"/>
    <x v="8"/>
    <n v="2"/>
    <s v=" February "/>
    <x v="0"/>
    <n v="125"/>
    <n v="5"/>
    <n v="0.04"/>
    <n v="0"/>
  </r>
  <r>
    <x v="2"/>
    <x v="1"/>
    <x v="3"/>
    <x v="0"/>
    <n v="2161"/>
    <n v="3"/>
    <n v="12"/>
    <x v="30"/>
    <x v="0"/>
    <x v="30"/>
    <n v="6483"/>
    <x v="30"/>
    <x v="3"/>
    <n v="3"/>
    <s v=" March "/>
    <x v="0"/>
    <n v="12"/>
    <n v="9"/>
    <n v="0.75"/>
    <n v="0"/>
  </r>
  <r>
    <x v="0"/>
    <x v="1"/>
    <x v="3"/>
    <x v="0"/>
    <n v="1006"/>
    <n v="260"/>
    <n v="350"/>
    <x v="17"/>
    <x v="0"/>
    <x v="17"/>
    <n v="261560"/>
    <x v="17"/>
    <x v="1"/>
    <n v="6"/>
    <s v=" June "/>
    <x v="0"/>
    <n v="350"/>
    <n v="90"/>
    <n v="0.25714285714285712"/>
    <n v="0"/>
  </r>
  <r>
    <x v="2"/>
    <x v="1"/>
    <x v="3"/>
    <x v="0"/>
    <n v="1545"/>
    <n v="3"/>
    <n v="12"/>
    <x v="9"/>
    <x v="0"/>
    <x v="9"/>
    <n v="4635"/>
    <x v="9"/>
    <x v="1"/>
    <n v="6"/>
    <s v=" June "/>
    <x v="0"/>
    <n v="12"/>
    <n v="9"/>
    <n v="0.75"/>
    <n v="0"/>
  </r>
  <r>
    <x v="3"/>
    <x v="4"/>
    <x v="3"/>
    <x v="0"/>
    <n v="2821"/>
    <n v="120"/>
    <n v="125"/>
    <x v="31"/>
    <x v="0"/>
    <x v="31"/>
    <n v="338520"/>
    <x v="31"/>
    <x v="5"/>
    <n v="8"/>
    <s v=" August "/>
    <x v="0"/>
    <n v="125"/>
    <n v="5"/>
    <n v="0.04"/>
    <n v="0"/>
  </r>
  <r>
    <x v="3"/>
    <x v="0"/>
    <x v="3"/>
    <x v="0"/>
    <n v="345"/>
    <n v="120"/>
    <n v="125"/>
    <x v="13"/>
    <x v="0"/>
    <x v="13"/>
    <n v="41400"/>
    <x v="13"/>
    <x v="7"/>
    <n v="10"/>
    <s v=" October "/>
    <x v="1"/>
    <n v="125"/>
    <n v="5"/>
    <n v="0.04"/>
    <n v="0"/>
  </r>
  <r>
    <x v="4"/>
    <x v="0"/>
    <x v="4"/>
    <x v="0"/>
    <n v="2001"/>
    <n v="250"/>
    <n v="300"/>
    <x v="32"/>
    <x v="0"/>
    <x v="32"/>
    <n v="500250"/>
    <x v="32"/>
    <x v="8"/>
    <n v="2"/>
    <s v=" February "/>
    <x v="0"/>
    <n v="300"/>
    <n v="50"/>
    <n v="0.16666666666666666"/>
    <n v="0"/>
  </r>
  <r>
    <x v="2"/>
    <x v="1"/>
    <x v="4"/>
    <x v="0"/>
    <n v="2838"/>
    <n v="3"/>
    <n v="12"/>
    <x v="33"/>
    <x v="0"/>
    <x v="33"/>
    <n v="8514"/>
    <x v="33"/>
    <x v="13"/>
    <n v="4"/>
    <s v=" April "/>
    <x v="0"/>
    <n v="12"/>
    <n v="9"/>
    <n v="0.75"/>
    <n v="0"/>
  </r>
  <r>
    <x v="1"/>
    <x v="2"/>
    <x v="4"/>
    <x v="0"/>
    <n v="2178"/>
    <n v="10"/>
    <n v="15"/>
    <x v="2"/>
    <x v="0"/>
    <x v="2"/>
    <n v="21780"/>
    <x v="2"/>
    <x v="1"/>
    <n v="6"/>
    <s v=" June "/>
    <x v="0"/>
    <n v="15"/>
    <n v="5"/>
    <n v="0.33333333333333331"/>
    <n v="0"/>
  </r>
  <r>
    <x v="1"/>
    <x v="1"/>
    <x v="4"/>
    <x v="0"/>
    <n v="888"/>
    <n v="10"/>
    <n v="15"/>
    <x v="3"/>
    <x v="0"/>
    <x v="3"/>
    <n v="8880"/>
    <x v="3"/>
    <x v="1"/>
    <n v="6"/>
    <s v=" June "/>
    <x v="0"/>
    <n v="15"/>
    <n v="5"/>
    <n v="0.33333333333333331"/>
    <n v="0"/>
  </r>
  <r>
    <x v="0"/>
    <x v="2"/>
    <x v="4"/>
    <x v="0"/>
    <n v="1527"/>
    <n v="260"/>
    <n v="350"/>
    <x v="34"/>
    <x v="0"/>
    <x v="34"/>
    <n v="397020"/>
    <x v="34"/>
    <x v="9"/>
    <n v="9"/>
    <s v=" September "/>
    <x v="1"/>
    <n v="350"/>
    <n v="90"/>
    <n v="0.25714285714285712"/>
    <n v="0"/>
  </r>
  <r>
    <x v="4"/>
    <x v="2"/>
    <x v="4"/>
    <x v="0"/>
    <n v="2151"/>
    <n v="250"/>
    <n v="300"/>
    <x v="35"/>
    <x v="0"/>
    <x v="35"/>
    <n v="537750"/>
    <x v="35"/>
    <x v="6"/>
    <n v="9"/>
    <s v=" September "/>
    <x v="0"/>
    <n v="300"/>
    <n v="50"/>
    <n v="0.16666666666666666"/>
    <n v="0"/>
  </r>
  <r>
    <x v="0"/>
    <x v="0"/>
    <x v="4"/>
    <x v="0"/>
    <n v="1817"/>
    <n v="10"/>
    <n v="20"/>
    <x v="27"/>
    <x v="0"/>
    <x v="27"/>
    <n v="18170"/>
    <x v="27"/>
    <x v="2"/>
    <n v="12"/>
    <s v=" December "/>
    <x v="0"/>
    <n v="20"/>
    <n v="10"/>
    <n v="0.5"/>
    <n v="0"/>
  </r>
  <r>
    <x v="0"/>
    <x v="2"/>
    <x v="5"/>
    <x v="0"/>
    <n v="2750"/>
    <n v="260"/>
    <n v="350"/>
    <x v="36"/>
    <x v="0"/>
    <x v="36"/>
    <n v="715000"/>
    <x v="36"/>
    <x v="8"/>
    <n v="2"/>
    <s v=" February "/>
    <x v="0"/>
    <n v="350"/>
    <n v="90"/>
    <n v="0.25714285714285712"/>
    <n v="0"/>
  </r>
  <r>
    <x v="2"/>
    <x v="4"/>
    <x v="5"/>
    <x v="0"/>
    <n v="1953"/>
    <n v="3"/>
    <n v="12"/>
    <x v="37"/>
    <x v="0"/>
    <x v="37"/>
    <n v="5859"/>
    <x v="37"/>
    <x v="13"/>
    <n v="4"/>
    <s v=" April "/>
    <x v="0"/>
    <n v="12"/>
    <n v="9"/>
    <n v="0.75"/>
    <n v="0"/>
  </r>
  <r>
    <x v="3"/>
    <x v="1"/>
    <x v="5"/>
    <x v="0"/>
    <n v="4219.5"/>
    <n v="120"/>
    <n v="125"/>
    <x v="38"/>
    <x v="0"/>
    <x v="38"/>
    <n v="506340"/>
    <x v="38"/>
    <x v="13"/>
    <n v="4"/>
    <s v=" April "/>
    <x v="0"/>
    <n v="125"/>
    <n v="5"/>
    <n v="0.04"/>
    <n v="0"/>
  </r>
  <r>
    <x v="0"/>
    <x v="2"/>
    <x v="5"/>
    <x v="0"/>
    <n v="1899"/>
    <n v="10"/>
    <n v="20"/>
    <x v="8"/>
    <x v="0"/>
    <x v="8"/>
    <n v="18990"/>
    <x v="8"/>
    <x v="1"/>
    <n v="6"/>
    <s v=" June "/>
    <x v="0"/>
    <n v="20"/>
    <n v="10"/>
    <n v="0.5"/>
    <n v="0"/>
  </r>
  <r>
    <x v="0"/>
    <x v="1"/>
    <x v="5"/>
    <x v="0"/>
    <n v="1686"/>
    <n v="5"/>
    <n v="7"/>
    <x v="39"/>
    <x v="0"/>
    <x v="39"/>
    <n v="8430"/>
    <x v="39"/>
    <x v="4"/>
    <n v="7"/>
    <s v=" July "/>
    <x v="0"/>
    <n v="7"/>
    <n v="2"/>
    <n v="0.2857142857142857"/>
    <n v="0"/>
  </r>
  <r>
    <x v="2"/>
    <x v="4"/>
    <x v="5"/>
    <x v="0"/>
    <n v="2141"/>
    <n v="3"/>
    <n v="12"/>
    <x v="40"/>
    <x v="0"/>
    <x v="40"/>
    <n v="6423"/>
    <x v="40"/>
    <x v="5"/>
    <n v="8"/>
    <s v=" August "/>
    <x v="0"/>
    <n v="12"/>
    <n v="9"/>
    <n v="0.75"/>
    <n v="0"/>
  </r>
  <r>
    <x v="0"/>
    <x v="4"/>
    <x v="5"/>
    <x v="0"/>
    <n v="1143"/>
    <n v="5"/>
    <n v="7"/>
    <x v="23"/>
    <x v="0"/>
    <x v="23"/>
    <n v="5715"/>
    <x v="23"/>
    <x v="10"/>
    <n v="10"/>
    <s v=" October "/>
    <x v="0"/>
    <n v="7"/>
    <n v="2"/>
    <n v="0.2857142857142857"/>
    <n v="0"/>
  </r>
  <r>
    <x v="1"/>
    <x v="4"/>
    <x v="5"/>
    <x v="0"/>
    <n v="615"/>
    <n v="10"/>
    <n v="15"/>
    <x v="14"/>
    <x v="0"/>
    <x v="14"/>
    <n v="6150"/>
    <x v="14"/>
    <x v="2"/>
    <n v="12"/>
    <s v=" December "/>
    <x v="0"/>
    <n v="15"/>
    <n v="5"/>
    <n v="0.33333333333333331"/>
    <n v="0"/>
  </r>
  <r>
    <x v="0"/>
    <x v="2"/>
    <x v="2"/>
    <x v="1"/>
    <n v="3945"/>
    <n v="5"/>
    <n v="7"/>
    <x v="41"/>
    <x v="1"/>
    <x v="41"/>
    <n v="19725"/>
    <x v="41"/>
    <x v="0"/>
    <n v="1"/>
    <s v=" January "/>
    <x v="0"/>
    <n v="6.93"/>
    <n v="1.9300000000000002"/>
    <n v="0.27849927849927852"/>
    <n v="9.9999999999999985E-3"/>
  </r>
  <r>
    <x v="1"/>
    <x v="2"/>
    <x v="2"/>
    <x v="1"/>
    <n v="2296"/>
    <n v="10"/>
    <n v="15"/>
    <x v="42"/>
    <x v="2"/>
    <x v="42"/>
    <n v="22960"/>
    <x v="42"/>
    <x v="8"/>
    <n v="2"/>
    <s v=" February "/>
    <x v="0"/>
    <n v="14.85"/>
    <n v="4.8500000000000005"/>
    <n v="0.32659932659932661"/>
    <n v="9.9999999999999985E-3"/>
  </r>
  <r>
    <x v="0"/>
    <x v="2"/>
    <x v="2"/>
    <x v="1"/>
    <n v="1030"/>
    <n v="5"/>
    <n v="7"/>
    <x v="43"/>
    <x v="3"/>
    <x v="43"/>
    <n v="5150"/>
    <x v="43"/>
    <x v="14"/>
    <n v="5"/>
    <s v=" May "/>
    <x v="0"/>
    <n v="6.93"/>
    <n v="1.9300000000000002"/>
    <n v="0.27849927849927852"/>
    <n v="9.9999999999999985E-3"/>
  </r>
  <r>
    <x v="0"/>
    <x v="2"/>
    <x v="3"/>
    <x v="1"/>
    <n v="639"/>
    <n v="5"/>
    <n v="7"/>
    <x v="44"/>
    <x v="4"/>
    <x v="44"/>
    <n v="3195"/>
    <x v="44"/>
    <x v="15"/>
    <n v="11"/>
    <s v=" November "/>
    <x v="0"/>
    <n v="6.9300000000000006"/>
    <n v="1.93"/>
    <n v="0.27849927849927847"/>
    <n v="9.9999999999999985E-3"/>
  </r>
  <r>
    <x v="0"/>
    <x v="0"/>
    <x v="4"/>
    <x v="1"/>
    <n v="1326"/>
    <n v="5"/>
    <n v="7"/>
    <x v="45"/>
    <x v="5"/>
    <x v="45"/>
    <n v="6630"/>
    <x v="45"/>
    <x v="3"/>
    <n v="3"/>
    <s v=" March "/>
    <x v="0"/>
    <n v="6.9300000000000006"/>
    <n v="1.93"/>
    <n v="0.27849927849927847"/>
    <n v="9.9999999999999985E-3"/>
  </r>
  <r>
    <x v="2"/>
    <x v="4"/>
    <x v="0"/>
    <x v="1"/>
    <n v="1858"/>
    <n v="3"/>
    <n v="12"/>
    <x v="46"/>
    <x v="6"/>
    <x v="46"/>
    <n v="5574"/>
    <x v="46"/>
    <x v="8"/>
    <n v="2"/>
    <s v=" February "/>
    <x v="0"/>
    <n v="11.88"/>
    <n v="8.8800000000000008"/>
    <n v="0.74747474747474751"/>
    <n v="0.01"/>
  </r>
  <r>
    <x v="0"/>
    <x v="3"/>
    <x v="0"/>
    <x v="2"/>
    <n v="1210"/>
    <n v="260"/>
    <n v="350"/>
    <x v="47"/>
    <x v="7"/>
    <x v="47"/>
    <n v="314600"/>
    <x v="47"/>
    <x v="3"/>
    <n v="3"/>
    <s v=" March "/>
    <x v="0"/>
    <n v="346.5"/>
    <n v="86.5"/>
    <n v="0.24963924963924963"/>
    <n v="0.01"/>
  </r>
  <r>
    <x v="0"/>
    <x v="4"/>
    <x v="0"/>
    <x v="1"/>
    <n v="2529"/>
    <n v="5"/>
    <n v="7"/>
    <x v="48"/>
    <x v="8"/>
    <x v="48"/>
    <n v="12645"/>
    <x v="48"/>
    <x v="4"/>
    <n v="7"/>
    <s v=" July "/>
    <x v="0"/>
    <n v="6.9300000000000006"/>
    <n v="1.9300000000000002"/>
    <n v="0.27849927849927847"/>
    <n v="0.01"/>
  </r>
  <r>
    <x v="2"/>
    <x v="0"/>
    <x v="0"/>
    <x v="1"/>
    <n v="1445"/>
    <n v="3"/>
    <n v="12"/>
    <x v="49"/>
    <x v="9"/>
    <x v="49"/>
    <n v="4335"/>
    <x v="49"/>
    <x v="6"/>
    <n v="9"/>
    <s v=" September "/>
    <x v="0"/>
    <n v="11.879999999999999"/>
    <n v="8.8800000000000008"/>
    <n v="0.74747474747474751"/>
    <n v="0.01"/>
  </r>
  <r>
    <x v="3"/>
    <x v="4"/>
    <x v="0"/>
    <x v="1"/>
    <n v="330"/>
    <n v="120"/>
    <n v="125"/>
    <x v="50"/>
    <x v="10"/>
    <x v="50"/>
    <n v="39600"/>
    <x v="50"/>
    <x v="9"/>
    <n v="9"/>
    <s v=" September "/>
    <x v="1"/>
    <n v="123.75"/>
    <n v="3.75"/>
    <n v="3.0303030303030304E-2"/>
    <n v="0.01"/>
  </r>
  <r>
    <x v="2"/>
    <x v="2"/>
    <x v="0"/>
    <x v="1"/>
    <n v="2671"/>
    <n v="3"/>
    <n v="12"/>
    <x v="51"/>
    <x v="11"/>
    <x v="51"/>
    <n v="8013"/>
    <x v="51"/>
    <x v="6"/>
    <n v="9"/>
    <s v=" September "/>
    <x v="0"/>
    <n v="11.879999999999999"/>
    <n v="8.879999999999999"/>
    <n v="0.74747474747474751"/>
    <n v="0.01"/>
  </r>
  <r>
    <x v="2"/>
    <x v="1"/>
    <x v="0"/>
    <x v="1"/>
    <n v="766"/>
    <n v="3"/>
    <n v="12"/>
    <x v="52"/>
    <x v="12"/>
    <x v="52"/>
    <n v="2298"/>
    <x v="52"/>
    <x v="7"/>
    <n v="10"/>
    <s v=" October "/>
    <x v="1"/>
    <n v="11.88"/>
    <n v="8.8800000000000008"/>
    <n v="0.74747474747474751"/>
    <n v="0.01"/>
  </r>
  <r>
    <x v="4"/>
    <x v="3"/>
    <x v="0"/>
    <x v="2"/>
    <n v="494"/>
    <n v="250"/>
    <n v="300"/>
    <x v="53"/>
    <x v="13"/>
    <x v="53"/>
    <n v="123500"/>
    <x v="53"/>
    <x v="7"/>
    <n v="10"/>
    <s v=" October "/>
    <x v="1"/>
    <n v="297"/>
    <n v="47"/>
    <n v="0.15824915824915825"/>
    <n v="0.01"/>
  </r>
  <r>
    <x v="0"/>
    <x v="3"/>
    <x v="0"/>
    <x v="2"/>
    <n v="1397"/>
    <n v="260"/>
    <n v="350"/>
    <x v="54"/>
    <x v="14"/>
    <x v="54"/>
    <n v="363220"/>
    <x v="54"/>
    <x v="10"/>
    <n v="10"/>
    <s v=" October "/>
    <x v="0"/>
    <n v="346.5"/>
    <n v="86.5"/>
    <n v="0.24963924963924963"/>
    <n v="0.01"/>
  </r>
  <r>
    <x v="0"/>
    <x v="2"/>
    <x v="0"/>
    <x v="2"/>
    <n v="2155"/>
    <n v="260"/>
    <n v="350"/>
    <x v="55"/>
    <x v="15"/>
    <x v="55"/>
    <n v="560300"/>
    <x v="55"/>
    <x v="2"/>
    <n v="12"/>
    <s v=" December "/>
    <x v="0"/>
    <n v="346.5"/>
    <n v="86.5"/>
    <n v="0.24963924963924963"/>
    <n v="0.01"/>
  </r>
  <r>
    <x v="1"/>
    <x v="3"/>
    <x v="1"/>
    <x v="1"/>
    <n v="2214"/>
    <n v="10"/>
    <n v="15"/>
    <x v="56"/>
    <x v="16"/>
    <x v="56"/>
    <n v="22140"/>
    <x v="56"/>
    <x v="3"/>
    <n v="3"/>
    <s v=" March "/>
    <x v="0"/>
    <n v="14.850000000000001"/>
    <n v="4.8499999999999996"/>
    <n v="0.32659932659932656"/>
    <n v="0.01"/>
  </r>
  <r>
    <x v="4"/>
    <x v="4"/>
    <x v="1"/>
    <x v="2"/>
    <n v="2301"/>
    <n v="250"/>
    <n v="300"/>
    <x v="57"/>
    <x v="17"/>
    <x v="57"/>
    <n v="575250"/>
    <x v="57"/>
    <x v="13"/>
    <n v="4"/>
    <s v=" April "/>
    <x v="0"/>
    <n v="297"/>
    <n v="47"/>
    <n v="0.15824915824915825"/>
    <n v="0.01"/>
  </r>
  <r>
    <x v="0"/>
    <x v="2"/>
    <x v="1"/>
    <x v="1"/>
    <n v="1375.5"/>
    <n v="10"/>
    <n v="20"/>
    <x v="58"/>
    <x v="18"/>
    <x v="58"/>
    <n v="13755"/>
    <x v="58"/>
    <x v="4"/>
    <n v="7"/>
    <s v=" July "/>
    <x v="0"/>
    <n v="19.8"/>
    <n v="9.7999999999999989"/>
    <n v="0.49494949494949492"/>
    <n v="0.01"/>
  </r>
  <r>
    <x v="0"/>
    <x v="0"/>
    <x v="1"/>
    <x v="1"/>
    <n v="1830"/>
    <n v="5"/>
    <n v="7"/>
    <x v="59"/>
    <x v="19"/>
    <x v="59"/>
    <n v="9150"/>
    <x v="59"/>
    <x v="5"/>
    <n v="8"/>
    <s v=" August "/>
    <x v="0"/>
    <n v="6.93"/>
    <n v="1.9300000000000002"/>
    <n v="0.27849927849927852"/>
    <n v="0.01"/>
  </r>
  <r>
    <x v="4"/>
    <x v="4"/>
    <x v="1"/>
    <x v="2"/>
    <n v="2498"/>
    <n v="250"/>
    <n v="300"/>
    <x v="60"/>
    <x v="20"/>
    <x v="60"/>
    <n v="624500"/>
    <x v="60"/>
    <x v="9"/>
    <n v="9"/>
    <s v=" September "/>
    <x v="1"/>
    <n v="297"/>
    <n v="47"/>
    <n v="0.15824915824915825"/>
    <n v="0.01"/>
  </r>
  <r>
    <x v="3"/>
    <x v="4"/>
    <x v="1"/>
    <x v="1"/>
    <n v="663"/>
    <n v="120"/>
    <n v="125"/>
    <x v="61"/>
    <x v="21"/>
    <x v="61"/>
    <n v="79560"/>
    <x v="61"/>
    <x v="7"/>
    <n v="10"/>
    <s v=" October "/>
    <x v="1"/>
    <n v="123.75"/>
    <n v="3.75"/>
    <n v="3.0303030303030304E-2"/>
    <n v="0.01"/>
  </r>
  <r>
    <x v="1"/>
    <x v="4"/>
    <x v="2"/>
    <x v="1"/>
    <n v="1514"/>
    <n v="10"/>
    <n v="15"/>
    <x v="62"/>
    <x v="22"/>
    <x v="62"/>
    <n v="15140"/>
    <x v="62"/>
    <x v="8"/>
    <n v="2"/>
    <s v=" February "/>
    <x v="0"/>
    <n v="14.850000000000001"/>
    <n v="4.8499999999999996"/>
    <n v="0.32659932659932656"/>
    <n v="0.01"/>
  </r>
  <r>
    <x v="0"/>
    <x v="4"/>
    <x v="2"/>
    <x v="1"/>
    <n v="4492.5"/>
    <n v="5"/>
    <n v="7"/>
    <x v="63"/>
    <x v="23"/>
    <x v="63"/>
    <n v="22462.5"/>
    <x v="63"/>
    <x v="13"/>
    <n v="4"/>
    <s v=" April "/>
    <x v="0"/>
    <n v="6.9299988870339453"/>
    <n v="1.9299988870339455"/>
    <n v="0.27849916262540547"/>
    <n v="1.0000158995150648E-2"/>
  </r>
  <r>
    <x v="3"/>
    <x v="4"/>
    <x v="2"/>
    <x v="1"/>
    <n v="727"/>
    <n v="120"/>
    <n v="125"/>
    <x v="64"/>
    <x v="24"/>
    <x v="64"/>
    <n v="87240"/>
    <x v="64"/>
    <x v="1"/>
    <n v="6"/>
    <s v=" June "/>
    <x v="0"/>
    <n v="123.75"/>
    <n v="3.75"/>
    <n v="3.0303030303030304E-2"/>
    <n v="0.01"/>
  </r>
  <r>
    <x v="3"/>
    <x v="2"/>
    <x v="2"/>
    <x v="1"/>
    <n v="787"/>
    <n v="120"/>
    <n v="125"/>
    <x v="65"/>
    <x v="25"/>
    <x v="65"/>
    <n v="94440"/>
    <x v="65"/>
    <x v="1"/>
    <n v="6"/>
    <s v=" June "/>
    <x v="0"/>
    <n v="123.75"/>
    <n v="3.75"/>
    <n v="3.0303030303030304E-2"/>
    <n v="0.01"/>
  </r>
  <r>
    <x v="3"/>
    <x v="3"/>
    <x v="2"/>
    <x v="2"/>
    <n v="1823"/>
    <n v="120"/>
    <n v="125"/>
    <x v="66"/>
    <x v="26"/>
    <x v="66"/>
    <n v="218760"/>
    <x v="66"/>
    <x v="4"/>
    <n v="7"/>
    <s v=" July "/>
    <x v="0"/>
    <n v="123.75"/>
    <n v="3.75"/>
    <n v="3.0303030303030304E-2"/>
    <n v="0.01"/>
  </r>
  <r>
    <x v="1"/>
    <x v="1"/>
    <x v="2"/>
    <x v="1"/>
    <n v="747"/>
    <n v="10"/>
    <n v="15"/>
    <x v="67"/>
    <x v="27"/>
    <x v="67"/>
    <n v="7470"/>
    <x v="67"/>
    <x v="6"/>
    <n v="9"/>
    <s v=" September "/>
    <x v="0"/>
    <n v="14.850000000000001"/>
    <n v="4.8499999999999996"/>
    <n v="0.32659932659932656"/>
    <n v="0.01"/>
  </r>
  <r>
    <x v="2"/>
    <x v="1"/>
    <x v="2"/>
    <x v="1"/>
    <n v="766"/>
    <n v="3"/>
    <n v="12"/>
    <x v="52"/>
    <x v="12"/>
    <x v="52"/>
    <n v="2298"/>
    <x v="52"/>
    <x v="7"/>
    <n v="10"/>
    <s v=" October "/>
    <x v="1"/>
    <n v="11.88"/>
    <n v="8.8800000000000008"/>
    <n v="0.74747474747474751"/>
    <n v="0.01"/>
  </r>
  <r>
    <x v="4"/>
    <x v="4"/>
    <x v="2"/>
    <x v="2"/>
    <n v="2905"/>
    <n v="250"/>
    <n v="300"/>
    <x v="68"/>
    <x v="28"/>
    <x v="68"/>
    <n v="726250"/>
    <x v="68"/>
    <x v="15"/>
    <n v="11"/>
    <s v=" November "/>
    <x v="0"/>
    <n v="297"/>
    <n v="47"/>
    <n v="0.15824915824915825"/>
    <n v="0.01"/>
  </r>
  <r>
    <x v="0"/>
    <x v="2"/>
    <x v="2"/>
    <x v="2"/>
    <n v="2155"/>
    <n v="260"/>
    <n v="350"/>
    <x v="55"/>
    <x v="15"/>
    <x v="55"/>
    <n v="560300"/>
    <x v="55"/>
    <x v="2"/>
    <n v="12"/>
    <s v=" December "/>
    <x v="0"/>
    <n v="346.5"/>
    <n v="86.5"/>
    <n v="0.24963924963924963"/>
    <n v="0.01"/>
  </r>
  <r>
    <x v="0"/>
    <x v="2"/>
    <x v="3"/>
    <x v="1"/>
    <n v="3864"/>
    <n v="10"/>
    <n v="20"/>
    <x v="69"/>
    <x v="29"/>
    <x v="69"/>
    <n v="38640"/>
    <x v="69"/>
    <x v="13"/>
    <n v="4"/>
    <s v=" April "/>
    <x v="0"/>
    <n v="19.8"/>
    <n v="9.7999999999999989"/>
    <n v="0.49494949494949492"/>
    <n v="0.01"/>
  </r>
  <r>
    <x v="0"/>
    <x v="3"/>
    <x v="3"/>
    <x v="1"/>
    <n v="362"/>
    <n v="5"/>
    <n v="7"/>
    <x v="70"/>
    <x v="30"/>
    <x v="70"/>
    <n v="1810"/>
    <x v="70"/>
    <x v="14"/>
    <n v="5"/>
    <s v=" May "/>
    <x v="0"/>
    <n v="6.93"/>
    <n v="1.93"/>
    <n v="0.27849927849927852"/>
    <n v="0.01"/>
  </r>
  <r>
    <x v="3"/>
    <x v="0"/>
    <x v="3"/>
    <x v="2"/>
    <n v="923"/>
    <n v="120"/>
    <n v="125"/>
    <x v="71"/>
    <x v="31"/>
    <x v="71"/>
    <n v="110760"/>
    <x v="71"/>
    <x v="5"/>
    <n v="8"/>
    <s v=" August "/>
    <x v="0"/>
    <n v="123.75"/>
    <n v="3.75"/>
    <n v="3.0303030303030304E-2"/>
    <n v="0.01"/>
  </r>
  <r>
    <x v="3"/>
    <x v="4"/>
    <x v="3"/>
    <x v="1"/>
    <n v="663"/>
    <n v="120"/>
    <n v="125"/>
    <x v="61"/>
    <x v="21"/>
    <x v="61"/>
    <n v="79560"/>
    <x v="61"/>
    <x v="7"/>
    <n v="10"/>
    <s v=" October "/>
    <x v="1"/>
    <n v="123.75"/>
    <n v="3.75"/>
    <n v="3.0303030303030304E-2"/>
    <n v="0.01"/>
  </r>
  <r>
    <x v="0"/>
    <x v="0"/>
    <x v="3"/>
    <x v="1"/>
    <n v="2092"/>
    <n v="5"/>
    <n v="7"/>
    <x v="72"/>
    <x v="32"/>
    <x v="72"/>
    <n v="10460"/>
    <x v="72"/>
    <x v="11"/>
    <n v="11"/>
    <s v=" November "/>
    <x v="1"/>
    <n v="6.93"/>
    <n v="1.93"/>
    <n v="0.27849927849927852"/>
    <n v="0.01"/>
  </r>
  <r>
    <x v="0"/>
    <x v="1"/>
    <x v="4"/>
    <x v="1"/>
    <n v="263"/>
    <n v="5"/>
    <n v="7"/>
    <x v="73"/>
    <x v="33"/>
    <x v="73"/>
    <n v="1315"/>
    <x v="73"/>
    <x v="3"/>
    <n v="3"/>
    <s v=" March "/>
    <x v="0"/>
    <n v="6.93"/>
    <n v="1.93"/>
    <n v="0.27849927849927852"/>
    <n v="0.01"/>
  </r>
  <r>
    <x v="0"/>
    <x v="0"/>
    <x v="4"/>
    <x v="2"/>
    <n v="943.5"/>
    <n v="260"/>
    <n v="350"/>
    <x v="74"/>
    <x v="34"/>
    <x v="74"/>
    <n v="245310"/>
    <x v="74"/>
    <x v="13"/>
    <n v="4"/>
    <s v=" April "/>
    <x v="0"/>
    <n v="346.5"/>
    <n v="86.5"/>
    <n v="0.24963924963924963"/>
    <n v="0.01"/>
  </r>
  <r>
    <x v="3"/>
    <x v="4"/>
    <x v="4"/>
    <x v="1"/>
    <n v="727"/>
    <n v="120"/>
    <n v="125"/>
    <x v="64"/>
    <x v="24"/>
    <x v="64"/>
    <n v="87240"/>
    <x v="64"/>
    <x v="1"/>
    <n v="6"/>
    <s v=" June "/>
    <x v="0"/>
    <n v="123.75"/>
    <n v="3.75"/>
    <n v="3.0303030303030304E-2"/>
    <n v="0.01"/>
  </r>
  <r>
    <x v="3"/>
    <x v="2"/>
    <x v="4"/>
    <x v="1"/>
    <n v="787"/>
    <n v="120"/>
    <n v="125"/>
    <x v="65"/>
    <x v="25"/>
    <x v="65"/>
    <n v="94440"/>
    <x v="65"/>
    <x v="1"/>
    <n v="6"/>
    <s v=" June "/>
    <x v="0"/>
    <n v="123.75"/>
    <n v="3.75"/>
    <n v="3.0303030303030304E-2"/>
    <n v="0.01"/>
  </r>
  <r>
    <x v="4"/>
    <x v="1"/>
    <x v="4"/>
    <x v="2"/>
    <n v="986"/>
    <n v="250"/>
    <n v="300"/>
    <x v="75"/>
    <x v="35"/>
    <x v="75"/>
    <n v="246500"/>
    <x v="75"/>
    <x v="6"/>
    <n v="9"/>
    <s v=" September "/>
    <x v="0"/>
    <n v="297"/>
    <n v="47"/>
    <n v="0.15824915824915825"/>
    <n v="0.01"/>
  </r>
  <r>
    <x v="4"/>
    <x v="3"/>
    <x v="4"/>
    <x v="2"/>
    <n v="494"/>
    <n v="250"/>
    <n v="300"/>
    <x v="53"/>
    <x v="13"/>
    <x v="53"/>
    <n v="123500"/>
    <x v="53"/>
    <x v="7"/>
    <n v="10"/>
    <s v=" October "/>
    <x v="1"/>
    <n v="297"/>
    <n v="47"/>
    <n v="0.15824915824915825"/>
    <n v="0.01"/>
  </r>
  <r>
    <x v="0"/>
    <x v="3"/>
    <x v="4"/>
    <x v="2"/>
    <n v="1397"/>
    <n v="260"/>
    <n v="350"/>
    <x v="54"/>
    <x v="14"/>
    <x v="54"/>
    <n v="363220"/>
    <x v="54"/>
    <x v="10"/>
    <n v="10"/>
    <s v=" October "/>
    <x v="0"/>
    <n v="346.5"/>
    <n v="86.5"/>
    <n v="0.24963924963924963"/>
    <n v="0.01"/>
  </r>
  <r>
    <x v="3"/>
    <x v="2"/>
    <x v="4"/>
    <x v="2"/>
    <n v="1744"/>
    <n v="120"/>
    <n v="125"/>
    <x v="76"/>
    <x v="36"/>
    <x v="76"/>
    <n v="209280"/>
    <x v="76"/>
    <x v="15"/>
    <n v="11"/>
    <s v=" November "/>
    <x v="0"/>
    <n v="123.75"/>
    <n v="3.75"/>
    <n v="3.0303030303030304E-2"/>
    <n v="0.01"/>
  </r>
  <r>
    <x v="2"/>
    <x v="4"/>
    <x v="5"/>
    <x v="1"/>
    <n v="1989"/>
    <n v="3"/>
    <n v="12"/>
    <x v="77"/>
    <x v="37"/>
    <x v="77"/>
    <n v="5967"/>
    <x v="77"/>
    <x v="9"/>
    <n v="9"/>
    <s v=" September "/>
    <x v="1"/>
    <n v="11.879999999999999"/>
    <n v="8.879999999999999"/>
    <n v="0.74747474747474751"/>
    <n v="0.01"/>
  </r>
  <r>
    <x v="1"/>
    <x v="2"/>
    <x v="5"/>
    <x v="1"/>
    <n v="321"/>
    <n v="10"/>
    <n v="15"/>
    <x v="78"/>
    <x v="38"/>
    <x v="78"/>
    <n v="3210"/>
    <x v="78"/>
    <x v="11"/>
    <n v="11"/>
    <s v=" November "/>
    <x v="1"/>
    <n v="14.850000000000001"/>
    <n v="4.8499999999999996"/>
    <n v="0.32659932659932656"/>
    <n v="0.01"/>
  </r>
  <r>
    <x v="3"/>
    <x v="0"/>
    <x v="0"/>
    <x v="2"/>
    <n v="742.5"/>
    <n v="120"/>
    <n v="125"/>
    <x v="79"/>
    <x v="39"/>
    <x v="79"/>
    <n v="89100"/>
    <x v="79"/>
    <x v="13"/>
    <n v="4"/>
    <s v=" April "/>
    <x v="0"/>
    <n v="122.5"/>
    <n v="2.5"/>
    <n v="2.0408163265306121E-2"/>
    <n v="0.02"/>
  </r>
  <r>
    <x v="2"/>
    <x v="0"/>
    <x v="0"/>
    <x v="1"/>
    <n v="1295"/>
    <n v="3"/>
    <n v="12"/>
    <x v="80"/>
    <x v="40"/>
    <x v="80"/>
    <n v="3885"/>
    <x v="80"/>
    <x v="10"/>
    <n v="10"/>
    <s v=" October "/>
    <x v="0"/>
    <n v="11.76"/>
    <n v="8.76"/>
    <n v="0.74489795918367352"/>
    <n v="0.02"/>
  </r>
  <r>
    <x v="4"/>
    <x v="1"/>
    <x v="0"/>
    <x v="2"/>
    <n v="214"/>
    <n v="250"/>
    <n v="300"/>
    <x v="81"/>
    <x v="41"/>
    <x v="81"/>
    <n v="53500"/>
    <x v="81"/>
    <x v="7"/>
    <n v="10"/>
    <s v=" October "/>
    <x v="1"/>
    <n v="294"/>
    <n v="44"/>
    <n v="0.14965986394557823"/>
    <n v="0.02"/>
  </r>
  <r>
    <x v="0"/>
    <x v="2"/>
    <x v="0"/>
    <x v="1"/>
    <n v="2145"/>
    <n v="5"/>
    <n v="7"/>
    <x v="82"/>
    <x v="42"/>
    <x v="82"/>
    <n v="10725"/>
    <x v="82"/>
    <x v="11"/>
    <n v="11"/>
    <s v=" November "/>
    <x v="1"/>
    <n v="6.86"/>
    <n v="1.8599999999999999"/>
    <n v="0.27113702623906705"/>
    <n v="0.02"/>
  </r>
  <r>
    <x v="0"/>
    <x v="0"/>
    <x v="0"/>
    <x v="3"/>
    <n v="2852"/>
    <n v="260"/>
    <n v="350"/>
    <x v="83"/>
    <x v="43"/>
    <x v="83"/>
    <n v="741520"/>
    <x v="83"/>
    <x v="2"/>
    <n v="12"/>
    <s v=" December "/>
    <x v="0"/>
    <n v="343"/>
    <n v="83"/>
    <n v="0.24198250728862974"/>
    <n v="0.02"/>
  </r>
  <r>
    <x v="2"/>
    <x v="4"/>
    <x v="1"/>
    <x v="1"/>
    <n v="1142"/>
    <n v="3"/>
    <n v="12"/>
    <x v="84"/>
    <x v="44"/>
    <x v="84"/>
    <n v="3426"/>
    <x v="84"/>
    <x v="1"/>
    <n v="6"/>
    <s v=" June "/>
    <x v="0"/>
    <n v="11.76"/>
    <n v="8.76"/>
    <n v="0.74489795918367352"/>
    <n v="0.02"/>
  </r>
  <r>
    <x v="0"/>
    <x v="4"/>
    <x v="1"/>
    <x v="1"/>
    <n v="1566"/>
    <n v="10"/>
    <n v="20"/>
    <x v="85"/>
    <x v="45"/>
    <x v="85"/>
    <n v="15660"/>
    <x v="85"/>
    <x v="10"/>
    <n v="10"/>
    <s v=" October "/>
    <x v="0"/>
    <n v="19.599999999999998"/>
    <n v="9.6"/>
    <n v="0.48979591836734698"/>
    <n v="0.02"/>
  </r>
  <r>
    <x v="2"/>
    <x v="3"/>
    <x v="1"/>
    <x v="1"/>
    <n v="690"/>
    <n v="3"/>
    <n v="12"/>
    <x v="86"/>
    <x v="46"/>
    <x v="86"/>
    <n v="2070"/>
    <x v="86"/>
    <x v="15"/>
    <n v="11"/>
    <s v=" November "/>
    <x v="0"/>
    <n v="11.76"/>
    <n v="8.76"/>
    <n v="0.74489795918367341"/>
    <n v="0.02"/>
  </r>
  <r>
    <x v="3"/>
    <x v="3"/>
    <x v="1"/>
    <x v="2"/>
    <n v="1660"/>
    <n v="120"/>
    <n v="125"/>
    <x v="87"/>
    <x v="47"/>
    <x v="87"/>
    <n v="199200"/>
    <x v="87"/>
    <x v="11"/>
    <n v="11"/>
    <s v=" November "/>
    <x v="1"/>
    <n v="122.5"/>
    <n v="2.5"/>
    <n v="2.0408163265306121E-2"/>
    <n v="0.02"/>
  </r>
  <r>
    <x v="1"/>
    <x v="0"/>
    <x v="2"/>
    <x v="1"/>
    <n v="2363"/>
    <n v="10"/>
    <n v="15"/>
    <x v="88"/>
    <x v="48"/>
    <x v="88"/>
    <n v="23630"/>
    <x v="88"/>
    <x v="8"/>
    <n v="2"/>
    <s v=" February "/>
    <x v="0"/>
    <n v="14.7"/>
    <n v="4.7"/>
    <n v="0.31972789115646261"/>
    <n v="0.02"/>
  </r>
  <r>
    <x v="4"/>
    <x v="2"/>
    <x v="2"/>
    <x v="2"/>
    <n v="918"/>
    <n v="250"/>
    <n v="300"/>
    <x v="89"/>
    <x v="49"/>
    <x v="89"/>
    <n v="229500"/>
    <x v="89"/>
    <x v="14"/>
    <n v="5"/>
    <s v=" May "/>
    <x v="0"/>
    <n v="294"/>
    <n v="44"/>
    <n v="0.14965986394557823"/>
    <n v="0.02"/>
  </r>
  <r>
    <x v="4"/>
    <x v="1"/>
    <x v="2"/>
    <x v="3"/>
    <n v="1728"/>
    <n v="250"/>
    <n v="300"/>
    <x v="90"/>
    <x v="50"/>
    <x v="90"/>
    <n v="432000"/>
    <x v="90"/>
    <x v="14"/>
    <n v="5"/>
    <s v=" May "/>
    <x v="0"/>
    <n v="294"/>
    <n v="44"/>
    <n v="0.14965986394557823"/>
    <n v="0.02"/>
  </r>
  <r>
    <x v="2"/>
    <x v="4"/>
    <x v="2"/>
    <x v="1"/>
    <n v="1142"/>
    <n v="3"/>
    <n v="12"/>
    <x v="84"/>
    <x v="44"/>
    <x v="84"/>
    <n v="3426"/>
    <x v="84"/>
    <x v="1"/>
    <n v="6"/>
    <s v=" June "/>
    <x v="0"/>
    <n v="11.76"/>
    <n v="8.76"/>
    <n v="0.74489795918367352"/>
    <n v="0.02"/>
  </r>
  <r>
    <x v="3"/>
    <x v="3"/>
    <x v="2"/>
    <x v="2"/>
    <n v="662"/>
    <n v="120"/>
    <n v="125"/>
    <x v="91"/>
    <x v="51"/>
    <x v="91"/>
    <n v="79440"/>
    <x v="91"/>
    <x v="1"/>
    <n v="6"/>
    <s v=" June "/>
    <x v="0"/>
    <n v="122.5"/>
    <n v="2.5"/>
    <n v="2.0408163265306121E-2"/>
    <n v="0.02"/>
  </r>
  <r>
    <x v="2"/>
    <x v="0"/>
    <x v="2"/>
    <x v="1"/>
    <n v="1295"/>
    <n v="3"/>
    <n v="12"/>
    <x v="80"/>
    <x v="40"/>
    <x v="80"/>
    <n v="3885"/>
    <x v="80"/>
    <x v="10"/>
    <n v="10"/>
    <s v=" October "/>
    <x v="0"/>
    <n v="11.76"/>
    <n v="8.76"/>
    <n v="0.74489795918367352"/>
    <n v="0.02"/>
  </r>
  <r>
    <x v="3"/>
    <x v="1"/>
    <x v="2"/>
    <x v="2"/>
    <n v="809"/>
    <n v="120"/>
    <n v="125"/>
    <x v="92"/>
    <x v="52"/>
    <x v="92"/>
    <n v="97080"/>
    <x v="92"/>
    <x v="7"/>
    <n v="10"/>
    <s v=" October "/>
    <x v="1"/>
    <n v="122.5"/>
    <n v="2.5"/>
    <n v="2.0408163265306121E-2"/>
    <n v="0.02"/>
  </r>
  <r>
    <x v="3"/>
    <x v="3"/>
    <x v="2"/>
    <x v="2"/>
    <n v="2145"/>
    <n v="120"/>
    <n v="125"/>
    <x v="93"/>
    <x v="53"/>
    <x v="93"/>
    <n v="257400"/>
    <x v="93"/>
    <x v="7"/>
    <n v="10"/>
    <s v=" October "/>
    <x v="1"/>
    <n v="122.5"/>
    <n v="2.5"/>
    <n v="2.0408163265306121E-2"/>
    <n v="0.02"/>
  </r>
  <r>
    <x v="2"/>
    <x v="2"/>
    <x v="2"/>
    <x v="1"/>
    <n v="1785"/>
    <n v="3"/>
    <n v="12"/>
    <x v="94"/>
    <x v="54"/>
    <x v="94"/>
    <n v="5355"/>
    <x v="94"/>
    <x v="11"/>
    <n v="11"/>
    <s v=" November "/>
    <x v="1"/>
    <n v="11.76"/>
    <n v="8.76"/>
    <n v="0.74489795918367352"/>
    <n v="0.02"/>
  </r>
  <r>
    <x v="4"/>
    <x v="0"/>
    <x v="2"/>
    <x v="3"/>
    <n v="1916"/>
    <n v="250"/>
    <n v="300"/>
    <x v="95"/>
    <x v="55"/>
    <x v="95"/>
    <n v="479000"/>
    <x v="95"/>
    <x v="2"/>
    <n v="12"/>
    <s v=" December "/>
    <x v="0"/>
    <n v="294"/>
    <n v="44"/>
    <n v="0.14965986394557823"/>
    <n v="0.02"/>
  </r>
  <r>
    <x v="0"/>
    <x v="0"/>
    <x v="2"/>
    <x v="3"/>
    <n v="2852"/>
    <n v="260"/>
    <n v="350"/>
    <x v="83"/>
    <x v="43"/>
    <x v="83"/>
    <n v="741520"/>
    <x v="83"/>
    <x v="2"/>
    <n v="12"/>
    <s v=" December "/>
    <x v="0"/>
    <n v="343"/>
    <n v="83"/>
    <n v="0.24198250728862974"/>
    <n v="0.02"/>
  </r>
  <r>
    <x v="3"/>
    <x v="0"/>
    <x v="2"/>
    <x v="2"/>
    <n v="2729"/>
    <n v="120"/>
    <n v="125"/>
    <x v="96"/>
    <x v="56"/>
    <x v="96"/>
    <n v="327480"/>
    <x v="96"/>
    <x v="2"/>
    <n v="12"/>
    <s v=" December "/>
    <x v="0"/>
    <n v="122.5"/>
    <n v="2.5"/>
    <n v="2.0408163265306121E-2"/>
    <n v="0.02"/>
  </r>
  <r>
    <x v="1"/>
    <x v="4"/>
    <x v="2"/>
    <x v="1"/>
    <n v="1925"/>
    <n v="10"/>
    <n v="15"/>
    <x v="97"/>
    <x v="57"/>
    <x v="97"/>
    <n v="19250"/>
    <x v="97"/>
    <x v="12"/>
    <n v="12"/>
    <s v=" December "/>
    <x v="1"/>
    <n v="14.7"/>
    <n v="4.7"/>
    <n v="0.31972789115646261"/>
    <n v="0.02"/>
  </r>
  <r>
    <x v="0"/>
    <x v="4"/>
    <x v="2"/>
    <x v="1"/>
    <n v="2013"/>
    <n v="5"/>
    <n v="7"/>
    <x v="98"/>
    <x v="58"/>
    <x v="98"/>
    <n v="10065"/>
    <x v="98"/>
    <x v="12"/>
    <n v="12"/>
    <s v=" December "/>
    <x v="1"/>
    <n v="6.86"/>
    <n v="1.8599999999999999"/>
    <n v="0.27113702623906705"/>
    <n v="0.02"/>
  </r>
  <r>
    <x v="2"/>
    <x v="2"/>
    <x v="2"/>
    <x v="1"/>
    <n v="1055"/>
    <n v="3"/>
    <n v="12"/>
    <x v="99"/>
    <x v="59"/>
    <x v="99"/>
    <n v="3165"/>
    <x v="99"/>
    <x v="2"/>
    <n v="12"/>
    <s v=" December "/>
    <x v="0"/>
    <n v="11.76"/>
    <n v="8.76"/>
    <n v="0.74489795918367341"/>
    <n v="0.02"/>
  </r>
  <r>
    <x v="2"/>
    <x v="3"/>
    <x v="2"/>
    <x v="1"/>
    <n v="1084"/>
    <n v="3"/>
    <n v="12"/>
    <x v="100"/>
    <x v="60"/>
    <x v="100"/>
    <n v="3252"/>
    <x v="100"/>
    <x v="2"/>
    <n v="12"/>
    <s v=" December "/>
    <x v="0"/>
    <n v="11.76"/>
    <n v="8.76"/>
    <n v="0.74489795918367352"/>
    <n v="0.02"/>
  </r>
  <r>
    <x v="0"/>
    <x v="4"/>
    <x v="3"/>
    <x v="1"/>
    <n v="1566"/>
    <n v="10"/>
    <n v="20"/>
    <x v="85"/>
    <x v="45"/>
    <x v="85"/>
    <n v="15660"/>
    <x v="85"/>
    <x v="10"/>
    <n v="10"/>
    <s v=" October "/>
    <x v="0"/>
    <n v="19.599999999999998"/>
    <n v="9.6"/>
    <n v="0.48979591836734698"/>
    <n v="0.02"/>
  </r>
  <r>
    <x v="0"/>
    <x v="1"/>
    <x v="3"/>
    <x v="3"/>
    <n v="2966"/>
    <n v="260"/>
    <n v="350"/>
    <x v="101"/>
    <x v="61"/>
    <x v="101"/>
    <n v="771160"/>
    <x v="101"/>
    <x v="7"/>
    <n v="10"/>
    <s v=" October "/>
    <x v="1"/>
    <n v="343"/>
    <n v="83"/>
    <n v="0.24198250728862974"/>
    <n v="0.02"/>
  </r>
  <r>
    <x v="0"/>
    <x v="1"/>
    <x v="3"/>
    <x v="3"/>
    <n v="2877"/>
    <n v="260"/>
    <n v="350"/>
    <x v="102"/>
    <x v="62"/>
    <x v="102"/>
    <n v="748020"/>
    <x v="102"/>
    <x v="10"/>
    <n v="10"/>
    <s v=" October "/>
    <x v="0"/>
    <n v="343"/>
    <n v="83"/>
    <n v="0.24198250728862974"/>
    <n v="0.02"/>
  </r>
  <r>
    <x v="3"/>
    <x v="1"/>
    <x v="3"/>
    <x v="2"/>
    <n v="809"/>
    <n v="120"/>
    <n v="125"/>
    <x v="92"/>
    <x v="52"/>
    <x v="92"/>
    <n v="97080"/>
    <x v="92"/>
    <x v="7"/>
    <n v="10"/>
    <s v=" October "/>
    <x v="1"/>
    <n v="122.5"/>
    <n v="2.5"/>
    <n v="2.0408163265306121E-2"/>
    <n v="0.02"/>
  </r>
  <r>
    <x v="3"/>
    <x v="3"/>
    <x v="3"/>
    <x v="2"/>
    <n v="2145"/>
    <n v="120"/>
    <n v="125"/>
    <x v="93"/>
    <x v="53"/>
    <x v="93"/>
    <n v="257400"/>
    <x v="93"/>
    <x v="7"/>
    <n v="10"/>
    <s v=" October "/>
    <x v="1"/>
    <n v="122.5"/>
    <n v="2.5"/>
    <n v="2.0408163265306121E-2"/>
    <n v="0.02"/>
  </r>
  <r>
    <x v="2"/>
    <x v="2"/>
    <x v="3"/>
    <x v="1"/>
    <n v="1055"/>
    <n v="3"/>
    <n v="12"/>
    <x v="99"/>
    <x v="59"/>
    <x v="99"/>
    <n v="3165"/>
    <x v="99"/>
    <x v="2"/>
    <n v="12"/>
    <s v=" December "/>
    <x v="0"/>
    <n v="11.76"/>
    <n v="8.76"/>
    <n v="0.74489795918367341"/>
    <n v="0.02"/>
  </r>
  <r>
    <x v="0"/>
    <x v="3"/>
    <x v="3"/>
    <x v="1"/>
    <n v="544"/>
    <n v="10"/>
    <n v="20"/>
    <x v="103"/>
    <x v="63"/>
    <x v="103"/>
    <n v="5440"/>
    <x v="103"/>
    <x v="12"/>
    <n v="12"/>
    <s v=" December "/>
    <x v="1"/>
    <n v="19.599999999999998"/>
    <n v="9.6"/>
    <n v="0.48979591836734693"/>
    <n v="0.02"/>
  </r>
  <r>
    <x v="2"/>
    <x v="3"/>
    <x v="3"/>
    <x v="1"/>
    <n v="1084"/>
    <n v="3"/>
    <n v="12"/>
    <x v="100"/>
    <x v="60"/>
    <x v="100"/>
    <n v="3252"/>
    <x v="100"/>
    <x v="2"/>
    <n v="12"/>
    <s v=" December "/>
    <x v="0"/>
    <n v="11.76"/>
    <n v="8.76"/>
    <n v="0.74489795918367352"/>
    <n v="0.02"/>
  </r>
  <r>
    <x v="3"/>
    <x v="3"/>
    <x v="4"/>
    <x v="2"/>
    <n v="662"/>
    <n v="120"/>
    <n v="125"/>
    <x v="91"/>
    <x v="51"/>
    <x v="91"/>
    <n v="79440"/>
    <x v="91"/>
    <x v="1"/>
    <n v="6"/>
    <s v=" June "/>
    <x v="0"/>
    <n v="122.5"/>
    <n v="2.5"/>
    <n v="2.0408163265306121E-2"/>
    <n v="0.02"/>
  </r>
  <r>
    <x v="4"/>
    <x v="1"/>
    <x v="4"/>
    <x v="2"/>
    <n v="214"/>
    <n v="250"/>
    <n v="300"/>
    <x v="81"/>
    <x v="41"/>
    <x v="81"/>
    <n v="53500"/>
    <x v="81"/>
    <x v="7"/>
    <n v="10"/>
    <s v=" October "/>
    <x v="1"/>
    <n v="294"/>
    <n v="44"/>
    <n v="0.14965986394557823"/>
    <n v="0.02"/>
  </r>
  <r>
    <x v="0"/>
    <x v="1"/>
    <x v="4"/>
    <x v="3"/>
    <n v="2877"/>
    <n v="260"/>
    <n v="350"/>
    <x v="102"/>
    <x v="62"/>
    <x v="102"/>
    <n v="748020"/>
    <x v="102"/>
    <x v="10"/>
    <n v="10"/>
    <s v=" October "/>
    <x v="0"/>
    <n v="343"/>
    <n v="83"/>
    <n v="0.24198250728862974"/>
    <n v="0.02"/>
  </r>
  <r>
    <x v="3"/>
    <x v="0"/>
    <x v="4"/>
    <x v="2"/>
    <n v="2729"/>
    <n v="120"/>
    <n v="125"/>
    <x v="96"/>
    <x v="56"/>
    <x v="96"/>
    <n v="327480"/>
    <x v="96"/>
    <x v="2"/>
    <n v="12"/>
    <s v=" December "/>
    <x v="0"/>
    <n v="122.5"/>
    <n v="2.5"/>
    <n v="2.0408163265306121E-2"/>
    <n v="0.02"/>
  </r>
  <r>
    <x v="0"/>
    <x v="4"/>
    <x v="4"/>
    <x v="2"/>
    <n v="266"/>
    <n v="260"/>
    <n v="350"/>
    <x v="104"/>
    <x v="64"/>
    <x v="104"/>
    <n v="69160"/>
    <x v="104"/>
    <x v="12"/>
    <n v="12"/>
    <s v=" December "/>
    <x v="1"/>
    <n v="343"/>
    <n v="83"/>
    <n v="0.24198250728862974"/>
    <n v="0.02"/>
  </r>
  <r>
    <x v="0"/>
    <x v="3"/>
    <x v="4"/>
    <x v="3"/>
    <n v="1940"/>
    <n v="260"/>
    <n v="350"/>
    <x v="105"/>
    <x v="65"/>
    <x v="105"/>
    <n v="504400"/>
    <x v="105"/>
    <x v="12"/>
    <n v="12"/>
    <s v=" December "/>
    <x v="1"/>
    <n v="343"/>
    <n v="83"/>
    <n v="0.24198250728862974"/>
    <n v="0.02"/>
  </r>
  <r>
    <x v="4"/>
    <x v="1"/>
    <x v="5"/>
    <x v="2"/>
    <n v="259"/>
    <n v="250"/>
    <n v="300"/>
    <x v="106"/>
    <x v="66"/>
    <x v="106"/>
    <n v="64750"/>
    <x v="106"/>
    <x v="3"/>
    <n v="3"/>
    <s v=" March "/>
    <x v="0"/>
    <n v="294"/>
    <n v="44"/>
    <n v="0.14965986394557823"/>
    <n v="0.02"/>
  </r>
  <r>
    <x v="4"/>
    <x v="3"/>
    <x v="5"/>
    <x v="2"/>
    <n v="1101"/>
    <n v="250"/>
    <n v="300"/>
    <x v="107"/>
    <x v="67"/>
    <x v="107"/>
    <n v="275250"/>
    <x v="107"/>
    <x v="3"/>
    <n v="3"/>
    <s v=" March "/>
    <x v="0"/>
    <n v="294"/>
    <n v="44"/>
    <n v="0.14965986394557823"/>
    <n v="0.02"/>
  </r>
  <r>
    <x v="3"/>
    <x v="1"/>
    <x v="5"/>
    <x v="2"/>
    <n v="2276"/>
    <n v="120"/>
    <n v="125"/>
    <x v="108"/>
    <x v="68"/>
    <x v="108"/>
    <n v="273120"/>
    <x v="108"/>
    <x v="14"/>
    <n v="5"/>
    <s v=" May "/>
    <x v="0"/>
    <n v="122.5"/>
    <n v="2.5"/>
    <n v="2.0408163265306121E-2"/>
    <n v="0.02"/>
  </r>
  <r>
    <x v="0"/>
    <x v="1"/>
    <x v="5"/>
    <x v="3"/>
    <n v="2966"/>
    <n v="260"/>
    <n v="350"/>
    <x v="101"/>
    <x v="61"/>
    <x v="101"/>
    <n v="771160"/>
    <x v="101"/>
    <x v="7"/>
    <n v="10"/>
    <s v=" October "/>
    <x v="1"/>
    <n v="343"/>
    <n v="83"/>
    <n v="0.24198250728862974"/>
    <n v="0.02"/>
  </r>
  <r>
    <x v="0"/>
    <x v="4"/>
    <x v="5"/>
    <x v="1"/>
    <n v="1236"/>
    <n v="10"/>
    <n v="20"/>
    <x v="109"/>
    <x v="69"/>
    <x v="109"/>
    <n v="12360"/>
    <x v="109"/>
    <x v="15"/>
    <n v="11"/>
    <s v=" November "/>
    <x v="0"/>
    <n v="19.599999999999998"/>
    <n v="9.6"/>
    <n v="0.48979591836734698"/>
    <n v="0.02"/>
  </r>
  <r>
    <x v="0"/>
    <x v="2"/>
    <x v="5"/>
    <x v="1"/>
    <n v="941"/>
    <n v="10"/>
    <n v="20"/>
    <x v="110"/>
    <x v="70"/>
    <x v="110"/>
    <n v="9410"/>
    <x v="110"/>
    <x v="15"/>
    <n v="11"/>
    <s v=" November "/>
    <x v="0"/>
    <n v="19.599999999999998"/>
    <n v="9.6"/>
    <n v="0.48979591836734698"/>
    <n v="0.02"/>
  </r>
  <r>
    <x v="4"/>
    <x v="0"/>
    <x v="5"/>
    <x v="3"/>
    <n v="1916"/>
    <n v="250"/>
    <n v="300"/>
    <x v="95"/>
    <x v="55"/>
    <x v="95"/>
    <n v="479000"/>
    <x v="95"/>
    <x v="2"/>
    <n v="12"/>
    <s v=" December "/>
    <x v="0"/>
    <n v="294"/>
    <n v="44"/>
    <n v="0.14965986394557823"/>
    <n v="0.02"/>
  </r>
  <r>
    <x v="3"/>
    <x v="2"/>
    <x v="0"/>
    <x v="3"/>
    <n v="4243.5"/>
    <n v="120"/>
    <n v="125"/>
    <x v="111"/>
    <x v="71"/>
    <x v="111"/>
    <n v="509220"/>
    <x v="111"/>
    <x v="13"/>
    <n v="4"/>
    <s v=" April "/>
    <x v="0"/>
    <n v="121.25000117827265"/>
    <n v="1.2500011782726523"/>
    <n v="1.0309287968045363E-2"/>
    <n v="3.0000009426181216E-2"/>
  </r>
  <r>
    <x v="0"/>
    <x v="1"/>
    <x v="0"/>
    <x v="2"/>
    <n v="2580"/>
    <n v="10"/>
    <n v="20"/>
    <x v="112"/>
    <x v="72"/>
    <x v="112"/>
    <n v="25800"/>
    <x v="112"/>
    <x v="13"/>
    <n v="4"/>
    <s v=" April "/>
    <x v="0"/>
    <n v="19.399999999999999"/>
    <n v="9.4"/>
    <n v="0.4845360824742268"/>
    <n v="0.03"/>
  </r>
  <r>
    <x v="4"/>
    <x v="1"/>
    <x v="0"/>
    <x v="2"/>
    <n v="689"/>
    <n v="250"/>
    <n v="300"/>
    <x v="113"/>
    <x v="73"/>
    <x v="113"/>
    <n v="172250"/>
    <x v="113"/>
    <x v="1"/>
    <n v="6"/>
    <s v=" June "/>
    <x v="0"/>
    <n v="291"/>
    <n v="41"/>
    <n v="0.14089347079037801"/>
    <n v="0.03"/>
  </r>
  <r>
    <x v="2"/>
    <x v="4"/>
    <x v="0"/>
    <x v="1"/>
    <n v="1947"/>
    <n v="3"/>
    <n v="12"/>
    <x v="114"/>
    <x v="74"/>
    <x v="114"/>
    <n v="5841"/>
    <x v="114"/>
    <x v="6"/>
    <n v="9"/>
    <s v=" September "/>
    <x v="0"/>
    <n v="11.64"/>
    <n v="8.64"/>
    <n v="0.74226804123711343"/>
    <n v="0.03"/>
  </r>
  <r>
    <x v="2"/>
    <x v="0"/>
    <x v="0"/>
    <x v="1"/>
    <n v="908"/>
    <n v="3"/>
    <n v="12"/>
    <x v="115"/>
    <x v="75"/>
    <x v="115"/>
    <n v="2724"/>
    <x v="115"/>
    <x v="12"/>
    <n v="12"/>
    <s v=" December "/>
    <x v="1"/>
    <n v="11.64"/>
    <n v="8.64"/>
    <n v="0.74226804123711332"/>
    <n v="0.03"/>
  </r>
  <r>
    <x v="0"/>
    <x v="1"/>
    <x v="1"/>
    <x v="1"/>
    <n v="1958"/>
    <n v="5"/>
    <n v="7"/>
    <x v="116"/>
    <x v="76"/>
    <x v="116"/>
    <n v="9790"/>
    <x v="116"/>
    <x v="8"/>
    <n v="2"/>
    <s v=" February "/>
    <x v="0"/>
    <n v="6.79"/>
    <n v="1.79"/>
    <n v="0.26362297496318116"/>
    <n v="0.03"/>
  </r>
  <r>
    <x v="2"/>
    <x v="2"/>
    <x v="1"/>
    <x v="1"/>
    <n v="1901"/>
    <n v="3"/>
    <n v="12"/>
    <x v="117"/>
    <x v="77"/>
    <x v="117"/>
    <n v="5703"/>
    <x v="117"/>
    <x v="1"/>
    <n v="6"/>
    <s v=" June "/>
    <x v="0"/>
    <n v="11.64"/>
    <n v="8.64"/>
    <n v="0.74226804123711343"/>
    <n v="0.03"/>
  </r>
  <r>
    <x v="0"/>
    <x v="2"/>
    <x v="1"/>
    <x v="1"/>
    <n v="544"/>
    <n v="5"/>
    <n v="7"/>
    <x v="118"/>
    <x v="78"/>
    <x v="118"/>
    <n v="2720"/>
    <x v="118"/>
    <x v="6"/>
    <n v="9"/>
    <s v=" September "/>
    <x v="0"/>
    <n v="6.79"/>
    <n v="1.79"/>
    <n v="0.26362297496318116"/>
    <n v="0.03"/>
  </r>
  <r>
    <x v="0"/>
    <x v="1"/>
    <x v="1"/>
    <x v="3"/>
    <n v="1797"/>
    <n v="260"/>
    <n v="350"/>
    <x v="119"/>
    <x v="79"/>
    <x v="119"/>
    <n v="467220"/>
    <x v="119"/>
    <x v="9"/>
    <n v="9"/>
    <s v=" September "/>
    <x v="1"/>
    <n v="339.5"/>
    <n v="79.5"/>
    <n v="0.2341678939617084"/>
    <n v="0.03"/>
  </r>
  <r>
    <x v="3"/>
    <x v="2"/>
    <x v="1"/>
    <x v="2"/>
    <n v="1287"/>
    <n v="120"/>
    <n v="125"/>
    <x v="120"/>
    <x v="80"/>
    <x v="120"/>
    <n v="154440"/>
    <x v="120"/>
    <x v="2"/>
    <n v="12"/>
    <s v=" December "/>
    <x v="0"/>
    <n v="121.25"/>
    <n v="1.25"/>
    <n v="1.0309278350515464E-2"/>
    <n v="0.03"/>
  </r>
  <r>
    <x v="3"/>
    <x v="1"/>
    <x v="1"/>
    <x v="2"/>
    <n v="1706"/>
    <n v="120"/>
    <n v="125"/>
    <x v="121"/>
    <x v="81"/>
    <x v="121"/>
    <n v="204720"/>
    <x v="121"/>
    <x v="2"/>
    <n v="12"/>
    <s v=" December "/>
    <x v="0"/>
    <n v="121.25"/>
    <n v="1.25"/>
    <n v="1.0309278350515464E-2"/>
    <n v="0.03"/>
  </r>
  <r>
    <x v="4"/>
    <x v="2"/>
    <x v="2"/>
    <x v="3"/>
    <n v="2434.5"/>
    <n v="250"/>
    <n v="300"/>
    <x v="122"/>
    <x v="82"/>
    <x v="122"/>
    <n v="608625"/>
    <x v="122"/>
    <x v="0"/>
    <n v="1"/>
    <s v=" January "/>
    <x v="0"/>
    <n v="291"/>
    <n v="41"/>
    <n v="0.14089347079037801"/>
    <n v="0.03"/>
  </r>
  <r>
    <x v="3"/>
    <x v="0"/>
    <x v="2"/>
    <x v="2"/>
    <n v="1774"/>
    <n v="120"/>
    <n v="125"/>
    <x v="123"/>
    <x v="83"/>
    <x v="123"/>
    <n v="212880"/>
    <x v="123"/>
    <x v="3"/>
    <n v="3"/>
    <s v=" March "/>
    <x v="0"/>
    <n v="121.25"/>
    <n v="1.25"/>
    <n v="1.0309278350515464E-2"/>
    <n v="0.03"/>
  </r>
  <r>
    <x v="2"/>
    <x v="2"/>
    <x v="2"/>
    <x v="1"/>
    <n v="1901"/>
    <n v="3"/>
    <n v="12"/>
    <x v="117"/>
    <x v="77"/>
    <x v="117"/>
    <n v="5703"/>
    <x v="117"/>
    <x v="1"/>
    <n v="6"/>
    <s v=" June "/>
    <x v="0"/>
    <n v="11.64"/>
    <n v="8.64"/>
    <n v="0.74226804123711343"/>
    <n v="0.03"/>
  </r>
  <r>
    <x v="4"/>
    <x v="1"/>
    <x v="2"/>
    <x v="2"/>
    <n v="689"/>
    <n v="250"/>
    <n v="300"/>
    <x v="113"/>
    <x v="73"/>
    <x v="113"/>
    <n v="172250"/>
    <x v="113"/>
    <x v="1"/>
    <n v="6"/>
    <s v=" June "/>
    <x v="0"/>
    <n v="291"/>
    <n v="41"/>
    <n v="0.14089347079037801"/>
    <n v="0.03"/>
  </r>
  <r>
    <x v="3"/>
    <x v="1"/>
    <x v="2"/>
    <x v="2"/>
    <n v="1570"/>
    <n v="120"/>
    <n v="125"/>
    <x v="124"/>
    <x v="84"/>
    <x v="124"/>
    <n v="188400"/>
    <x v="124"/>
    <x v="1"/>
    <n v="6"/>
    <s v=" June "/>
    <x v="0"/>
    <n v="121.25"/>
    <n v="1.25"/>
    <n v="1.0309278350515464E-2"/>
    <n v="0.03"/>
  </r>
  <r>
    <x v="2"/>
    <x v="4"/>
    <x v="2"/>
    <x v="1"/>
    <n v="1369.5"/>
    <n v="3"/>
    <n v="12"/>
    <x v="125"/>
    <x v="85"/>
    <x v="125"/>
    <n v="4108.5"/>
    <x v="125"/>
    <x v="4"/>
    <n v="7"/>
    <s v=" July "/>
    <x v="0"/>
    <n v="11.64"/>
    <n v="8.64"/>
    <n v="0.74226804123711343"/>
    <n v="0.03"/>
  </r>
  <r>
    <x v="3"/>
    <x v="0"/>
    <x v="2"/>
    <x v="2"/>
    <n v="2009"/>
    <n v="120"/>
    <n v="125"/>
    <x v="126"/>
    <x v="86"/>
    <x v="126"/>
    <n v="241080"/>
    <x v="126"/>
    <x v="10"/>
    <n v="10"/>
    <s v=" October "/>
    <x v="0"/>
    <n v="121.25"/>
    <n v="1.25"/>
    <n v="1.0309278350515464E-2"/>
    <n v="0.03"/>
  </r>
  <r>
    <x v="1"/>
    <x v="1"/>
    <x v="2"/>
    <x v="1"/>
    <n v="1945"/>
    <n v="10"/>
    <n v="15"/>
    <x v="127"/>
    <x v="87"/>
    <x v="127"/>
    <n v="19450"/>
    <x v="127"/>
    <x v="7"/>
    <n v="10"/>
    <s v=" October "/>
    <x v="1"/>
    <n v="14.55"/>
    <n v="4.55"/>
    <n v="0.3127147766323024"/>
    <n v="0.03"/>
  </r>
  <r>
    <x v="3"/>
    <x v="2"/>
    <x v="2"/>
    <x v="2"/>
    <n v="1287"/>
    <n v="120"/>
    <n v="125"/>
    <x v="120"/>
    <x v="80"/>
    <x v="120"/>
    <n v="154440"/>
    <x v="120"/>
    <x v="2"/>
    <n v="12"/>
    <s v=" December "/>
    <x v="0"/>
    <n v="121.25"/>
    <n v="1.25"/>
    <n v="1.0309278350515464E-2"/>
    <n v="0.03"/>
  </r>
  <r>
    <x v="3"/>
    <x v="1"/>
    <x v="2"/>
    <x v="2"/>
    <n v="1706"/>
    <n v="120"/>
    <n v="125"/>
    <x v="121"/>
    <x v="81"/>
    <x v="121"/>
    <n v="204720"/>
    <x v="121"/>
    <x v="2"/>
    <n v="12"/>
    <s v=" December "/>
    <x v="0"/>
    <n v="121.25"/>
    <n v="1.25"/>
    <n v="1.0309278350515464E-2"/>
    <n v="0.03"/>
  </r>
  <r>
    <x v="3"/>
    <x v="0"/>
    <x v="3"/>
    <x v="2"/>
    <n v="2009"/>
    <n v="120"/>
    <n v="125"/>
    <x v="126"/>
    <x v="86"/>
    <x v="126"/>
    <n v="241080"/>
    <x v="126"/>
    <x v="10"/>
    <n v="10"/>
    <s v=" October "/>
    <x v="0"/>
    <n v="121.25"/>
    <n v="1.25"/>
    <n v="1.0309278350515464E-2"/>
    <n v="0.03"/>
  </r>
  <r>
    <x v="4"/>
    <x v="4"/>
    <x v="4"/>
    <x v="3"/>
    <n v="2844"/>
    <n v="250"/>
    <n v="300"/>
    <x v="128"/>
    <x v="88"/>
    <x v="128"/>
    <n v="711000"/>
    <x v="128"/>
    <x v="8"/>
    <n v="2"/>
    <s v=" February "/>
    <x v="0"/>
    <n v="291"/>
    <n v="41"/>
    <n v="0.14089347079037801"/>
    <n v="0.03"/>
  </r>
  <r>
    <x v="2"/>
    <x v="3"/>
    <x v="4"/>
    <x v="1"/>
    <n v="1916"/>
    <n v="3"/>
    <n v="12"/>
    <x v="129"/>
    <x v="89"/>
    <x v="129"/>
    <n v="5748"/>
    <x v="129"/>
    <x v="13"/>
    <n v="4"/>
    <s v=" April "/>
    <x v="0"/>
    <n v="11.64"/>
    <n v="8.64"/>
    <n v="0.74226804123711343"/>
    <n v="0.03"/>
  </r>
  <r>
    <x v="3"/>
    <x v="1"/>
    <x v="4"/>
    <x v="2"/>
    <n v="1570"/>
    <n v="120"/>
    <n v="125"/>
    <x v="124"/>
    <x v="84"/>
    <x v="124"/>
    <n v="188400"/>
    <x v="124"/>
    <x v="1"/>
    <n v="6"/>
    <s v=" June "/>
    <x v="0"/>
    <n v="121.25"/>
    <n v="1.25"/>
    <n v="1.0309278350515464E-2"/>
    <n v="0.03"/>
  </r>
  <r>
    <x v="4"/>
    <x v="0"/>
    <x v="4"/>
    <x v="3"/>
    <n v="1874"/>
    <n v="250"/>
    <n v="300"/>
    <x v="130"/>
    <x v="90"/>
    <x v="130"/>
    <n v="468500"/>
    <x v="130"/>
    <x v="5"/>
    <n v="8"/>
    <s v=" August "/>
    <x v="0"/>
    <n v="291"/>
    <n v="41"/>
    <n v="0.14089347079037801"/>
    <n v="0.03"/>
  </r>
  <r>
    <x v="0"/>
    <x v="3"/>
    <x v="4"/>
    <x v="3"/>
    <n v="1642"/>
    <n v="260"/>
    <n v="350"/>
    <x v="131"/>
    <x v="91"/>
    <x v="131"/>
    <n v="426920"/>
    <x v="131"/>
    <x v="5"/>
    <n v="8"/>
    <s v=" August "/>
    <x v="0"/>
    <n v="339.5"/>
    <n v="79.5"/>
    <n v="0.2341678939617084"/>
    <n v="0.03"/>
  </r>
  <r>
    <x v="1"/>
    <x v="1"/>
    <x v="4"/>
    <x v="1"/>
    <n v="1945"/>
    <n v="10"/>
    <n v="15"/>
    <x v="127"/>
    <x v="87"/>
    <x v="127"/>
    <n v="19450"/>
    <x v="127"/>
    <x v="7"/>
    <n v="10"/>
    <s v=" October "/>
    <x v="1"/>
    <n v="14.55"/>
    <n v="4.55"/>
    <n v="0.3127147766323024"/>
    <n v="0.03"/>
  </r>
  <r>
    <x v="0"/>
    <x v="0"/>
    <x v="0"/>
    <x v="1"/>
    <n v="831"/>
    <n v="10"/>
    <n v="20"/>
    <x v="132"/>
    <x v="92"/>
    <x v="132"/>
    <n v="8310"/>
    <x v="132"/>
    <x v="14"/>
    <n v="5"/>
    <s v=" May "/>
    <x v="0"/>
    <n v="19.399999999999999"/>
    <n v="9.4"/>
    <n v="0.4845360824742268"/>
    <n v="3.0000000000000002E-2"/>
  </r>
  <r>
    <x v="0"/>
    <x v="3"/>
    <x v="2"/>
    <x v="1"/>
    <n v="1760"/>
    <n v="5"/>
    <n v="7"/>
    <x v="133"/>
    <x v="93"/>
    <x v="133"/>
    <n v="8800"/>
    <x v="133"/>
    <x v="9"/>
    <n v="9"/>
    <s v=" September "/>
    <x v="1"/>
    <n v="6.79"/>
    <n v="1.79"/>
    <n v="0.26362297496318116"/>
    <n v="3.0000000000000002E-2"/>
  </r>
  <r>
    <x v="0"/>
    <x v="0"/>
    <x v="3"/>
    <x v="2"/>
    <n v="3850.5"/>
    <n v="10"/>
    <n v="20"/>
    <x v="134"/>
    <x v="94"/>
    <x v="134"/>
    <n v="38505"/>
    <x v="134"/>
    <x v="13"/>
    <n v="4"/>
    <s v=" April "/>
    <x v="0"/>
    <n v="19.399999999999999"/>
    <n v="9.3999999999999986"/>
    <n v="0.4845360824742268"/>
    <n v="3.0000000000000002E-2"/>
  </r>
  <r>
    <x v="2"/>
    <x v="1"/>
    <x v="4"/>
    <x v="1"/>
    <n v="2479"/>
    <n v="3"/>
    <n v="12"/>
    <x v="135"/>
    <x v="95"/>
    <x v="135"/>
    <n v="7437"/>
    <x v="135"/>
    <x v="0"/>
    <n v="1"/>
    <s v=" January "/>
    <x v="0"/>
    <n v="11.64"/>
    <n v="8.64"/>
    <n v="0.74226804123711343"/>
    <n v="3.0000000000000002E-2"/>
  </r>
  <r>
    <x v="1"/>
    <x v="3"/>
    <x v="1"/>
    <x v="2"/>
    <n v="2031"/>
    <n v="10"/>
    <n v="15"/>
    <x v="136"/>
    <x v="96"/>
    <x v="136"/>
    <n v="20310"/>
    <x v="136"/>
    <x v="10"/>
    <n v="10"/>
    <s v=" October "/>
    <x v="0"/>
    <n v="14.4"/>
    <n v="4.3999999999999995"/>
    <n v="0.30555555555555552"/>
    <n v="3.9999999999999994E-2"/>
  </r>
  <r>
    <x v="1"/>
    <x v="3"/>
    <x v="2"/>
    <x v="2"/>
    <n v="2031"/>
    <n v="10"/>
    <n v="15"/>
    <x v="136"/>
    <x v="96"/>
    <x v="136"/>
    <n v="20310"/>
    <x v="136"/>
    <x v="10"/>
    <n v="10"/>
    <s v=" October "/>
    <x v="0"/>
    <n v="14.4"/>
    <n v="4.3999999999999995"/>
    <n v="0.30555555555555552"/>
    <n v="3.9999999999999994E-2"/>
  </r>
  <r>
    <x v="1"/>
    <x v="2"/>
    <x v="2"/>
    <x v="2"/>
    <n v="2261"/>
    <n v="10"/>
    <n v="15"/>
    <x v="137"/>
    <x v="97"/>
    <x v="137"/>
    <n v="22610"/>
    <x v="137"/>
    <x v="12"/>
    <n v="12"/>
    <s v=" December "/>
    <x v="1"/>
    <n v="14.4"/>
    <n v="4.3999999999999995"/>
    <n v="0.30555555555555552"/>
    <n v="3.9999999999999994E-2"/>
  </r>
  <r>
    <x v="0"/>
    <x v="4"/>
    <x v="3"/>
    <x v="1"/>
    <n v="736"/>
    <n v="10"/>
    <n v="20"/>
    <x v="138"/>
    <x v="98"/>
    <x v="138"/>
    <n v="7360"/>
    <x v="138"/>
    <x v="9"/>
    <n v="9"/>
    <s v=" September "/>
    <x v="1"/>
    <n v="19.2"/>
    <n v="9.1999999999999993"/>
    <n v="0.47916666666666663"/>
    <n v="3.9999999999999994E-2"/>
  </r>
  <r>
    <x v="0"/>
    <x v="0"/>
    <x v="0"/>
    <x v="1"/>
    <n v="2851"/>
    <n v="5"/>
    <n v="7"/>
    <x v="139"/>
    <x v="99"/>
    <x v="139"/>
    <n v="14255"/>
    <x v="139"/>
    <x v="7"/>
    <n v="10"/>
    <s v=" October "/>
    <x v="1"/>
    <n v="6.7200000000000006"/>
    <n v="1.7200000000000002"/>
    <n v="0.25595238095238093"/>
    <n v="0.04"/>
  </r>
  <r>
    <x v="4"/>
    <x v="1"/>
    <x v="0"/>
    <x v="3"/>
    <n v="2021"/>
    <n v="250"/>
    <n v="300"/>
    <x v="140"/>
    <x v="100"/>
    <x v="140"/>
    <n v="505250"/>
    <x v="140"/>
    <x v="10"/>
    <n v="10"/>
    <s v=" October "/>
    <x v="0"/>
    <n v="288"/>
    <n v="38"/>
    <n v="0.13194444444444445"/>
    <n v="0.04"/>
  </r>
  <r>
    <x v="0"/>
    <x v="4"/>
    <x v="0"/>
    <x v="2"/>
    <n v="274"/>
    <n v="260"/>
    <n v="350"/>
    <x v="141"/>
    <x v="101"/>
    <x v="141"/>
    <n v="71240"/>
    <x v="141"/>
    <x v="2"/>
    <n v="12"/>
    <s v=" December "/>
    <x v="0"/>
    <n v="336"/>
    <n v="76"/>
    <n v="0.22619047619047619"/>
    <n v="0.04"/>
  </r>
  <r>
    <x v="1"/>
    <x v="0"/>
    <x v="1"/>
    <x v="2"/>
    <n v="1967"/>
    <n v="10"/>
    <n v="15"/>
    <x v="142"/>
    <x v="102"/>
    <x v="142"/>
    <n v="19670"/>
    <x v="142"/>
    <x v="3"/>
    <n v="3"/>
    <s v=" March "/>
    <x v="0"/>
    <n v="14.4"/>
    <n v="4.3999999999999995"/>
    <n v="0.30555555555555552"/>
    <n v="0.04"/>
  </r>
  <r>
    <x v="4"/>
    <x v="1"/>
    <x v="1"/>
    <x v="3"/>
    <n v="1859"/>
    <n v="250"/>
    <n v="300"/>
    <x v="143"/>
    <x v="103"/>
    <x v="143"/>
    <n v="464750"/>
    <x v="143"/>
    <x v="5"/>
    <n v="8"/>
    <s v=" August "/>
    <x v="0"/>
    <n v="288"/>
    <n v="38"/>
    <n v="0.13194444444444445"/>
    <n v="0.04"/>
  </r>
  <r>
    <x v="0"/>
    <x v="0"/>
    <x v="1"/>
    <x v="1"/>
    <n v="2851"/>
    <n v="5"/>
    <n v="7"/>
    <x v="139"/>
    <x v="99"/>
    <x v="139"/>
    <n v="14255"/>
    <x v="139"/>
    <x v="7"/>
    <n v="10"/>
    <s v=" October "/>
    <x v="1"/>
    <n v="6.7200000000000006"/>
    <n v="1.7200000000000002"/>
    <n v="0.25595238095238093"/>
    <n v="0.04"/>
  </r>
  <r>
    <x v="4"/>
    <x v="1"/>
    <x v="1"/>
    <x v="3"/>
    <n v="2021"/>
    <n v="250"/>
    <n v="300"/>
    <x v="140"/>
    <x v="100"/>
    <x v="140"/>
    <n v="505250"/>
    <x v="140"/>
    <x v="10"/>
    <n v="10"/>
    <s v=" October "/>
    <x v="0"/>
    <n v="288"/>
    <n v="38"/>
    <n v="0.13194444444444445"/>
    <n v="0.04"/>
  </r>
  <r>
    <x v="3"/>
    <x v="3"/>
    <x v="1"/>
    <x v="2"/>
    <n v="1138"/>
    <n v="120"/>
    <n v="125"/>
    <x v="144"/>
    <x v="68"/>
    <x v="144"/>
    <n v="136560"/>
    <x v="144"/>
    <x v="2"/>
    <n v="12"/>
    <s v=" December "/>
    <x v="0"/>
    <n v="120"/>
    <n v="0"/>
    <n v="0"/>
    <n v="0.04"/>
  </r>
  <r>
    <x v="0"/>
    <x v="0"/>
    <x v="2"/>
    <x v="2"/>
    <n v="4251"/>
    <n v="5"/>
    <n v="7"/>
    <x v="145"/>
    <x v="104"/>
    <x v="145"/>
    <n v="21255"/>
    <x v="145"/>
    <x v="0"/>
    <n v="1"/>
    <s v=" January "/>
    <x v="0"/>
    <n v="6.7200000000000006"/>
    <n v="1.72"/>
    <n v="0.25595238095238093"/>
    <n v="0.04"/>
  </r>
  <r>
    <x v="3"/>
    <x v="1"/>
    <x v="2"/>
    <x v="2"/>
    <n v="795"/>
    <n v="120"/>
    <n v="125"/>
    <x v="146"/>
    <x v="105"/>
    <x v="146"/>
    <n v="95400"/>
    <x v="144"/>
    <x v="3"/>
    <n v="3"/>
    <s v=" March "/>
    <x v="0"/>
    <n v="120"/>
    <n v="0"/>
    <n v="0"/>
    <n v="0.04"/>
  </r>
  <r>
    <x v="4"/>
    <x v="1"/>
    <x v="2"/>
    <x v="3"/>
    <n v="1414.5"/>
    <n v="250"/>
    <n v="300"/>
    <x v="147"/>
    <x v="106"/>
    <x v="147"/>
    <n v="353625"/>
    <x v="146"/>
    <x v="13"/>
    <n v="4"/>
    <s v=" April "/>
    <x v="0"/>
    <n v="288"/>
    <n v="38"/>
    <n v="0.13194444444444445"/>
    <n v="0.04"/>
  </r>
  <r>
    <x v="4"/>
    <x v="4"/>
    <x v="2"/>
    <x v="3"/>
    <n v="2918"/>
    <n v="250"/>
    <n v="300"/>
    <x v="148"/>
    <x v="107"/>
    <x v="148"/>
    <n v="729500"/>
    <x v="147"/>
    <x v="14"/>
    <n v="5"/>
    <s v=" May "/>
    <x v="0"/>
    <n v="288"/>
    <n v="38"/>
    <n v="0.13194444444444445"/>
    <n v="0.04"/>
  </r>
  <r>
    <x v="0"/>
    <x v="4"/>
    <x v="2"/>
    <x v="3"/>
    <n v="3450"/>
    <n v="260"/>
    <n v="350"/>
    <x v="149"/>
    <x v="108"/>
    <x v="149"/>
    <n v="897000"/>
    <x v="148"/>
    <x v="4"/>
    <n v="7"/>
    <s v=" July "/>
    <x v="0"/>
    <n v="336"/>
    <n v="76"/>
    <n v="0.22619047619047619"/>
    <n v="0.04"/>
  </r>
  <r>
    <x v="3"/>
    <x v="2"/>
    <x v="2"/>
    <x v="3"/>
    <n v="2988"/>
    <n v="120"/>
    <n v="125"/>
    <x v="150"/>
    <x v="109"/>
    <x v="150"/>
    <n v="358560"/>
    <x v="144"/>
    <x v="4"/>
    <n v="7"/>
    <s v=" July "/>
    <x v="0"/>
    <n v="120"/>
    <n v="0"/>
    <n v="0"/>
    <n v="0.04"/>
  </r>
  <r>
    <x v="1"/>
    <x v="0"/>
    <x v="2"/>
    <x v="1"/>
    <n v="218"/>
    <n v="10"/>
    <n v="15"/>
    <x v="151"/>
    <x v="110"/>
    <x v="151"/>
    <n v="2180"/>
    <x v="149"/>
    <x v="6"/>
    <n v="9"/>
    <s v=" September "/>
    <x v="0"/>
    <n v="14.399999999999999"/>
    <n v="4.4000000000000004"/>
    <n v="0.30555555555555558"/>
    <n v="0.04"/>
  </r>
  <r>
    <x v="0"/>
    <x v="0"/>
    <x v="2"/>
    <x v="2"/>
    <n v="2074"/>
    <n v="10"/>
    <n v="20"/>
    <x v="152"/>
    <x v="111"/>
    <x v="152"/>
    <n v="20740"/>
    <x v="150"/>
    <x v="6"/>
    <n v="9"/>
    <s v=" September "/>
    <x v="0"/>
    <n v="19.200000000000003"/>
    <n v="9.1999999999999993"/>
    <n v="0.47916666666666663"/>
    <n v="0.04"/>
  </r>
  <r>
    <x v="0"/>
    <x v="4"/>
    <x v="2"/>
    <x v="1"/>
    <n v="1056"/>
    <n v="10"/>
    <n v="20"/>
    <x v="153"/>
    <x v="112"/>
    <x v="153"/>
    <n v="10560"/>
    <x v="151"/>
    <x v="6"/>
    <n v="9"/>
    <s v=" September "/>
    <x v="0"/>
    <n v="19.2"/>
    <n v="9.2000000000000011"/>
    <n v="0.47916666666666669"/>
    <n v="0.04"/>
  </r>
  <r>
    <x v="1"/>
    <x v="4"/>
    <x v="2"/>
    <x v="1"/>
    <n v="671"/>
    <n v="10"/>
    <n v="15"/>
    <x v="154"/>
    <x v="113"/>
    <x v="154"/>
    <n v="6710"/>
    <x v="152"/>
    <x v="7"/>
    <n v="10"/>
    <s v=" October "/>
    <x v="1"/>
    <n v="14.399999999999999"/>
    <n v="4.4000000000000004"/>
    <n v="0.30555555555555558"/>
    <n v="0.04"/>
  </r>
  <r>
    <x v="1"/>
    <x v="3"/>
    <x v="2"/>
    <x v="1"/>
    <n v="1514"/>
    <n v="10"/>
    <n v="15"/>
    <x v="62"/>
    <x v="114"/>
    <x v="155"/>
    <n v="15140"/>
    <x v="153"/>
    <x v="7"/>
    <n v="10"/>
    <s v=" October "/>
    <x v="1"/>
    <n v="14.399999999999999"/>
    <n v="4.4000000000000004"/>
    <n v="0.30555555555555558"/>
    <n v="0.04"/>
  </r>
  <r>
    <x v="0"/>
    <x v="4"/>
    <x v="2"/>
    <x v="2"/>
    <n v="274"/>
    <n v="260"/>
    <n v="350"/>
    <x v="141"/>
    <x v="101"/>
    <x v="141"/>
    <n v="71240"/>
    <x v="141"/>
    <x v="2"/>
    <n v="12"/>
    <s v=" December "/>
    <x v="0"/>
    <n v="336"/>
    <n v="76"/>
    <n v="0.22619047619047619"/>
    <n v="0.04"/>
  </r>
  <r>
    <x v="3"/>
    <x v="3"/>
    <x v="2"/>
    <x v="2"/>
    <n v="1138"/>
    <n v="120"/>
    <n v="125"/>
    <x v="144"/>
    <x v="68"/>
    <x v="144"/>
    <n v="136560"/>
    <x v="144"/>
    <x v="2"/>
    <n v="12"/>
    <s v=" December "/>
    <x v="0"/>
    <n v="120"/>
    <n v="0"/>
    <n v="0"/>
    <n v="0.04"/>
  </r>
  <r>
    <x v="2"/>
    <x v="4"/>
    <x v="3"/>
    <x v="1"/>
    <n v="1465"/>
    <n v="3"/>
    <n v="12"/>
    <x v="155"/>
    <x v="115"/>
    <x v="156"/>
    <n v="4395"/>
    <x v="154"/>
    <x v="3"/>
    <n v="3"/>
    <s v=" March "/>
    <x v="0"/>
    <n v="11.52"/>
    <n v="8.52"/>
    <n v="0.73958333333333337"/>
    <n v="0.04"/>
  </r>
  <r>
    <x v="0"/>
    <x v="0"/>
    <x v="3"/>
    <x v="2"/>
    <n v="2646"/>
    <n v="10"/>
    <n v="20"/>
    <x v="156"/>
    <x v="116"/>
    <x v="157"/>
    <n v="26460"/>
    <x v="155"/>
    <x v="9"/>
    <n v="9"/>
    <s v=" September "/>
    <x v="1"/>
    <n v="19.2"/>
    <n v="9.2000000000000011"/>
    <n v="0.47916666666666669"/>
    <n v="0.04"/>
  </r>
  <r>
    <x v="0"/>
    <x v="2"/>
    <x v="3"/>
    <x v="3"/>
    <n v="2177"/>
    <n v="260"/>
    <n v="350"/>
    <x v="157"/>
    <x v="117"/>
    <x v="158"/>
    <n v="566020"/>
    <x v="156"/>
    <x v="10"/>
    <n v="10"/>
    <s v=" October "/>
    <x v="0"/>
    <n v="336"/>
    <n v="76"/>
    <n v="0.22619047619047619"/>
    <n v="0.04"/>
  </r>
  <r>
    <x v="2"/>
    <x v="2"/>
    <x v="4"/>
    <x v="1"/>
    <n v="866"/>
    <n v="3"/>
    <n v="12"/>
    <x v="158"/>
    <x v="118"/>
    <x v="159"/>
    <n v="2598"/>
    <x v="157"/>
    <x v="14"/>
    <n v="5"/>
    <s v=" May "/>
    <x v="0"/>
    <n v="11.52"/>
    <n v="8.52"/>
    <n v="0.73958333333333337"/>
    <n v="0.04"/>
  </r>
  <r>
    <x v="0"/>
    <x v="4"/>
    <x v="4"/>
    <x v="2"/>
    <n v="349"/>
    <n v="260"/>
    <n v="350"/>
    <x v="159"/>
    <x v="119"/>
    <x v="160"/>
    <n v="90740"/>
    <x v="158"/>
    <x v="9"/>
    <n v="9"/>
    <s v=" September "/>
    <x v="1"/>
    <n v="336"/>
    <n v="76"/>
    <n v="0.22619047619047619"/>
    <n v="0.04"/>
  </r>
  <r>
    <x v="0"/>
    <x v="2"/>
    <x v="4"/>
    <x v="3"/>
    <n v="2177"/>
    <n v="260"/>
    <n v="350"/>
    <x v="157"/>
    <x v="117"/>
    <x v="158"/>
    <n v="566020"/>
    <x v="156"/>
    <x v="10"/>
    <n v="10"/>
    <s v=" October "/>
    <x v="0"/>
    <n v="336"/>
    <n v="76"/>
    <n v="0.22619047619047619"/>
    <n v="0.04"/>
  </r>
  <r>
    <x v="1"/>
    <x v="3"/>
    <x v="4"/>
    <x v="1"/>
    <n v="1514"/>
    <n v="10"/>
    <n v="15"/>
    <x v="62"/>
    <x v="114"/>
    <x v="155"/>
    <n v="15140"/>
    <x v="153"/>
    <x v="7"/>
    <n v="10"/>
    <s v=" October "/>
    <x v="1"/>
    <n v="14.399999999999999"/>
    <n v="4.4000000000000004"/>
    <n v="0.30555555555555558"/>
    <n v="0.04"/>
  </r>
  <r>
    <x v="0"/>
    <x v="3"/>
    <x v="5"/>
    <x v="3"/>
    <n v="1865"/>
    <n v="260"/>
    <n v="350"/>
    <x v="160"/>
    <x v="120"/>
    <x v="161"/>
    <n v="484900"/>
    <x v="159"/>
    <x v="8"/>
    <n v="2"/>
    <s v=" February "/>
    <x v="0"/>
    <n v="336"/>
    <n v="76"/>
    <n v="0.22619047619047619"/>
    <n v="0.04"/>
  </r>
  <r>
    <x v="3"/>
    <x v="3"/>
    <x v="5"/>
    <x v="2"/>
    <n v="1074"/>
    <n v="120"/>
    <n v="125"/>
    <x v="161"/>
    <x v="121"/>
    <x v="162"/>
    <n v="128880"/>
    <x v="144"/>
    <x v="13"/>
    <n v="4"/>
    <s v=" April "/>
    <x v="0"/>
    <n v="120"/>
    <n v="0"/>
    <n v="0"/>
    <n v="0.04"/>
  </r>
  <r>
    <x v="0"/>
    <x v="1"/>
    <x v="5"/>
    <x v="3"/>
    <n v="1907"/>
    <n v="260"/>
    <n v="350"/>
    <x v="162"/>
    <x v="122"/>
    <x v="163"/>
    <n v="495820"/>
    <x v="160"/>
    <x v="6"/>
    <n v="9"/>
    <s v=" September "/>
    <x v="0"/>
    <n v="336"/>
    <n v="76"/>
    <n v="0.22619047619047619"/>
    <n v="0.04"/>
  </r>
  <r>
    <x v="1"/>
    <x v="4"/>
    <x v="5"/>
    <x v="1"/>
    <n v="671"/>
    <n v="10"/>
    <n v="15"/>
    <x v="154"/>
    <x v="113"/>
    <x v="154"/>
    <n v="6710"/>
    <x v="152"/>
    <x v="7"/>
    <n v="10"/>
    <s v=" October "/>
    <x v="1"/>
    <n v="14.399999999999999"/>
    <n v="4.4000000000000004"/>
    <n v="0.30555555555555558"/>
    <n v="0.04"/>
  </r>
  <r>
    <x v="0"/>
    <x v="0"/>
    <x v="5"/>
    <x v="3"/>
    <n v="1778"/>
    <n v="260"/>
    <n v="350"/>
    <x v="163"/>
    <x v="123"/>
    <x v="164"/>
    <n v="462280"/>
    <x v="161"/>
    <x v="12"/>
    <n v="12"/>
    <s v=" December "/>
    <x v="1"/>
    <n v="336"/>
    <n v="76"/>
    <n v="0.22619047619047619"/>
    <n v="0.04"/>
  </r>
  <r>
    <x v="0"/>
    <x v="1"/>
    <x v="1"/>
    <x v="1"/>
    <n v="1159"/>
    <n v="5"/>
    <n v="7"/>
    <x v="164"/>
    <x v="124"/>
    <x v="165"/>
    <n v="5795"/>
    <x v="162"/>
    <x v="7"/>
    <n v="10"/>
    <s v=" October "/>
    <x v="1"/>
    <n v="6.65"/>
    <n v="1.65"/>
    <n v="0.24812030075187969"/>
    <n v="4.9999999999999996E-2"/>
  </r>
  <r>
    <x v="0"/>
    <x v="1"/>
    <x v="2"/>
    <x v="1"/>
    <n v="1372"/>
    <n v="5"/>
    <n v="7"/>
    <x v="165"/>
    <x v="125"/>
    <x v="166"/>
    <n v="6860"/>
    <x v="163"/>
    <x v="0"/>
    <n v="1"/>
    <s v=" January "/>
    <x v="0"/>
    <n v="6.6499999999999995"/>
    <n v="1.6500000000000001"/>
    <n v="0.24812030075187974"/>
    <n v="4.9999999999999996E-2"/>
  </r>
  <r>
    <x v="0"/>
    <x v="0"/>
    <x v="2"/>
    <x v="1"/>
    <n v="2349"/>
    <n v="5"/>
    <n v="7"/>
    <x v="166"/>
    <x v="126"/>
    <x v="167"/>
    <n v="11745"/>
    <x v="164"/>
    <x v="9"/>
    <n v="9"/>
    <s v=" September "/>
    <x v="1"/>
    <n v="6.65"/>
    <n v="1.65"/>
    <n v="0.24812030075187969"/>
    <n v="4.9999999999999996E-2"/>
  </r>
  <r>
    <x v="0"/>
    <x v="3"/>
    <x v="2"/>
    <x v="1"/>
    <n v="2689"/>
    <n v="5"/>
    <n v="7"/>
    <x v="167"/>
    <x v="127"/>
    <x v="168"/>
    <n v="13445"/>
    <x v="165"/>
    <x v="10"/>
    <n v="10"/>
    <s v=" October "/>
    <x v="0"/>
    <n v="6.6499999999999995"/>
    <n v="1.6500000000000001"/>
    <n v="0.24812030075187974"/>
    <n v="4.9999999999999996E-2"/>
  </r>
  <r>
    <x v="2"/>
    <x v="0"/>
    <x v="2"/>
    <x v="2"/>
    <n v="2431"/>
    <n v="3"/>
    <n v="12"/>
    <x v="168"/>
    <x v="128"/>
    <x v="169"/>
    <n v="7293"/>
    <x v="166"/>
    <x v="2"/>
    <n v="12"/>
    <s v=" December "/>
    <x v="0"/>
    <n v="11.4"/>
    <n v="8.4"/>
    <n v="0.73684210526315785"/>
    <n v="4.9999999999999996E-2"/>
  </r>
  <r>
    <x v="2"/>
    <x v="0"/>
    <x v="3"/>
    <x v="2"/>
    <n v="2431"/>
    <n v="3"/>
    <n v="12"/>
    <x v="168"/>
    <x v="128"/>
    <x v="169"/>
    <n v="7293"/>
    <x v="166"/>
    <x v="2"/>
    <n v="12"/>
    <s v=" December "/>
    <x v="0"/>
    <n v="11.4"/>
    <n v="8.4"/>
    <n v="0.73684210526315785"/>
    <n v="4.9999999999999996E-2"/>
  </r>
  <r>
    <x v="0"/>
    <x v="3"/>
    <x v="4"/>
    <x v="1"/>
    <n v="2689"/>
    <n v="5"/>
    <n v="7"/>
    <x v="167"/>
    <x v="127"/>
    <x v="168"/>
    <n v="13445"/>
    <x v="165"/>
    <x v="10"/>
    <n v="10"/>
    <s v=" October "/>
    <x v="0"/>
    <n v="6.6499999999999995"/>
    <n v="1.6500000000000001"/>
    <n v="0.24812030075187974"/>
    <n v="4.9999999999999996E-2"/>
  </r>
  <r>
    <x v="0"/>
    <x v="3"/>
    <x v="5"/>
    <x v="1"/>
    <n v="1683"/>
    <n v="5"/>
    <n v="7"/>
    <x v="169"/>
    <x v="129"/>
    <x v="170"/>
    <n v="8415"/>
    <x v="167"/>
    <x v="4"/>
    <n v="7"/>
    <s v=" July "/>
    <x v="0"/>
    <n v="6.65"/>
    <n v="1.65"/>
    <n v="0.24812030075187966"/>
    <n v="4.9999999999999996E-2"/>
  </r>
  <r>
    <x v="2"/>
    <x v="3"/>
    <x v="5"/>
    <x v="1"/>
    <n v="1123"/>
    <n v="3"/>
    <n v="12"/>
    <x v="170"/>
    <x v="130"/>
    <x v="171"/>
    <n v="3369"/>
    <x v="168"/>
    <x v="5"/>
    <n v="8"/>
    <s v=" August "/>
    <x v="0"/>
    <n v="11.4"/>
    <n v="8.4"/>
    <n v="0.73684210526315796"/>
    <n v="4.9999999999999996E-2"/>
  </r>
  <r>
    <x v="0"/>
    <x v="1"/>
    <x v="5"/>
    <x v="1"/>
    <n v="1159"/>
    <n v="5"/>
    <n v="7"/>
    <x v="164"/>
    <x v="124"/>
    <x v="165"/>
    <n v="5795"/>
    <x v="162"/>
    <x v="7"/>
    <n v="10"/>
    <s v=" October "/>
    <x v="1"/>
    <n v="6.65"/>
    <n v="1.65"/>
    <n v="0.24812030075187969"/>
    <n v="4.9999999999999996E-2"/>
  </r>
  <r>
    <x v="2"/>
    <x v="2"/>
    <x v="0"/>
    <x v="2"/>
    <n v="1865"/>
    <n v="3"/>
    <n v="12"/>
    <x v="171"/>
    <x v="131"/>
    <x v="172"/>
    <n v="5595"/>
    <x v="169"/>
    <x v="8"/>
    <n v="2"/>
    <s v=" February "/>
    <x v="0"/>
    <n v="11.4"/>
    <n v="8.4"/>
    <n v="0.73684210526315785"/>
    <n v="0.05"/>
  </r>
  <r>
    <x v="2"/>
    <x v="1"/>
    <x v="0"/>
    <x v="1"/>
    <n v="1116"/>
    <n v="3"/>
    <n v="12"/>
    <x v="172"/>
    <x v="132"/>
    <x v="173"/>
    <n v="3348"/>
    <x v="170"/>
    <x v="8"/>
    <n v="2"/>
    <s v=" February "/>
    <x v="0"/>
    <n v="11.4"/>
    <n v="8.4"/>
    <n v="0.73684210526315785"/>
    <n v="0.05"/>
  </r>
  <r>
    <x v="0"/>
    <x v="2"/>
    <x v="0"/>
    <x v="2"/>
    <n v="1563"/>
    <n v="10"/>
    <n v="20"/>
    <x v="173"/>
    <x v="133"/>
    <x v="174"/>
    <n v="15630"/>
    <x v="171"/>
    <x v="14"/>
    <n v="5"/>
    <s v=" May "/>
    <x v="0"/>
    <n v="19"/>
    <n v="9"/>
    <n v="0.47368421052631576"/>
    <n v="0.05"/>
  </r>
  <r>
    <x v="4"/>
    <x v="4"/>
    <x v="0"/>
    <x v="3"/>
    <n v="991"/>
    <n v="250"/>
    <n v="300"/>
    <x v="174"/>
    <x v="134"/>
    <x v="175"/>
    <n v="247750"/>
    <x v="172"/>
    <x v="1"/>
    <n v="6"/>
    <s v=" June "/>
    <x v="0"/>
    <n v="285"/>
    <n v="35"/>
    <n v="0.12280701754385964"/>
    <n v="0.05"/>
  </r>
  <r>
    <x v="0"/>
    <x v="1"/>
    <x v="0"/>
    <x v="1"/>
    <n v="1016"/>
    <n v="5"/>
    <n v="7"/>
    <x v="175"/>
    <x v="135"/>
    <x v="176"/>
    <n v="5080"/>
    <x v="173"/>
    <x v="11"/>
    <n v="11"/>
    <s v=" November "/>
    <x v="1"/>
    <n v="6.6499999999999995"/>
    <n v="1.6500000000000001"/>
    <n v="0.24812030075187971"/>
    <n v="0.05"/>
  </r>
  <r>
    <x v="1"/>
    <x v="3"/>
    <x v="0"/>
    <x v="2"/>
    <n v="2791"/>
    <n v="10"/>
    <n v="15"/>
    <x v="176"/>
    <x v="136"/>
    <x v="177"/>
    <n v="27910"/>
    <x v="174"/>
    <x v="15"/>
    <n v="11"/>
    <s v=" November "/>
    <x v="0"/>
    <n v="14.25"/>
    <n v="4.25"/>
    <n v="0.2982456140350877"/>
    <n v="0.05"/>
  </r>
  <r>
    <x v="0"/>
    <x v="4"/>
    <x v="0"/>
    <x v="1"/>
    <n v="570"/>
    <n v="5"/>
    <n v="7"/>
    <x v="177"/>
    <x v="137"/>
    <x v="178"/>
    <n v="2850"/>
    <x v="175"/>
    <x v="2"/>
    <n v="12"/>
    <s v=" December "/>
    <x v="0"/>
    <n v="6.65"/>
    <n v="1.65"/>
    <n v="0.24812030075187969"/>
    <n v="0.05"/>
  </r>
  <r>
    <x v="0"/>
    <x v="2"/>
    <x v="0"/>
    <x v="1"/>
    <n v="2487"/>
    <n v="5"/>
    <n v="7"/>
    <x v="178"/>
    <x v="138"/>
    <x v="179"/>
    <n v="12435"/>
    <x v="176"/>
    <x v="2"/>
    <n v="12"/>
    <s v=" December "/>
    <x v="0"/>
    <n v="6.6499999999999995"/>
    <n v="1.6500000000000001"/>
    <n v="0.24812030075187971"/>
    <n v="0.05"/>
  </r>
  <r>
    <x v="0"/>
    <x v="2"/>
    <x v="1"/>
    <x v="3"/>
    <n v="1384.5"/>
    <n v="260"/>
    <n v="350"/>
    <x v="179"/>
    <x v="139"/>
    <x v="180"/>
    <n v="359970"/>
    <x v="177"/>
    <x v="0"/>
    <n v="1"/>
    <s v=" January "/>
    <x v="0"/>
    <n v="332.5"/>
    <n v="72.5"/>
    <n v="0.21804511278195488"/>
    <n v="0.05"/>
  </r>
  <r>
    <x v="3"/>
    <x v="4"/>
    <x v="1"/>
    <x v="3"/>
    <n v="3627"/>
    <n v="120"/>
    <n v="125"/>
    <x v="180"/>
    <x v="140"/>
    <x v="181"/>
    <n v="435240"/>
    <x v="178"/>
    <x v="4"/>
    <n v="7"/>
    <s v=" July "/>
    <x v="0"/>
    <n v="118.75"/>
    <n v="-1.25"/>
    <n v="-1.0526315789473684E-2"/>
    <n v="0.05"/>
  </r>
  <r>
    <x v="0"/>
    <x v="3"/>
    <x v="1"/>
    <x v="3"/>
    <n v="720"/>
    <n v="260"/>
    <n v="350"/>
    <x v="181"/>
    <x v="141"/>
    <x v="182"/>
    <n v="187200"/>
    <x v="179"/>
    <x v="9"/>
    <n v="9"/>
    <s v=" September "/>
    <x v="1"/>
    <n v="332.5"/>
    <n v="72.5"/>
    <n v="0.21804511278195488"/>
    <n v="0.05"/>
  </r>
  <r>
    <x v="2"/>
    <x v="1"/>
    <x v="1"/>
    <x v="2"/>
    <n v="2342"/>
    <n v="3"/>
    <n v="12"/>
    <x v="182"/>
    <x v="142"/>
    <x v="183"/>
    <n v="7026"/>
    <x v="180"/>
    <x v="15"/>
    <n v="11"/>
    <s v=" November "/>
    <x v="0"/>
    <n v="11.4"/>
    <n v="8.4"/>
    <n v="0.73684210526315785"/>
    <n v="0.05"/>
  </r>
  <r>
    <x v="4"/>
    <x v="3"/>
    <x v="1"/>
    <x v="3"/>
    <n v="1100"/>
    <n v="250"/>
    <n v="300"/>
    <x v="183"/>
    <x v="143"/>
    <x v="184"/>
    <n v="275000"/>
    <x v="181"/>
    <x v="12"/>
    <n v="12"/>
    <s v=" December "/>
    <x v="1"/>
    <n v="285"/>
    <n v="35"/>
    <n v="0.12280701754385964"/>
    <n v="0.05"/>
  </r>
  <r>
    <x v="0"/>
    <x v="2"/>
    <x v="2"/>
    <x v="2"/>
    <n v="1303"/>
    <n v="10"/>
    <n v="20"/>
    <x v="184"/>
    <x v="144"/>
    <x v="185"/>
    <n v="13030"/>
    <x v="182"/>
    <x v="8"/>
    <n v="2"/>
    <s v=" February "/>
    <x v="0"/>
    <n v="19"/>
    <n v="9"/>
    <n v="0.47368421052631576"/>
    <n v="0.05"/>
  </r>
  <r>
    <x v="3"/>
    <x v="4"/>
    <x v="2"/>
    <x v="3"/>
    <n v="2992"/>
    <n v="120"/>
    <n v="125"/>
    <x v="185"/>
    <x v="145"/>
    <x v="186"/>
    <n v="359040"/>
    <x v="183"/>
    <x v="3"/>
    <n v="3"/>
    <s v=" March "/>
    <x v="0"/>
    <n v="118.75"/>
    <n v="-1.25"/>
    <n v="-1.0526315789473684E-2"/>
    <n v="0.05"/>
  </r>
  <r>
    <x v="3"/>
    <x v="2"/>
    <x v="2"/>
    <x v="3"/>
    <n v="2385"/>
    <n v="120"/>
    <n v="125"/>
    <x v="186"/>
    <x v="146"/>
    <x v="187"/>
    <n v="286200"/>
    <x v="184"/>
    <x v="3"/>
    <n v="3"/>
    <s v=" March "/>
    <x v="0"/>
    <n v="118.75"/>
    <n v="-1.25"/>
    <n v="-1.0526315789473684E-2"/>
    <n v="0.05"/>
  </r>
  <r>
    <x v="4"/>
    <x v="3"/>
    <x v="2"/>
    <x v="3"/>
    <n v="1607"/>
    <n v="250"/>
    <n v="300"/>
    <x v="187"/>
    <x v="147"/>
    <x v="188"/>
    <n v="401750"/>
    <x v="185"/>
    <x v="13"/>
    <n v="4"/>
    <s v=" April "/>
    <x v="0"/>
    <n v="285"/>
    <n v="35"/>
    <n v="0.12280701754385964"/>
    <n v="0.05"/>
  </r>
  <r>
    <x v="0"/>
    <x v="4"/>
    <x v="2"/>
    <x v="1"/>
    <n v="2327"/>
    <n v="5"/>
    <n v="7"/>
    <x v="188"/>
    <x v="148"/>
    <x v="189"/>
    <n v="11635"/>
    <x v="186"/>
    <x v="14"/>
    <n v="5"/>
    <s v=" May "/>
    <x v="0"/>
    <n v="6.6499999999999995"/>
    <n v="1.6500000000000001"/>
    <n v="0.24812030075187971"/>
    <n v="0.05"/>
  </r>
  <r>
    <x v="4"/>
    <x v="4"/>
    <x v="2"/>
    <x v="3"/>
    <n v="991"/>
    <n v="250"/>
    <n v="300"/>
    <x v="174"/>
    <x v="134"/>
    <x v="175"/>
    <n v="247750"/>
    <x v="172"/>
    <x v="1"/>
    <n v="6"/>
    <s v=" June "/>
    <x v="0"/>
    <n v="285"/>
    <n v="35"/>
    <n v="0.12280701754385964"/>
    <n v="0.05"/>
  </r>
  <r>
    <x v="0"/>
    <x v="4"/>
    <x v="2"/>
    <x v="3"/>
    <n v="602"/>
    <n v="260"/>
    <n v="350"/>
    <x v="189"/>
    <x v="149"/>
    <x v="190"/>
    <n v="156520"/>
    <x v="187"/>
    <x v="1"/>
    <n v="6"/>
    <s v=" June "/>
    <x v="0"/>
    <n v="332.5"/>
    <n v="72.5"/>
    <n v="0.21804511278195488"/>
    <n v="0.05"/>
  </r>
  <r>
    <x v="1"/>
    <x v="2"/>
    <x v="2"/>
    <x v="2"/>
    <n v="2620"/>
    <n v="10"/>
    <n v="15"/>
    <x v="190"/>
    <x v="150"/>
    <x v="191"/>
    <n v="26200"/>
    <x v="188"/>
    <x v="6"/>
    <n v="9"/>
    <s v=" September "/>
    <x v="0"/>
    <n v="14.25"/>
    <n v="4.25"/>
    <n v="0.2982456140350877"/>
    <n v="0.05"/>
  </r>
  <r>
    <x v="0"/>
    <x v="0"/>
    <x v="2"/>
    <x v="3"/>
    <n v="1228"/>
    <n v="260"/>
    <n v="350"/>
    <x v="191"/>
    <x v="151"/>
    <x v="192"/>
    <n v="319280"/>
    <x v="189"/>
    <x v="7"/>
    <n v="10"/>
    <s v=" October "/>
    <x v="1"/>
    <n v="332.5"/>
    <n v="72.5"/>
    <n v="0.21804511278195488"/>
    <n v="0.05"/>
  </r>
  <r>
    <x v="0"/>
    <x v="0"/>
    <x v="2"/>
    <x v="2"/>
    <n v="1389"/>
    <n v="10"/>
    <n v="20"/>
    <x v="192"/>
    <x v="152"/>
    <x v="193"/>
    <n v="13890"/>
    <x v="190"/>
    <x v="7"/>
    <n v="10"/>
    <s v=" October "/>
    <x v="1"/>
    <n v="19"/>
    <n v="9"/>
    <n v="0.47368421052631576"/>
    <n v="0.05"/>
  </r>
  <r>
    <x v="3"/>
    <x v="4"/>
    <x v="2"/>
    <x v="2"/>
    <n v="861"/>
    <n v="120"/>
    <n v="125"/>
    <x v="193"/>
    <x v="153"/>
    <x v="194"/>
    <n v="103320"/>
    <x v="191"/>
    <x v="10"/>
    <n v="10"/>
    <s v=" October "/>
    <x v="0"/>
    <n v="118.75"/>
    <n v="-1.25"/>
    <n v="-1.0526315789473684E-2"/>
    <n v="0.05"/>
  </r>
  <r>
    <x v="3"/>
    <x v="2"/>
    <x v="2"/>
    <x v="2"/>
    <n v="704"/>
    <n v="120"/>
    <n v="125"/>
    <x v="194"/>
    <x v="154"/>
    <x v="195"/>
    <n v="84480"/>
    <x v="192"/>
    <x v="7"/>
    <n v="10"/>
    <s v=" October "/>
    <x v="1"/>
    <n v="118.75"/>
    <n v="-1.25"/>
    <n v="-1.0526315789473684E-2"/>
    <n v="0.05"/>
  </r>
  <r>
    <x v="0"/>
    <x v="0"/>
    <x v="2"/>
    <x v="2"/>
    <n v="1802"/>
    <n v="10"/>
    <n v="20"/>
    <x v="195"/>
    <x v="155"/>
    <x v="196"/>
    <n v="18020"/>
    <x v="193"/>
    <x v="12"/>
    <n v="12"/>
    <s v=" December "/>
    <x v="1"/>
    <n v="19"/>
    <n v="9"/>
    <n v="0.47368421052631576"/>
    <n v="0.05"/>
  </r>
  <r>
    <x v="0"/>
    <x v="4"/>
    <x v="2"/>
    <x v="2"/>
    <n v="2663"/>
    <n v="10"/>
    <n v="20"/>
    <x v="196"/>
    <x v="156"/>
    <x v="197"/>
    <n v="26630"/>
    <x v="194"/>
    <x v="2"/>
    <n v="12"/>
    <s v=" December "/>
    <x v="0"/>
    <n v="19"/>
    <n v="9"/>
    <n v="0.47368421052631576"/>
    <n v="0.05"/>
  </r>
  <r>
    <x v="0"/>
    <x v="2"/>
    <x v="2"/>
    <x v="1"/>
    <n v="2136"/>
    <n v="5"/>
    <n v="7"/>
    <x v="197"/>
    <x v="157"/>
    <x v="198"/>
    <n v="10680"/>
    <x v="195"/>
    <x v="12"/>
    <n v="12"/>
    <s v=" December "/>
    <x v="1"/>
    <n v="6.6499999999999995"/>
    <n v="1.6500000000000001"/>
    <n v="0.24812030075187971"/>
    <n v="0.05"/>
  </r>
  <r>
    <x v="1"/>
    <x v="1"/>
    <x v="2"/>
    <x v="2"/>
    <n v="2116"/>
    <n v="10"/>
    <n v="15"/>
    <x v="198"/>
    <x v="158"/>
    <x v="199"/>
    <n v="21160"/>
    <x v="196"/>
    <x v="12"/>
    <n v="12"/>
    <s v=" December "/>
    <x v="1"/>
    <n v="14.25"/>
    <n v="4.25"/>
    <n v="0.2982456140350877"/>
    <n v="0.05"/>
  </r>
  <r>
    <x v="1"/>
    <x v="4"/>
    <x v="3"/>
    <x v="1"/>
    <n v="555"/>
    <n v="10"/>
    <n v="15"/>
    <x v="199"/>
    <x v="159"/>
    <x v="200"/>
    <n v="5550"/>
    <x v="197"/>
    <x v="0"/>
    <n v="1"/>
    <s v=" January "/>
    <x v="0"/>
    <n v="14.25"/>
    <n v="4.25"/>
    <n v="0.2982456140350877"/>
    <n v="0.05"/>
  </r>
  <r>
    <x v="1"/>
    <x v="3"/>
    <x v="3"/>
    <x v="2"/>
    <n v="2861"/>
    <n v="10"/>
    <n v="15"/>
    <x v="200"/>
    <x v="160"/>
    <x v="201"/>
    <n v="28610"/>
    <x v="198"/>
    <x v="0"/>
    <n v="1"/>
    <s v=" January "/>
    <x v="0"/>
    <n v="14.25"/>
    <n v="4.25"/>
    <n v="0.2982456140350877"/>
    <n v="0.05"/>
  </r>
  <r>
    <x v="3"/>
    <x v="1"/>
    <x v="3"/>
    <x v="2"/>
    <n v="807"/>
    <n v="120"/>
    <n v="125"/>
    <x v="201"/>
    <x v="161"/>
    <x v="202"/>
    <n v="96840"/>
    <x v="199"/>
    <x v="8"/>
    <n v="2"/>
    <s v=" February "/>
    <x v="0"/>
    <n v="118.75"/>
    <n v="-1.25"/>
    <n v="-1.0526315789473684E-2"/>
    <n v="0.05"/>
  </r>
  <r>
    <x v="0"/>
    <x v="4"/>
    <x v="3"/>
    <x v="3"/>
    <n v="602"/>
    <n v="260"/>
    <n v="350"/>
    <x v="189"/>
    <x v="149"/>
    <x v="190"/>
    <n v="156520"/>
    <x v="187"/>
    <x v="1"/>
    <n v="6"/>
    <s v=" June "/>
    <x v="0"/>
    <n v="332.5"/>
    <n v="72.5"/>
    <n v="0.21804511278195488"/>
    <n v="0.05"/>
  </r>
  <r>
    <x v="0"/>
    <x v="4"/>
    <x v="3"/>
    <x v="2"/>
    <n v="2832"/>
    <n v="10"/>
    <n v="20"/>
    <x v="202"/>
    <x v="162"/>
    <x v="203"/>
    <n v="28320"/>
    <x v="200"/>
    <x v="5"/>
    <n v="8"/>
    <s v=" August "/>
    <x v="0"/>
    <n v="19"/>
    <n v="9"/>
    <n v="0.47368421052631576"/>
    <n v="0.05"/>
  </r>
  <r>
    <x v="0"/>
    <x v="2"/>
    <x v="3"/>
    <x v="2"/>
    <n v="1579"/>
    <n v="10"/>
    <n v="20"/>
    <x v="203"/>
    <x v="163"/>
    <x v="204"/>
    <n v="15790"/>
    <x v="201"/>
    <x v="5"/>
    <n v="8"/>
    <s v=" August "/>
    <x v="0"/>
    <n v="19"/>
    <n v="9"/>
    <n v="0.47368421052631576"/>
    <n v="0.05"/>
  </r>
  <r>
    <x v="3"/>
    <x v="4"/>
    <x v="3"/>
    <x v="2"/>
    <n v="861"/>
    <n v="120"/>
    <n v="125"/>
    <x v="193"/>
    <x v="153"/>
    <x v="194"/>
    <n v="103320"/>
    <x v="191"/>
    <x v="10"/>
    <n v="10"/>
    <s v=" October "/>
    <x v="0"/>
    <n v="118.75"/>
    <n v="-1.25"/>
    <n v="-1.0526315789473684E-2"/>
    <n v="0.05"/>
  </r>
  <r>
    <x v="3"/>
    <x v="2"/>
    <x v="3"/>
    <x v="2"/>
    <n v="704"/>
    <n v="120"/>
    <n v="125"/>
    <x v="194"/>
    <x v="154"/>
    <x v="195"/>
    <n v="84480"/>
    <x v="192"/>
    <x v="7"/>
    <n v="10"/>
    <s v=" October "/>
    <x v="1"/>
    <n v="118.75"/>
    <n v="-1.25"/>
    <n v="-1.0526315789473684E-2"/>
    <n v="0.05"/>
  </r>
  <r>
    <x v="0"/>
    <x v="2"/>
    <x v="3"/>
    <x v="2"/>
    <n v="1033"/>
    <n v="10"/>
    <n v="20"/>
    <x v="204"/>
    <x v="164"/>
    <x v="205"/>
    <n v="10330"/>
    <x v="202"/>
    <x v="12"/>
    <n v="12"/>
    <s v=" December "/>
    <x v="1"/>
    <n v="19"/>
    <n v="9"/>
    <n v="0.47368421052631576"/>
    <n v="0.05"/>
  </r>
  <r>
    <x v="4"/>
    <x v="1"/>
    <x v="3"/>
    <x v="3"/>
    <n v="1250"/>
    <n v="250"/>
    <n v="300"/>
    <x v="205"/>
    <x v="165"/>
    <x v="206"/>
    <n v="312500"/>
    <x v="203"/>
    <x v="2"/>
    <n v="12"/>
    <s v=" December "/>
    <x v="0"/>
    <n v="285"/>
    <n v="35"/>
    <n v="0.12280701754385964"/>
    <n v="0.05"/>
  </r>
  <r>
    <x v="0"/>
    <x v="0"/>
    <x v="4"/>
    <x v="2"/>
    <n v="1389"/>
    <n v="10"/>
    <n v="20"/>
    <x v="192"/>
    <x v="152"/>
    <x v="193"/>
    <n v="13890"/>
    <x v="190"/>
    <x v="7"/>
    <n v="10"/>
    <s v=" October "/>
    <x v="1"/>
    <n v="19"/>
    <n v="9"/>
    <n v="0.47368421052631576"/>
    <n v="0.05"/>
  </r>
  <r>
    <x v="0"/>
    <x v="4"/>
    <x v="4"/>
    <x v="2"/>
    <n v="1265"/>
    <n v="10"/>
    <n v="20"/>
    <x v="206"/>
    <x v="166"/>
    <x v="207"/>
    <n v="12650"/>
    <x v="204"/>
    <x v="11"/>
    <n v="11"/>
    <s v=" November "/>
    <x v="1"/>
    <n v="19"/>
    <n v="9"/>
    <n v="0.47368421052631576"/>
    <n v="0.05"/>
  </r>
  <r>
    <x v="0"/>
    <x v="1"/>
    <x v="4"/>
    <x v="2"/>
    <n v="2297"/>
    <n v="10"/>
    <n v="20"/>
    <x v="207"/>
    <x v="167"/>
    <x v="208"/>
    <n v="22970"/>
    <x v="205"/>
    <x v="11"/>
    <n v="11"/>
    <s v=" November "/>
    <x v="1"/>
    <n v="19"/>
    <n v="9"/>
    <n v="0.47368421052631576"/>
    <n v="0.05"/>
  </r>
  <r>
    <x v="0"/>
    <x v="4"/>
    <x v="4"/>
    <x v="2"/>
    <n v="2663"/>
    <n v="10"/>
    <n v="20"/>
    <x v="196"/>
    <x v="156"/>
    <x v="197"/>
    <n v="26630"/>
    <x v="194"/>
    <x v="2"/>
    <n v="12"/>
    <s v=" December "/>
    <x v="0"/>
    <n v="19"/>
    <n v="9"/>
    <n v="0.47368421052631576"/>
    <n v="0.05"/>
  </r>
  <r>
    <x v="0"/>
    <x v="4"/>
    <x v="4"/>
    <x v="1"/>
    <n v="570"/>
    <n v="5"/>
    <n v="7"/>
    <x v="177"/>
    <x v="137"/>
    <x v="178"/>
    <n v="2850"/>
    <x v="175"/>
    <x v="2"/>
    <n v="12"/>
    <s v=" December "/>
    <x v="0"/>
    <n v="6.65"/>
    <n v="1.65"/>
    <n v="0.24812030075187969"/>
    <n v="0.05"/>
  </r>
  <r>
    <x v="0"/>
    <x v="2"/>
    <x v="4"/>
    <x v="1"/>
    <n v="2487"/>
    <n v="5"/>
    <n v="7"/>
    <x v="178"/>
    <x v="138"/>
    <x v="179"/>
    <n v="12435"/>
    <x v="176"/>
    <x v="2"/>
    <n v="12"/>
    <s v=" December "/>
    <x v="0"/>
    <n v="6.6499999999999995"/>
    <n v="1.6500000000000001"/>
    <n v="0.24812030075187971"/>
    <n v="0.05"/>
  </r>
  <r>
    <x v="0"/>
    <x v="1"/>
    <x v="5"/>
    <x v="3"/>
    <n v="1350"/>
    <n v="260"/>
    <n v="350"/>
    <x v="208"/>
    <x v="168"/>
    <x v="209"/>
    <n v="351000"/>
    <x v="206"/>
    <x v="8"/>
    <n v="2"/>
    <s v=" February "/>
    <x v="0"/>
    <n v="332.5"/>
    <n v="72.5"/>
    <n v="0.21804511278195488"/>
    <n v="0.05"/>
  </r>
  <r>
    <x v="0"/>
    <x v="0"/>
    <x v="5"/>
    <x v="2"/>
    <n v="552"/>
    <n v="260"/>
    <n v="350"/>
    <x v="209"/>
    <x v="169"/>
    <x v="210"/>
    <n v="143520"/>
    <x v="207"/>
    <x v="5"/>
    <n v="8"/>
    <s v=" August "/>
    <x v="0"/>
    <n v="332.5"/>
    <n v="72.5"/>
    <n v="0.21804511278195488"/>
    <n v="0.05"/>
  </r>
  <r>
    <x v="0"/>
    <x v="0"/>
    <x v="5"/>
    <x v="3"/>
    <n v="1228"/>
    <n v="260"/>
    <n v="350"/>
    <x v="191"/>
    <x v="151"/>
    <x v="192"/>
    <n v="319280"/>
    <x v="189"/>
    <x v="7"/>
    <n v="10"/>
    <s v=" October "/>
    <x v="1"/>
    <n v="332.5"/>
    <n v="72.5"/>
    <n v="0.21804511278195488"/>
    <n v="0.05"/>
  </r>
  <r>
    <x v="4"/>
    <x v="1"/>
    <x v="5"/>
    <x v="3"/>
    <n v="1250"/>
    <n v="250"/>
    <n v="300"/>
    <x v="205"/>
    <x v="165"/>
    <x v="206"/>
    <n v="312500"/>
    <x v="203"/>
    <x v="2"/>
    <n v="12"/>
    <s v=" December "/>
    <x v="0"/>
    <n v="285"/>
    <n v="35"/>
    <n v="0.12280701754385964"/>
    <n v="0.05"/>
  </r>
  <r>
    <x v="1"/>
    <x v="2"/>
    <x v="2"/>
    <x v="2"/>
    <n v="3801"/>
    <n v="10"/>
    <n v="15"/>
    <x v="210"/>
    <x v="170"/>
    <x v="211"/>
    <n v="38010"/>
    <x v="208"/>
    <x v="13"/>
    <n v="4"/>
    <s v=" April "/>
    <x v="0"/>
    <n v="14.1"/>
    <n v="4.1000000000000005"/>
    <n v="0.29078014184397166"/>
    <n v="6.0000000000000005E-2"/>
  </r>
  <r>
    <x v="0"/>
    <x v="4"/>
    <x v="0"/>
    <x v="2"/>
    <n v="1117.5"/>
    <n v="10"/>
    <n v="20"/>
    <x v="211"/>
    <x v="171"/>
    <x v="212"/>
    <n v="11175"/>
    <x v="209"/>
    <x v="0"/>
    <n v="1"/>
    <s v=" January "/>
    <x v="0"/>
    <n v="18.8"/>
    <n v="8.8000000000000007"/>
    <n v="0.46808510638297873"/>
    <n v="0.06"/>
  </r>
  <r>
    <x v="1"/>
    <x v="0"/>
    <x v="0"/>
    <x v="2"/>
    <n v="2844"/>
    <n v="10"/>
    <n v="15"/>
    <x v="212"/>
    <x v="172"/>
    <x v="213"/>
    <n v="28440"/>
    <x v="210"/>
    <x v="1"/>
    <n v="6"/>
    <s v=" June "/>
    <x v="0"/>
    <n v="14.1"/>
    <n v="4.0999999999999996"/>
    <n v="0.29078014184397161"/>
    <n v="0.06"/>
  </r>
  <r>
    <x v="2"/>
    <x v="3"/>
    <x v="0"/>
    <x v="1"/>
    <n v="562"/>
    <n v="3"/>
    <n v="12"/>
    <x v="213"/>
    <x v="173"/>
    <x v="214"/>
    <n v="1686"/>
    <x v="211"/>
    <x v="6"/>
    <n v="9"/>
    <s v=" September "/>
    <x v="0"/>
    <n v="11.28"/>
    <n v="8.2799999999999994"/>
    <n v="0.73404255319148937"/>
    <n v="0.06"/>
  </r>
  <r>
    <x v="2"/>
    <x v="0"/>
    <x v="0"/>
    <x v="2"/>
    <n v="2299"/>
    <n v="3"/>
    <n v="12"/>
    <x v="214"/>
    <x v="174"/>
    <x v="215"/>
    <n v="6897"/>
    <x v="212"/>
    <x v="7"/>
    <n v="10"/>
    <s v=" October "/>
    <x v="1"/>
    <n v="11.280000000000001"/>
    <n v="8.2800000000000011"/>
    <n v="0.73404255319148937"/>
    <n v="0.06"/>
  </r>
  <r>
    <x v="1"/>
    <x v="4"/>
    <x v="0"/>
    <x v="2"/>
    <n v="2030"/>
    <n v="10"/>
    <n v="15"/>
    <x v="215"/>
    <x v="175"/>
    <x v="216"/>
    <n v="20300"/>
    <x v="213"/>
    <x v="15"/>
    <n v="11"/>
    <s v=" November "/>
    <x v="0"/>
    <n v="14.1"/>
    <n v="4.0999999999999996"/>
    <n v="0.29078014184397161"/>
    <n v="0.06"/>
  </r>
  <r>
    <x v="0"/>
    <x v="4"/>
    <x v="0"/>
    <x v="1"/>
    <n v="263"/>
    <n v="5"/>
    <n v="7"/>
    <x v="73"/>
    <x v="176"/>
    <x v="217"/>
    <n v="1315"/>
    <x v="214"/>
    <x v="11"/>
    <n v="11"/>
    <s v=" November "/>
    <x v="1"/>
    <n v="6.58"/>
    <n v="1.58"/>
    <n v="0.24012158054711247"/>
    <n v="0.06"/>
  </r>
  <r>
    <x v="3"/>
    <x v="1"/>
    <x v="0"/>
    <x v="2"/>
    <n v="887"/>
    <n v="120"/>
    <n v="125"/>
    <x v="216"/>
    <x v="83"/>
    <x v="218"/>
    <n v="106440"/>
    <x v="215"/>
    <x v="12"/>
    <n v="12"/>
    <s v=" December "/>
    <x v="1"/>
    <n v="117.5"/>
    <n v="-2.5"/>
    <n v="-2.1276595744680851E-2"/>
    <n v="0.06"/>
  </r>
  <r>
    <x v="0"/>
    <x v="3"/>
    <x v="1"/>
    <x v="3"/>
    <n v="980"/>
    <n v="260"/>
    <n v="350"/>
    <x v="217"/>
    <x v="177"/>
    <x v="219"/>
    <n v="254800"/>
    <x v="216"/>
    <x v="13"/>
    <n v="4"/>
    <s v=" April "/>
    <x v="0"/>
    <n v="329"/>
    <n v="69"/>
    <n v="0.20972644376899696"/>
    <n v="0.06"/>
  </r>
  <r>
    <x v="0"/>
    <x v="1"/>
    <x v="1"/>
    <x v="3"/>
    <n v="1460"/>
    <n v="260"/>
    <n v="350"/>
    <x v="218"/>
    <x v="178"/>
    <x v="220"/>
    <n v="379600"/>
    <x v="217"/>
    <x v="14"/>
    <n v="5"/>
    <s v=" May "/>
    <x v="0"/>
    <n v="329"/>
    <n v="69"/>
    <n v="0.20972644376899696"/>
    <n v="0.06"/>
  </r>
  <r>
    <x v="0"/>
    <x v="2"/>
    <x v="1"/>
    <x v="1"/>
    <n v="1403"/>
    <n v="5"/>
    <n v="7"/>
    <x v="219"/>
    <x v="179"/>
    <x v="221"/>
    <n v="7015"/>
    <x v="218"/>
    <x v="7"/>
    <n v="10"/>
    <s v=" October "/>
    <x v="1"/>
    <n v="6.58"/>
    <n v="1.5799999999999998"/>
    <n v="0.24012158054711244"/>
    <n v="0.06"/>
  </r>
  <r>
    <x v="2"/>
    <x v="4"/>
    <x v="1"/>
    <x v="2"/>
    <n v="2723"/>
    <n v="3"/>
    <n v="12"/>
    <x v="220"/>
    <x v="180"/>
    <x v="222"/>
    <n v="8169"/>
    <x v="219"/>
    <x v="15"/>
    <n v="11"/>
    <s v=" November "/>
    <x v="0"/>
    <n v="11.28"/>
    <n v="8.2799999999999994"/>
    <n v="0.73404255319148937"/>
    <n v="0.06"/>
  </r>
  <r>
    <x v="0"/>
    <x v="2"/>
    <x v="2"/>
    <x v="3"/>
    <n v="1496"/>
    <n v="260"/>
    <n v="350"/>
    <x v="221"/>
    <x v="181"/>
    <x v="223"/>
    <n v="388960"/>
    <x v="220"/>
    <x v="1"/>
    <n v="6"/>
    <s v=" June "/>
    <x v="0"/>
    <n v="329"/>
    <n v="69"/>
    <n v="0.20972644376899696"/>
    <n v="0.06"/>
  </r>
  <r>
    <x v="2"/>
    <x v="0"/>
    <x v="2"/>
    <x v="2"/>
    <n v="2299"/>
    <n v="3"/>
    <n v="12"/>
    <x v="214"/>
    <x v="174"/>
    <x v="215"/>
    <n v="6897"/>
    <x v="212"/>
    <x v="7"/>
    <n v="10"/>
    <s v=" October "/>
    <x v="1"/>
    <n v="11.280000000000001"/>
    <n v="8.2800000000000011"/>
    <n v="0.73404255319148937"/>
    <n v="0.06"/>
  </r>
  <r>
    <x v="0"/>
    <x v="4"/>
    <x v="2"/>
    <x v="3"/>
    <n v="727"/>
    <n v="260"/>
    <n v="350"/>
    <x v="222"/>
    <x v="182"/>
    <x v="224"/>
    <n v="189020"/>
    <x v="221"/>
    <x v="7"/>
    <n v="10"/>
    <s v=" October "/>
    <x v="1"/>
    <n v="329"/>
    <n v="69"/>
    <n v="0.20972644376899696"/>
    <n v="0.06"/>
  </r>
  <r>
    <x v="3"/>
    <x v="0"/>
    <x v="3"/>
    <x v="2"/>
    <n v="952"/>
    <n v="120"/>
    <n v="125"/>
    <x v="223"/>
    <x v="183"/>
    <x v="225"/>
    <n v="114240"/>
    <x v="222"/>
    <x v="8"/>
    <n v="2"/>
    <s v=" February "/>
    <x v="0"/>
    <n v="117.5"/>
    <n v="-2.5"/>
    <n v="-2.1276595744680851E-2"/>
    <n v="0.06"/>
  </r>
  <r>
    <x v="3"/>
    <x v="4"/>
    <x v="3"/>
    <x v="3"/>
    <n v="2755"/>
    <n v="120"/>
    <n v="125"/>
    <x v="224"/>
    <x v="184"/>
    <x v="226"/>
    <n v="330600"/>
    <x v="223"/>
    <x v="8"/>
    <n v="2"/>
    <s v=" February "/>
    <x v="0"/>
    <n v="117.5"/>
    <n v="-2.5"/>
    <n v="-2.1276595744680851E-2"/>
    <n v="0.06"/>
  </r>
  <r>
    <x v="1"/>
    <x v="1"/>
    <x v="3"/>
    <x v="2"/>
    <n v="1530"/>
    <n v="10"/>
    <n v="15"/>
    <x v="225"/>
    <x v="185"/>
    <x v="227"/>
    <n v="15300"/>
    <x v="224"/>
    <x v="14"/>
    <n v="5"/>
    <s v=" May "/>
    <x v="0"/>
    <n v="14.1"/>
    <n v="4.0999999999999996"/>
    <n v="0.29078014184397161"/>
    <n v="0.06"/>
  </r>
  <r>
    <x v="0"/>
    <x v="2"/>
    <x v="3"/>
    <x v="3"/>
    <n v="1496"/>
    <n v="260"/>
    <n v="350"/>
    <x v="221"/>
    <x v="181"/>
    <x v="223"/>
    <n v="388960"/>
    <x v="220"/>
    <x v="1"/>
    <n v="6"/>
    <s v=" June "/>
    <x v="0"/>
    <n v="329"/>
    <n v="69"/>
    <n v="0.20972644376899696"/>
    <n v="0.06"/>
  </r>
  <r>
    <x v="0"/>
    <x v="3"/>
    <x v="3"/>
    <x v="1"/>
    <n v="1498"/>
    <n v="5"/>
    <n v="7"/>
    <x v="226"/>
    <x v="186"/>
    <x v="228"/>
    <n v="7490"/>
    <x v="225"/>
    <x v="1"/>
    <n v="6"/>
    <s v=" June "/>
    <x v="0"/>
    <n v="6.58"/>
    <n v="1.58"/>
    <n v="0.24012158054711247"/>
    <n v="0.06"/>
  </r>
  <r>
    <x v="4"/>
    <x v="2"/>
    <x v="3"/>
    <x v="3"/>
    <n v="1221"/>
    <n v="250"/>
    <n v="300"/>
    <x v="227"/>
    <x v="187"/>
    <x v="229"/>
    <n v="305250"/>
    <x v="226"/>
    <x v="7"/>
    <n v="10"/>
    <s v=" October "/>
    <x v="1"/>
    <n v="282"/>
    <n v="32"/>
    <n v="0.11347517730496454"/>
    <n v="0.06"/>
  </r>
  <r>
    <x v="0"/>
    <x v="2"/>
    <x v="3"/>
    <x v="3"/>
    <n v="2076"/>
    <n v="260"/>
    <n v="350"/>
    <x v="228"/>
    <x v="188"/>
    <x v="230"/>
    <n v="539760"/>
    <x v="227"/>
    <x v="7"/>
    <n v="10"/>
    <s v=" October "/>
    <x v="1"/>
    <n v="329"/>
    <n v="69"/>
    <n v="0.20972644376899696"/>
    <n v="0.06"/>
  </r>
  <r>
    <x v="1"/>
    <x v="0"/>
    <x v="4"/>
    <x v="2"/>
    <n v="2844"/>
    <n v="10"/>
    <n v="15"/>
    <x v="212"/>
    <x v="172"/>
    <x v="213"/>
    <n v="28440"/>
    <x v="210"/>
    <x v="1"/>
    <n v="6"/>
    <s v=" June "/>
    <x v="0"/>
    <n v="14.1"/>
    <n v="4.0999999999999996"/>
    <n v="0.29078014184397161"/>
    <n v="0.06"/>
  </r>
  <r>
    <x v="0"/>
    <x v="3"/>
    <x v="4"/>
    <x v="1"/>
    <n v="1498"/>
    <n v="5"/>
    <n v="7"/>
    <x v="226"/>
    <x v="186"/>
    <x v="228"/>
    <n v="7490"/>
    <x v="225"/>
    <x v="1"/>
    <n v="6"/>
    <s v=" June "/>
    <x v="0"/>
    <n v="6.58"/>
    <n v="1.58"/>
    <n v="0.24012158054711247"/>
    <n v="0.06"/>
  </r>
  <r>
    <x v="4"/>
    <x v="2"/>
    <x v="4"/>
    <x v="3"/>
    <n v="1221"/>
    <n v="250"/>
    <n v="300"/>
    <x v="227"/>
    <x v="187"/>
    <x v="229"/>
    <n v="305250"/>
    <x v="226"/>
    <x v="7"/>
    <n v="10"/>
    <s v=" October "/>
    <x v="1"/>
    <n v="282"/>
    <n v="32"/>
    <n v="0.11347517730496454"/>
    <n v="0.06"/>
  </r>
  <r>
    <x v="0"/>
    <x v="3"/>
    <x v="4"/>
    <x v="2"/>
    <n v="1123"/>
    <n v="10"/>
    <n v="20"/>
    <x v="229"/>
    <x v="189"/>
    <x v="231"/>
    <n v="11230"/>
    <x v="228"/>
    <x v="11"/>
    <n v="11"/>
    <s v=" November "/>
    <x v="1"/>
    <n v="18.8"/>
    <n v="8.7999999999999989"/>
    <n v="0.46808510638297868"/>
    <n v="0.06"/>
  </r>
  <r>
    <x v="4"/>
    <x v="0"/>
    <x v="4"/>
    <x v="3"/>
    <n v="2436"/>
    <n v="250"/>
    <n v="300"/>
    <x v="230"/>
    <x v="190"/>
    <x v="232"/>
    <n v="609000"/>
    <x v="229"/>
    <x v="12"/>
    <n v="12"/>
    <s v=" December "/>
    <x v="1"/>
    <n v="282"/>
    <n v="32"/>
    <n v="0.11347517730496454"/>
    <n v="0.06"/>
  </r>
  <r>
    <x v="3"/>
    <x v="2"/>
    <x v="5"/>
    <x v="3"/>
    <n v="1987.5"/>
    <n v="120"/>
    <n v="125"/>
    <x v="231"/>
    <x v="146"/>
    <x v="233"/>
    <n v="238500"/>
    <x v="230"/>
    <x v="0"/>
    <n v="1"/>
    <s v=" January "/>
    <x v="0"/>
    <n v="117.5"/>
    <n v="-2.5"/>
    <n v="-2.1276595744680851E-2"/>
    <n v="0.06"/>
  </r>
  <r>
    <x v="0"/>
    <x v="3"/>
    <x v="5"/>
    <x v="3"/>
    <n v="1679"/>
    <n v="260"/>
    <n v="350"/>
    <x v="232"/>
    <x v="191"/>
    <x v="234"/>
    <n v="436540"/>
    <x v="231"/>
    <x v="6"/>
    <n v="9"/>
    <s v=" September "/>
    <x v="0"/>
    <n v="329"/>
    <n v="69"/>
    <n v="0.20972644376899696"/>
    <n v="0.06"/>
  </r>
  <r>
    <x v="0"/>
    <x v="4"/>
    <x v="5"/>
    <x v="3"/>
    <n v="727"/>
    <n v="260"/>
    <n v="350"/>
    <x v="222"/>
    <x v="182"/>
    <x v="224"/>
    <n v="189020"/>
    <x v="221"/>
    <x v="7"/>
    <n v="10"/>
    <s v=" October "/>
    <x v="1"/>
    <n v="329"/>
    <n v="69"/>
    <n v="0.20972644376899696"/>
    <n v="0.06"/>
  </r>
  <r>
    <x v="0"/>
    <x v="2"/>
    <x v="5"/>
    <x v="1"/>
    <n v="1403"/>
    <n v="5"/>
    <n v="7"/>
    <x v="219"/>
    <x v="179"/>
    <x v="221"/>
    <n v="7015"/>
    <x v="218"/>
    <x v="7"/>
    <n v="10"/>
    <s v=" October "/>
    <x v="1"/>
    <n v="6.58"/>
    <n v="1.5799999999999998"/>
    <n v="0.24012158054711244"/>
    <n v="0.06"/>
  </r>
  <r>
    <x v="0"/>
    <x v="2"/>
    <x v="5"/>
    <x v="3"/>
    <n v="2076"/>
    <n v="260"/>
    <n v="350"/>
    <x v="228"/>
    <x v="188"/>
    <x v="230"/>
    <n v="539760"/>
    <x v="227"/>
    <x v="7"/>
    <n v="10"/>
    <s v=" October "/>
    <x v="1"/>
    <n v="329"/>
    <n v="69"/>
    <n v="0.20972644376899696"/>
    <n v="0.06"/>
  </r>
  <r>
    <x v="0"/>
    <x v="2"/>
    <x v="1"/>
    <x v="2"/>
    <n v="1757"/>
    <n v="10"/>
    <n v="20"/>
    <x v="233"/>
    <x v="192"/>
    <x v="235"/>
    <n v="17570"/>
    <x v="232"/>
    <x v="7"/>
    <n v="10"/>
    <s v=" October "/>
    <x v="1"/>
    <n v="18.8"/>
    <n v="8.8000000000000007"/>
    <n v="0.46808510638297873"/>
    <n v="6.0000000000000005E-2"/>
  </r>
  <r>
    <x v="1"/>
    <x v="4"/>
    <x v="2"/>
    <x v="2"/>
    <n v="2198"/>
    <n v="10"/>
    <n v="15"/>
    <x v="234"/>
    <x v="193"/>
    <x v="236"/>
    <n v="21980"/>
    <x v="233"/>
    <x v="5"/>
    <n v="8"/>
    <s v=" August "/>
    <x v="0"/>
    <n v="14.1"/>
    <n v="4.0999999999999996"/>
    <n v="0.29078014184397161"/>
    <n v="6.0000000000000005E-2"/>
  </r>
  <r>
    <x v="1"/>
    <x v="1"/>
    <x v="2"/>
    <x v="2"/>
    <n v="1743"/>
    <n v="10"/>
    <n v="15"/>
    <x v="235"/>
    <x v="194"/>
    <x v="237"/>
    <n v="17430"/>
    <x v="234"/>
    <x v="5"/>
    <n v="8"/>
    <s v=" August "/>
    <x v="0"/>
    <n v="14.1"/>
    <n v="4.1000000000000005"/>
    <n v="0.29078014184397166"/>
    <n v="6.0000000000000005E-2"/>
  </r>
  <r>
    <x v="1"/>
    <x v="4"/>
    <x v="2"/>
    <x v="2"/>
    <n v="1153"/>
    <n v="10"/>
    <n v="15"/>
    <x v="236"/>
    <x v="195"/>
    <x v="238"/>
    <n v="11530"/>
    <x v="235"/>
    <x v="10"/>
    <n v="10"/>
    <s v=" October "/>
    <x v="0"/>
    <n v="14.1"/>
    <n v="4.1000000000000005"/>
    <n v="0.29078014184397166"/>
    <n v="6.0000000000000005E-2"/>
  </r>
  <r>
    <x v="0"/>
    <x v="2"/>
    <x v="2"/>
    <x v="2"/>
    <n v="1757"/>
    <n v="10"/>
    <n v="20"/>
    <x v="233"/>
    <x v="192"/>
    <x v="235"/>
    <n v="17570"/>
    <x v="232"/>
    <x v="7"/>
    <n v="10"/>
    <s v=" October "/>
    <x v="1"/>
    <n v="18.8"/>
    <n v="8.8000000000000007"/>
    <n v="0.46808510638297873"/>
    <n v="6.0000000000000005E-2"/>
  </r>
  <r>
    <x v="0"/>
    <x v="1"/>
    <x v="3"/>
    <x v="2"/>
    <n v="1001"/>
    <n v="10"/>
    <n v="20"/>
    <x v="237"/>
    <x v="196"/>
    <x v="239"/>
    <n v="10010"/>
    <x v="236"/>
    <x v="5"/>
    <n v="8"/>
    <s v=" August "/>
    <x v="0"/>
    <n v="18.8"/>
    <n v="8.7999999999999989"/>
    <n v="0.46808510638297868"/>
    <n v="6.0000000000000005E-2"/>
  </r>
  <r>
    <x v="0"/>
    <x v="3"/>
    <x v="3"/>
    <x v="1"/>
    <n v="1333"/>
    <n v="5"/>
    <n v="7"/>
    <x v="238"/>
    <x v="197"/>
    <x v="240"/>
    <n v="6665"/>
    <x v="237"/>
    <x v="15"/>
    <n v="11"/>
    <s v=" November "/>
    <x v="0"/>
    <n v="6.5799999999999992"/>
    <n v="1.5799999999999998"/>
    <n v="0.24012158054711247"/>
    <n v="6.0000000000000005E-2"/>
  </r>
  <r>
    <x v="1"/>
    <x v="4"/>
    <x v="4"/>
    <x v="2"/>
    <n v="1153"/>
    <n v="10"/>
    <n v="15"/>
    <x v="236"/>
    <x v="195"/>
    <x v="238"/>
    <n v="11530"/>
    <x v="235"/>
    <x v="10"/>
    <n v="10"/>
    <s v=" October "/>
    <x v="0"/>
    <n v="14.1"/>
    <n v="4.1000000000000005"/>
    <n v="0.29078014184397166"/>
    <n v="6.0000000000000005E-2"/>
  </r>
  <r>
    <x v="2"/>
    <x v="3"/>
    <x v="0"/>
    <x v="1"/>
    <n v="727"/>
    <n v="3"/>
    <n v="12"/>
    <x v="239"/>
    <x v="198"/>
    <x v="241"/>
    <n v="2181"/>
    <x v="238"/>
    <x v="8"/>
    <n v="2"/>
    <s v=" February "/>
    <x v="0"/>
    <n v="11.16"/>
    <n v="8.16"/>
    <n v="0.73118279569892475"/>
    <n v="6.9999999999999993E-2"/>
  </r>
  <r>
    <x v="2"/>
    <x v="0"/>
    <x v="0"/>
    <x v="2"/>
    <n v="1884"/>
    <n v="3"/>
    <n v="12"/>
    <x v="240"/>
    <x v="199"/>
    <x v="242"/>
    <n v="5652"/>
    <x v="239"/>
    <x v="5"/>
    <n v="8"/>
    <s v=" August "/>
    <x v="0"/>
    <n v="11.16"/>
    <n v="8.16"/>
    <n v="0.73118279569892475"/>
    <n v="6.9999999999999993E-2"/>
  </r>
  <r>
    <x v="0"/>
    <x v="3"/>
    <x v="0"/>
    <x v="2"/>
    <n v="1834"/>
    <n v="10"/>
    <n v="20"/>
    <x v="241"/>
    <x v="200"/>
    <x v="243"/>
    <n v="18340"/>
    <x v="240"/>
    <x v="9"/>
    <n v="9"/>
    <s v=" September "/>
    <x v="1"/>
    <n v="18.600000000000001"/>
    <n v="8.6"/>
    <n v="0.46236559139784944"/>
    <n v="6.9999999999999993E-2"/>
  </r>
  <r>
    <x v="2"/>
    <x v="3"/>
    <x v="1"/>
    <x v="2"/>
    <n v="2340"/>
    <n v="3"/>
    <n v="12"/>
    <x v="242"/>
    <x v="201"/>
    <x v="244"/>
    <n v="7020"/>
    <x v="241"/>
    <x v="0"/>
    <n v="1"/>
    <s v=" January "/>
    <x v="0"/>
    <n v="11.16"/>
    <n v="8.16"/>
    <n v="0.73118279569892475"/>
    <n v="6.9999999999999993E-2"/>
  </r>
  <r>
    <x v="2"/>
    <x v="2"/>
    <x v="1"/>
    <x v="2"/>
    <n v="2342"/>
    <n v="3"/>
    <n v="12"/>
    <x v="182"/>
    <x v="202"/>
    <x v="245"/>
    <n v="7026"/>
    <x v="242"/>
    <x v="15"/>
    <n v="11"/>
    <s v=" November "/>
    <x v="0"/>
    <n v="11.16"/>
    <n v="8.16"/>
    <n v="0.73118279569892475"/>
    <n v="6.9999999999999993E-2"/>
  </r>
  <r>
    <x v="0"/>
    <x v="2"/>
    <x v="2"/>
    <x v="1"/>
    <n v="1031"/>
    <n v="5"/>
    <n v="7"/>
    <x v="243"/>
    <x v="203"/>
    <x v="246"/>
    <n v="5155"/>
    <x v="243"/>
    <x v="9"/>
    <n v="9"/>
    <s v=" September "/>
    <x v="1"/>
    <n v="6.5100000000000007"/>
    <n v="1.51"/>
    <n v="0.23195084485407064"/>
    <n v="6.9999999999999993E-2"/>
  </r>
  <r>
    <x v="1"/>
    <x v="0"/>
    <x v="3"/>
    <x v="2"/>
    <n v="1262"/>
    <n v="10"/>
    <n v="15"/>
    <x v="244"/>
    <x v="204"/>
    <x v="247"/>
    <n v="12620"/>
    <x v="244"/>
    <x v="14"/>
    <n v="5"/>
    <s v=" May "/>
    <x v="0"/>
    <n v="13.950000000000001"/>
    <n v="3.9499999999999997"/>
    <n v="0.28315412186379924"/>
    <n v="6.9999999999999993E-2"/>
  </r>
  <r>
    <x v="0"/>
    <x v="0"/>
    <x v="3"/>
    <x v="1"/>
    <n v="1135"/>
    <n v="5"/>
    <n v="7"/>
    <x v="245"/>
    <x v="205"/>
    <x v="248"/>
    <n v="5675"/>
    <x v="245"/>
    <x v="1"/>
    <n v="6"/>
    <s v=" June "/>
    <x v="0"/>
    <n v="6.5100000000000007"/>
    <n v="1.51"/>
    <n v="0.23195084485407064"/>
    <n v="6.9999999999999993E-2"/>
  </r>
  <r>
    <x v="0"/>
    <x v="4"/>
    <x v="3"/>
    <x v="1"/>
    <n v="547"/>
    <n v="5"/>
    <n v="7"/>
    <x v="246"/>
    <x v="206"/>
    <x v="249"/>
    <n v="2735"/>
    <x v="246"/>
    <x v="15"/>
    <n v="11"/>
    <s v=" November "/>
    <x v="0"/>
    <n v="6.51"/>
    <n v="1.51"/>
    <n v="0.23195084485407069"/>
    <n v="6.9999999999999993E-2"/>
  </r>
  <r>
    <x v="0"/>
    <x v="0"/>
    <x v="3"/>
    <x v="1"/>
    <n v="1582"/>
    <n v="5"/>
    <n v="7"/>
    <x v="247"/>
    <x v="207"/>
    <x v="250"/>
    <n v="7910"/>
    <x v="247"/>
    <x v="2"/>
    <n v="12"/>
    <s v=" December "/>
    <x v="0"/>
    <n v="6.51"/>
    <n v="1.51"/>
    <n v="0.23195084485407069"/>
    <n v="6.9999999999999993E-2"/>
  </r>
  <r>
    <x v="2"/>
    <x v="2"/>
    <x v="4"/>
    <x v="2"/>
    <n v="1738.5"/>
    <n v="3"/>
    <n v="12"/>
    <x v="248"/>
    <x v="208"/>
    <x v="251"/>
    <n v="5215.5"/>
    <x v="248"/>
    <x v="13"/>
    <n v="4"/>
    <s v=" April "/>
    <x v="0"/>
    <n v="11.16"/>
    <n v="8.16"/>
    <n v="0.73118279569892475"/>
    <n v="6.9999999999999993E-2"/>
  </r>
  <r>
    <x v="2"/>
    <x v="1"/>
    <x v="4"/>
    <x v="2"/>
    <n v="2215"/>
    <n v="3"/>
    <n v="12"/>
    <x v="249"/>
    <x v="209"/>
    <x v="252"/>
    <n v="6645"/>
    <x v="249"/>
    <x v="9"/>
    <n v="9"/>
    <s v=" September "/>
    <x v="1"/>
    <n v="11.16"/>
    <n v="8.16"/>
    <n v="0.73118279569892475"/>
    <n v="6.9999999999999993E-2"/>
  </r>
  <r>
    <x v="0"/>
    <x v="0"/>
    <x v="4"/>
    <x v="1"/>
    <n v="1582"/>
    <n v="5"/>
    <n v="7"/>
    <x v="247"/>
    <x v="207"/>
    <x v="250"/>
    <n v="7910"/>
    <x v="247"/>
    <x v="2"/>
    <n v="12"/>
    <s v=" December "/>
    <x v="0"/>
    <n v="6.51"/>
    <n v="1.51"/>
    <n v="0.23195084485407069"/>
    <n v="6.9999999999999993E-2"/>
  </r>
  <r>
    <x v="0"/>
    <x v="0"/>
    <x v="5"/>
    <x v="1"/>
    <n v="1135"/>
    <n v="5"/>
    <n v="7"/>
    <x v="245"/>
    <x v="205"/>
    <x v="248"/>
    <n v="5675"/>
    <x v="245"/>
    <x v="1"/>
    <n v="6"/>
    <s v=" June "/>
    <x v="0"/>
    <n v="6.5100000000000007"/>
    <n v="1.51"/>
    <n v="0.23195084485407064"/>
    <n v="6.9999999999999993E-2"/>
  </r>
  <r>
    <x v="0"/>
    <x v="4"/>
    <x v="0"/>
    <x v="3"/>
    <n v="1761"/>
    <n v="260"/>
    <n v="350"/>
    <x v="250"/>
    <x v="210"/>
    <x v="253"/>
    <n v="457860"/>
    <x v="250"/>
    <x v="3"/>
    <n v="3"/>
    <s v=" March "/>
    <x v="0"/>
    <n v="325.5"/>
    <n v="65.5"/>
    <n v="0.20122887864823349"/>
    <n v="7.0000000000000007E-2"/>
  </r>
  <r>
    <x v="4"/>
    <x v="2"/>
    <x v="0"/>
    <x v="2"/>
    <n v="448"/>
    <n v="250"/>
    <n v="300"/>
    <x v="251"/>
    <x v="211"/>
    <x v="254"/>
    <n v="112000"/>
    <x v="251"/>
    <x v="1"/>
    <n v="6"/>
    <s v=" June "/>
    <x v="0"/>
    <n v="279"/>
    <n v="29"/>
    <n v="0.1039426523297491"/>
    <n v="7.0000000000000007E-2"/>
  </r>
  <r>
    <x v="4"/>
    <x v="2"/>
    <x v="0"/>
    <x v="3"/>
    <n v="2181"/>
    <n v="250"/>
    <n v="300"/>
    <x v="252"/>
    <x v="212"/>
    <x v="255"/>
    <n v="545250"/>
    <x v="252"/>
    <x v="10"/>
    <n v="10"/>
    <s v=" October "/>
    <x v="0"/>
    <n v="279"/>
    <n v="29"/>
    <n v="0.1039426523297491"/>
    <n v="7.0000000000000007E-2"/>
  </r>
  <r>
    <x v="0"/>
    <x v="2"/>
    <x v="1"/>
    <x v="2"/>
    <n v="1976"/>
    <n v="10"/>
    <n v="20"/>
    <x v="253"/>
    <x v="213"/>
    <x v="256"/>
    <n v="19760"/>
    <x v="253"/>
    <x v="10"/>
    <n v="10"/>
    <s v=" October "/>
    <x v="0"/>
    <n v="18.599999999999998"/>
    <n v="8.6"/>
    <n v="0.46236559139784944"/>
    <n v="7.0000000000000007E-2"/>
  </r>
  <r>
    <x v="4"/>
    <x v="2"/>
    <x v="1"/>
    <x v="3"/>
    <n v="2181"/>
    <n v="250"/>
    <n v="300"/>
    <x v="252"/>
    <x v="212"/>
    <x v="255"/>
    <n v="545250"/>
    <x v="252"/>
    <x v="10"/>
    <n v="10"/>
    <s v=" October "/>
    <x v="0"/>
    <n v="279"/>
    <n v="29"/>
    <n v="0.1039426523297491"/>
    <n v="7.0000000000000007E-2"/>
  </r>
  <r>
    <x v="3"/>
    <x v="1"/>
    <x v="1"/>
    <x v="3"/>
    <n v="2500"/>
    <n v="120"/>
    <n v="125"/>
    <x v="254"/>
    <x v="214"/>
    <x v="257"/>
    <n v="300000"/>
    <x v="254"/>
    <x v="11"/>
    <n v="11"/>
    <s v=" November "/>
    <x v="1"/>
    <n v="116.25"/>
    <n v="-3.75"/>
    <n v="-3.2258064516129031E-2"/>
    <n v="7.0000000000000007E-2"/>
  </r>
  <r>
    <x v="4"/>
    <x v="0"/>
    <x v="2"/>
    <x v="3"/>
    <n v="1702"/>
    <n v="250"/>
    <n v="300"/>
    <x v="255"/>
    <x v="215"/>
    <x v="258"/>
    <n v="425500"/>
    <x v="255"/>
    <x v="14"/>
    <n v="5"/>
    <s v=" May "/>
    <x v="0"/>
    <n v="279"/>
    <n v="29"/>
    <n v="0.1039426523297491"/>
    <n v="7.0000000000000007E-2"/>
  </r>
  <r>
    <x v="4"/>
    <x v="2"/>
    <x v="2"/>
    <x v="2"/>
    <n v="448"/>
    <n v="250"/>
    <n v="300"/>
    <x v="251"/>
    <x v="211"/>
    <x v="254"/>
    <n v="112000"/>
    <x v="251"/>
    <x v="1"/>
    <n v="6"/>
    <s v=" June "/>
    <x v="0"/>
    <n v="279"/>
    <n v="29"/>
    <n v="0.1039426523297491"/>
    <n v="7.0000000000000007E-2"/>
  </r>
  <r>
    <x v="3"/>
    <x v="1"/>
    <x v="2"/>
    <x v="3"/>
    <n v="3513"/>
    <n v="120"/>
    <n v="125"/>
    <x v="256"/>
    <x v="216"/>
    <x v="259"/>
    <n v="421560"/>
    <x v="256"/>
    <x v="4"/>
    <n v="7"/>
    <s v=" July "/>
    <x v="0"/>
    <n v="116.25"/>
    <n v="-3.75"/>
    <n v="-3.2258064516129031E-2"/>
    <n v="7.0000000000000007E-2"/>
  </r>
  <r>
    <x v="1"/>
    <x v="2"/>
    <x v="2"/>
    <x v="2"/>
    <n v="2101"/>
    <n v="10"/>
    <n v="15"/>
    <x v="257"/>
    <x v="217"/>
    <x v="260"/>
    <n v="21010"/>
    <x v="257"/>
    <x v="5"/>
    <n v="8"/>
    <s v=" August "/>
    <x v="0"/>
    <n v="13.950000000000001"/>
    <n v="3.95"/>
    <n v="0.28315412186379929"/>
    <n v="7.0000000000000007E-2"/>
  </r>
  <r>
    <x v="1"/>
    <x v="4"/>
    <x v="2"/>
    <x v="2"/>
    <n v="2931"/>
    <n v="10"/>
    <n v="15"/>
    <x v="258"/>
    <x v="218"/>
    <x v="261"/>
    <n v="29310"/>
    <x v="258"/>
    <x v="9"/>
    <n v="9"/>
    <s v=" September "/>
    <x v="1"/>
    <n v="13.95"/>
    <n v="3.95"/>
    <n v="0.28315412186379935"/>
    <n v="7.0000000000000007E-2"/>
  </r>
  <r>
    <x v="0"/>
    <x v="2"/>
    <x v="2"/>
    <x v="2"/>
    <n v="1535"/>
    <n v="10"/>
    <n v="20"/>
    <x v="259"/>
    <x v="219"/>
    <x v="262"/>
    <n v="15350"/>
    <x v="259"/>
    <x v="6"/>
    <n v="9"/>
    <s v=" September "/>
    <x v="0"/>
    <n v="18.600000000000001"/>
    <n v="8.6"/>
    <n v="0.46236559139784944"/>
    <n v="7.0000000000000007E-2"/>
  </r>
  <r>
    <x v="4"/>
    <x v="1"/>
    <x v="2"/>
    <x v="3"/>
    <n v="1123"/>
    <n v="250"/>
    <n v="300"/>
    <x v="260"/>
    <x v="220"/>
    <x v="263"/>
    <n v="280750"/>
    <x v="260"/>
    <x v="9"/>
    <n v="9"/>
    <s v=" September "/>
    <x v="1"/>
    <n v="279"/>
    <n v="29"/>
    <n v="0.1039426523297491"/>
    <n v="7.0000000000000007E-2"/>
  </r>
  <r>
    <x v="4"/>
    <x v="0"/>
    <x v="2"/>
    <x v="3"/>
    <n v="1404"/>
    <n v="250"/>
    <n v="300"/>
    <x v="261"/>
    <x v="221"/>
    <x v="264"/>
    <n v="351000"/>
    <x v="261"/>
    <x v="11"/>
    <n v="11"/>
    <s v=" November "/>
    <x v="1"/>
    <n v="279"/>
    <n v="29"/>
    <n v="0.1039426523297491"/>
    <n v="7.0000000000000007E-2"/>
  </r>
  <r>
    <x v="2"/>
    <x v="3"/>
    <x v="2"/>
    <x v="2"/>
    <n v="2763"/>
    <n v="3"/>
    <n v="12"/>
    <x v="262"/>
    <x v="222"/>
    <x v="265"/>
    <n v="8289"/>
    <x v="262"/>
    <x v="11"/>
    <n v="11"/>
    <s v=" November "/>
    <x v="1"/>
    <n v="11.16"/>
    <n v="8.16"/>
    <n v="0.73118279569892475"/>
    <n v="7.0000000000000007E-2"/>
  </r>
  <r>
    <x v="0"/>
    <x v="1"/>
    <x v="2"/>
    <x v="2"/>
    <n v="2125"/>
    <n v="5"/>
    <n v="7"/>
    <x v="263"/>
    <x v="223"/>
    <x v="266"/>
    <n v="10625"/>
    <x v="263"/>
    <x v="12"/>
    <n v="12"/>
    <s v=" December "/>
    <x v="1"/>
    <n v="6.51"/>
    <n v="1.51"/>
    <n v="0.23195084485407066"/>
    <n v="7.0000000000000007E-2"/>
  </r>
  <r>
    <x v="4"/>
    <x v="2"/>
    <x v="3"/>
    <x v="3"/>
    <n v="1659"/>
    <n v="250"/>
    <n v="300"/>
    <x v="264"/>
    <x v="224"/>
    <x v="267"/>
    <n v="414750"/>
    <x v="264"/>
    <x v="4"/>
    <n v="7"/>
    <s v=" July "/>
    <x v="0"/>
    <n v="279"/>
    <n v="29"/>
    <n v="0.1039426523297491"/>
    <n v="7.0000000000000007E-2"/>
  </r>
  <r>
    <x v="0"/>
    <x v="3"/>
    <x v="3"/>
    <x v="1"/>
    <n v="609"/>
    <n v="10"/>
    <n v="20"/>
    <x v="265"/>
    <x v="225"/>
    <x v="268"/>
    <n v="6090"/>
    <x v="265"/>
    <x v="5"/>
    <n v="8"/>
    <s v=" August "/>
    <x v="0"/>
    <n v="18.599999999999998"/>
    <n v="8.6"/>
    <n v="0.46236559139784944"/>
    <n v="7.0000000000000007E-2"/>
  </r>
  <r>
    <x v="3"/>
    <x v="1"/>
    <x v="3"/>
    <x v="3"/>
    <n v="2087"/>
    <n v="120"/>
    <n v="125"/>
    <x v="266"/>
    <x v="226"/>
    <x v="269"/>
    <n v="250440"/>
    <x v="266"/>
    <x v="6"/>
    <n v="9"/>
    <s v=" September "/>
    <x v="0"/>
    <n v="116.25"/>
    <n v="-3.75"/>
    <n v="-3.2258064516129031E-2"/>
    <n v="7.0000000000000007E-2"/>
  </r>
  <r>
    <x v="0"/>
    <x v="2"/>
    <x v="3"/>
    <x v="2"/>
    <n v="1976"/>
    <n v="10"/>
    <n v="20"/>
    <x v="253"/>
    <x v="213"/>
    <x v="256"/>
    <n v="19760"/>
    <x v="253"/>
    <x v="10"/>
    <n v="10"/>
    <s v=" October "/>
    <x v="0"/>
    <n v="18.599999999999998"/>
    <n v="8.6"/>
    <n v="0.46236559139784944"/>
    <n v="7.0000000000000007E-2"/>
  </r>
  <r>
    <x v="0"/>
    <x v="4"/>
    <x v="3"/>
    <x v="2"/>
    <n v="1421"/>
    <n v="10"/>
    <n v="20"/>
    <x v="267"/>
    <x v="227"/>
    <x v="270"/>
    <n v="14210"/>
    <x v="267"/>
    <x v="12"/>
    <n v="12"/>
    <s v=" December "/>
    <x v="1"/>
    <n v="18.599999999999998"/>
    <n v="8.6"/>
    <n v="0.4623655913978495"/>
    <n v="7.0000000000000007E-2"/>
  </r>
  <r>
    <x v="4"/>
    <x v="4"/>
    <x v="3"/>
    <x v="3"/>
    <n v="1372"/>
    <n v="250"/>
    <n v="300"/>
    <x v="268"/>
    <x v="228"/>
    <x v="271"/>
    <n v="343000"/>
    <x v="268"/>
    <x v="2"/>
    <n v="12"/>
    <s v=" December "/>
    <x v="0"/>
    <n v="279"/>
    <n v="29"/>
    <n v="0.1039426523297491"/>
    <n v="7.0000000000000007E-2"/>
  </r>
  <r>
    <x v="0"/>
    <x v="1"/>
    <x v="3"/>
    <x v="1"/>
    <n v="588"/>
    <n v="10"/>
    <n v="20"/>
    <x v="269"/>
    <x v="229"/>
    <x v="272"/>
    <n v="5880"/>
    <x v="269"/>
    <x v="12"/>
    <n v="12"/>
    <s v=" December "/>
    <x v="1"/>
    <n v="18.599999999999998"/>
    <n v="8.6"/>
    <n v="0.4623655913978495"/>
    <n v="7.0000000000000007E-2"/>
  </r>
  <r>
    <x v="2"/>
    <x v="0"/>
    <x v="4"/>
    <x v="2"/>
    <n v="3244.5"/>
    <n v="3"/>
    <n v="12"/>
    <x v="270"/>
    <x v="230"/>
    <x v="273"/>
    <n v="9733.5"/>
    <x v="270"/>
    <x v="0"/>
    <n v="1"/>
    <s v=" January "/>
    <x v="0"/>
    <n v="11.16"/>
    <n v="8.16"/>
    <n v="0.73118279569892464"/>
    <n v="7.0000000000000007E-2"/>
  </r>
  <r>
    <x v="4"/>
    <x v="2"/>
    <x v="4"/>
    <x v="3"/>
    <n v="959"/>
    <n v="250"/>
    <n v="300"/>
    <x v="271"/>
    <x v="62"/>
    <x v="274"/>
    <n v="239750"/>
    <x v="271"/>
    <x v="8"/>
    <n v="2"/>
    <s v=" February "/>
    <x v="0"/>
    <n v="279"/>
    <n v="29"/>
    <n v="0.1039426523297491"/>
    <n v="7.0000000000000007E-2"/>
  </r>
  <r>
    <x v="4"/>
    <x v="3"/>
    <x v="4"/>
    <x v="3"/>
    <n v="2747"/>
    <n v="250"/>
    <n v="300"/>
    <x v="272"/>
    <x v="231"/>
    <x v="275"/>
    <n v="686750"/>
    <x v="272"/>
    <x v="8"/>
    <n v="2"/>
    <s v=" February "/>
    <x v="0"/>
    <n v="279"/>
    <n v="29"/>
    <n v="0.1039426523297491"/>
    <n v="7.0000000000000007E-2"/>
  </r>
  <r>
    <x v="3"/>
    <x v="0"/>
    <x v="5"/>
    <x v="3"/>
    <n v="1645"/>
    <n v="120"/>
    <n v="125"/>
    <x v="273"/>
    <x v="232"/>
    <x v="276"/>
    <n v="197400"/>
    <x v="273"/>
    <x v="14"/>
    <n v="5"/>
    <s v=" May "/>
    <x v="0"/>
    <n v="116.25"/>
    <n v="-3.75"/>
    <n v="-3.2258064516129031E-2"/>
    <n v="7.0000000000000007E-2"/>
  </r>
  <r>
    <x v="0"/>
    <x v="2"/>
    <x v="5"/>
    <x v="3"/>
    <n v="2876"/>
    <n v="260"/>
    <n v="350"/>
    <x v="274"/>
    <x v="233"/>
    <x v="277"/>
    <n v="747760"/>
    <x v="274"/>
    <x v="6"/>
    <n v="9"/>
    <s v=" September "/>
    <x v="0"/>
    <n v="325.5"/>
    <n v="65.5"/>
    <n v="0.20122887864823349"/>
    <n v="7.0000000000000007E-2"/>
  </r>
  <r>
    <x v="3"/>
    <x v="1"/>
    <x v="5"/>
    <x v="2"/>
    <n v="994"/>
    <n v="120"/>
    <n v="125"/>
    <x v="275"/>
    <x v="234"/>
    <x v="278"/>
    <n v="119280"/>
    <x v="275"/>
    <x v="9"/>
    <n v="9"/>
    <s v=" September "/>
    <x v="1"/>
    <n v="116.25"/>
    <n v="-3.75"/>
    <n v="-3.2258064516129031E-2"/>
    <n v="7.0000000000000007E-2"/>
  </r>
  <r>
    <x v="0"/>
    <x v="0"/>
    <x v="5"/>
    <x v="2"/>
    <n v="1118"/>
    <n v="10"/>
    <n v="20"/>
    <x v="276"/>
    <x v="235"/>
    <x v="279"/>
    <n v="11180"/>
    <x v="276"/>
    <x v="15"/>
    <n v="11"/>
    <s v=" November "/>
    <x v="0"/>
    <n v="18.599999999999998"/>
    <n v="8.6"/>
    <n v="0.46236559139784944"/>
    <n v="7.0000000000000007E-2"/>
  </r>
  <r>
    <x v="4"/>
    <x v="4"/>
    <x v="5"/>
    <x v="3"/>
    <n v="1372"/>
    <n v="250"/>
    <n v="300"/>
    <x v="268"/>
    <x v="228"/>
    <x v="271"/>
    <n v="343000"/>
    <x v="268"/>
    <x v="2"/>
    <n v="12"/>
    <s v=" December "/>
    <x v="0"/>
    <n v="279"/>
    <n v="29"/>
    <n v="0.1039426523297491"/>
    <n v="7.0000000000000007E-2"/>
  </r>
  <r>
    <x v="0"/>
    <x v="0"/>
    <x v="1"/>
    <x v="1"/>
    <n v="488"/>
    <n v="5"/>
    <n v="7"/>
    <x v="277"/>
    <x v="236"/>
    <x v="280"/>
    <n v="2440"/>
    <x v="277"/>
    <x v="8"/>
    <n v="2"/>
    <s v=" February "/>
    <x v="0"/>
    <n v="6.4399999999999995"/>
    <n v="1.44"/>
    <n v="0.22360248447204972"/>
    <n v="7.9999999999999988E-2"/>
  </r>
  <r>
    <x v="0"/>
    <x v="4"/>
    <x v="1"/>
    <x v="2"/>
    <n v="1282"/>
    <n v="10"/>
    <n v="20"/>
    <x v="278"/>
    <x v="237"/>
    <x v="281"/>
    <n v="12820"/>
    <x v="278"/>
    <x v="1"/>
    <n v="6"/>
    <s v=" June "/>
    <x v="0"/>
    <n v="18.399999999999999"/>
    <n v="8.3999999999999986"/>
    <n v="0.45652173913043476"/>
    <n v="7.9999999999999988E-2"/>
  </r>
  <r>
    <x v="0"/>
    <x v="0"/>
    <x v="2"/>
    <x v="1"/>
    <n v="257"/>
    <n v="5"/>
    <n v="7"/>
    <x v="279"/>
    <x v="238"/>
    <x v="282"/>
    <n v="1285"/>
    <x v="279"/>
    <x v="14"/>
    <n v="5"/>
    <s v=" May "/>
    <x v="0"/>
    <n v="6.4399999999999995"/>
    <n v="1.44"/>
    <n v="0.2236024844720497"/>
    <n v="7.9999999999999988E-2"/>
  </r>
  <r>
    <x v="0"/>
    <x v="4"/>
    <x v="5"/>
    <x v="2"/>
    <n v="1282"/>
    <n v="10"/>
    <n v="20"/>
    <x v="278"/>
    <x v="237"/>
    <x v="281"/>
    <n v="12820"/>
    <x v="278"/>
    <x v="1"/>
    <n v="6"/>
    <s v=" June "/>
    <x v="0"/>
    <n v="18.399999999999999"/>
    <n v="8.3999999999999986"/>
    <n v="0.45652173913043476"/>
    <n v="7.9999999999999988E-2"/>
  </r>
  <r>
    <x v="3"/>
    <x v="3"/>
    <x v="0"/>
    <x v="3"/>
    <n v="1540"/>
    <n v="120"/>
    <n v="125"/>
    <x v="280"/>
    <x v="239"/>
    <x v="283"/>
    <n v="184800"/>
    <x v="280"/>
    <x v="5"/>
    <n v="8"/>
    <s v=" August "/>
    <x v="0"/>
    <n v="115"/>
    <n v="-5"/>
    <n v="-4.3478260869565216E-2"/>
    <n v="0.08"/>
  </r>
  <r>
    <x v="1"/>
    <x v="2"/>
    <x v="0"/>
    <x v="1"/>
    <n v="490"/>
    <n v="10"/>
    <n v="15"/>
    <x v="281"/>
    <x v="240"/>
    <x v="284"/>
    <n v="4900"/>
    <x v="281"/>
    <x v="15"/>
    <n v="11"/>
    <s v=" November "/>
    <x v="0"/>
    <n v="13.8"/>
    <n v="3.8"/>
    <n v="0.27536231884057971"/>
    <n v="0.08"/>
  </r>
  <r>
    <x v="0"/>
    <x v="3"/>
    <x v="0"/>
    <x v="3"/>
    <n v="1362"/>
    <n v="260"/>
    <n v="350"/>
    <x v="282"/>
    <x v="241"/>
    <x v="285"/>
    <n v="354120"/>
    <x v="282"/>
    <x v="2"/>
    <n v="12"/>
    <s v=" December "/>
    <x v="0"/>
    <n v="322"/>
    <n v="62"/>
    <n v="0.19254658385093168"/>
    <n v="0.08"/>
  </r>
  <r>
    <x v="1"/>
    <x v="2"/>
    <x v="1"/>
    <x v="2"/>
    <n v="2501"/>
    <n v="10"/>
    <n v="15"/>
    <x v="283"/>
    <x v="242"/>
    <x v="286"/>
    <n v="25010"/>
    <x v="283"/>
    <x v="3"/>
    <n v="3"/>
    <s v=" March "/>
    <x v="0"/>
    <n v="13.8"/>
    <n v="3.8"/>
    <n v="0.27536231884057966"/>
    <n v="0.08"/>
  </r>
  <r>
    <x v="0"/>
    <x v="0"/>
    <x v="1"/>
    <x v="2"/>
    <n v="708"/>
    <n v="10"/>
    <n v="20"/>
    <x v="284"/>
    <x v="243"/>
    <x v="287"/>
    <n v="7080"/>
    <x v="284"/>
    <x v="1"/>
    <n v="6"/>
    <s v=" June "/>
    <x v="0"/>
    <n v="18.400000000000002"/>
    <n v="8.4"/>
    <n v="0.45652173913043476"/>
    <n v="0.08"/>
  </r>
  <r>
    <x v="0"/>
    <x v="1"/>
    <x v="1"/>
    <x v="2"/>
    <n v="645"/>
    <n v="10"/>
    <n v="20"/>
    <x v="285"/>
    <x v="244"/>
    <x v="288"/>
    <n v="6450"/>
    <x v="285"/>
    <x v="4"/>
    <n v="7"/>
    <s v=" July "/>
    <x v="0"/>
    <n v="18.399999999999999"/>
    <n v="8.4"/>
    <n v="0.45652173913043476"/>
    <n v="0.08"/>
  </r>
  <r>
    <x v="4"/>
    <x v="2"/>
    <x v="1"/>
    <x v="3"/>
    <n v="1562"/>
    <n v="250"/>
    <n v="300"/>
    <x v="286"/>
    <x v="245"/>
    <x v="289"/>
    <n v="390500"/>
    <x v="286"/>
    <x v="5"/>
    <n v="8"/>
    <s v=" August "/>
    <x v="0"/>
    <n v="276"/>
    <n v="26"/>
    <n v="9.420289855072464E-2"/>
    <n v="0.08"/>
  </r>
  <r>
    <x v="4"/>
    <x v="0"/>
    <x v="1"/>
    <x v="3"/>
    <n v="1283"/>
    <n v="250"/>
    <n v="300"/>
    <x v="287"/>
    <x v="246"/>
    <x v="290"/>
    <n v="320750"/>
    <x v="287"/>
    <x v="9"/>
    <n v="9"/>
    <s v=" September "/>
    <x v="1"/>
    <n v="276"/>
    <n v="26"/>
    <n v="9.420289855072464E-2"/>
    <n v="0.08"/>
  </r>
  <r>
    <x v="1"/>
    <x v="1"/>
    <x v="1"/>
    <x v="1"/>
    <n v="711"/>
    <n v="10"/>
    <n v="15"/>
    <x v="288"/>
    <x v="247"/>
    <x v="291"/>
    <n v="7110"/>
    <x v="288"/>
    <x v="2"/>
    <n v="12"/>
    <s v=" December "/>
    <x v="0"/>
    <n v="13.799999999999999"/>
    <n v="3.8000000000000003"/>
    <n v="0.27536231884057977"/>
    <n v="0.08"/>
  </r>
  <r>
    <x v="3"/>
    <x v="3"/>
    <x v="2"/>
    <x v="3"/>
    <n v="1114"/>
    <n v="120"/>
    <n v="125"/>
    <x v="289"/>
    <x v="248"/>
    <x v="292"/>
    <n v="133680"/>
    <x v="289"/>
    <x v="3"/>
    <n v="3"/>
    <s v=" March "/>
    <x v="0"/>
    <n v="115"/>
    <n v="-5"/>
    <n v="-4.3478260869565216E-2"/>
    <n v="0.08"/>
  </r>
  <r>
    <x v="0"/>
    <x v="1"/>
    <x v="2"/>
    <x v="1"/>
    <n v="1259"/>
    <n v="5"/>
    <n v="7"/>
    <x v="290"/>
    <x v="249"/>
    <x v="293"/>
    <n v="6295"/>
    <x v="290"/>
    <x v="13"/>
    <n v="4"/>
    <s v=" April "/>
    <x v="0"/>
    <n v="6.44"/>
    <n v="1.44"/>
    <n v="0.2236024844720497"/>
    <n v="0.08"/>
  </r>
  <r>
    <x v="0"/>
    <x v="1"/>
    <x v="2"/>
    <x v="1"/>
    <n v="1095"/>
    <n v="5"/>
    <n v="7"/>
    <x v="291"/>
    <x v="250"/>
    <x v="294"/>
    <n v="5475"/>
    <x v="291"/>
    <x v="14"/>
    <n v="5"/>
    <s v=" May "/>
    <x v="0"/>
    <n v="6.44"/>
    <n v="1.44"/>
    <n v="0.22360248447204967"/>
    <n v="0.08"/>
  </r>
  <r>
    <x v="0"/>
    <x v="1"/>
    <x v="2"/>
    <x v="2"/>
    <n v="1366"/>
    <n v="10"/>
    <n v="20"/>
    <x v="292"/>
    <x v="251"/>
    <x v="295"/>
    <n v="13660"/>
    <x v="292"/>
    <x v="1"/>
    <n v="6"/>
    <s v=" June "/>
    <x v="0"/>
    <n v="18.400000000000002"/>
    <n v="8.4"/>
    <n v="0.45652173913043476"/>
    <n v="0.08"/>
  </r>
  <r>
    <x v="4"/>
    <x v="3"/>
    <x v="2"/>
    <x v="3"/>
    <n v="2460"/>
    <n v="250"/>
    <n v="300"/>
    <x v="293"/>
    <x v="252"/>
    <x v="296"/>
    <n v="615000"/>
    <x v="293"/>
    <x v="1"/>
    <n v="6"/>
    <s v=" June "/>
    <x v="0"/>
    <n v="276"/>
    <n v="26"/>
    <n v="9.420289855072464E-2"/>
    <n v="0.08"/>
  </r>
  <r>
    <x v="0"/>
    <x v="4"/>
    <x v="2"/>
    <x v="1"/>
    <n v="678"/>
    <n v="5"/>
    <n v="7"/>
    <x v="294"/>
    <x v="253"/>
    <x v="297"/>
    <n v="3390"/>
    <x v="294"/>
    <x v="5"/>
    <n v="8"/>
    <s v=" August "/>
    <x v="0"/>
    <n v="6.4399999999999995"/>
    <n v="1.4400000000000002"/>
    <n v="0.22360248447204972"/>
    <n v="0.08"/>
  </r>
  <r>
    <x v="0"/>
    <x v="1"/>
    <x v="2"/>
    <x v="1"/>
    <n v="1598"/>
    <n v="5"/>
    <n v="7"/>
    <x v="295"/>
    <x v="254"/>
    <x v="298"/>
    <n v="7990"/>
    <x v="295"/>
    <x v="5"/>
    <n v="8"/>
    <s v=" August "/>
    <x v="0"/>
    <n v="6.44"/>
    <n v="1.44"/>
    <n v="0.22360248447204967"/>
    <n v="0.08"/>
  </r>
  <r>
    <x v="0"/>
    <x v="1"/>
    <x v="2"/>
    <x v="2"/>
    <n v="2409"/>
    <n v="5"/>
    <n v="7"/>
    <x v="296"/>
    <x v="255"/>
    <x v="299"/>
    <n v="12045"/>
    <x v="296"/>
    <x v="9"/>
    <n v="9"/>
    <s v=" September "/>
    <x v="1"/>
    <n v="6.4399999999999995"/>
    <n v="1.44"/>
    <n v="0.2236024844720497"/>
    <n v="0.08"/>
  </r>
  <r>
    <x v="0"/>
    <x v="1"/>
    <x v="2"/>
    <x v="2"/>
    <n v="1934"/>
    <n v="10"/>
    <n v="20"/>
    <x v="297"/>
    <x v="256"/>
    <x v="300"/>
    <n v="19340"/>
    <x v="297"/>
    <x v="6"/>
    <n v="9"/>
    <s v=" September "/>
    <x v="0"/>
    <n v="18.399999999999999"/>
    <n v="8.4"/>
    <n v="0.45652173913043481"/>
    <n v="0.08"/>
  </r>
  <r>
    <x v="0"/>
    <x v="3"/>
    <x v="2"/>
    <x v="2"/>
    <n v="2993"/>
    <n v="10"/>
    <n v="20"/>
    <x v="298"/>
    <x v="257"/>
    <x v="301"/>
    <n v="29930"/>
    <x v="298"/>
    <x v="6"/>
    <n v="9"/>
    <s v=" September "/>
    <x v="0"/>
    <n v="18.399999999999999"/>
    <n v="8.4"/>
    <n v="0.45652173913043481"/>
    <n v="0.08"/>
  </r>
  <r>
    <x v="0"/>
    <x v="1"/>
    <x v="2"/>
    <x v="3"/>
    <n v="2146"/>
    <n v="260"/>
    <n v="350"/>
    <x v="299"/>
    <x v="258"/>
    <x v="302"/>
    <n v="557960"/>
    <x v="299"/>
    <x v="11"/>
    <n v="11"/>
    <s v=" November "/>
    <x v="1"/>
    <n v="322"/>
    <n v="62"/>
    <n v="0.19254658385093168"/>
    <n v="0.08"/>
  </r>
  <r>
    <x v="0"/>
    <x v="3"/>
    <x v="2"/>
    <x v="2"/>
    <n v="1946"/>
    <n v="5"/>
    <n v="7"/>
    <x v="300"/>
    <x v="259"/>
    <x v="303"/>
    <n v="9730"/>
    <x v="300"/>
    <x v="12"/>
    <n v="12"/>
    <s v=" December "/>
    <x v="1"/>
    <n v="6.4399999999999995"/>
    <n v="1.44"/>
    <n v="0.22360248447204967"/>
    <n v="0.08"/>
  </r>
  <r>
    <x v="0"/>
    <x v="3"/>
    <x v="2"/>
    <x v="3"/>
    <n v="1362"/>
    <n v="260"/>
    <n v="350"/>
    <x v="282"/>
    <x v="241"/>
    <x v="285"/>
    <n v="354120"/>
    <x v="282"/>
    <x v="2"/>
    <n v="12"/>
    <s v=" December "/>
    <x v="0"/>
    <n v="322"/>
    <n v="62"/>
    <n v="0.19254658385093168"/>
    <n v="0.08"/>
  </r>
  <r>
    <x v="2"/>
    <x v="0"/>
    <x v="3"/>
    <x v="1"/>
    <n v="598"/>
    <n v="3"/>
    <n v="12"/>
    <x v="301"/>
    <x v="260"/>
    <x v="304"/>
    <n v="1794"/>
    <x v="301"/>
    <x v="3"/>
    <n v="3"/>
    <s v=" March "/>
    <x v="0"/>
    <n v="11.040000000000001"/>
    <n v="8.0400000000000009"/>
    <n v="0.72826086956521741"/>
    <n v="0.08"/>
  </r>
  <r>
    <x v="0"/>
    <x v="4"/>
    <x v="3"/>
    <x v="2"/>
    <n v="2907"/>
    <n v="5"/>
    <n v="7"/>
    <x v="302"/>
    <x v="261"/>
    <x v="305"/>
    <n v="14535"/>
    <x v="302"/>
    <x v="1"/>
    <n v="6"/>
    <s v=" June "/>
    <x v="0"/>
    <n v="6.44"/>
    <n v="1.44"/>
    <n v="0.22360248447204967"/>
    <n v="0.08"/>
  </r>
  <r>
    <x v="0"/>
    <x v="1"/>
    <x v="3"/>
    <x v="2"/>
    <n v="2338"/>
    <n v="5"/>
    <n v="7"/>
    <x v="303"/>
    <x v="262"/>
    <x v="306"/>
    <n v="11690"/>
    <x v="303"/>
    <x v="1"/>
    <n v="6"/>
    <s v=" June "/>
    <x v="0"/>
    <n v="6.4399999999999995"/>
    <n v="1.44"/>
    <n v="0.2236024844720497"/>
    <n v="0.08"/>
  </r>
  <r>
    <x v="4"/>
    <x v="2"/>
    <x v="3"/>
    <x v="2"/>
    <n v="386"/>
    <n v="250"/>
    <n v="300"/>
    <x v="304"/>
    <x v="263"/>
    <x v="307"/>
    <n v="96500"/>
    <x v="304"/>
    <x v="11"/>
    <n v="11"/>
    <s v=" November "/>
    <x v="1"/>
    <n v="276"/>
    <n v="26"/>
    <n v="9.420289855072464E-2"/>
    <n v="0.08"/>
  </r>
  <r>
    <x v="4"/>
    <x v="3"/>
    <x v="3"/>
    <x v="3"/>
    <n v="635"/>
    <n v="250"/>
    <n v="300"/>
    <x v="305"/>
    <x v="264"/>
    <x v="308"/>
    <n v="158750"/>
    <x v="305"/>
    <x v="2"/>
    <n v="12"/>
    <s v=" December "/>
    <x v="0"/>
    <n v="276"/>
    <n v="26"/>
    <n v="9.420289855072464E-2"/>
    <n v="0.08"/>
  </r>
  <r>
    <x v="0"/>
    <x v="2"/>
    <x v="4"/>
    <x v="3"/>
    <n v="574.5"/>
    <n v="260"/>
    <n v="350"/>
    <x v="306"/>
    <x v="265"/>
    <x v="309"/>
    <n v="149370"/>
    <x v="306"/>
    <x v="13"/>
    <n v="4"/>
    <s v=" April "/>
    <x v="0"/>
    <n v="322"/>
    <n v="62"/>
    <n v="0.19254658385093168"/>
    <n v="0.08"/>
  </r>
  <r>
    <x v="0"/>
    <x v="1"/>
    <x v="4"/>
    <x v="2"/>
    <n v="2338"/>
    <n v="5"/>
    <n v="7"/>
    <x v="303"/>
    <x v="262"/>
    <x v="306"/>
    <n v="11690"/>
    <x v="303"/>
    <x v="1"/>
    <n v="6"/>
    <s v=" June "/>
    <x v="0"/>
    <n v="6.4399999999999995"/>
    <n v="1.44"/>
    <n v="0.2236024844720497"/>
    <n v="0.08"/>
  </r>
  <r>
    <x v="0"/>
    <x v="2"/>
    <x v="4"/>
    <x v="3"/>
    <n v="381"/>
    <n v="260"/>
    <n v="350"/>
    <x v="307"/>
    <x v="266"/>
    <x v="310"/>
    <n v="99060"/>
    <x v="307"/>
    <x v="5"/>
    <n v="8"/>
    <s v=" August "/>
    <x v="0"/>
    <n v="322"/>
    <n v="62"/>
    <n v="0.19254658385093168"/>
    <n v="0.08"/>
  </r>
  <r>
    <x v="0"/>
    <x v="1"/>
    <x v="4"/>
    <x v="3"/>
    <n v="422"/>
    <n v="260"/>
    <n v="350"/>
    <x v="308"/>
    <x v="267"/>
    <x v="311"/>
    <n v="109720"/>
    <x v="308"/>
    <x v="5"/>
    <n v="8"/>
    <s v=" August "/>
    <x v="0"/>
    <n v="322"/>
    <n v="62"/>
    <n v="0.19254658385093168"/>
    <n v="0.08"/>
  </r>
  <r>
    <x v="4"/>
    <x v="0"/>
    <x v="4"/>
    <x v="3"/>
    <n v="2134"/>
    <n v="250"/>
    <n v="300"/>
    <x v="309"/>
    <x v="268"/>
    <x v="312"/>
    <n v="533500"/>
    <x v="309"/>
    <x v="6"/>
    <n v="9"/>
    <s v=" September "/>
    <x v="0"/>
    <n v="276"/>
    <n v="26"/>
    <n v="9.420289855072464E-2"/>
    <n v="0.08"/>
  </r>
  <r>
    <x v="4"/>
    <x v="4"/>
    <x v="4"/>
    <x v="3"/>
    <n v="808"/>
    <n v="250"/>
    <n v="300"/>
    <x v="310"/>
    <x v="269"/>
    <x v="313"/>
    <n v="202000"/>
    <x v="310"/>
    <x v="12"/>
    <n v="12"/>
    <s v=" December "/>
    <x v="1"/>
    <n v="276"/>
    <n v="26"/>
    <n v="9.420289855072464E-2"/>
    <n v="0.08"/>
  </r>
  <r>
    <x v="0"/>
    <x v="0"/>
    <x v="5"/>
    <x v="2"/>
    <n v="708"/>
    <n v="10"/>
    <n v="20"/>
    <x v="284"/>
    <x v="243"/>
    <x v="287"/>
    <n v="7080"/>
    <x v="284"/>
    <x v="1"/>
    <n v="6"/>
    <s v=" June "/>
    <x v="0"/>
    <n v="18.400000000000002"/>
    <n v="8.4"/>
    <n v="0.45652173913043476"/>
    <n v="0.08"/>
  </r>
  <r>
    <x v="0"/>
    <x v="4"/>
    <x v="5"/>
    <x v="2"/>
    <n v="2907"/>
    <n v="5"/>
    <n v="7"/>
    <x v="302"/>
    <x v="261"/>
    <x v="305"/>
    <n v="14535"/>
    <x v="302"/>
    <x v="1"/>
    <n v="6"/>
    <s v=" June "/>
    <x v="0"/>
    <n v="6.44"/>
    <n v="1.44"/>
    <n v="0.22360248447204967"/>
    <n v="0.08"/>
  </r>
  <r>
    <x v="0"/>
    <x v="1"/>
    <x v="5"/>
    <x v="2"/>
    <n v="1366"/>
    <n v="10"/>
    <n v="20"/>
    <x v="292"/>
    <x v="251"/>
    <x v="295"/>
    <n v="13660"/>
    <x v="292"/>
    <x v="1"/>
    <n v="6"/>
    <s v=" June "/>
    <x v="0"/>
    <n v="18.400000000000002"/>
    <n v="8.4"/>
    <n v="0.45652173913043476"/>
    <n v="0.08"/>
  </r>
  <r>
    <x v="4"/>
    <x v="3"/>
    <x v="5"/>
    <x v="3"/>
    <n v="2460"/>
    <n v="250"/>
    <n v="300"/>
    <x v="293"/>
    <x v="252"/>
    <x v="296"/>
    <n v="615000"/>
    <x v="293"/>
    <x v="1"/>
    <n v="6"/>
    <s v=" June "/>
    <x v="0"/>
    <n v="276"/>
    <n v="26"/>
    <n v="9.420289855072464E-2"/>
    <n v="0.08"/>
  </r>
  <r>
    <x v="0"/>
    <x v="1"/>
    <x v="5"/>
    <x v="2"/>
    <n v="1520"/>
    <n v="10"/>
    <n v="20"/>
    <x v="311"/>
    <x v="270"/>
    <x v="314"/>
    <n v="15200"/>
    <x v="311"/>
    <x v="15"/>
    <n v="11"/>
    <s v=" November "/>
    <x v="0"/>
    <n v="18.399999999999999"/>
    <n v="8.4"/>
    <n v="0.45652173913043476"/>
    <n v="0.08"/>
  </r>
  <r>
    <x v="1"/>
    <x v="1"/>
    <x v="5"/>
    <x v="1"/>
    <n v="711"/>
    <n v="10"/>
    <n v="15"/>
    <x v="288"/>
    <x v="247"/>
    <x v="291"/>
    <n v="7110"/>
    <x v="288"/>
    <x v="2"/>
    <n v="12"/>
    <s v=" December "/>
    <x v="0"/>
    <n v="13.799999999999999"/>
    <n v="3.8000000000000003"/>
    <n v="0.27536231884057977"/>
    <n v="0.08"/>
  </r>
  <r>
    <x v="2"/>
    <x v="3"/>
    <x v="5"/>
    <x v="2"/>
    <n v="1375"/>
    <n v="3"/>
    <n v="12"/>
    <x v="312"/>
    <x v="271"/>
    <x v="315"/>
    <n v="4125"/>
    <x v="312"/>
    <x v="12"/>
    <n v="12"/>
    <s v=" December "/>
    <x v="1"/>
    <n v="11.04"/>
    <n v="8.0399999999999991"/>
    <n v="0.72826086956521741"/>
    <n v="0.08"/>
  </r>
  <r>
    <x v="4"/>
    <x v="3"/>
    <x v="5"/>
    <x v="3"/>
    <n v="635"/>
    <n v="250"/>
    <n v="300"/>
    <x v="305"/>
    <x v="264"/>
    <x v="308"/>
    <n v="158750"/>
    <x v="305"/>
    <x v="2"/>
    <n v="12"/>
    <s v=" December "/>
    <x v="0"/>
    <n v="276"/>
    <n v="26"/>
    <n v="9.420289855072464E-2"/>
    <n v="0.08"/>
  </r>
  <r>
    <x v="0"/>
    <x v="4"/>
    <x v="4"/>
    <x v="1"/>
    <n v="436.5"/>
    <n v="10"/>
    <n v="20"/>
    <x v="313"/>
    <x v="272"/>
    <x v="316"/>
    <n v="4365"/>
    <x v="313"/>
    <x v="4"/>
    <n v="7"/>
    <s v=" July "/>
    <x v="0"/>
    <n v="18.400000000000002"/>
    <n v="8.4"/>
    <n v="0.45652173913043476"/>
    <n v="0.08"/>
  </r>
  <r>
    <x v="4"/>
    <x v="0"/>
    <x v="0"/>
    <x v="3"/>
    <n v="1094"/>
    <n v="250"/>
    <n v="300"/>
    <x v="314"/>
    <x v="273"/>
    <x v="317"/>
    <n v="273500"/>
    <x v="314"/>
    <x v="1"/>
    <n v="6"/>
    <s v=" June "/>
    <x v="0"/>
    <n v="273"/>
    <n v="23"/>
    <n v="8.4249084249084255E-2"/>
    <n v="0.09"/>
  </r>
  <r>
    <x v="2"/>
    <x v="3"/>
    <x v="0"/>
    <x v="1"/>
    <n v="367"/>
    <n v="3"/>
    <n v="12"/>
    <x v="18"/>
    <x v="274"/>
    <x v="318"/>
    <n v="1101"/>
    <x v="315"/>
    <x v="7"/>
    <n v="10"/>
    <s v=" October "/>
    <x v="1"/>
    <n v="10.92"/>
    <n v="7.92"/>
    <n v="0.72527472527472525"/>
    <n v="0.09"/>
  </r>
  <r>
    <x v="4"/>
    <x v="0"/>
    <x v="1"/>
    <x v="3"/>
    <n v="3802.5"/>
    <n v="250"/>
    <n v="300"/>
    <x v="315"/>
    <x v="275"/>
    <x v="319"/>
    <n v="950625"/>
    <x v="316"/>
    <x v="13"/>
    <n v="4"/>
    <s v=" April "/>
    <x v="0"/>
    <n v="273"/>
    <n v="23"/>
    <n v="8.4249084249084255E-2"/>
    <n v="0.09"/>
  </r>
  <r>
    <x v="0"/>
    <x v="2"/>
    <x v="1"/>
    <x v="3"/>
    <n v="1666"/>
    <n v="260"/>
    <n v="350"/>
    <x v="316"/>
    <x v="276"/>
    <x v="320"/>
    <n v="433160"/>
    <x v="317"/>
    <x v="14"/>
    <n v="5"/>
    <s v=" May "/>
    <x v="0"/>
    <n v="318.5"/>
    <n v="58.5"/>
    <n v="0.18367346938775511"/>
    <n v="0.09"/>
  </r>
  <r>
    <x v="4"/>
    <x v="2"/>
    <x v="1"/>
    <x v="2"/>
    <n v="322"/>
    <n v="250"/>
    <n v="300"/>
    <x v="317"/>
    <x v="277"/>
    <x v="321"/>
    <n v="80500"/>
    <x v="318"/>
    <x v="9"/>
    <n v="9"/>
    <s v=" September "/>
    <x v="1"/>
    <n v="273"/>
    <n v="23"/>
    <n v="8.4249084249084255E-2"/>
    <n v="0.09"/>
  </r>
  <r>
    <x v="2"/>
    <x v="0"/>
    <x v="1"/>
    <x v="2"/>
    <n v="2321"/>
    <n v="3"/>
    <n v="12"/>
    <x v="318"/>
    <x v="278"/>
    <x v="322"/>
    <n v="6963"/>
    <x v="319"/>
    <x v="15"/>
    <n v="11"/>
    <s v=" November "/>
    <x v="0"/>
    <n v="10.92"/>
    <n v="7.92"/>
    <n v="0.72527472527472525"/>
    <n v="0.09"/>
  </r>
  <r>
    <x v="3"/>
    <x v="2"/>
    <x v="1"/>
    <x v="3"/>
    <n v="1857"/>
    <n v="120"/>
    <n v="125"/>
    <x v="319"/>
    <x v="279"/>
    <x v="323"/>
    <n v="222840"/>
    <x v="320"/>
    <x v="11"/>
    <n v="11"/>
    <s v=" November "/>
    <x v="1"/>
    <n v="113.75"/>
    <n v="-6.25"/>
    <n v="-5.4945054945054944E-2"/>
    <n v="0.09"/>
  </r>
  <r>
    <x v="0"/>
    <x v="0"/>
    <x v="1"/>
    <x v="2"/>
    <n v="1611"/>
    <n v="5"/>
    <n v="7"/>
    <x v="320"/>
    <x v="280"/>
    <x v="324"/>
    <n v="8055"/>
    <x v="321"/>
    <x v="12"/>
    <n v="12"/>
    <s v=" December "/>
    <x v="1"/>
    <n v="6.37"/>
    <n v="1.37"/>
    <n v="0.21507064364207223"/>
    <n v="0.09"/>
  </r>
  <r>
    <x v="3"/>
    <x v="4"/>
    <x v="1"/>
    <x v="3"/>
    <n v="2797"/>
    <n v="120"/>
    <n v="125"/>
    <x v="321"/>
    <x v="281"/>
    <x v="325"/>
    <n v="335640"/>
    <x v="322"/>
    <x v="2"/>
    <n v="12"/>
    <s v=" December "/>
    <x v="0"/>
    <n v="113.75"/>
    <n v="-6.25"/>
    <n v="-5.4945054945054944E-2"/>
    <n v="0.09"/>
  </r>
  <r>
    <x v="4"/>
    <x v="1"/>
    <x v="1"/>
    <x v="2"/>
    <n v="334"/>
    <n v="250"/>
    <n v="300"/>
    <x v="322"/>
    <x v="282"/>
    <x v="326"/>
    <n v="83500"/>
    <x v="323"/>
    <x v="12"/>
    <n v="12"/>
    <s v=" December "/>
    <x v="1"/>
    <n v="273"/>
    <n v="23"/>
    <n v="8.4249084249084255E-2"/>
    <n v="0.09"/>
  </r>
  <r>
    <x v="4"/>
    <x v="3"/>
    <x v="2"/>
    <x v="3"/>
    <n v="2565"/>
    <n v="250"/>
    <n v="300"/>
    <x v="323"/>
    <x v="283"/>
    <x v="327"/>
    <n v="641250"/>
    <x v="324"/>
    <x v="0"/>
    <n v="1"/>
    <s v=" January "/>
    <x v="0"/>
    <n v="273"/>
    <n v="23"/>
    <n v="8.4249084249084255E-2"/>
    <n v="0.09"/>
  </r>
  <r>
    <x v="0"/>
    <x v="3"/>
    <x v="2"/>
    <x v="3"/>
    <n v="2417"/>
    <n v="260"/>
    <n v="350"/>
    <x v="324"/>
    <x v="284"/>
    <x v="328"/>
    <n v="628420"/>
    <x v="325"/>
    <x v="0"/>
    <n v="1"/>
    <s v=" January "/>
    <x v="0"/>
    <n v="318.5"/>
    <n v="58.5"/>
    <n v="0.18367346938775511"/>
    <n v="0.09"/>
  </r>
  <r>
    <x v="1"/>
    <x v="4"/>
    <x v="2"/>
    <x v="2"/>
    <n v="3675"/>
    <n v="10"/>
    <n v="15"/>
    <x v="325"/>
    <x v="285"/>
    <x v="329"/>
    <n v="36750"/>
    <x v="326"/>
    <x v="13"/>
    <n v="4"/>
    <s v=" April "/>
    <x v="0"/>
    <n v="13.65"/>
    <n v="3.65"/>
    <n v="0.26739926739926739"/>
    <n v="0.09"/>
  </r>
  <r>
    <x v="4"/>
    <x v="0"/>
    <x v="2"/>
    <x v="3"/>
    <n v="1094"/>
    <n v="250"/>
    <n v="300"/>
    <x v="314"/>
    <x v="273"/>
    <x v="317"/>
    <n v="273500"/>
    <x v="314"/>
    <x v="1"/>
    <n v="6"/>
    <s v=" June "/>
    <x v="0"/>
    <n v="273"/>
    <n v="23"/>
    <n v="8.4249084249084255E-2"/>
    <n v="0.09"/>
  </r>
  <r>
    <x v="1"/>
    <x v="2"/>
    <x v="2"/>
    <x v="2"/>
    <n v="1227"/>
    <n v="10"/>
    <n v="15"/>
    <x v="326"/>
    <x v="286"/>
    <x v="330"/>
    <n v="12270"/>
    <x v="327"/>
    <x v="10"/>
    <n v="10"/>
    <s v=" October "/>
    <x v="0"/>
    <n v="13.649999999999999"/>
    <n v="3.6500000000000004"/>
    <n v="0.26739926739926745"/>
    <n v="0.09"/>
  </r>
  <r>
    <x v="2"/>
    <x v="3"/>
    <x v="2"/>
    <x v="1"/>
    <n v="367"/>
    <n v="3"/>
    <n v="12"/>
    <x v="18"/>
    <x v="274"/>
    <x v="318"/>
    <n v="1101"/>
    <x v="315"/>
    <x v="7"/>
    <n v="10"/>
    <s v=" October "/>
    <x v="1"/>
    <n v="10.92"/>
    <n v="7.92"/>
    <n v="0.72527472527472525"/>
    <n v="0.09"/>
  </r>
  <r>
    <x v="4"/>
    <x v="2"/>
    <x v="2"/>
    <x v="3"/>
    <n v="1324"/>
    <n v="250"/>
    <n v="300"/>
    <x v="327"/>
    <x v="287"/>
    <x v="331"/>
    <n v="331000"/>
    <x v="328"/>
    <x v="15"/>
    <n v="11"/>
    <s v=" November "/>
    <x v="0"/>
    <n v="273"/>
    <n v="23"/>
    <n v="8.4249084249084255E-2"/>
    <n v="0.09"/>
  </r>
  <r>
    <x v="2"/>
    <x v="1"/>
    <x v="2"/>
    <x v="2"/>
    <n v="1775"/>
    <n v="3"/>
    <n v="12"/>
    <x v="328"/>
    <x v="288"/>
    <x v="332"/>
    <n v="5325"/>
    <x v="329"/>
    <x v="11"/>
    <n v="11"/>
    <s v=" November "/>
    <x v="1"/>
    <n v="10.92"/>
    <n v="7.92"/>
    <n v="0.72527472527472525"/>
    <n v="0.09"/>
  </r>
  <r>
    <x v="3"/>
    <x v="4"/>
    <x v="2"/>
    <x v="3"/>
    <n v="2797"/>
    <n v="120"/>
    <n v="125"/>
    <x v="321"/>
    <x v="281"/>
    <x v="325"/>
    <n v="335640"/>
    <x v="322"/>
    <x v="2"/>
    <n v="12"/>
    <s v=" December "/>
    <x v="0"/>
    <n v="113.75"/>
    <n v="-6.25"/>
    <n v="-5.4945054945054944E-2"/>
    <n v="0.09"/>
  </r>
  <r>
    <x v="1"/>
    <x v="3"/>
    <x v="3"/>
    <x v="1"/>
    <n v="245"/>
    <n v="10"/>
    <n v="15"/>
    <x v="329"/>
    <x v="289"/>
    <x v="333"/>
    <n v="2450"/>
    <x v="330"/>
    <x v="14"/>
    <n v="5"/>
    <s v=" May "/>
    <x v="0"/>
    <n v="13.65"/>
    <n v="3.65"/>
    <n v="0.26739926739926739"/>
    <n v="0.09"/>
  </r>
  <r>
    <x v="4"/>
    <x v="0"/>
    <x v="3"/>
    <x v="3"/>
    <n v="3793.5"/>
    <n v="250"/>
    <n v="300"/>
    <x v="330"/>
    <x v="290"/>
    <x v="334"/>
    <n v="948375"/>
    <x v="331"/>
    <x v="4"/>
    <n v="7"/>
    <s v=" July "/>
    <x v="0"/>
    <n v="273"/>
    <n v="23"/>
    <n v="8.4249084249084255E-2"/>
    <n v="0.09"/>
  </r>
  <r>
    <x v="0"/>
    <x v="1"/>
    <x v="3"/>
    <x v="3"/>
    <n v="1307"/>
    <n v="260"/>
    <n v="350"/>
    <x v="331"/>
    <x v="291"/>
    <x v="335"/>
    <n v="339820"/>
    <x v="332"/>
    <x v="4"/>
    <n v="7"/>
    <s v=" July "/>
    <x v="0"/>
    <n v="318.5"/>
    <n v="58.5"/>
    <n v="0.18367346938775511"/>
    <n v="0.09"/>
  </r>
  <r>
    <x v="3"/>
    <x v="0"/>
    <x v="3"/>
    <x v="2"/>
    <n v="567"/>
    <n v="120"/>
    <n v="125"/>
    <x v="332"/>
    <x v="292"/>
    <x v="336"/>
    <n v="68040"/>
    <x v="333"/>
    <x v="6"/>
    <n v="9"/>
    <s v=" September "/>
    <x v="0"/>
    <n v="113.75"/>
    <n v="-6.25"/>
    <n v="-5.4945054945054944E-2"/>
    <n v="0.09"/>
  </r>
  <r>
    <x v="3"/>
    <x v="3"/>
    <x v="3"/>
    <x v="3"/>
    <n v="2110"/>
    <n v="120"/>
    <n v="125"/>
    <x v="333"/>
    <x v="293"/>
    <x v="337"/>
    <n v="253200"/>
    <x v="334"/>
    <x v="6"/>
    <n v="9"/>
    <s v=" September "/>
    <x v="0"/>
    <n v="113.75"/>
    <n v="-6.25"/>
    <n v="-5.4945054945054944E-2"/>
    <n v="0.09"/>
  </r>
  <r>
    <x v="0"/>
    <x v="0"/>
    <x v="3"/>
    <x v="3"/>
    <n v="1269"/>
    <n v="260"/>
    <n v="350"/>
    <x v="334"/>
    <x v="294"/>
    <x v="338"/>
    <n v="329940"/>
    <x v="335"/>
    <x v="10"/>
    <n v="10"/>
    <s v=" October "/>
    <x v="0"/>
    <n v="318.5"/>
    <n v="58.5"/>
    <n v="0.18367346938775511"/>
    <n v="0.09"/>
  </r>
  <r>
    <x v="2"/>
    <x v="4"/>
    <x v="4"/>
    <x v="2"/>
    <n v="1956"/>
    <n v="3"/>
    <n v="12"/>
    <x v="335"/>
    <x v="295"/>
    <x v="339"/>
    <n v="5868"/>
    <x v="336"/>
    <x v="0"/>
    <n v="1"/>
    <s v=" January "/>
    <x v="0"/>
    <n v="10.92"/>
    <n v="7.92"/>
    <n v="0.72527472527472525"/>
    <n v="0.09"/>
  </r>
  <r>
    <x v="4"/>
    <x v="1"/>
    <x v="4"/>
    <x v="3"/>
    <n v="2659"/>
    <n v="250"/>
    <n v="300"/>
    <x v="336"/>
    <x v="296"/>
    <x v="340"/>
    <n v="664750"/>
    <x v="337"/>
    <x v="8"/>
    <n v="2"/>
    <s v=" February "/>
    <x v="0"/>
    <n v="273"/>
    <n v="23"/>
    <n v="8.4249084249084255E-2"/>
    <n v="0.09"/>
  </r>
  <r>
    <x v="0"/>
    <x v="4"/>
    <x v="4"/>
    <x v="3"/>
    <n v="1351.5"/>
    <n v="260"/>
    <n v="350"/>
    <x v="337"/>
    <x v="297"/>
    <x v="341"/>
    <n v="351390"/>
    <x v="338"/>
    <x v="13"/>
    <n v="4"/>
    <s v=" April "/>
    <x v="0"/>
    <n v="318.5"/>
    <n v="58.5"/>
    <n v="0.18367346938775511"/>
    <n v="0.09"/>
  </r>
  <r>
    <x v="2"/>
    <x v="1"/>
    <x v="4"/>
    <x v="1"/>
    <n v="880"/>
    <n v="3"/>
    <n v="12"/>
    <x v="338"/>
    <x v="298"/>
    <x v="342"/>
    <n v="2640"/>
    <x v="339"/>
    <x v="14"/>
    <n v="5"/>
    <s v=" May "/>
    <x v="0"/>
    <n v="10.92"/>
    <n v="7.9200000000000008"/>
    <n v="0.72527472527472525"/>
    <n v="0.09"/>
  </r>
  <r>
    <x v="4"/>
    <x v="4"/>
    <x v="4"/>
    <x v="3"/>
    <n v="1867"/>
    <n v="250"/>
    <n v="300"/>
    <x v="339"/>
    <x v="299"/>
    <x v="343"/>
    <n v="466750"/>
    <x v="340"/>
    <x v="6"/>
    <n v="9"/>
    <s v=" September "/>
    <x v="0"/>
    <n v="273"/>
    <n v="23"/>
    <n v="8.4249084249084255E-2"/>
    <n v="0.09"/>
  </r>
  <r>
    <x v="2"/>
    <x v="2"/>
    <x v="4"/>
    <x v="2"/>
    <n v="2234"/>
    <n v="3"/>
    <n v="12"/>
    <x v="340"/>
    <x v="300"/>
    <x v="344"/>
    <n v="6702"/>
    <x v="341"/>
    <x v="9"/>
    <n v="9"/>
    <s v=" September "/>
    <x v="1"/>
    <n v="10.92"/>
    <n v="7.919999999999999"/>
    <n v="0.72527472527472525"/>
    <n v="0.09"/>
  </r>
  <r>
    <x v="1"/>
    <x v="2"/>
    <x v="4"/>
    <x v="2"/>
    <n v="1227"/>
    <n v="10"/>
    <n v="15"/>
    <x v="326"/>
    <x v="286"/>
    <x v="330"/>
    <n v="12270"/>
    <x v="327"/>
    <x v="10"/>
    <n v="10"/>
    <s v=" October "/>
    <x v="0"/>
    <n v="13.649999999999999"/>
    <n v="3.6500000000000004"/>
    <n v="0.26739926739926745"/>
    <n v="0.09"/>
  </r>
  <r>
    <x v="3"/>
    <x v="3"/>
    <x v="4"/>
    <x v="2"/>
    <n v="877"/>
    <n v="120"/>
    <n v="125"/>
    <x v="341"/>
    <x v="301"/>
    <x v="345"/>
    <n v="105240"/>
    <x v="342"/>
    <x v="15"/>
    <n v="11"/>
    <s v=" November "/>
    <x v="0"/>
    <n v="113.75"/>
    <n v="-6.25"/>
    <n v="-5.4945054945054944E-2"/>
    <n v="0.09"/>
  </r>
  <r>
    <x v="0"/>
    <x v="4"/>
    <x v="5"/>
    <x v="3"/>
    <n v="2071"/>
    <n v="260"/>
    <n v="350"/>
    <x v="342"/>
    <x v="302"/>
    <x v="346"/>
    <n v="538460"/>
    <x v="343"/>
    <x v="6"/>
    <n v="9"/>
    <s v=" September "/>
    <x v="0"/>
    <n v="318.5"/>
    <n v="58.5"/>
    <n v="0.18367346938775511"/>
    <n v="0.09"/>
  </r>
  <r>
    <x v="0"/>
    <x v="0"/>
    <x v="5"/>
    <x v="3"/>
    <n v="1269"/>
    <n v="260"/>
    <n v="350"/>
    <x v="334"/>
    <x v="294"/>
    <x v="338"/>
    <n v="329940"/>
    <x v="335"/>
    <x v="10"/>
    <n v="10"/>
    <s v=" October "/>
    <x v="0"/>
    <n v="318.5"/>
    <n v="58.5"/>
    <n v="0.18367346938775511"/>
    <n v="0.09"/>
  </r>
  <r>
    <x v="1"/>
    <x v="1"/>
    <x v="5"/>
    <x v="2"/>
    <n v="970"/>
    <n v="10"/>
    <n v="15"/>
    <x v="343"/>
    <x v="303"/>
    <x v="347"/>
    <n v="9700"/>
    <x v="344"/>
    <x v="11"/>
    <n v="11"/>
    <s v=" November "/>
    <x v="1"/>
    <n v="13.65"/>
    <n v="3.65"/>
    <n v="0.26739926739926739"/>
    <n v="0.09"/>
  </r>
  <r>
    <x v="0"/>
    <x v="3"/>
    <x v="5"/>
    <x v="2"/>
    <n v="1694"/>
    <n v="10"/>
    <n v="20"/>
    <x v="344"/>
    <x v="304"/>
    <x v="348"/>
    <n v="16940"/>
    <x v="345"/>
    <x v="15"/>
    <n v="11"/>
    <s v=" November "/>
    <x v="0"/>
    <n v="18.2"/>
    <n v="8.1999999999999993"/>
    <n v="0.45054945054945056"/>
    <n v="0.09"/>
  </r>
  <r>
    <x v="0"/>
    <x v="1"/>
    <x v="0"/>
    <x v="2"/>
    <n v="663"/>
    <n v="10"/>
    <n v="20"/>
    <x v="345"/>
    <x v="305"/>
    <x v="349"/>
    <n v="6630"/>
    <x v="346"/>
    <x v="14"/>
    <n v="5"/>
    <s v=" May "/>
    <x v="0"/>
    <n v="18.2"/>
    <n v="8.2000000000000011"/>
    <n v="0.45054945054945056"/>
    <n v="9.0000000000000011E-2"/>
  </r>
  <r>
    <x v="0"/>
    <x v="0"/>
    <x v="0"/>
    <x v="1"/>
    <n v="819"/>
    <n v="5"/>
    <n v="7"/>
    <x v="346"/>
    <x v="306"/>
    <x v="350"/>
    <n v="4095"/>
    <x v="347"/>
    <x v="4"/>
    <n v="7"/>
    <s v=" July "/>
    <x v="0"/>
    <n v="6.37"/>
    <n v="1.3699999999999999"/>
    <n v="0.21507064364207221"/>
    <n v="9.0000000000000011E-2"/>
  </r>
  <r>
    <x v="2"/>
    <x v="1"/>
    <x v="0"/>
    <x v="2"/>
    <n v="1580"/>
    <n v="3"/>
    <n v="12"/>
    <x v="347"/>
    <x v="307"/>
    <x v="351"/>
    <n v="4740"/>
    <x v="348"/>
    <x v="6"/>
    <n v="9"/>
    <s v=" September "/>
    <x v="0"/>
    <n v="10.92"/>
    <n v="7.92"/>
    <n v="0.72527472527472536"/>
    <n v="9.0000000000000011E-2"/>
  </r>
  <r>
    <x v="0"/>
    <x v="3"/>
    <x v="0"/>
    <x v="1"/>
    <n v="521"/>
    <n v="5"/>
    <n v="7"/>
    <x v="348"/>
    <x v="308"/>
    <x v="352"/>
    <n v="2605"/>
    <x v="349"/>
    <x v="2"/>
    <n v="12"/>
    <s v=" December "/>
    <x v="0"/>
    <n v="6.37"/>
    <n v="1.3699999999999999"/>
    <n v="0.21507064364207221"/>
    <n v="9.0000000000000011E-2"/>
  </r>
  <r>
    <x v="0"/>
    <x v="4"/>
    <x v="2"/>
    <x v="2"/>
    <n v="973"/>
    <n v="10"/>
    <n v="20"/>
    <x v="349"/>
    <x v="309"/>
    <x v="353"/>
    <n v="9730"/>
    <x v="350"/>
    <x v="3"/>
    <n v="3"/>
    <s v=" March "/>
    <x v="0"/>
    <n v="18.2"/>
    <n v="8.2000000000000011"/>
    <n v="0.45054945054945061"/>
    <n v="9.0000000000000011E-2"/>
  </r>
  <r>
    <x v="0"/>
    <x v="3"/>
    <x v="2"/>
    <x v="2"/>
    <n v="1038"/>
    <n v="10"/>
    <n v="20"/>
    <x v="350"/>
    <x v="310"/>
    <x v="354"/>
    <n v="10380"/>
    <x v="351"/>
    <x v="1"/>
    <n v="6"/>
    <s v=" June "/>
    <x v="0"/>
    <n v="18.2"/>
    <n v="8.2000000000000011"/>
    <n v="0.45054945054945061"/>
    <n v="9.0000000000000011E-2"/>
  </r>
  <r>
    <x v="0"/>
    <x v="1"/>
    <x v="2"/>
    <x v="1"/>
    <n v="360"/>
    <n v="5"/>
    <n v="7"/>
    <x v="351"/>
    <x v="311"/>
    <x v="355"/>
    <n v="1800"/>
    <x v="352"/>
    <x v="10"/>
    <n v="10"/>
    <s v=" October "/>
    <x v="0"/>
    <n v="6.3699999999999992"/>
    <n v="1.3699999999999999"/>
    <n v="0.21507064364207223"/>
    <n v="9.0000000000000011E-2"/>
  </r>
  <r>
    <x v="2"/>
    <x v="2"/>
    <x v="3"/>
    <x v="2"/>
    <n v="1967"/>
    <n v="3"/>
    <n v="12"/>
    <x v="352"/>
    <x v="312"/>
    <x v="356"/>
    <n v="5901"/>
    <x v="353"/>
    <x v="3"/>
    <n v="3"/>
    <s v=" March "/>
    <x v="0"/>
    <n v="10.92"/>
    <n v="7.92"/>
    <n v="0.72527472527472525"/>
    <n v="9.0000000000000011E-2"/>
  </r>
  <r>
    <x v="1"/>
    <x v="3"/>
    <x v="3"/>
    <x v="2"/>
    <n v="2628"/>
    <n v="10"/>
    <n v="15"/>
    <x v="353"/>
    <x v="313"/>
    <x v="357"/>
    <n v="26280"/>
    <x v="354"/>
    <x v="13"/>
    <n v="4"/>
    <s v=" April "/>
    <x v="0"/>
    <n v="13.649999999999999"/>
    <n v="3.6500000000000004"/>
    <n v="0.26739926739926745"/>
    <n v="9.0000000000000011E-2"/>
  </r>
  <r>
    <x v="0"/>
    <x v="1"/>
    <x v="4"/>
    <x v="1"/>
    <n v="360"/>
    <n v="5"/>
    <n v="7"/>
    <x v="351"/>
    <x v="311"/>
    <x v="355"/>
    <n v="1800"/>
    <x v="352"/>
    <x v="10"/>
    <n v="10"/>
    <s v=" October "/>
    <x v="0"/>
    <n v="6.3699999999999992"/>
    <n v="1.3699999999999999"/>
    <n v="0.21507064364207223"/>
    <n v="9.0000000000000011E-2"/>
  </r>
  <r>
    <x v="0"/>
    <x v="2"/>
    <x v="4"/>
    <x v="2"/>
    <n v="2682"/>
    <n v="10"/>
    <n v="20"/>
    <x v="354"/>
    <x v="314"/>
    <x v="358"/>
    <n v="26820"/>
    <x v="355"/>
    <x v="11"/>
    <n v="11"/>
    <s v=" November "/>
    <x v="1"/>
    <n v="18.2"/>
    <n v="8.2000000000000011"/>
    <n v="0.45054945054945056"/>
    <n v="9.0000000000000011E-2"/>
  </r>
  <r>
    <x v="0"/>
    <x v="3"/>
    <x v="4"/>
    <x v="1"/>
    <n v="521"/>
    <n v="5"/>
    <n v="7"/>
    <x v="348"/>
    <x v="308"/>
    <x v="352"/>
    <n v="2605"/>
    <x v="349"/>
    <x v="2"/>
    <n v="12"/>
    <s v=" December "/>
    <x v="0"/>
    <n v="6.37"/>
    <n v="1.3699999999999999"/>
    <n v="0.21507064364207221"/>
    <n v="9.0000000000000011E-2"/>
  </r>
  <r>
    <x v="0"/>
    <x v="3"/>
    <x v="5"/>
    <x v="2"/>
    <n v="1038"/>
    <n v="10"/>
    <n v="20"/>
    <x v="350"/>
    <x v="310"/>
    <x v="354"/>
    <n v="10380"/>
    <x v="351"/>
    <x v="1"/>
    <n v="6"/>
    <s v=" June "/>
    <x v="0"/>
    <n v="18.2"/>
    <n v="8.2000000000000011"/>
    <n v="0.45054945054945061"/>
    <n v="9.0000000000000011E-2"/>
  </r>
  <r>
    <x v="1"/>
    <x v="0"/>
    <x v="5"/>
    <x v="2"/>
    <n v="1630.5"/>
    <n v="10"/>
    <n v="15"/>
    <x v="355"/>
    <x v="315"/>
    <x v="359"/>
    <n v="16305"/>
    <x v="356"/>
    <x v="4"/>
    <n v="7"/>
    <s v=" July "/>
    <x v="0"/>
    <n v="13.649996933455995"/>
    <n v="3.649996933455995"/>
    <n v="0.26739910281663815"/>
    <n v="9.0000204436266981E-2"/>
  </r>
  <r>
    <x v="2"/>
    <x v="2"/>
    <x v="5"/>
    <x v="1"/>
    <n v="306"/>
    <n v="3"/>
    <n v="12"/>
    <x v="356"/>
    <x v="316"/>
    <x v="360"/>
    <n v="918"/>
    <x v="357"/>
    <x v="12"/>
    <n v="12"/>
    <s v=" December "/>
    <x v="1"/>
    <n v="10.92"/>
    <n v="7.92"/>
    <n v="0.72527472527472525"/>
    <n v="9.0000000000000011E-2"/>
  </r>
  <r>
    <x v="2"/>
    <x v="4"/>
    <x v="0"/>
    <x v="1"/>
    <n v="386"/>
    <n v="3"/>
    <n v="12"/>
    <x v="357"/>
    <x v="317"/>
    <x v="361"/>
    <n v="1158"/>
    <x v="358"/>
    <x v="7"/>
    <n v="10"/>
    <s v=" October "/>
    <x v="1"/>
    <n v="10.8"/>
    <n v="7.8000000000000007"/>
    <n v="0.72222222222222221"/>
    <n v="9.9999999999999992E-2"/>
  </r>
  <r>
    <x v="0"/>
    <x v="4"/>
    <x v="1"/>
    <x v="2"/>
    <n v="2328"/>
    <n v="5"/>
    <n v="7"/>
    <x v="358"/>
    <x v="318"/>
    <x v="362"/>
    <n v="11640"/>
    <x v="359"/>
    <x v="6"/>
    <n v="9"/>
    <s v=" September "/>
    <x v="0"/>
    <n v="6.3"/>
    <n v="1.3"/>
    <n v="0.20634920634920637"/>
    <n v="9.9999999999999992E-2"/>
  </r>
  <r>
    <x v="2"/>
    <x v="4"/>
    <x v="2"/>
    <x v="1"/>
    <n v="386"/>
    <n v="3"/>
    <n v="12"/>
    <x v="357"/>
    <x v="317"/>
    <x v="361"/>
    <n v="1158"/>
    <x v="358"/>
    <x v="7"/>
    <n v="10"/>
    <s v=" October "/>
    <x v="1"/>
    <n v="10.8"/>
    <n v="7.8000000000000007"/>
    <n v="0.72222222222222221"/>
    <n v="9.9999999999999992E-2"/>
  </r>
  <r>
    <x v="3"/>
    <x v="4"/>
    <x v="0"/>
    <x v="3"/>
    <n v="3445.5"/>
    <n v="120"/>
    <n v="125"/>
    <x v="359"/>
    <x v="319"/>
    <x v="363"/>
    <n v="413460"/>
    <x v="360"/>
    <x v="13"/>
    <n v="4"/>
    <s v=" April "/>
    <x v="0"/>
    <n v="112.5"/>
    <n v="-7.5"/>
    <n v="-6.6666666666666666E-2"/>
    <n v="0.1"/>
  </r>
  <r>
    <x v="3"/>
    <x v="2"/>
    <x v="0"/>
    <x v="3"/>
    <n v="1482"/>
    <n v="120"/>
    <n v="125"/>
    <x v="360"/>
    <x v="320"/>
    <x v="364"/>
    <n v="177840"/>
    <x v="361"/>
    <x v="12"/>
    <n v="12"/>
    <s v=" December "/>
    <x v="1"/>
    <n v="112.5"/>
    <n v="-7.5"/>
    <n v="-6.6666666666666666E-2"/>
    <n v="0.1"/>
  </r>
  <r>
    <x v="0"/>
    <x v="4"/>
    <x v="1"/>
    <x v="3"/>
    <n v="2313"/>
    <n v="260"/>
    <n v="350"/>
    <x v="361"/>
    <x v="321"/>
    <x v="365"/>
    <n v="601380"/>
    <x v="362"/>
    <x v="14"/>
    <n v="5"/>
    <s v=" May "/>
    <x v="0"/>
    <n v="315"/>
    <n v="55"/>
    <n v="0.17460317460317459"/>
    <n v="0.1"/>
  </r>
  <r>
    <x v="3"/>
    <x v="4"/>
    <x v="1"/>
    <x v="3"/>
    <n v="1804"/>
    <n v="120"/>
    <n v="125"/>
    <x v="29"/>
    <x v="322"/>
    <x v="366"/>
    <n v="216480"/>
    <x v="363"/>
    <x v="11"/>
    <n v="11"/>
    <s v=" November "/>
    <x v="1"/>
    <n v="112.5"/>
    <n v="-7.5"/>
    <n v="-6.6666666666666666E-2"/>
    <n v="0.1"/>
  </r>
  <r>
    <x v="1"/>
    <x v="2"/>
    <x v="1"/>
    <x v="2"/>
    <n v="2072"/>
    <n v="10"/>
    <n v="15"/>
    <x v="362"/>
    <x v="323"/>
    <x v="367"/>
    <n v="20720"/>
    <x v="364"/>
    <x v="2"/>
    <n v="12"/>
    <s v=" December "/>
    <x v="0"/>
    <n v="13.5"/>
    <n v="3.5"/>
    <n v="0.25925925925925924"/>
    <n v="0.1"/>
  </r>
  <r>
    <x v="0"/>
    <x v="2"/>
    <x v="2"/>
    <x v="2"/>
    <n v="1954"/>
    <n v="10"/>
    <n v="20"/>
    <x v="363"/>
    <x v="324"/>
    <x v="368"/>
    <n v="19540"/>
    <x v="365"/>
    <x v="3"/>
    <n v="3"/>
    <s v=" March "/>
    <x v="0"/>
    <n v="18"/>
    <n v="8"/>
    <n v="0.44444444444444442"/>
    <n v="0.1"/>
  </r>
  <r>
    <x v="4"/>
    <x v="3"/>
    <x v="2"/>
    <x v="3"/>
    <n v="591"/>
    <n v="250"/>
    <n v="300"/>
    <x v="364"/>
    <x v="325"/>
    <x v="369"/>
    <n v="147750"/>
    <x v="366"/>
    <x v="14"/>
    <n v="5"/>
    <s v=" May "/>
    <x v="0"/>
    <n v="270"/>
    <n v="20"/>
    <n v="7.407407407407407E-2"/>
    <n v="0.1"/>
  </r>
  <r>
    <x v="1"/>
    <x v="2"/>
    <x v="2"/>
    <x v="2"/>
    <n v="2167"/>
    <n v="10"/>
    <n v="15"/>
    <x v="365"/>
    <x v="326"/>
    <x v="370"/>
    <n v="21670"/>
    <x v="367"/>
    <x v="7"/>
    <n v="10"/>
    <s v=" October "/>
    <x v="1"/>
    <n v="13.5"/>
    <n v="3.5"/>
    <n v="0.25925925925925924"/>
    <n v="0.1"/>
  </r>
  <r>
    <x v="0"/>
    <x v="1"/>
    <x v="2"/>
    <x v="1"/>
    <n v="241"/>
    <n v="10"/>
    <n v="20"/>
    <x v="366"/>
    <x v="327"/>
    <x v="371"/>
    <n v="2410"/>
    <x v="368"/>
    <x v="10"/>
    <n v="10"/>
    <s v=" October "/>
    <x v="0"/>
    <n v="18"/>
    <n v="8"/>
    <n v="0.44444444444444442"/>
    <n v="0.1"/>
  </r>
  <r>
    <x v="1"/>
    <x v="1"/>
    <x v="3"/>
    <x v="2"/>
    <n v="681"/>
    <n v="10"/>
    <n v="15"/>
    <x v="367"/>
    <x v="328"/>
    <x v="372"/>
    <n v="6810"/>
    <x v="369"/>
    <x v="0"/>
    <n v="1"/>
    <s v=" January "/>
    <x v="0"/>
    <n v="13.5"/>
    <n v="3.5"/>
    <n v="0.25925925925925924"/>
    <n v="0.1"/>
  </r>
  <r>
    <x v="1"/>
    <x v="1"/>
    <x v="3"/>
    <x v="1"/>
    <n v="510"/>
    <n v="10"/>
    <n v="15"/>
    <x v="368"/>
    <x v="329"/>
    <x v="373"/>
    <n v="5100"/>
    <x v="370"/>
    <x v="13"/>
    <n v="4"/>
    <s v=" April "/>
    <x v="0"/>
    <n v="13.5"/>
    <n v="3.5"/>
    <n v="0.25925925925925924"/>
    <n v="0.1"/>
  </r>
  <r>
    <x v="1"/>
    <x v="4"/>
    <x v="3"/>
    <x v="2"/>
    <n v="790"/>
    <n v="10"/>
    <n v="15"/>
    <x v="369"/>
    <x v="330"/>
    <x v="374"/>
    <n v="7900"/>
    <x v="371"/>
    <x v="14"/>
    <n v="5"/>
    <s v=" May "/>
    <x v="0"/>
    <n v="13.5"/>
    <n v="3.5"/>
    <n v="0.25925925925925924"/>
    <n v="0.1"/>
  </r>
  <r>
    <x v="0"/>
    <x v="2"/>
    <x v="3"/>
    <x v="3"/>
    <n v="639"/>
    <n v="260"/>
    <n v="350"/>
    <x v="370"/>
    <x v="331"/>
    <x v="375"/>
    <n v="166140"/>
    <x v="372"/>
    <x v="4"/>
    <n v="7"/>
    <s v=" July "/>
    <x v="0"/>
    <n v="315"/>
    <n v="55"/>
    <n v="0.17460317460317459"/>
    <n v="0.1"/>
  </r>
  <r>
    <x v="3"/>
    <x v="4"/>
    <x v="3"/>
    <x v="3"/>
    <n v="1596"/>
    <n v="120"/>
    <n v="125"/>
    <x v="371"/>
    <x v="332"/>
    <x v="376"/>
    <n v="191520"/>
    <x v="373"/>
    <x v="6"/>
    <n v="9"/>
    <s v=" September "/>
    <x v="0"/>
    <n v="112.5"/>
    <n v="-7.5"/>
    <n v="-6.6666666666666666E-2"/>
    <n v="0.1"/>
  </r>
  <r>
    <x v="4"/>
    <x v="4"/>
    <x v="3"/>
    <x v="3"/>
    <n v="2294"/>
    <n v="250"/>
    <n v="300"/>
    <x v="372"/>
    <x v="333"/>
    <x v="377"/>
    <n v="573500"/>
    <x v="374"/>
    <x v="7"/>
    <n v="10"/>
    <s v=" October "/>
    <x v="1"/>
    <n v="270"/>
    <n v="20"/>
    <n v="7.407407407407407E-2"/>
    <n v="0.1"/>
  </r>
  <r>
    <x v="0"/>
    <x v="1"/>
    <x v="3"/>
    <x v="1"/>
    <n v="241"/>
    <n v="10"/>
    <n v="20"/>
    <x v="366"/>
    <x v="327"/>
    <x v="371"/>
    <n v="2410"/>
    <x v="368"/>
    <x v="10"/>
    <n v="10"/>
    <s v=" October "/>
    <x v="0"/>
    <n v="18"/>
    <n v="8"/>
    <n v="0.44444444444444442"/>
    <n v="0.1"/>
  </r>
  <r>
    <x v="0"/>
    <x v="1"/>
    <x v="3"/>
    <x v="2"/>
    <n v="2665"/>
    <n v="5"/>
    <n v="7"/>
    <x v="373"/>
    <x v="334"/>
    <x v="378"/>
    <n v="13325"/>
    <x v="375"/>
    <x v="15"/>
    <n v="11"/>
    <s v=" November "/>
    <x v="0"/>
    <n v="6.3"/>
    <n v="1.3"/>
    <n v="0.20634920634920634"/>
    <n v="0.1"/>
  </r>
  <r>
    <x v="3"/>
    <x v="0"/>
    <x v="3"/>
    <x v="3"/>
    <n v="1916"/>
    <n v="120"/>
    <n v="125"/>
    <x v="374"/>
    <x v="335"/>
    <x v="379"/>
    <n v="229920"/>
    <x v="376"/>
    <x v="12"/>
    <n v="12"/>
    <s v=" December "/>
    <x v="1"/>
    <n v="112.5"/>
    <n v="-7.5"/>
    <n v="-6.6666666666666666E-2"/>
    <n v="0.1"/>
  </r>
  <r>
    <x v="4"/>
    <x v="2"/>
    <x v="3"/>
    <x v="3"/>
    <n v="853"/>
    <n v="250"/>
    <n v="300"/>
    <x v="375"/>
    <x v="336"/>
    <x v="380"/>
    <n v="213250"/>
    <x v="377"/>
    <x v="2"/>
    <n v="12"/>
    <s v=" December "/>
    <x v="0"/>
    <n v="270"/>
    <n v="20"/>
    <n v="7.407407407407407E-2"/>
    <n v="0.1"/>
  </r>
  <r>
    <x v="3"/>
    <x v="3"/>
    <x v="4"/>
    <x v="2"/>
    <n v="341"/>
    <n v="120"/>
    <n v="125"/>
    <x v="376"/>
    <x v="337"/>
    <x v="381"/>
    <n v="40920"/>
    <x v="378"/>
    <x v="14"/>
    <n v="5"/>
    <s v=" May "/>
    <x v="0"/>
    <n v="112.5"/>
    <n v="-7.5"/>
    <n v="-6.6666666666666666E-2"/>
    <n v="0.1"/>
  </r>
  <r>
    <x v="1"/>
    <x v="3"/>
    <x v="4"/>
    <x v="1"/>
    <n v="641"/>
    <n v="10"/>
    <n v="15"/>
    <x v="377"/>
    <x v="338"/>
    <x v="382"/>
    <n v="6410"/>
    <x v="379"/>
    <x v="4"/>
    <n v="7"/>
    <s v=" July "/>
    <x v="0"/>
    <n v="13.5"/>
    <n v="3.5"/>
    <n v="0.25925925925925924"/>
    <n v="0.1"/>
  </r>
  <r>
    <x v="0"/>
    <x v="4"/>
    <x v="4"/>
    <x v="3"/>
    <n v="2807"/>
    <n v="260"/>
    <n v="350"/>
    <x v="378"/>
    <x v="339"/>
    <x v="383"/>
    <n v="729820"/>
    <x v="380"/>
    <x v="5"/>
    <n v="8"/>
    <s v=" August "/>
    <x v="0"/>
    <n v="315"/>
    <n v="55"/>
    <n v="0.17460317460317459"/>
    <n v="0.1"/>
  </r>
  <r>
    <x v="4"/>
    <x v="3"/>
    <x v="4"/>
    <x v="3"/>
    <n v="432"/>
    <n v="250"/>
    <n v="300"/>
    <x v="379"/>
    <x v="340"/>
    <x v="384"/>
    <n v="108000"/>
    <x v="381"/>
    <x v="6"/>
    <n v="9"/>
    <s v=" September "/>
    <x v="0"/>
    <n v="270"/>
    <n v="20"/>
    <n v="7.407407407407407E-2"/>
    <n v="0.1"/>
  </r>
  <r>
    <x v="4"/>
    <x v="4"/>
    <x v="4"/>
    <x v="3"/>
    <n v="2294"/>
    <n v="250"/>
    <n v="300"/>
    <x v="372"/>
    <x v="333"/>
    <x v="377"/>
    <n v="573500"/>
    <x v="374"/>
    <x v="7"/>
    <n v="10"/>
    <s v=" October "/>
    <x v="1"/>
    <n v="270"/>
    <n v="20"/>
    <n v="7.407407407407407E-2"/>
    <n v="0.1"/>
  </r>
  <r>
    <x v="1"/>
    <x v="2"/>
    <x v="4"/>
    <x v="2"/>
    <n v="2167"/>
    <n v="10"/>
    <n v="15"/>
    <x v="365"/>
    <x v="326"/>
    <x v="370"/>
    <n v="21670"/>
    <x v="367"/>
    <x v="7"/>
    <n v="10"/>
    <s v=" October "/>
    <x v="1"/>
    <n v="13.5"/>
    <n v="3.5"/>
    <n v="0.25925925925925924"/>
    <n v="0.1"/>
  </r>
  <r>
    <x v="3"/>
    <x v="0"/>
    <x v="4"/>
    <x v="3"/>
    <n v="2529"/>
    <n v="120"/>
    <n v="125"/>
    <x v="380"/>
    <x v="341"/>
    <x v="385"/>
    <n v="303480"/>
    <x v="382"/>
    <x v="15"/>
    <n v="11"/>
    <s v=" November "/>
    <x v="0"/>
    <n v="112.5"/>
    <n v="-7.5"/>
    <n v="-6.6666666666666666E-2"/>
    <n v="0.1"/>
  </r>
  <r>
    <x v="0"/>
    <x v="1"/>
    <x v="4"/>
    <x v="3"/>
    <n v="1870"/>
    <n v="260"/>
    <n v="350"/>
    <x v="381"/>
    <x v="342"/>
    <x v="386"/>
    <n v="486200"/>
    <x v="383"/>
    <x v="12"/>
    <n v="12"/>
    <s v=" December "/>
    <x v="1"/>
    <n v="315"/>
    <n v="55"/>
    <n v="0.17460317460317459"/>
    <n v="0.1"/>
  </r>
  <r>
    <x v="3"/>
    <x v="4"/>
    <x v="5"/>
    <x v="2"/>
    <n v="579"/>
    <n v="120"/>
    <n v="125"/>
    <x v="382"/>
    <x v="343"/>
    <x v="387"/>
    <n v="69480"/>
    <x v="384"/>
    <x v="0"/>
    <n v="1"/>
    <s v=" January "/>
    <x v="0"/>
    <n v="112.5"/>
    <n v="-7.5"/>
    <n v="-6.6666666666666666E-2"/>
    <n v="0.1"/>
  </r>
  <r>
    <x v="0"/>
    <x v="0"/>
    <x v="5"/>
    <x v="3"/>
    <n v="2240"/>
    <n v="260"/>
    <n v="350"/>
    <x v="383"/>
    <x v="344"/>
    <x v="388"/>
    <n v="582400"/>
    <x v="385"/>
    <x v="8"/>
    <n v="2"/>
    <s v=" February "/>
    <x v="0"/>
    <n v="315"/>
    <n v="55"/>
    <n v="0.17460317460317459"/>
    <n v="0.1"/>
  </r>
  <r>
    <x v="4"/>
    <x v="4"/>
    <x v="5"/>
    <x v="3"/>
    <n v="2993"/>
    <n v="250"/>
    <n v="300"/>
    <x v="384"/>
    <x v="345"/>
    <x v="389"/>
    <n v="748250"/>
    <x v="386"/>
    <x v="3"/>
    <n v="3"/>
    <s v=" March "/>
    <x v="0"/>
    <n v="270"/>
    <n v="20"/>
    <n v="7.407407407407407E-2"/>
    <n v="0.1"/>
  </r>
  <r>
    <x v="2"/>
    <x v="0"/>
    <x v="5"/>
    <x v="2"/>
    <n v="3520.5"/>
    <n v="3"/>
    <n v="12"/>
    <x v="385"/>
    <x v="346"/>
    <x v="390"/>
    <n v="10561.5"/>
    <x v="387"/>
    <x v="13"/>
    <n v="4"/>
    <s v=" April "/>
    <x v="0"/>
    <n v="10.8"/>
    <n v="7.8000000000000007"/>
    <n v="0.72222222222222221"/>
    <n v="0.1"/>
  </r>
  <r>
    <x v="0"/>
    <x v="3"/>
    <x v="5"/>
    <x v="2"/>
    <n v="2039"/>
    <n v="10"/>
    <n v="20"/>
    <x v="386"/>
    <x v="347"/>
    <x v="391"/>
    <n v="20390"/>
    <x v="388"/>
    <x v="14"/>
    <n v="5"/>
    <s v=" May "/>
    <x v="0"/>
    <n v="18"/>
    <n v="8"/>
    <n v="0.44444444444444442"/>
    <n v="0.1"/>
  </r>
  <r>
    <x v="2"/>
    <x v="1"/>
    <x v="5"/>
    <x v="2"/>
    <n v="2574"/>
    <n v="3"/>
    <n v="12"/>
    <x v="387"/>
    <x v="348"/>
    <x v="392"/>
    <n v="7722"/>
    <x v="389"/>
    <x v="5"/>
    <n v="8"/>
    <s v=" August "/>
    <x v="0"/>
    <n v="10.8"/>
    <n v="7.8000000000000007"/>
    <n v="0.72222222222222221"/>
    <n v="0.1"/>
  </r>
  <r>
    <x v="0"/>
    <x v="0"/>
    <x v="5"/>
    <x v="3"/>
    <n v="707"/>
    <n v="260"/>
    <n v="350"/>
    <x v="388"/>
    <x v="349"/>
    <x v="393"/>
    <n v="183820"/>
    <x v="390"/>
    <x v="6"/>
    <n v="9"/>
    <s v=" September "/>
    <x v="0"/>
    <n v="315"/>
    <n v="55"/>
    <n v="0.17460317460317459"/>
    <n v="0.1"/>
  </r>
  <r>
    <x v="1"/>
    <x v="2"/>
    <x v="5"/>
    <x v="2"/>
    <n v="2072"/>
    <n v="10"/>
    <n v="15"/>
    <x v="362"/>
    <x v="323"/>
    <x v="367"/>
    <n v="20720"/>
    <x v="364"/>
    <x v="2"/>
    <n v="12"/>
    <s v=" December "/>
    <x v="0"/>
    <n v="13.5"/>
    <n v="3.5"/>
    <n v="0.25925925925925924"/>
    <n v="0.1"/>
  </r>
  <r>
    <x v="4"/>
    <x v="2"/>
    <x v="5"/>
    <x v="3"/>
    <n v="853"/>
    <n v="250"/>
    <n v="300"/>
    <x v="375"/>
    <x v="336"/>
    <x v="380"/>
    <n v="213250"/>
    <x v="377"/>
    <x v="2"/>
    <n v="12"/>
    <s v=" December "/>
    <x v="0"/>
    <n v="270"/>
    <n v="20"/>
    <n v="7.407407407407407E-2"/>
    <n v="0.1"/>
  </r>
  <r>
    <x v="2"/>
    <x v="2"/>
    <x v="0"/>
    <x v="2"/>
    <n v="1198"/>
    <n v="3"/>
    <n v="12"/>
    <x v="389"/>
    <x v="350"/>
    <x v="394"/>
    <n v="3594"/>
    <x v="391"/>
    <x v="7"/>
    <n v="10"/>
    <s v=" October "/>
    <x v="1"/>
    <n v="10.68"/>
    <n v="7.68"/>
    <n v="0.7191011235955056"/>
    <n v="0.10999999999999999"/>
  </r>
  <r>
    <x v="0"/>
    <x v="2"/>
    <x v="2"/>
    <x v="2"/>
    <n v="2532"/>
    <n v="5"/>
    <n v="7"/>
    <x v="390"/>
    <x v="351"/>
    <x v="395"/>
    <n v="12660"/>
    <x v="392"/>
    <x v="13"/>
    <n v="4"/>
    <s v=" April "/>
    <x v="0"/>
    <n v="6.23"/>
    <n v="1.23"/>
    <n v="0.19743178170144463"/>
    <n v="0.11"/>
  </r>
  <r>
    <x v="2"/>
    <x v="2"/>
    <x v="2"/>
    <x v="2"/>
    <n v="1198"/>
    <n v="3"/>
    <n v="12"/>
    <x v="389"/>
    <x v="350"/>
    <x v="394"/>
    <n v="3594"/>
    <x v="391"/>
    <x v="7"/>
    <n v="10"/>
    <s v=" October "/>
    <x v="1"/>
    <n v="10.68"/>
    <n v="7.68"/>
    <n v="0.7191011235955056"/>
    <n v="0.10999999999999999"/>
  </r>
  <r>
    <x v="1"/>
    <x v="0"/>
    <x v="3"/>
    <x v="1"/>
    <n v="384"/>
    <n v="10"/>
    <n v="15"/>
    <x v="391"/>
    <x v="352"/>
    <x v="396"/>
    <n v="3840"/>
    <x v="393"/>
    <x v="0"/>
    <n v="1"/>
    <s v=" January "/>
    <x v="0"/>
    <n v="13.35"/>
    <n v="3.35"/>
    <n v="0.25093632958801504"/>
    <n v="0.11"/>
  </r>
  <r>
    <x v="2"/>
    <x v="1"/>
    <x v="3"/>
    <x v="1"/>
    <n v="472"/>
    <n v="3"/>
    <n v="12"/>
    <x v="392"/>
    <x v="353"/>
    <x v="397"/>
    <n v="1416"/>
    <x v="394"/>
    <x v="10"/>
    <n v="10"/>
    <s v=" October "/>
    <x v="0"/>
    <n v="10.68"/>
    <n v="7.68"/>
    <n v="0.7191011235955056"/>
    <n v="0.10999999999999999"/>
  </r>
  <r>
    <x v="0"/>
    <x v="4"/>
    <x v="4"/>
    <x v="2"/>
    <n v="1579"/>
    <n v="5"/>
    <n v="7"/>
    <x v="393"/>
    <x v="354"/>
    <x v="398"/>
    <n v="7895"/>
    <x v="395"/>
    <x v="3"/>
    <n v="3"/>
    <s v=" March "/>
    <x v="0"/>
    <n v="6.23"/>
    <n v="1.23"/>
    <n v="0.19743178170144463"/>
    <n v="0.10999999999999999"/>
  </r>
  <r>
    <x v="2"/>
    <x v="3"/>
    <x v="4"/>
    <x v="2"/>
    <n v="1005"/>
    <n v="3"/>
    <n v="12"/>
    <x v="394"/>
    <x v="355"/>
    <x v="399"/>
    <n v="3015"/>
    <x v="396"/>
    <x v="9"/>
    <n v="9"/>
    <s v=" September "/>
    <x v="1"/>
    <n v="10.68"/>
    <n v="7.68"/>
    <n v="0.7191011235955056"/>
    <n v="0.10999999999999999"/>
  </r>
  <r>
    <x v="1"/>
    <x v="4"/>
    <x v="5"/>
    <x v="2"/>
    <n v="3199.5"/>
    <n v="10"/>
    <n v="15"/>
    <x v="395"/>
    <x v="356"/>
    <x v="400"/>
    <n v="31995"/>
    <x v="397"/>
    <x v="4"/>
    <n v="7"/>
    <s v=" July "/>
    <x v="0"/>
    <n v="13.350001562744179"/>
    <n v="3.3499984372558211"/>
    <n v="0.25093618315406452"/>
    <n v="0.10999989581705474"/>
  </r>
  <r>
    <x v="2"/>
    <x v="1"/>
    <x v="5"/>
    <x v="1"/>
    <n v="472"/>
    <n v="3"/>
    <n v="12"/>
    <x v="392"/>
    <x v="353"/>
    <x v="397"/>
    <n v="1416"/>
    <x v="394"/>
    <x v="10"/>
    <n v="10"/>
    <s v=" October "/>
    <x v="0"/>
    <n v="10.68"/>
    <n v="7.68"/>
    <n v="0.7191011235955056"/>
    <n v="0.10999999999999999"/>
  </r>
  <r>
    <x v="2"/>
    <x v="0"/>
    <x v="0"/>
    <x v="2"/>
    <n v="1937"/>
    <n v="3"/>
    <n v="12"/>
    <x v="396"/>
    <x v="357"/>
    <x v="401"/>
    <n v="5811"/>
    <x v="398"/>
    <x v="8"/>
    <n v="2"/>
    <s v=" February "/>
    <x v="0"/>
    <n v="10.68"/>
    <n v="7.68"/>
    <n v="0.7191011235955056"/>
    <n v="0.11"/>
  </r>
  <r>
    <x v="0"/>
    <x v="1"/>
    <x v="0"/>
    <x v="3"/>
    <n v="792"/>
    <n v="260"/>
    <n v="350"/>
    <x v="397"/>
    <x v="358"/>
    <x v="402"/>
    <n v="205920"/>
    <x v="399"/>
    <x v="3"/>
    <n v="3"/>
    <s v=" March "/>
    <x v="0"/>
    <n v="311.5"/>
    <n v="51.5"/>
    <n v="0.1653290529695024"/>
    <n v="0.11"/>
  </r>
  <r>
    <x v="4"/>
    <x v="1"/>
    <x v="0"/>
    <x v="3"/>
    <n v="2811"/>
    <n v="250"/>
    <n v="300"/>
    <x v="398"/>
    <x v="359"/>
    <x v="403"/>
    <n v="702750"/>
    <x v="400"/>
    <x v="4"/>
    <n v="7"/>
    <s v=" July "/>
    <x v="0"/>
    <n v="267"/>
    <n v="17"/>
    <n v="6.3670411985018729E-2"/>
    <n v="0.11"/>
  </r>
  <r>
    <x v="3"/>
    <x v="2"/>
    <x v="0"/>
    <x v="3"/>
    <n v="2441"/>
    <n v="120"/>
    <n v="125"/>
    <x v="399"/>
    <x v="360"/>
    <x v="404"/>
    <n v="292920"/>
    <x v="401"/>
    <x v="10"/>
    <n v="10"/>
    <s v=" October "/>
    <x v="0"/>
    <n v="111.25"/>
    <n v="-8.75"/>
    <n v="-7.8651685393258425E-2"/>
    <n v="0.11"/>
  </r>
  <r>
    <x v="1"/>
    <x v="0"/>
    <x v="0"/>
    <x v="2"/>
    <n v="1560"/>
    <n v="10"/>
    <n v="15"/>
    <x v="400"/>
    <x v="361"/>
    <x v="405"/>
    <n v="15600"/>
    <x v="402"/>
    <x v="11"/>
    <n v="11"/>
    <s v=" November "/>
    <x v="1"/>
    <n v="13.35"/>
    <n v="3.35"/>
    <n v="0.25093632958801498"/>
    <n v="0.11"/>
  </r>
  <r>
    <x v="0"/>
    <x v="3"/>
    <x v="0"/>
    <x v="2"/>
    <n v="2706"/>
    <n v="5"/>
    <n v="7"/>
    <x v="401"/>
    <x v="362"/>
    <x v="406"/>
    <n v="13530"/>
    <x v="403"/>
    <x v="11"/>
    <n v="11"/>
    <s v=" November "/>
    <x v="1"/>
    <n v="6.23"/>
    <n v="1.23"/>
    <n v="0.19743178170144463"/>
    <n v="0.11"/>
  </r>
  <r>
    <x v="0"/>
    <x v="1"/>
    <x v="1"/>
    <x v="3"/>
    <n v="766"/>
    <n v="260"/>
    <n v="350"/>
    <x v="402"/>
    <x v="363"/>
    <x v="407"/>
    <n v="199160"/>
    <x v="404"/>
    <x v="0"/>
    <n v="1"/>
    <s v=" January "/>
    <x v="0"/>
    <n v="311.5"/>
    <n v="51.5"/>
    <n v="0.1653290529695024"/>
    <n v="0.11"/>
  </r>
  <r>
    <x v="0"/>
    <x v="1"/>
    <x v="1"/>
    <x v="2"/>
    <n v="2992"/>
    <n v="10"/>
    <n v="20"/>
    <x v="403"/>
    <x v="364"/>
    <x v="408"/>
    <n v="29920"/>
    <x v="405"/>
    <x v="7"/>
    <n v="10"/>
    <s v=" October "/>
    <x v="1"/>
    <n v="17.8"/>
    <n v="7.8"/>
    <n v="0.4382022471910112"/>
    <n v="0.11"/>
  </r>
  <r>
    <x v="1"/>
    <x v="3"/>
    <x v="1"/>
    <x v="2"/>
    <n v="2157"/>
    <n v="10"/>
    <n v="15"/>
    <x v="404"/>
    <x v="365"/>
    <x v="409"/>
    <n v="21570"/>
    <x v="406"/>
    <x v="2"/>
    <n v="12"/>
    <s v=" December "/>
    <x v="0"/>
    <n v="13.35"/>
    <n v="3.35"/>
    <n v="0.25093632958801498"/>
    <n v="0.11"/>
  </r>
  <r>
    <x v="4"/>
    <x v="0"/>
    <x v="2"/>
    <x v="3"/>
    <n v="873"/>
    <n v="250"/>
    <n v="300"/>
    <x v="405"/>
    <x v="366"/>
    <x v="410"/>
    <n v="218250"/>
    <x v="407"/>
    <x v="0"/>
    <n v="1"/>
    <s v=" January "/>
    <x v="0"/>
    <n v="267"/>
    <n v="17"/>
    <n v="6.3670411985018729E-2"/>
    <n v="0.11"/>
  </r>
  <r>
    <x v="0"/>
    <x v="3"/>
    <x v="2"/>
    <x v="2"/>
    <n v="1122"/>
    <n v="10"/>
    <n v="20"/>
    <x v="406"/>
    <x v="367"/>
    <x v="411"/>
    <n v="11220"/>
    <x v="408"/>
    <x v="3"/>
    <n v="3"/>
    <s v=" March "/>
    <x v="0"/>
    <n v="17.799999999999997"/>
    <n v="7.8000000000000007"/>
    <n v="0.43820224719101131"/>
    <n v="0.11"/>
  </r>
  <r>
    <x v="0"/>
    <x v="0"/>
    <x v="2"/>
    <x v="3"/>
    <n v="2104.5"/>
    <n v="260"/>
    <n v="350"/>
    <x v="407"/>
    <x v="368"/>
    <x v="412"/>
    <n v="547170"/>
    <x v="409"/>
    <x v="4"/>
    <n v="7"/>
    <s v=" July "/>
    <x v="0"/>
    <n v="311.5"/>
    <n v="51.5"/>
    <n v="0.1653290529695024"/>
    <n v="0.11"/>
  </r>
  <r>
    <x v="2"/>
    <x v="0"/>
    <x v="2"/>
    <x v="2"/>
    <n v="4026"/>
    <n v="3"/>
    <n v="12"/>
    <x v="408"/>
    <x v="369"/>
    <x v="413"/>
    <n v="12078"/>
    <x v="410"/>
    <x v="4"/>
    <n v="7"/>
    <s v=" July "/>
    <x v="0"/>
    <n v="10.68"/>
    <n v="7.68"/>
    <n v="0.7191011235955056"/>
    <n v="0.11"/>
  </r>
  <r>
    <x v="2"/>
    <x v="2"/>
    <x v="2"/>
    <x v="2"/>
    <n v="2425.5"/>
    <n v="3"/>
    <n v="12"/>
    <x v="409"/>
    <x v="370"/>
    <x v="414"/>
    <n v="7276.5"/>
    <x v="411"/>
    <x v="4"/>
    <n v="7"/>
    <s v=" July "/>
    <x v="0"/>
    <n v="10.68"/>
    <n v="7.68"/>
    <n v="0.7191011235955056"/>
    <n v="0.11"/>
  </r>
  <r>
    <x v="0"/>
    <x v="0"/>
    <x v="2"/>
    <x v="2"/>
    <n v="2394"/>
    <n v="10"/>
    <n v="20"/>
    <x v="410"/>
    <x v="371"/>
    <x v="415"/>
    <n v="23940"/>
    <x v="412"/>
    <x v="5"/>
    <n v="8"/>
    <s v=" August "/>
    <x v="0"/>
    <n v="17.799999999999997"/>
    <n v="7.8000000000000007"/>
    <n v="0.43820224719101131"/>
    <n v="0.11"/>
  </r>
  <r>
    <x v="1"/>
    <x v="3"/>
    <x v="2"/>
    <x v="2"/>
    <n v="1984"/>
    <n v="10"/>
    <n v="15"/>
    <x v="411"/>
    <x v="372"/>
    <x v="416"/>
    <n v="19840"/>
    <x v="413"/>
    <x v="5"/>
    <n v="8"/>
    <s v=" August "/>
    <x v="0"/>
    <n v="13.350000000000001"/>
    <n v="3.3499999999999996"/>
    <n v="0.25093632958801493"/>
    <n v="0.11"/>
  </r>
  <r>
    <x v="3"/>
    <x v="2"/>
    <x v="2"/>
    <x v="3"/>
    <n v="2441"/>
    <n v="120"/>
    <n v="125"/>
    <x v="399"/>
    <x v="360"/>
    <x v="404"/>
    <n v="292920"/>
    <x v="401"/>
    <x v="10"/>
    <n v="10"/>
    <s v=" October "/>
    <x v="0"/>
    <n v="111.25"/>
    <n v="-8.75"/>
    <n v="-7.8651685393258425E-2"/>
    <n v="0.11"/>
  </r>
  <r>
    <x v="0"/>
    <x v="1"/>
    <x v="2"/>
    <x v="2"/>
    <n v="2992"/>
    <n v="10"/>
    <n v="20"/>
    <x v="403"/>
    <x v="364"/>
    <x v="408"/>
    <n v="29920"/>
    <x v="405"/>
    <x v="7"/>
    <n v="10"/>
    <s v=" October "/>
    <x v="1"/>
    <n v="17.8"/>
    <n v="7.8"/>
    <n v="0.4382022471910112"/>
    <n v="0.11"/>
  </r>
  <r>
    <x v="4"/>
    <x v="0"/>
    <x v="2"/>
    <x v="3"/>
    <n v="1366"/>
    <n v="250"/>
    <n v="300"/>
    <x v="412"/>
    <x v="373"/>
    <x v="417"/>
    <n v="341500"/>
    <x v="414"/>
    <x v="15"/>
    <n v="11"/>
    <s v=" November "/>
    <x v="0"/>
    <n v="267"/>
    <n v="17"/>
    <n v="6.3670411985018729E-2"/>
    <n v="0.11"/>
  </r>
  <r>
    <x v="0"/>
    <x v="2"/>
    <x v="3"/>
    <x v="2"/>
    <n v="2805"/>
    <n v="10"/>
    <n v="20"/>
    <x v="413"/>
    <x v="374"/>
    <x v="418"/>
    <n v="28050"/>
    <x v="415"/>
    <x v="9"/>
    <n v="9"/>
    <s v=" September "/>
    <x v="1"/>
    <n v="17.8"/>
    <n v="7.8"/>
    <n v="0.43820224719101125"/>
    <n v="0.11"/>
  </r>
  <r>
    <x v="1"/>
    <x v="3"/>
    <x v="3"/>
    <x v="2"/>
    <n v="655"/>
    <n v="10"/>
    <n v="15"/>
    <x v="414"/>
    <x v="375"/>
    <x v="419"/>
    <n v="6550"/>
    <x v="416"/>
    <x v="9"/>
    <n v="9"/>
    <s v=" September "/>
    <x v="1"/>
    <n v="13.35"/>
    <n v="3.35"/>
    <n v="0.25093632958801498"/>
    <n v="0.11"/>
  </r>
  <r>
    <x v="0"/>
    <x v="3"/>
    <x v="3"/>
    <x v="3"/>
    <n v="344"/>
    <n v="260"/>
    <n v="350"/>
    <x v="415"/>
    <x v="376"/>
    <x v="420"/>
    <n v="89440"/>
    <x v="417"/>
    <x v="7"/>
    <n v="10"/>
    <s v=" October "/>
    <x v="1"/>
    <n v="311.5"/>
    <n v="51.5"/>
    <n v="0.1653290529695024"/>
    <n v="0.11"/>
  </r>
  <r>
    <x v="0"/>
    <x v="0"/>
    <x v="3"/>
    <x v="2"/>
    <n v="1808"/>
    <n v="5"/>
    <n v="7"/>
    <x v="416"/>
    <x v="377"/>
    <x v="421"/>
    <n v="9040"/>
    <x v="418"/>
    <x v="15"/>
    <n v="11"/>
    <s v=" November "/>
    <x v="0"/>
    <n v="6.23"/>
    <n v="1.23"/>
    <n v="0.19743178170144463"/>
    <n v="0.11"/>
  </r>
  <r>
    <x v="2"/>
    <x v="2"/>
    <x v="4"/>
    <x v="2"/>
    <n v="1734"/>
    <n v="3"/>
    <n v="12"/>
    <x v="417"/>
    <x v="378"/>
    <x v="422"/>
    <n v="5202"/>
    <x v="419"/>
    <x v="0"/>
    <n v="1"/>
    <s v=" January "/>
    <x v="0"/>
    <n v="10.68"/>
    <n v="7.6800000000000006"/>
    <n v="0.71910112359550571"/>
    <n v="0.11"/>
  </r>
  <r>
    <x v="3"/>
    <x v="3"/>
    <x v="4"/>
    <x v="2"/>
    <n v="554"/>
    <n v="120"/>
    <n v="125"/>
    <x v="418"/>
    <x v="379"/>
    <x v="423"/>
    <n v="66480"/>
    <x v="420"/>
    <x v="0"/>
    <n v="1"/>
    <s v=" January "/>
    <x v="0"/>
    <n v="111.25"/>
    <n v="-8.75"/>
    <n v="-7.8651685393258425E-2"/>
    <n v="0.11"/>
  </r>
  <r>
    <x v="0"/>
    <x v="0"/>
    <x v="4"/>
    <x v="2"/>
    <n v="2935"/>
    <n v="10"/>
    <n v="20"/>
    <x v="419"/>
    <x v="380"/>
    <x v="424"/>
    <n v="29350"/>
    <x v="421"/>
    <x v="11"/>
    <n v="11"/>
    <s v=" November "/>
    <x v="1"/>
    <n v="17.8"/>
    <n v="7.8"/>
    <n v="0.43820224719101125"/>
    <n v="0.11"/>
  </r>
  <r>
    <x v="3"/>
    <x v="1"/>
    <x v="5"/>
    <x v="3"/>
    <n v="3165"/>
    <n v="120"/>
    <n v="125"/>
    <x v="420"/>
    <x v="381"/>
    <x v="425"/>
    <n v="379800"/>
    <x v="422"/>
    <x v="0"/>
    <n v="1"/>
    <s v=" January "/>
    <x v="0"/>
    <n v="111.25"/>
    <n v="-8.75"/>
    <n v="-7.8651685393258425E-2"/>
    <n v="0.11"/>
  </r>
  <r>
    <x v="0"/>
    <x v="3"/>
    <x v="5"/>
    <x v="2"/>
    <n v="2629"/>
    <n v="10"/>
    <n v="20"/>
    <x v="421"/>
    <x v="382"/>
    <x v="426"/>
    <n v="26290"/>
    <x v="423"/>
    <x v="0"/>
    <n v="1"/>
    <s v=" January "/>
    <x v="0"/>
    <n v="17.799999999999997"/>
    <n v="7.8000000000000007"/>
    <n v="0.43820224719101125"/>
    <n v="0.11"/>
  </r>
  <r>
    <x v="3"/>
    <x v="2"/>
    <x v="5"/>
    <x v="3"/>
    <n v="1433"/>
    <n v="120"/>
    <n v="125"/>
    <x v="422"/>
    <x v="383"/>
    <x v="427"/>
    <n v="171960"/>
    <x v="424"/>
    <x v="14"/>
    <n v="5"/>
    <s v=" May "/>
    <x v="0"/>
    <n v="111.25"/>
    <n v="-8.75"/>
    <n v="-7.8651685393258425E-2"/>
    <n v="0.11"/>
  </r>
  <r>
    <x v="3"/>
    <x v="3"/>
    <x v="5"/>
    <x v="3"/>
    <n v="947"/>
    <n v="120"/>
    <n v="125"/>
    <x v="423"/>
    <x v="384"/>
    <x v="428"/>
    <n v="113640"/>
    <x v="425"/>
    <x v="9"/>
    <n v="9"/>
    <s v=" September "/>
    <x v="1"/>
    <n v="111.25"/>
    <n v="-8.75"/>
    <n v="-7.8651685393258425E-2"/>
    <n v="0.11"/>
  </r>
  <r>
    <x v="0"/>
    <x v="3"/>
    <x v="5"/>
    <x v="3"/>
    <n v="344"/>
    <n v="260"/>
    <n v="350"/>
    <x v="415"/>
    <x v="376"/>
    <x v="420"/>
    <n v="89440"/>
    <x v="417"/>
    <x v="7"/>
    <n v="10"/>
    <s v=" October "/>
    <x v="1"/>
    <n v="311.5"/>
    <n v="51.5"/>
    <n v="0.1653290529695024"/>
    <n v="0.11"/>
  </r>
  <r>
    <x v="1"/>
    <x v="3"/>
    <x v="5"/>
    <x v="2"/>
    <n v="2157"/>
    <n v="10"/>
    <n v="15"/>
    <x v="404"/>
    <x v="365"/>
    <x v="409"/>
    <n v="21570"/>
    <x v="406"/>
    <x v="2"/>
    <n v="12"/>
    <s v=" December "/>
    <x v="0"/>
    <n v="13.35"/>
    <n v="3.35"/>
    <n v="0.25093632958801498"/>
    <n v="0.11"/>
  </r>
  <r>
    <x v="0"/>
    <x v="4"/>
    <x v="2"/>
    <x v="1"/>
    <n v="380"/>
    <n v="5"/>
    <n v="7"/>
    <x v="424"/>
    <x v="385"/>
    <x v="429"/>
    <n v="1900"/>
    <x v="426"/>
    <x v="9"/>
    <n v="9"/>
    <s v=" September "/>
    <x v="1"/>
    <n v="6.23"/>
    <n v="1.23"/>
    <n v="0.1974317817014446"/>
    <n v="0.11000000000000001"/>
  </r>
  <r>
    <x v="0"/>
    <x v="3"/>
    <x v="0"/>
    <x v="3"/>
    <n v="886"/>
    <n v="260"/>
    <n v="350"/>
    <x v="425"/>
    <x v="386"/>
    <x v="430"/>
    <n v="230360"/>
    <x v="427"/>
    <x v="1"/>
    <n v="6"/>
    <s v=" June "/>
    <x v="0"/>
    <n v="308"/>
    <n v="48"/>
    <n v="0.15584415584415584"/>
    <n v="0.12"/>
  </r>
  <r>
    <x v="3"/>
    <x v="0"/>
    <x v="0"/>
    <x v="3"/>
    <n v="2416"/>
    <n v="120"/>
    <n v="125"/>
    <x v="426"/>
    <x v="387"/>
    <x v="431"/>
    <n v="289920"/>
    <x v="428"/>
    <x v="9"/>
    <n v="9"/>
    <s v=" September "/>
    <x v="1"/>
    <n v="110"/>
    <n v="-10"/>
    <n v="-9.0909090909090912E-2"/>
    <n v="0.12"/>
  </r>
  <r>
    <x v="3"/>
    <x v="3"/>
    <x v="0"/>
    <x v="3"/>
    <n v="2156"/>
    <n v="120"/>
    <n v="125"/>
    <x v="427"/>
    <x v="388"/>
    <x v="432"/>
    <n v="258720"/>
    <x v="429"/>
    <x v="10"/>
    <n v="10"/>
    <s v=" October "/>
    <x v="0"/>
    <n v="110"/>
    <n v="-10"/>
    <n v="-9.0909090909090912E-2"/>
    <n v="0.12"/>
  </r>
  <r>
    <x v="1"/>
    <x v="0"/>
    <x v="0"/>
    <x v="2"/>
    <n v="2689"/>
    <n v="10"/>
    <n v="15"/>
    <x v="428"/>
    <x v="389"/>
    <x v="433"/>
    <n v="26890"/>
    <x v="430"/>
    <x v="15"/>
    <n v="11"/>
    <s v=" November "/>
    <x v="0"/>
    <n v="13.200000000000001"/>
    <n v="3.1999999999999997"/>
    <n v="0.24242424242424238"/>
    <n v="0.12"/>
  </r>
  <r>
    <x v="1"/>
    <x v="4"/>
    <x v="1"/>
    <x v="2"/>
    <n v="677"/>
    <n v="10"/>
    <n v="15"/>
    <x v="429"/>
    <x v="96"/>
    <x v="434"/>
    <n v="6770"/>
    <x v="431"/>
    <x v="3"/>
    <n v="3"/>
    <s v=" March "/>
    <x v="0"/>
    <n v="13.2"/>
    <n v="3.2"/>
    <n v="0.24242424242424243"/>
    <n v="0.12"/>
  </r>
  <r>
    <x v="4"/>
    <x v="2"/>
    <x v="1"/>
    <x v="3"/>
    <n v="1773"/>
    <n v="250"/>
    <n v="300"/>
    <x v="430"/>
    <x v="390"/>
    <x v="435"/>
    <n v="443250"/>
    <x v="432"/>
    <x v="13"/>
    <n v="4"/>
    <s v=" April "/>
    <x v="0"/>
    <n v="264"/>
    <n v="14"/>
    <n v="5.3030303030303032E-2"/>
    <n v="0.12"/>
  </r>
  <r>
    <x v="0"/>
    <x v="3"/>
    <x v="1"/>
    <x v="2"/>
    <n v="2420"/>
    <n v="5"/>
    <n v="7"/>
    <x v="431"/>
    <x v="391"/>
    <x v="436"/>
    <n v="12100"/>
    <x v="433"/>
    <x v="6"/>
    <n v="9"/>
    <s v=" September "/>
    <x v="0"/>
    <n v="6.16"/>
    <n v="1.1599999999999999"/>
    <n v="0.18831168831168829"/>
    <n v="0.12"/>
  </r>
  <r>
    <x v="0"/>
    <x v="0"/>
    <x v="1"/>
    <x v="2"/>
    <n v="2734"/>
    <n v="5"/>
    <n v="7"/>
    <x v="432"/>
    <x v="392"/>
    <x v="437"/>
    <n v="13670"/>
    <x v="434"/>
    <x v="10"/>
    <n v="10"/>
    <s v=" October "/>
    <x v="0"/>
    <n v="6.1599999999999993"/>
    <n v="1.1599999999999999"/>
    <n v="0.18831168831168832"/>
    <n v="0.12"/>
  </r>
  <r>
    <x v="0"/>
    <x v="3"/>
    <x v="1"/>
    <x v="2"/>
    <n v="1715"/>
    <n v="10"/>
    <n v="20"/>
    <x v="433"/>
    <x v="393"/>
    <x v="438"/>
    <n v="17150"/>
    <x v="435"/>
    <x v="7"/>
    <n v="10"/>
    <s v=" October "/>
    <x v="1"/>
    <n v="17.600000000000001"/>
    <n v="7.6"/>
    <n v="0.43181818181818182"/>
    <n v="0.12"/>
  </r>
  <r>
    <x v="4"/>
    <x v="2"/>
    <x v="1"/>
    <x v="3"/>
    <n v="1186"/>
    <n v="250"/>
    <n v="300"/>
    <x v="434"/>
    <x v="394"/>
    <x v="439"/>
    <n v="296500"/>
    <x v="436"/>
    <x v="12"/>
    <n v="12"/>
    <s v=" December "/>
    <x v="1"/>
    <n v="264"/>
    <n v="14"/>
    <n v="5.3030303030303032E-2"/>
    <n v="0.12"/>
  </r>
  <r>
    <x v="4"/>
    <x v="4"/>
    <x v="2"/>
    <x v="3"/>
    <n v="3495"/>
    <n v="250"/>
    <n v="300"/>
    <x v="435"/>
    <x v="395"/>
    <x v="440"/>
    <n v="873750"/>
    <x v="437"/>
    <x v="0"/>
    <n v="1"/>
    <s v=" January "/>
    <x v="0"/>
    <n v="264"/>
    <n v="14"/>
    <n v="5.3030303030303032E-2"/>
    <n v="0.12"/>
  </r>
  <r>
    <x v="0"/>
    <x v="3"/>
    <x v="2"/>
    <x v="3"/>
    <n v="886"/>
    <n v="260"/>
    <n v="350"/>
    <x v="425"/>
    <x v="386"/>
    <x v="430"/>
    <n v="230360"/>
    <x v="427"/>
    <x v="1"/>
    <n v="6"/>
    <s v=" June "/>
    <x v="0"/>
    <n v="308"/>
    <n v="48"/>
    <n v="0.15584415584415584"/>
    <n v="0.12"/>
  </r>
  <r>
    <x v="3"/>
    <x v="3"/>
    <x v="2"/>
    <x v="3"/>
    <n v="2156"/>
    <n v="120"/>
    <n v="125"/>
    <x v="427"/>
    <x v="388"/>
    <x v="432"/>
    <n v="258720"/>
    <x v="429"/>
    <x v="10"/>
    <n v="10"/>
    <s v=" October "/>
    <x v="0"/>
    <n v="110"/>
    <n v="-10"/>
    <n v="-9.0909090909090912E-2"/>
    <n v="0.12"/>
  </r>
  <r>
    <x v="0"/>
    <x v="3"/>
    <x v="2"/>
    <x v="2"/>
    <n v="905"/>
    <n v="10"/>
    <n v="20"/>
    <x v="436"/>
    <x v="396"/>
    <x v="441"/>
    <n v="9050"/>
    <x v="438"/>
    <x v="10"/>
    <n v="10"/>
    <s v=" October "/>
    <x v="0"/>
    <n v="17.600000000000001"/>
    <n v="7.6"/>
    <n v="0.43181818181818182"/>
    <n v="0.12"/>
  </r>
  <r>
    <x v="0"/>
    <x v="3"/>
    <x v="2"/>
    <x v="2"/>
    <n v="1715"/>
    <n v="10"/>
    <n v="20"/>
    <x v="433"/>
    <x v="393"/>
    <x v="438"/>
    <n v="17150"/>
    <x v="435"/>
    <x v="7"/>
    <n v="10"/>
    <s v=" October "/>
    <x v="1"/>
    <n v="17.600000000000001"/>
    <n v="7.6"/>
    <n v="0.43181818181818182"/>
    <n v="0.12"/>
  </r>
  <r>
    <x v="0"/>
    <x v="2"/>
    <x v="2"/>
    <x v="3"/>
    <n v="1594"/>
    <n v="260"/>
    <n v="350"/>
    <x v="437"/>
    <x v="397"/>
    <x v="442"/>
    <n v="414440"/>
    <x v="439"/>
    <x v="15"/>
    <n v="11"/>
    <s v=" November "/>
    <x v="0"/>
    <n v="308"/>
    <n v="48"/>
    <n v="0.15584415584415584"/>
    <n v="0.12"/>
  </r>
  <r>
    <x v="4"/>
    <x v="1"/>
    <x v="2"/>
    <x v="3"/>
    <n v="1359"/>
    <n v="250"/>
    <n v="300"/>
    <x v="438"/>
    <x v="398"/>
    <x v="443"/>
    <n v="339750"/>
    <x v="440"/>
    <x v="15"/>
    <n v="11"/>
    <s v=" November "/>
    <x v="0"/>
    <n v="264"/>
    <n v="14"/>
    <n v="5.3030303030303032E-2"/>
    <n v="0.12"/>
  </r>
  <r>
    <x v="4"/>
    <x v="3"/>
    <x v="2"/>
    <x v="3"/>
    <n v="2150"/>
    <n v="250"/>
    <n v="300"/>
    <x v="439"/>
    <x v="399"/>
    <x v="444"/>
    <n v="537500"/>
    <x v="441"/>
    <x v="15"/>
    <n v="11"/>
    <s v=" November "/>
    <x v="0"/>
    <n v="264"/>
    <n v="14"/>
    <n v="5.3030303030303032E-2"/>
    <n v="0.12"/>
  </r>
  <r>
    <x v="0"/>
    <x v="3"/>
    <x v="2"/>
    <x v="3"/>
    <n v="1197"/>
    <n v="260"/>
    <n v="350"/>
    <x v="440"/>
    <x v="400"/>
    <x v="445"/>
    <n v="311220"/>
    <x v="442"/>
    <x v="15"/>
    <n v="11"/>
    <s v=" November "/>
    <x v="0"/>
    <n v="308"/>
    <n v="48"/>
    <n v="0.15584415584415584"/>
    <n v="0.12"/>
  </r>
  <r>
    <x v="1"/>
    <x v="3"/>
    <x v="2"/>
    <x v="1"/>
    <n v="380"/>
    <n v="10"/>
    <n v="15"/>
    <x v="441"/>
    <x v="401"/>
    <x v="446"/>
    <n v="3800"/>
    <x v="443"/>
    <x v="12"/>
    <n v="12"/>
    <s v=" December "/>
    <x v="1"/>
    <n v="13.2"/>
    <n v="3.2"/>
    <n v="0.24242424242424243"/>
    <n v="0.12"/>
  </r>
  <r>
    <x v="0"/>
    <x v="3"/>
    <x v="2"/>
    <x v="2"/>
    <n v="1233"/>
    <n v="10"/>
    <n v="20"/>
    <x v="442"/>
    <x v="402"/>
    <x v="447"/>
    <n v="12330"/>
    <x v="444"/>
    <x v="2"/>
    <n v="12"/>
    <s v=" December "/>
    <x v="0"/>
    <n v="17.599999999999998"/>
    <n v="7.6"/>
    <n v="0.43181818181818182"/>
    <n v="0.12"/>
  </r>
  <r>
    <x v="0"/>
    <x v="3"/>
    <x v="3"/>
    <x v="3"/>
    <n v="1395"/>
    <n v="260"/>
    <n v="350"/>
    <x v="443"/>
    <x v="403"/>
    <x v="448"/>
    <n v="362700"/>
    <x v="445"/>
    <x v="4"/>
    <n v="7"/>
    <s v=" July "/>
    <x v="0"/>
    <n v="308"/>
    <n v="48"/>
    <n v="0.15584415584415584"/>
    <n v="0.12"/>
  </r>
  <r>
    <x v="0"/>
    <x v="4"/>
    <x v="3"/>
    <x v="3"/>
    <n v="986"/>
    <n v="260"/>
    <n v="350"/>
    <x v="444"/>
    <x v="404"/>
    <x v="449"/>
    <n v="256360"/>
    <x v="446"/>
    <x v="10"/>
    <n v="10"/>
    <s v=" October "/>
    <x v="0"/>
    <n v="308"/>
    <n v="48"/>
    <n v="0.15584415584415584"/>
    <n v="0.12"/>
  </r>
  <r>
    <x v="0"/>
    <x v="3"/>
    <x v="3"/>
    <x v="2"/>
    <n v="905"/>
    <n v="10"/>
    <n v="20"/>
    <x v="436"/>
    <x v="396"/>
    <x v="441"/>
    <n v="9050"/>
    <x v="438"/>
    <x v="10"/>
    <n v="10"/>
    <s v=" October "/>
    <x v="0"/>
    <n v="17.600000000000001"/>
    <n v="7.6"/>
    <n v="0.43181818181818182"/>
    <n v="0.12"/>
  </r>
  <r>
    <x v="2"/>
    <x v="0"/>
    <x v="4"/>
    <x v="2"/>
    <n v="2109"/>
    <n v="3"/>
    <n v="12"/>
    <x v="445"/>
    <x v="405"/>
    <x v="450"/>
    <n v="6327"/>
    <x v="447"/>
    <x v="14"/>
    <n v="5"/>
    <s v=" May "/>
    <x v="0"/>
    <n v="10.56"/>
    <n v="7.5600000000000005"/>
    <n v="0.71590909090909094"/>
    <n v="0.12"/>
  </r>
  <r>
    <x v="1"/>
    <x v="2"/>
    <x v="4"/>
    <x v="2"/>
    <n v="3874.5"/>
    <n v="10"/>
    <n v="15"/>
    <x v="446"/>
    <x v="406"/>
    <x v="451"/>
    <n v="38745"/>
    <x v="448"/>
    <x v="4"/>
    <n v="7"/>
    <s v=" July "/>
    <x v="0"/>
    <n v="13.200000000000001"/>
    <n v="3.1999999999999997"/>
    <n v="0.2424242424242424"/>
    <n v="0.12000000000000001"/>
  </r>
  <r>
    <x v="0"/>
    <x v="0"/>
    <x v="4"/>
    <x v="3"/>
    <n v="623"/>
    <n v="260"/>
    <n v="350"/>
    <x v="447"/>
    <x v="407"/>
    <x v="452"/>
    <n v="161980"/>
    <x v="449"/>
    <x v="9"/>
    <n v="9"/>
    <s v=" September "/>
    <x v="1"/>
    <n v="308"/>
    <n v="48"/>
    <n v="0.15584415584415584"/>
    <n v="0.12"/>
  </r>
  <r>
    <x v="0"/>
    <x v="4"/>
    <x v="4"/>
    <x v="3"/>
    <n v="986"/>
    <n v="260"/>
    <n v="350"/>
    <x v="444"/>
    <x v="404"/>
    <x v="449"/>
    <n v="256360"/>
    <x v="446"/>
    <x v="10"/>
    <n v="10"/>
    <s v=" October "/>
    <x v="0"/>
    <n v="308"/>
    <n v="48"/>
    <n v="0.15584415584415584"/>
    <n v="0.12"/>
  </r>
  <r>
    <x v="3"/>
    <x v="4"/>
    <x v="4"/>
    <x v="3"/>
    <n v="2387"/>
    <n v="120"/>
    <n v="125"/>
    <x v="448"/>
    <x v="408"/>
    <x v="453"/>
    <n v="286440"/>
    <x v="450"/>
    <x v="15"/>
    <n v="11"/>
    <s v=" November "/>
    <x v="0"/>
    <n v="110"/>
    <n v="-10"/>
    <n v="-9.0909090909090912E-2"/>
    <n v="0.12"/>
  </r>
  <r>
    <x v="0"/>
    <x v="3"/>
    <x v="4"/>
    <x v="2"/>
    <n v="1233"/>
    <n v="10"/>
    <n v="20"/>
    <x v="442"/>
    <x v="402"/>
    <x v="447"/>
    <n v="12330"/>
    <x v="444"/>
    <x v="2"/>
    <n v="12"/>
    <s v=" December "/>
    <x v="0"/>
    <n v="17.599999999999998"/>
    <n v="7.6"/>
    <n v="0.43181818181818182"/>
    <n v="0.12"/>
  </r>
  <r>
    <x v="0"/>
    <x v="4"/>
    <x v="5"/>
    <x v="3"/>
    <n v="270"/>
    <n v="260"/>
    <n v="350"/>
    <x v="449"/>
    <x v="409"/>
    <x v="454"/>
    <n v="70200"/>
    <x v="451"/>
    <x v="8"/>
    <n v="2"/>
    <s v=" February "/>
    <x v="0"/>
    <n v="308"/>
    <n v="48"/>
    <n v="0.15584415584415584"/>
    <n v="0.12"/>
  </r>
  <r>
    <x v="0"/>
    <x v="2"/>
    <x v="5"/>
    <x v="2"/>
    <n v="3421.5"/>
    <n v="5"/>
    <n v="7"/>
    <x v="450"/>
    <x v="410"/>
    <x v="455"/>
    <n v="17107.5"/>
    <x v="452"/>
    <x v="4"/>
    <n v="7"/>
    <s v=" July "/>
    <x v="0"/>
    <n v="6.1599999999999993"/>
    <n v="1.1599999999999999"/>
    <n v="0.18831168831168832"/>
    <n v="0.12"/>
  </r>
  <r>
    <x v="0"/>
    <x v="0"/>
    <x v="5"/>
    <x v="2"/>
    <n v="2734"/>
    <n v="5"/>
    <n v="7"/>
    <x v="432"/>
    <x v="392"/>
    <x v="437"/>
    <n v="13670"/>
    <x v="434"/>
    <x v="10"/>
    <n v="10"/>
    <s v=" October "/>
    <x v="0"/>
    <n v="6.1599999999999993"/>
    <n v="1.1599999999999999"/>
    <n v="0.18831168831168832"/>
    <n v="0.12"/>
  </r>
  <r>
    <x v="1"/>
    <x v="4"/>
    <x v="5"/>
    <x v="2"/>
    <n v="2548"/>
    <n v="10"/>
    <n v="15"/>
    <x v="451"/>
    <x v="411"/>
    <x v="456"/>
    <n v="25480"/>
    <x v="453"/>
    <x v="11"/>
    <n v="11"/>
    <s v=" November "/>
    <x v="1"/>
    <n v="13.2"/>
    <n v="3.2"/>
    <n v="0.24242424242424246"/>
    <n v="0.12"/>
  </r>
  <r>
    <x v="0"/>
    <x v="2"/>
    <x v="0"/>
    <x v="2"/>
    <n v="2521.5"/>
    <n v="10"/>
    <n v="20"/>
    <x v="452"/>
    <x v="412"/>
    <x v="457"/>
    <n v="25215"/>
    <x v="454"/>
    <x v="0"/>
    <n v="1"/>
    <s v=" January "/>
    <x v="0"/>
    <n v="17.600000000000001"/>
    <n v="7.6000000000000005"/>
    <n v="0.43181818181818182"/>
    <n v="0.12000000000000001"/>
  </r>
  <r>
    <x v="2"/>
    <x v="3"/>
    <x v="1"/>
    <x v="2"/>
    <n v="2661"/>
    <n v="3"/>
    <n v="12"/>
    <x v="453"/>
    <x v="413"/>
    <x v="458"/>
    <n v="7983"/>
    <x v="455"/>
    <x v="14"/>
    <n v="5"/>
    <s v=" May "/>
    <x v="0"/>
    <n v="10.56"/>
    <n v="7.56"/>
    <n v="0.71590909090909094"/>
    <n v="0.12000000000000001"/>
  </r>
  <r>
    <x v="0"/>
    <x v="1"/>
    <x v="2"/>
    <x v="2"/>
    <n v="1531"/>
    <n v="10"/>
    <n v="20"/>
    <x v="454"/>
    <x v="414"/>
    <x v="459"/>
    <n v="15310"/>
    <x v="456"/>
    <x v="2"/>
    <n v="12"/>
    <s v=" December "/>
    <x v="0"/>
    <n v="17.599999999999998"/>
    <n v="7.6000000000000005"/>
    <n v="0.43181818181818188"/>
    <n v="0.12000000000000001"/>
  </r>
  <r>
    <x v="0"/>
    <x v="2"/>
    <x v="4"/>
    <x v="2"/>
    <n v="1491"/>
    <n v="5"/>
    <n v="7"/>
    <x v="455"/>
    <x v="415"/>
    <x v="460"/>
    <n v="7455"/>
    <x v="457"/>
    <x v="3"/>
    <n v="3"/>
    <s v=" March "/>
    <x v="0"/>
    <n v="6.1599999999999993"/>
    <n v="1.1599999999999999"/>
    <n v="0.18831168831168832"/>
    <n v="0.12000000000000001"/>
  </r>
  <r>
    <x v="0"/>
    <x v="1"/>
    <x v="4"/>
    <x v="2"/>
    <n v="1531"/>
    <n v="10"/>
    <n v="20"/>
    <x v="454"/>
    <x v="414"/>
    <x v="459"/>
    <n v="15310"/>
    <x v="456"/>
    <x v="2"/>
    <n v="12"/>
    <s v=" December "/>
    <x v="0"/>
    <n v="17.599999999999998"/>
    <n v="7.6000000000000005"/>
    <n v="0.43181818181818188"/>
    <n v="0.12000000000000001"/>
  </r>
  <r>
    <x v="2"/>
    <x v="0"/>
    <x v="5"/>
    <x v="2"/>
    <n v="2761"/>
    <n v="3"/>
    <n v="12"/>
    <x v="456"/>
    <x v="416"/>
    <x v="461"/>
    <n v="8283"/>
    <x v="458"/>
    <x v="9"/>
    <n v="9"/>
    <s v=" September "/>
    <x v="1"/>
    <n v="10.56"/>
    <n v="7.56"/>
    <n v="0.71590909090909094"/>
    <n v="0.12000000000000001"/>
  </r>
  <r>
    <x v="1"/>
    <x v="4"/>
    <x v="0"/>
    <x v="2"/>
    <n v="2567"/>
    <n v="10"/>
    <n v="15"/>
    <x v="457"/>
    <x v="417"/>
    <x v="462"/>
    <n v="25670"/>
    <x v="459"/>
    <x v="1"/>
    <n v="6"/>
    <s v=" June "/>
    <x v="0"/>
    <n v="13.049999999999999"/>
    <n v="3.0500000000000003"/>
    <n v="0.23371647509578547"/>
    <n v="0.12999999999999998"/>
  </r>
  <r>
    <x v="1"/>
    <x v="4"/>
    <x v="4"/>
    <x v="2"/>
    <n v="2567"/>
    <n v="10"/>
    <n v="15"/>
    <x v="457"/>
    <x v="417"/>
    <x v="462"/>
    <n v="25670"/>
    <x v="459"/>
    <x v="1"/>
    <n v="6"/>
    <s v=" June "/>
    <x v="0"/>
    <n v="13.049999999999999"/>
    <n v="3.0500000000000003"/>
    <n v="0.23371647509578547"/>
    <n v="0.12999999999999998"/>
  </r>
  <r>
    <x v="0"/>
    <x v="0"/>
    <x v="0"/>
    <x v="3"/>
    <n v="923"/>
    <n v="260"/>
    <n v="350"/>
    <x v="458"/>
    <x v="418"/>
    <x v="463"/>
    <n v="239980"/>
    <x v="460"/>
    <x v="3"/>
    <n v="3"/>
    <s v=" March "/>
    <x v="0"/>
    <n v="304.5"/>
    <n v="44.5"/>
    <n v="0.14614121510673234"/>
    <n v="0.13"/>
  </r>
  <r>
    <x v="0"/>
    <x v="2"/>
    <x v="0"/>
    <x v="3"/>
    <n v="1790"/>
    <n v="260"/>
    <n v="350"/>
    <x v="459"/>
    <x v="419"/>
    <x v="464"/>
    <n v="465400"/>
    <x v="461"/>
    <x v="3"/>
    <n v="3"/>
    <s v=" March "/>
    <x v="0"/>
    <n v="304.5"/>
    <n v="44.5"/>
    <n v="0.14614121510673234"/>
    <n v="0.13"/>
  </r>
  <r>
    <x v="0"/>
    <x v="1"/>
    <x v="0"/>
    <x v="2"/>
    <n v="442"/>
    <n v="10"/>
    <n v="20"/>
    <x v="460"/>
    <x v="420"/>
    <x v="465"/>
    <n v="4420"/>
    <x v="462"/>
    <x v="9"/>
    <n v="9"/>
    <s v=" September "/>
    <x v="1"/>
    <n v="17.400000000000002"/>
    <n v="7.4"/>
    <n v="0.42528735632183912"/>
    <n v="0.13"/>
  </r>
  <r>
    <x v="0"/>
    <x v="4"/>
    <x v="1"/>
    <x v="3"/>
    <n v="982.5"/>
    <n v="260"/>
    <n v="350"/>
    <x v="461"/>
    <x v="421"/>
    <x v="466"/>
    <n v="255450"/>
    <x v="463"/>
    <x v="0"/>
    <n v="1"/>
    <s v=" January "/>
    <x v="0"/>
    <n v="304.5"/>
    <n v="44.5"/>
    <n v="0.14614121510673234"/>
    <n v="0.13"/>
  </r>
  <r>
    <x v="0"/>
    <x v="4"/>
    <x v="1"/>
    <x v="2"/>
    <n v="1298"/>
    <n v="5"/>
    <n v="7"/>
    <x v="462"/>
    <x v="422"/>
    <x v="467"/>
    <n v="6490"/>
    <x v="464"/>
    <x v="8"/>
    <n v="2"/>
    <s v=" February "/>
    <x v="0"/>
    <n v="6.09"/>
    <n v="1.0899999999999999"/>
    <n v="0.17898193760262726"/>
    <n v="0.13"/>
  </r>
  <r>
    <x v="2"/>
    <x v="3"/>
    <x v="1"/>
    <x v="1"/>
    <n v="604"/>
    <n v="3"/>
    <n v="12"/>
    <x v="463"/>
    <x v="423"/>
    <x v="468"/>
    <n v="1812"/>
    <x v="465"/>
    <x v="1"/>
    <n v="6"/>
    <s v=" June "/>
    <x v="0"/>
    <n v="10.44"/>
    <n v="7.44"/>
    <n v="0.71264367816091956"/>
    <n v="0.13"/>
  </r>
  <r>
    <x v="0"/>
    <x v="3"/>
    <x v="1"/>
    <x v="2"/>
    <n v="2255"/>
    <n v="10"/>
    <n v="20"/>
    <x v="464"/>
    <x v="424"/>
    <x v="469"/>
    <n v="22550"/>
    <x v="466"/>
    <x v="4"/>
    <n v="7"/>
    <s v=" July "/>
    <x v="0"/>
    <n v="17.399999999999999"/>
    <n v="7.4"/>
    <n v="0.42528735632183906"/>
    <n v="0.13"/>
  </r>
  <r>
    <x v="0"/>
    <x v="0"/>
    <x v="1"/>
    <x v="2"/>
    <n v="1249"/>
    <n v="10"/>
    <n v="20"/>
    <x v="465"/>
    <x v="425"/>
    <x v="470"/>
    <n v="12490"/>
    <x v="467"/>
    <x v="10"/>
    <n v="10"/>
    <s v=" October "/>
    <x v="0"/>
    <n v="17.399999999999999"/>
    <n v="7.4"/>
    <n v="0.42528735632183912"/>
    <n v="0.13"/>
  </r>
  <r>
    <x v="0"/>
    <x v="4"/>
    <x v="2"/>
    <x v="2"/>
    <n v="1438.5"/>
    <n v="5"/>
    <n v="7"/>
    <x v="466"/>
    <x v="426"/>
    <x v="471"/>
    <n v="7192.5"/>
    <x v="468"/>
    <x v="0"/>
    <n v="1"/>
    <s v=" January "/>
    <x v="0"/>
    <n v="6.0900034758428916"/>
    <n v="1.0899965241571081"/>
    <n v="0.17898126470383441"/>
    <n v="0.13000049654898455"/>
  </r>
  <r>
    <x v="4"/>
    <x v="1"/>
    <x v="2"/>
    <x v="3"/>
    <n v="807"/>
    <n v="250"/>
    <n v="300"/>
    <x v="467"/>
    <x v="427"/>
    <x v="472"/>
    <n v="201750"/>
    <x v="469"/>
    <x v="0"/>
    <n v="1"/>
    <s v=" January "/>
    <x v="0"/>
    <n v="261"/>
    <n v="11"/>
    <n v="4.2145593869731802E-2"/>
    <n v="0.13"/>
  </r>
  <r>
    <x v="0"/>
    <x v="4"/>
    <x v="2"/>
    <x v="2"/>
    <n v="2641"/>
    <n v="10"/>
    <n v="20"/>
    <x v="468"/>
    <x v="428"/>
    <x v="473"/>
    <n v="26410"/>
    <x v="470"/>
    <x v="8"/>
    <n v="2"/>
    <s v=" February "/>
    <x v="0"/>
    <n v="17.400000000000002"/>
    <n v="7.4"/>
    <n v="0.42528735632183912"/>
    <n v="0.13"/>
  </r>
  <r>
    <x v="0"/>
    <x v="1"/>
    <x v="2"/>
    <x v="2"/>
    <n v="2708"/>
    <n v="10"/>
    <n v="20"/>
    <x v="469"/>
    <x v="429"/>
    <x v="474"/>
    <n v="27080"/>
    <x v="471"/>
    <x v="8"/>
    <n v="2"/>
    <s v=" February "/>
    <x v="0"/>
    <n v="17.399999999999999"/>
    <n v="7.4"/>
    <n v="0.42528735632183912"/>
    <n v="0.13"/>
  </r>
  <r>
    <x v="0"/>
    <x v="0"/>
    <x v="2"/>
    <x v="3"/>
    <n v="2632"/>
    <n v="260"/>
    <n v="350"/>
    <x v="470"/>
    <x v="430"/>
    <x v="475"/>
    <n v="684320"/>
    <x v="472"/>
    <x v="1"/>
    <n v="6"/>
    <s v=" June "/>
    <x v="0"/>
    <n v="304.5"/>
    <n v="44.5"/>
    <n v="0.14614121510673234"/>
    <n v="0.13"/>
  </r>
  <r>
    <x v="3"/>
    <x v="0"/>
    <x v="2"/>
    <x v="3"/>
    <n v="1583"/>
    <n v="120"/>
    <n v="125"/>
    <x v="471"/>
    <x v="431"/>
    <x v="476"/>
    <n v="189960"/>
    <x v="473"/>
    <x v="1"/>
    <n v="6"/>
    <s v=" June "/>
    <x v="0"/>
    <n v="108.75"/>
    <n v="-11.25"/>
    <n v="-0.10344827586206896"/>
    <n v="0.13"/>
  </r>
  <r>
    <x v="2"/>
    <x v="3"/>
    <x v="2"/>
    <x v="1"/>
    <n v="571"/>
    <n v="3"/>
    <n v="12"/>
    <x v="472"/>
    <x v="432"/>
    <x v="477"/>
    <n v="1713"/>
    <x v="474"/>
    <x v="4"/>
    <n v="7"/>
    <s v=" July "/>
    <x v="0"/>
    <n v="10.44"/>
    <n v="7.4399999999999995"/>
    <n v="0.71264367816091956"/>
    <n v="0.13"/>
  </r>
  <r>
    <x v="0"/>
    <x v="2"/>
    <x v="2"/>
    <x v="2"/>
    <n v="2696"/>
    <n v="5"/>
    <n v="7"/>
    <x v="473"/>
    <x v="433"/>
    <x v="478"/>
    <n v="13480"/>
    <x v="475"/>
    <x v="5"/>
    <n v="8"/>
    <s v=" August "/>
    <x v="0"/>
    <n v="6.09"/>
    <n v="1.0899999999999999"/>
    <n v="0.17898193760262726"/>
    <n v="0.13"/>
  </r>
  <r>
    <x v="1"/>
    <x v="0"/>
    <x v="2"/>
    <x v="2"/>
    <n v="1565"/>
    <n v="10"/>
    <n v="15"/>
    <x v="474"/>
    <x v="434"/>
    <x v="479"/>
    <n v="15650"/>
    <x v="476"/>
    <x v="10"/>
    <n v="10"/>
    <s v=" October "/>
    <x v="0"/>
    <n v="13.05"/>
    <n v="3.05"/>
    <n v="0.23371647509578544"/>
    <n v="0.13"/>
  </r>
  <r>
    <x v="0"/>
    <x v="0"/>
    <x v="2"/>
    <x v="2"/>
    <n v="1249"/>
    <n v="10"/>
    <n v="20"/>
    <x v="465"/>
    <x v="425"/>
    <x v="470"/>
    <n v="12490"/>
    <x v="467"/>
    <x v="10"/>
    <n v="10"/>
    <s v=" October "/>
    <x v="0"/>
    <n v="17.399999999999999"/>
    <n v="7.4"/>
    <n v="0.42528735632183912"/>
    <n v="0.13"/>
  </r>
  <r>
    <x v="0"/>
    <x v="1"/>
    <x v="2"/>
    <x v="3"/>
    <n v="357"/>
    <n v="260"/>
    <n v="350"/>
    <x v="475"/>
    <x v="435"/>
    <x v="480"/>
    <n v="92820"/>
    <x v="477"/>
    <x v="15"/>
    <n v="11"/>
    <s v=" November "/>
    <x v="0"/>
    <n v="304.5"/>
    <n v="44.5"/>
    <n v="0.14614121510673234"/>
    <n v="0.13"/>
  </r>
  <r>
    <x v="2"/>
    <x v="1"/>
    <x v="2"/>
    <x v="2"/>
    <n v="1013"/>
    <n v="3"/>
    <n v="12"/>
    <x v="476"/>
    <x v="436"/>
    <x v="481"/>
    <n v="3039"/>
    <x v="478"/>
    <x v="2"/>
    <n v="12"/>
    <s v=" December "/>
    <x v="0"/>
    <n v="10.44"/>
    <n v="7.44"/>
    <n v="0.71264367816091956"/>
    <n v="0.13"/>
  </r>
  <r>
    <x v="1"/>
    <x v="2"/>
    <x v="3"/>
    <x v="2"/>
    <n v="3997.5"/>
    <n v="10"/>
    <n v="15"/>
    <x v="477"/>
    <x v="437"/>
    <x v="482"/>
    <n v="39975"/>
    <x v="479"/>
    <x v="0"/>
    <n v="1"/>
    <s v=" January "/>
    <x v="0"/>
    <n v="13.050001250781738"/>
    <n v="3.0500012507817384"/>
    <n v="0.2337165485404864"/>
    <n v="0.13000008338544924"/>
  </r>
  <r>
    <x v="0"/>
    <x v="0"/>
    <x v="3"/>
    <x v="3"/>
    <n v="2632"/>
    <n v="260"/>
    <n v="350"/>
    <x v="470"/>
    <x v="430"/>
    <x v="475"/>
    <n v="684320"/>
    <x v="472"/>
    <x v="1"/>
    <n v="6"/>
    <s v=" June "/>
    <x v="0"/>
    <n v="304.5"/>
    <n v="44.5"/>
    <n v="0.14614121510673234"/>
    <n v="0.13"/>
  </r>
  <r>
    <x v="0"/>
    <x v="2"/>
    <x v="3"/>
    <x v="2"/>
    <n v="1190"/>
    <n v="5"/>
    <n v="7"/>
    <x v="478"/>
    <x v="438"/>
    <x v="483"/>
    <n v="5950"/>
    <x v="480"/>
    <x v="1"/>
    <n v="6"/>
    <s v=" June "/>
    <x v="0"/>
    <n v="6.0900000000000007"/>
    <n v="1.0899999999999999"/>
    <n v="0.17898193760262723"/>
    <n v="0.13"/>
  </r>
  <r>
    <x v="2"/>
    <x v="3"/>
    <x v="3"/>
    <x v="1"/>
    <n v="604"/>
    <n v="3"/>
    <n v="12"/>
    <x v="463"/>
    <x v="423"/>
    <x v="468"/>
    <n v="1812"/>
    <x v="465"/>
    <x v="1"/>
    <n v="6"/>
    <s v=" June "/>
    <x v="0"/>
    <n v="10.44"/>
    <n v="7.44"/>
    <n v="0.71264367816091956"/>
    <n v="0.13"/>
  </r>
  <r>
    <x v="1"/>
    <x v="1"/>
    <x v="3"/>
    <x v="2"/>
    <n v="660"/>
    <n v="10"/>
    <n v="15"/>
    <x v="479"/>
    <x v="439"/>
    <x v="484"/>
    <n v="6600"/>
    <x v="481"/>
    <x v="9"/>
    <n v="9"/>
    <s v=" September "/>
    <x v="1"/>
    <n v="13.05"/>
    <n v="3.05"/>
    <n v="0.23371647509578544"/>
    <n v="0.13"/>
  </r>
  <r>
    <x v="2"/>
    <x v="3"/>
    <x v="3"/>
    <x v="1"/>
    <n v="410"/>
    <n v="3"/>
    <n v="12"/>
    <x v="480"/>
    <x v="440"/>
    <x v="485"/>
    <n v="1230"/>
    <x v="482"/>
    <x v="10"/>
    <n v="10"/>
    <s v=" October "/>
    <x v="0"/>
    <n v="10.44"/>
    <n v="7.44"/>
    <n v="0.71264367816091967"/>
    <n v="0.13"/>
  </r>
  <r>
    <x v="4"/>
    <x v="3"/>
    <x v="3"/>
    <x v="3"/>
    <n v="2605"/>
    <n v="250"/>
    <n v="300"/>
    <x v="481"/>
    <x v="441"/>
    <x v="486"/>
    <n v="651250"/>
    <x v="483"/>
    <x v="11"/>
    <n v="11"/>
    <s v=" November "/>
    <x v="1"/>
    <n v="261"/>
    <n v="11"/>
    <n v="4.2145593869731802E-2"/>
    <n v="0.13"/>
  </r>
  <r>
    <x v="2"/>
    <x v="1"/>
    <x v="3"/>
    <x v="2"/>
    <n v="1013"/>
    <n v="3"/>
    <n v="12"/>
    <x v="476"/>
    <x v="436"/>
    <x v="481"/>
    <n v="3039"/>
    <x v="478"/>
    <x v="2"/>
    <n v="12"/>
    <s v=" December "/>
    <x v="0"/>
    <n v="10.44"/>
    <n v="7.44"/>
    <n v="0.71264367816091956"/>
    <n v="0.13"/>
  </r>
  <r>
    <x v="3"/>
    <x v="0"/>
    <x v="4"/>
    <x v="3"/>
    <n v="1583"/>
    <n v="120"/>
    <n v="125"/>
    <x v="471"/>
    <x v="431"/>
    <x v="476"/>
    <n v="189960"/>
    <x v="473"/>
    <x v="1"/>
    <n v="6"/>
    <s v=" June "/>
    <x v="0"/>
    <n v="108.75"/>
    <n v="-11.25"/>
    <n v="-0.10344827586206896"/>
    <n v="0.13"/>
  </r>
  <r>
    <x v="1"/>
    <x v="0"/>
    <x v="4"/>
    <x v="2"/>
    <n v="1565"/>
    <n v="10"/>
    <n v="15"/>
    <x v="474"/>
    <x v="434"/>
    <x v="479"/>
    <n v="15650"/>
    <x v="476"/>
    <x v="10"/>
    <n v="10"/>
    <s v=" October "/>
    <x v="0"/>
    <n v="13.05"/>
    <n v="3.05"/>
    <n v="0.23371647509578544"/>
    <n v="0.13"/>
  </r>
  <r>
    <x v="3"/>
    <x v="0"/>
    <x v="5"/>
    <x v="3"/>
    <n v="1659"/>
    <n v="120"/>
    <n v="125"/>
    <x v="482"/>
    <x v="442"/>
    <x v="487"/>
    <n v="199080"/>
    <x v="484"/>
    <x v="0"/>
    <n v="1"/>
    <s v=" January "/>
    <x v="0"/>
    <n v="108.75"/>
    <n v="-11.25"/>
    <n v="-0.10344827586206896"/>
    <n v="0.13"/>
  </r>
  <r>
    <x v="0"/>
    <x v="2"/>
    <x v="5"/>
    <x v="2"/>
    <n v="1190"/>
    <n v="5"/>
    <n v="7"/>
    <x v="478"/>
    <x v="438"/>
    <x v="483"/>
    <n v="5950"/>
    <x v="480"/>
    <x v="1"/>
    <n v="6"/>
    <s v=" June "/>
    <x v="0"/>
    <n v="6.0900000000000007"/>
    <n v="1.0899999999999999"/>
    <n v="0.17898193760262723"/>
    <n v="0.13"/>
  </r>
  <r>
    <x v="2"/>
    <x v="3"/>
    <x v="5"/>
    <x v="1"/>
    <n v="410"/>
    <n v="3"/>
    <n v="12"/>
    <x v="480"/>
    <x v="440"/>
    <x v="485"/>
    <n v="1230"/>
    <x v="482"/>
    <x v="10"/>
    <n v="10"/>
    <s v=" October "/>
    <x v="0"/>
    <n v="10.44"/>
    <n v="7.44"/>
    <n v="0.71264367816091967"/>
    <n v="0.13"/>
  </r>
  <r>
    <x v="2"/>
    <x v="1"/>
    <x v="5"/>
    <x v="2"/>
    <n v="1770"/>
    <n v="3"/>
    <n v="12"/>
    <x v="483"/>
    <x v="443"/>
    <x v="488"/>
    <n v="5310"/>
    <x v="485"/>
    <x v="12"/>
    <n v="12"/>
    <s v=" December "/>
    <x v="1"/>
    <n v="10.44"/>
    <n v="7.4399999999999995"/>
    <n v="0.71264367816091956"/>
    <n v="0.13"/>
  </r>
  <r>
    <x v="0"/>
    <x v="3"/>
    <x v="0"/>
    <x v="2"/>
    <n v="2579"/>
    <n v="10"/>
    <n v="20"/>
    <x v="484"/>
    <x v="444"/>
    <x v="489"/>
    <n v="25790"/>
    <x v="486"/>
    <x v="13"/>
    <n v="4"/>
    <s v=" April "/>
    <x v="0"/>
    <n v="17.200000000000003"/>
    <n v="7.1999999999999993"/>
    <n v="0.41860465116279066"/>
    <n v="0.13999999999999999"/>
  </r>
  <r>
    <x v="0"/>
    <x v="4"/>
    <x v="0"/>
    <x v="2"/>
    <n v="1743"/>
    <n v="10"/>
    <n v="20"/>
    <x v="485"/>
    <x v="445"/>
    <x v="490"/>
    <n v="17430"/>
    <x v="487"/>
    <x v="14"/>
    <n v="5"/>
    <s v=" May "/>
    <x v="0"/>
    <n v="17.2"/>
    <n v="7.2"/>
    <n v="0.41860465116279072"/>
    <n v="0.13999999999999999"/>
  </r>
  <r>
    <x v="0"/>
    <x v="4"/>
    <x v="0"/>
    <x v="2"/>
    <n v="2996"/>
    <n v="5"/>
    <n v="7"/>
    <x v="486"/>
    <x v="446"/>
    <x v="491"/>
    <n v="14980"/>
    <x v="488"/>
    <x v="7"/>
    <n v="10"/>
    <s v=" October "/>
    <x v="1"/>
    <n v="6.02"/>
    <n v="1.02"/>
    <n v="0.16943521594684388"/>
    <n v="0.13999999999999999"/>
  </r>
  <r>
    <x v="0"/>
    <x v="1"/>
    <x v="0"/>
    <x v="1"/>
    <n v="280"/>
    <n v="5"/>
    <n v="7"/>
    <x v="487"/>
    <x v="447"/>
    <x v="492"/>
    <n v="1400"/>
    <x v="489"/>
    <x v="2"/>
    <n v="12"/>
    <s v=" December "/>
    <x v="0"/>
    <n v="6.02"/>
    <n v="1.02"/>
    <n v="0.16943521594684388"/>
    <n v="0.13999999999999999"/>
  </r>
  <r>
    <x v="0"/>
    <x v="2"/>
    <x v="1"/>
    <x v="1"/>
    <n v="293"/>
    <n v="5"/>
    <n v="7"/>
    <x v="488"/>
    <x v="448"/>
    <x v="493"/>
    <n v="1465"/>
    <x v="490"/>
    <x v="8"/>
    <n v="2"/>
    <s v=" February "/>
    <x v="0"/>
    <n v="6.02"/>
    <n v="1.02"/>
    <n v="0.16943521594684388"/>
    <n v="0.13999999999999999"/>
  </r>
  <r>
    <x v="0"/>
    <x v="4"/>
    <x v="1"/>
    <x v="2"/>
    <n v="2996"/>
    <n v="5"/>
    <n v="7"/>
    <x v="486"/>
    <x v="446"/>
    <x v="491"/>
    <n v="14980"/>
    <x v="488"/>
    <x v="7"/>
    <n v="10"/>
    <s v=" October "/>
    <x v="1"/>
    <n v="6.02"/>
    <n v="1.02"/>
    <n v="0.16943521594684388"/>
    <n v="0.13999999999999999"/>
  </r>
  <r>
    <x v="1"/>
    <x v="1"/>
    <x v="2"/>
    <x v="1"/>
    <n v="278"/>
    <n v="10"/>
    <n v="15"/>
    <x v="489"/>
    <x v="449"/>
    <x v="494"/>
    <n v="2780"/>
    <x v="491"/>
    <x v="8"/>
    <n v="2"/>
    <s v=" February "/>
    <x v="0"/>
    <n v="12.899999999999999"/>
    <n v="2.9000000000000004"/>
    <n v="0.22480620155038761"/>
    <n v="0.13999999999999999"/>
  </r>
  <r>
    <x v="0"/>
    <x v="0"/>
    <x v="2"/>
    <x v="2"/>
    <n v="2428"/>
    <n v="10"/>
    <n v="20"/>
    <x v="490"/>
    <x v="450"/>
    <x v="495"/>
    <n v="24280"/>
    <x v="492"/>
    <x v="3"/>
    <n v="3"/>
    <s v=" March "/>
    <x v="0"/>
    <n v="17.2"/>
    <n v="7.1999999999999993"/>
    <n v="0.41860465116279066"/>
    <n v="0.13999999999999999"/>
  </r>
  <r>
    <x v="1"/>
    <x v="4"/>
    <x v="2"/>
    <x v="2"/>
    <n v="1767"/>
    <n v="10"/>
    <n v="15"/>
    <x v="491"/>
    <x v="451"/>
    <x v="496"/>
    <n v="17670"/>
    <x v="493"/>
    <x v="6"/>
    <n v="9"/>
    <s v=" September "/>
    <x v="0"/>
    <n v="12.9"/>
    <n v="2.9"/>
    <n v="0.22480620155038761"/>
    <n v="0.13999999999999999"/>
  </r>
  <r>
    <x v="2"/>
    <x v="2"/>
    <x v="2"/>
    <x v="2"/>
    <n v="1393"/>
    <n v="3"/>
    <n v="12"/>
    <x v="492"/>
    <x v="452"/>
    <x v="497"/>
    <n v="4179"/>
    <x v="494"/>
    <x v="10"/>
    <n v="10"/>
    <s v=" October "/>
    <x v="0"/>
    <n v="10.32"/>
    <n v="7.32"/>
    <n v="0.70930232558139539"/>
    <n v="0.13999999999999999"/>
  </r>
  <r>
    <x v="0"/>
    <x v="1"/>
    <x v="4"/>
    <x v="1"/>
    <n v="280"/>
    <n v="5"/>
    <n v="7"/>
    <x v="487"/>
    <x v="447"/>
    <x v="492"/>
    <n v="1400"/>
    <x v="489"/>
    <x v="2"/>
    <n v="12"/>
    <s v=" December "/>
    <x v="0"/>
    <n v="6.02"/>
    <n v="1.02"/>
    <n v="0.16943521594684388"/>
    <n v="0.13999999999999999"/>
  </r>
  <r>
    <x v="2"/>
    <x v="2"/>
    <x v="5"/>
    <x v="2"/>
    <n v="1393"/>
    <n v="3"/>
    <n v="12"/>
    <x v="492"/>
    <x v="452"/>
    <x v="497"/>
    <n v="4179"/>
    <x v="494"/>
    <x v="10"/>
    <n v="10"/>
    <s v=" October "/>
    <x v="0"/>
    <n v="10.32"/>
    <n v="7.32"/>
    <n v="0.70930232558139539"/>
    <n v="0.13999999999999999"/>
  </r>
  <r>
    <x v="2"/>
    <x v="4"/>
    <x v="5"/>
    <x v="2"/>
    <n v="2015"/>
    <n v="3"/>
    <n v="12"/>
    <x v="493"/>
    <x v="453"/>
    <x v="279"/>
    <n v="6045"/>
    <x v="495"/>
    <x v="12"/>
    <n v="12"/>
    <s v=" December "/>
    <x v="1"/>
    <n v="10.32"/>
    <n v="7.3199999999999994"/>
    <n v="0.70930232558139539"/>
    <n v="0.13999999999999999"/>
  </r>
  <r>
    <x v="4"/>
    <x v="3"/>
    <x v="0"/>
    <x v="3"/>
    <n v="801"/>
    <n v="250"/>
    <n v="300"/>
    <x v="494"/>
    <x v="454"/>
    <x v="498"/>
    <n v="200250"/>
    <x v="496"/>
    <x v="4"/>
    <n v="7"/>
    <s v=" July "/>
    <x v="0"/>
    <n v="258"/>
    <n v="8"/>
    <n v="3.1007751937984496E-2"/>
    <n v="0.14000000000000001"/>
  </r>
  <r>
    <x v="3"/>
    <x v="2"/>
    <x v="0"/>
    <x v="3"/>
    <n v="1023"/>
    <n v="120"/>
    <n v="125"/>
    <x v="495"/>
    <x v="455"/>
    <x v="499"/>
    <n v="122760"/>
    <x v="497"/>
    <x v="9"/>
    <n v="9"/>
    <s v=" September "/>
    <x v="1"/>
    <n v="107.5"/>
    <n v="-12.5"/>
    <n v="-0.11627906976744186"/>
    <n v="0.14000000000000001"/>
  </r>
  <r>
    <x v="4"/>
    <x v="0"/>
    <x v="0"/>
    <x v="3"/>
    <n v="1496"/>
    <n v="250"/>
    <n v="300"/>
    <x v="496"/>
    <x v="456"/>
    <x v="500"/>
    <n v="374000"/>
    <x v="498"/>
    <x v="10"/>
    <n v="10"/>
    <s v=" October "/>
    <x v="0"/>
    <n v="258"/>
    <n v="8"/>
    <n v="3.1007751937984496E-2"/>
    <n v="0.14000000000000001"/>
  </r>
  <r>
    <x v="4"/>
    <x v="4"/>
    <x v="0"/>
    <x v="3"/>
    <n v="1010"/>
    <n v="250"/>
    <n v="300"/>
    <x v="497"/>
    <x v="457"/>
    <x v="501"/>
    <n v="252500"/>
    <x v="499"/>
    <x v="10"/>
    <n v="10"/>
    <s v=" October "/>
    <x v="0"/>
    <n v="258"/>
    <n v="8"/>
    <n v="3.1007751937984496E-2"/>
    <n v="0.14000000000000001"/>
  </r>
  <r>
    <x v="1"/>
    <x v="1"/>
    <x v="0"/>
    <x v="2"/>
    <n v="1513"/>
    <n v="10"/>
    <n v="15"/>
    <x v="498"/>
    <x v="458"/>
    <x v="502"/>
    <n v="15130"/>
    <x v="500"/>
    <x v="15"/>
    <n v="11"/>
    <s v=" November "/>
    <x v="0"/>
    <n v="12.9"/>
    <n v="2.9"/>
    <n v="0.22480620155038758"/>
    <n v="0.14000000000000001"/>
  </r>
  <r>
    <x v="1"/>
    <x v="0"/>
    <x v="0"/>
    <x v="2"/>
    <n v="2300"/>
    <n v="10"/>
    <n v="15"/>
    <x v="499"/>
    <x v="459"/>
    <x v="503"/>
    <n v="23000"/>
    <x v="501"/>
    <x v="2"/>
    <n v="12"/>
    <s v=" December "/>
    <x v="0"/>
    <n v="12.9"/>
    <n v="2.9"/>
    <n v="0.22480620155038761"/>
    <n v="0.14000000000000001"/>
  </r>
  <r>
    <x v="3"/>
    <x v="3"/>
    <x v="0"/>
    <x v="3"/>
    <n v="2821"/>
    <n v="120"/>
    <n v="125"/>
    <x v="31"/>
    <x v="460"/>
    <x v="504"/>
    <n v="338520"/>
    <x v="502"/>
    <x v="12"/>
    <n v="12"/>
    <s v=" December "/>
    <x v="1"/>
    <n v="107.5"/>
    <n v="-12.5"/>
    <n v="-0.11627906976744186"/>
    <n v="0.14000000000000001"/>
  </r>
  <r>
    <x v="0"/>
    <x v="0"/>
    <x v="1"/>
    <x v="3"/>
    <n v="2227.5"/>
    <n v="260"/>
    <n v="350"/>
    <x v="500"/>
    <x v="461"/>
    <x v="505"/>
    <n v="579150"/>
    <x v="503"/>
    <x v="0"/>
    <n v="1"/>
    <s v=" January "/>
    <x v="0"/>
    <n v="301"/>
    <n v="41"/>
    <n v="0.13621262458471761"/>
    <n v="0.14000000000000001"/>
  </r>
  <r>
    <x v="0"/>
    <x v="1"/>
    <x v="1"/>
    <x v="3"/>
    <n v="1199"/>
    <n v="260"/>
    <n v="350"/>
    <x v="501"/>
    <x v="462"/>
    <x v="506"/>
    <n v="311740"/>
    <x v="504"/>
    <x v="13"/>
    <n v="4"/>
    <s v=" April "/>
    <x v="0"/>
    <n v="301"/>
    <n v="41"/>
    <n v="0.13621262458471761"/>
    <n v="0.14000000000000001"/>
  </r>
  <r>
    <x v="0"/>
    <x v="0"/>
    <x v="1"/>
    <x v="2"/>
    <n v="200"/>
    <n v="260"/>
    <n v="350"/>
    <x v="502"/>
    <x v="463"/>
    <x v="507"/>
    <n v="52000"/>
    <x v="505"/>
    <x v="14"/>
    <n v="5"/>
    <s v=" May "/>
    <x v="0"/>
    <n v="301"/>
    <n v="41"/>
    <n v="0.13621262458471761"/>
    <n v="0.14000000000000001"/>
  </r>
  <r>
    <x v="0"/>
    <x v="0"/>
    <x v="1"/>
    <x v="1"/>
    <n v="388"/>
    <n v="5"/>
    <n v="7"/>
    <x v="503"/>
    <x v="464"/>
    <x v="508"/>
    <n v="1940"/>
    <x v="506"/>
    <x v="6"/>
    <n v="9"/>
    <s v=" September "/>
    <x v="0"/>
    <n v="6.0200000000000005"/>
    <n v="1.02"/>
    <n v="0.16943521594684383"/>
    <n v="0.14000000000000001"/>
  </r>
  <r>
    <x v="0"/>
    <x v="3"/>
    <x v="1"/>
    <x v="2"/>
    <n v="1727"/>
    <n v="5"/>
    <n v="7"/>
    <x v="504"/>
    <x v="465"/>
    <x v="509"/>
    <n v="8635"/>
    <x v="507"/>
    <x v="7"/>
    <n v="10"/>
    <s v=" October "/>
    <x v="1"/>
    <n v="6.0200000000000005"/>
    <n v="1.02"/>
    <n v="0.16943521594684383"/>
    <n v="0.14000000000000001"/>
  </r>
  <r>
    <x v="1"/>
    <x v="0"/>
    <x v="1"/>
    <x v="2"/>
    <n v="2300"/>
    <n v="10"/>
    <n v="15"/>
    <x v="499"/>
    <x v="459"/>
    <x v="503"/>
    <n v="23000"/>
    <x v="501"/>
    <x v="2"/>
    <n v="12"/>
    <s v=" December "/>
    <x v="0"/>
    <n v="12.9"/>
    <n v="2.9"/>
    <n v="0.22480620155038761"/>
    <n v="0.14000000000000001"/>
  </r>
  <r>
    <x v="0"/>
    <x v="3"/>
    <x v="2"/>
    <x v="1"/>
    <n v="260"/>
    <n v="10"/>
    <n v="20"/>
    <x v="505"/>
    <x v="466"/>
    <x v="510"/>
    <n v="2600"/>
    <x v="508"/>
    <x v="8"/>
    <n v="2"/>
    <s v=" February "/>
    <x v="0"/>
    <n v="17.2"/>
    <n v="7.2"/>
    <n v="0.41860465116279072"/>
    <n v="0.14000000000000001"/>
  </r>
  <r>
    <x v="1"/>
    <x v="0"/>
    <x v="2"/>
    <x v="2"/>
    <n v="2470"/>
    <n v="10"/>
    <n v="15"/>
    <x v="4"/>
    <x v="467"/>
    <x v="511"/>
    <n v="24700"/>
    <x v="509"/>
    <x v="9"/>
    <n v="9"/>
    <s v=" September "/>
    <x v="1"/>
    <n v="12.9"/>
    <n v="2.9"/>
    <n v="0.22480620155038761"/>
    <n v="0.14000000000000001"/>
  </r>
  <r>
    <x v="1"/>
    <x v="0"/>
    <x v="2"/>
    <x v="2"/>
    <n v="1743"/>
    <n v="10"/>
    <n v="15"/>
    <x v="235"/>
    <x v="468"/>
    <x v="512"/>
    <n v="17430"/>
    <x v="510"/>
    <x v="7"/>
    <n v="10"/>
    <s v=" October "/>
    <x v="1"/>
    <n v="12.9"/>
    <n v="2.9"/>
    <n v="0.22480620155038758"/>
    <n v="0.14000000000000001"/>
  </r>
  <r>
    <x v="2"/>
    <x v="4"/>
    <x v="2"/>
    <x v="2"/>
    <n v="2914"/>
    <n v="3"/>
    <n v="12"/>
    <x v="506"/>
    <x v="469"/>
    <x v="513"/>
    <n v="8742"/>
    <x v="511"/>
    <x v="10"/>
    <n v="10"/>
    <s v=" October "/>
    <x v="0"/>
    <n v="10.32"/>
    <n v="7.32"/>
    <n v="0.70930232558139539"/>
    <n v="0.14000000000000001"/>
  </r>
  <r>
    <x v="0"/>
    <x v="2"/>
    <x v="2"/>
    <x v="2"/>
    <n v="1731"/>
    <n v="5"/>
    <n v="7"/>
    <x v="507"/>
    <x v="470"/>
    <x v="514"/>
    <n v="8655"/>
    <x v="512"/>
    <x v="10"/>
    <n v="10"/>
    <s v=" October "/>
    <x v="0"/>
    <n v="6.0200000000000005"/>
    <n v="1.02"/>
    <n v="0.16943521594684383"/>
    <n v="0.14000000000000001"/>
  </r>
  <r>
    <x v="0"/>
    <x v="0"/>
    <x v="2"/>
    <x v="3"/>
    <n v="700"/>
    <n v="260"/>
    <n v="350"/>
    <x v="508"/>
    <x v="471"/>
    <x v="515"/>
    <n v="182000"/>
    <x v="513"/>
    <x v="15"/>
    <n v="11"/>
    <s v=" November "/>
    <x v="0"/>
    <n v="301"/>
    <n v="41"/>
    <n v="0.13621262458471761"/>
    <n v="0.14000000000000001"/>
  </r>
  <r>
    <x v="2"/>
    <x v="0"/>
    <x v="2"/>
    <x v="2"/>
    <n v="2222"/>
    <n v="3"/>
    <n v="12"/>
    <x v="509"/>
    <x v="472"/>
    <x v="516"/>
    <n v="6666"/>
    <x v="514"/>
    <x v="11"/>
    <n v="11"/>
    <s v=" November "/>
    <x v="1"/>
    <n v="10.32"/>
    <n v="7.32"/>
    <n v="0.70930232558139539"/>
    <n v="0.14000000000000001"/>
  </r>
  <r>
    <x v="0"/>
    <x v="4"/>
    <x v="2"/>
    <x v="3"/>
    <n v="1177"/>
    <n v="260"/>
    <n v="350"/>
    <x v="510"/>
    <x v="473"/>
    <x v="517"/>
    <n v="306020"/>
    <x v="515"/>
    <x v="15"/>
    <n v="11"/>
    <s v=" November "/>
    <x v="0"/>
    <n v="301"/>
    <n v="41"/>
    <n v="0.13621262458471761"/>
    <n v="0.14000000000000001"/>
  </r>
  <r>
    <x v="0"/>
    <x v="2"/>
    <x v="2"/>
    <x v="3"/>
    <n v="1922"/>
    <n v="260"/>
    <n v="350"/>
    <x v="511"/>
    <x v="474"/>
    <x v="518"/>
    <n v="499720"/>
    <x v="516"/>
    <x v="11"/>
    <n v="11"/>
    <s v=" November "/>
    <x v="1"/>
    <n v="301"/>
    <n v="41"/>
    <n v="0.13621262458471761"/>
    <n v="0.14000000000000001"/>
  </r>
  <r>
    <x v="3"/>
    <x v="3"/>
    <x v="3"/>
    <x v="3"/>
    <n v="1575"/>
    <n v="120"/>
    <n v="125"/>
    <x v="512"/>
    <x v="475"/>
    <x v="519"/>
    <n v="189000"/>
    <x v="517"/>
    <x v="8"/>
    <n v="2"/>
    <s v=" February "/>
    <x v="0"/>
    <n v="107.5"/>
    <n v="-12.5"/>
    <n v="-0.11627906976744186"/>
    <n v="0.14000000000000001"/>
  </r>
  <r>
    <x v="0"/>
    <x v="4"/>
    <x v="3"/>
    <x v="2"/>
    <n v="606"/>
    <n v="10"/>
    <n v="20"/>
    <x v="513"/>
    <x v="476"/>
    <x v="520"/>
    <n v="6060"/>
    <x v="518"/>
    <x v="13"/>
    <n v="4"/>
    <s v=" April "/>
    <x v="0"/>
    <n v="17.200000000000003"/>
    <n v="7.1999999999999993"/>
    <n v="0.41860465116279066"/>
    <n v="0.13999999999999999"/>
  </r>
  <r>
    <x v="4"/>
    <x v="4"/>
    <x v="3"/>
    <x v="3"/>
    <n v="2460"/>
    <n v="250"/>
    <n v="300"/>
    <x v="293"/>
    <x v="477"/>
    <x v="521"/>
    <n v="615000"/>
    <x v="519"/>
    <x v="4"/>
    <n v="7"/>
    <s v=" July "/>
    <x v="0"/>
    <n v="258"/>
    <n v="8"/>
    <n v="3.1007751937984496E-2"/>
    <n v="0.14000000000000001"/>
  </r>
  <r>
    <x v="4"/>
    <x v="0"/>
    <x v="3"/>
    <x v="3"/>
    <n v="269"/>
    <n v="250"/>
    <n v="300"/>
    <x v="514"/>
    <x v="478"/>
    <x v="522"/>
    <n v="67250"/>
    <x v="520"/>
    <x v="7"/>
    <n v="10"/>
    <s v=" October "/>
    <x v="1"/>
    <n v="258"/>
    <n v="8"/>
    <n v="3.1007751937984496E-2"/>
    <n v="0.14000000000000001"/>
  </r>
  <r>
    <x v="4"/>
    <x v="1"/>
    <x v="3"/>
    <x v="3"/>
    <n v="2536"/>
    <n v="250"/>
    <n v="300"/>
    <x v="515"/>
    <x v="479"/>
    <x v="523"/>
    <n v="634000"/>
    <x v="521"/>
    <x v="11"/>
    <n v="11"/>
    <s v=" November "/>
    <x v="1"/>
    <n v="258"/>
    <n v="8"/>
    <n v="3.1007751937984496E-2"/>
    <n v="0.14000000000000001"/>
  </r>
  <r>
    <x v="0"/>
    <x v="3"/>
    <x v="4"/>
    <x v="2"/>
    <n v="2903"/>
    <n v="5"/>
    <n v="7"/>
    <x v="516"/>
    <x v="480"/>
    <x v="524"/>
    <n v="14515"/>
    <x v="522"/>
    <x v="3"/>
    <n v="3"/>
    <s v=" March "/>
    <x v="0"/>
    <n v="6.0200000000000005"/>
    <n v="1.02"/>
    <n v="0.16943521594684383"/>
    <n v="0.14000000000000001"/>
  </r>
  <r>
    <x v="4"/>
    <x v="4"/>
    <x v="4"/>
    <x v="3"/>
    <n v="2541"/>
    <n v="250"/>
    <n v="300"/>
    <x v="517"/>
    <x v="481"/>
    <x v="525"/>
    <n v="635250"/>
    <x v="523"/>
    <x v="5"/>
    <n v="8"/>
    <s v=" August "/>
    <x v="0"/>
    <n v="258"/>
    <n v="8"/>
    <n v="3.1007751937984496E-2"/>
    <n v="0.14000000000000001"/>
  </r>
  <r>
    <x v="4"/>
    <x v="0"/>
    <x v="4"/>
    <x v="3"/>
    <n v="269"/>
    <n v="250"/>
    <n v="300"/>
    <x v="514"/>
    <x v="478"/>
    <x v="522"/>
    <n v="67250"/>
    <x v="520"/>
    <x v="7"/>
    <n v="10"/>
    <s v=" October "/>
    <x v="1"/>
    <n v="258"/>
    <n v="8"/>
    <n v="3.1007751937984496E-2"/>
    <n v="0.14000000000000001"/>
  </r>
  <r>
    <x v="4"/>
    <x v="0"/>
    <x v="4"/>
    <x v="3"/>
    <n v="1496"/>
    <n v="250"/>
    <n v="300"/>
    <x v="496"/>
    <x v="456"/>
    <x v="500"/>
    <n v="374000"/>
    <x v="498"/>
    <x v="10"/>
    <n v="10"/>
    <s v=" October "/>
    <x v="0"/>
    <n v="258"/>
    <n v="8"/>
    <n v="3.1007751937984496E-2"/>
    <n v="0.14000000000000001"/>
  </r>
  <r>
    <x v="4"/>
    <x v="4"/>
    <x v="4"/>
    <x v="3"/>
    <n v="1010"/>
    <n v="250"/>
    <n v="300"/>
    <x v="497"/>
    <x v="457"/>
    <x v="501"/>
    <n v="252500"/>
    <x v="499"/>
    <x v="10"/>
    <n v="10"/>
    <s v=" October "/>
    <x v="0"/>
    <n v="258"/>
    <n v="8"/>
    <n v="3.1007751937984496E-2"/>
    <n v="0.14000000000000001"/>
  </r>
  <r>
    <x v="0"/>
    <x v="2"/>
    <x v="4"/>
    <x v="3"/>
    <n v="1281"/>
    <n v="260"/>
    <n v="350"/>
    <x v="518"/>
    <x v="482"/>
    <x v="526"/>
    <n v="333060"/>
    <x v="524"/>
    <x v="12"/>
    <n v="12"/>
    <s v=" December "/>
    <x v="1"/>
    <n v="301"/>
    <n v="41"/>
    <n v="0.13621262458471761"/>
    <n v="0.14000000000000001"/>
  </r>
  <r>
    <x v="4"/>
    <x v="0"/>
    <x v="5"/>
    <x v="3"/>
    <n v="888"/>
    <n v="250"/>
    <n v="300"/>
    <x v="519"/>
    <x v="483"/>
    <x v="527"/>
    <n v="222000"/>
    <x v="525"/>
    <x v="3"/>
    <n v="3"/>
    <s v=" March "/>
    <x v="0"/>
    <n v="258"/>
    <n v="8"/>
    <n v="3.1007751937984496E-2"/>
    <n v="0.14000000000000001"/>
  </r>
  <r>
    <x v="3"/>
    <x v="4"/>
    <x v="5"/>
    <x v="3"/>
    <n v="2844"/>
    <n v="120"/>
    <n v="125"/>
    <x v="520"/>
    <x v="484"/>
    <x v="528"/>
    <n v="341280"/>
    <x v="526"/>
    <x v="14"/>
    <n v="5"/>
    <s v=" May "/>
    <x v="0"/>
    <n v="107.5"/>
    <n v="-12.5"/>
    <n v="-0.11627906976744186"/>
    <n v="0.14000000000000001"/>
  </r>
  <r>
    <x v="2"/>
    <x v="2"/>
    <x v="5"/>
    <x v="2"/>
    <n v="2475"/>
    <n v="3"/>
    <n v="12"/>
    <x v="521"/>
    <x v="485"/>
    <x v="529"/>
    <n v="7425"/>
    <x v="527"/>
    <x v="5"/>
    <n v="8"/>
    <s v=" August "/>
    <x v="0"/>
    <n v="10.32"/>
    <n v="7.32"/>
    <n v="0.70930232558139539"/>
    <n v="0.14000000000000001"/>
  </r>
  <r>
    <x v="1"/>
    <x v="0"/>
    <x v="5"/>
    <x v="2"/>
    <n v="1743"/>
    <n v="10"/>
    <n v="15"/>
    <x v="235"/>
    <x v="468"/>
    <x v="512"/>
    <n v="17430"/>
    <x v="510"/>
    <x v="7"/>
    <n v="10"/>
    <s v=" October "/>
    <x v="1"/>
    <n v="12.9"/>
    <n v="2.9"/>
    <n v="0.22480620155038758"/>
    <n v="0.14000000000000001"/>
  </r>
  <r>
    <x v="2"/>
    <x v="4"/>
    <x v="5"/>
    <x v="2"/>
    <n v="2914"/>
    <n v="3"/>
    <n v="12"/>
    <x v="506"/>
    <x v="469"/>
    <x v="513"/>
    <n v="8742"/>
    <x v="511"/>
    <x v="10"/>
    <n v="10"/>
    <s v=" October "/>
    <x v="0"/>
    <n v="10.32"/>
    <n v="7.32"/>
    <n v="0.70930232558139539"/>
    <n v="0.14000000000000001"/>
  </r>
  <r>
    <x v="0"/>
    <x v="2"/>
    <x v="5"/>
    <x v="2"/>
    <n v="1731"/>
    <n v="5"/>
    <n v="7"/>
    <x v="507"/>
    <x v="470"/>
    <x v="514"/>
    <n v="8655"/>
    <x v="512"/>
    <x v="10"/>
    <n v="10"/>
    <s v=" October "/>
    <x v="0"/>
    <n v="6.0200000000000005"/>
    <n v="1.02"/>
    <n v="0.16943521594684383"/>
    <n v="0.14000000000000001"/>
  </r>
  <r>
    <x v="0"/>
    <x v="3"/>
    <x v="5"/>
    <x v="2"/>
    <n v="1727"/>
    <n v="5"/>
    <n v="7"/>
    <x v="504"/>
    <x v="465"/>
    <x v="509"/>
    <n v="8635"/>
    <x v="507"/>
    <x v="7"/>
    <n v="10"/>
    <s v=" October "/>
    <x v="1"/>
    <n v="6.0200000000000005"/>
    <n v="1.02"/>
    <n v="0.16943521594684383"/>
    <n v="0.14000000000000001"/>
  </r>
  <r>
    <x v="1"/>
    <x v="3"/>
    <x v="5"/>
    <x v="2"/>
    <n v="1870"/>
    <n v="10"/>
    <n v="15"/>
    <x v="522"/>
    <x v="486"/>
    <x v="530"/>
    <n v="18700"/>
    <x v="528"/>
    <x v="11"/>
    <n v="11"/>
    <s v=" November "/>
    <x v="1"/>
    <n v="12.9"/>
    <n v="2.9"/>
    <n v="0.22480620155038761"/>
    <n v="0.14000000000000001"/>
  </r>
  <r>
    <x v="3"/>
    <x v="2"/>
    <x v="0"/>
    <x v="3"/>
    <n v="1174"/>
    <n v="120"/>
    <n v="125"/>
    <x v="523"/>
    <x v="487"/>
    <x v="531"/>
    <n v="140880"/>
    <x v="529"/>
    <x v="5"/>
    <n v="8"/>
    <s v=" August "/>
    <x v="0"/>
    <n v="106.25"/>
    <n v="-13.75"/>
    <n v="-0.12941176470588237"/>
    <n v="0.15"/>
  </r>
  <r>
    <x v="3"/>
    <x v="1"/>
    <x v="0"/>
    <x v="3"/>
    <n v="2767"/>
    <n v="120"/>
    <n v="125"/>
    <x v="524"/>
    <x v="488"/>
    <x v="532"/>
    <n v="332040"/>
    <x v="530"/>
    <x v="5"/>
    <n v="8"/>
    <s v=" August "/>
    <x v="0"/>
    <n v="106.25"/>
    <n v="-13.75"/>
    <n v="-0.12941176470588237"/>
    <n v="0.15"/>
  </r>
  <r>
    <x v="3"/>
    <x v="1"/>
    <x v="0"/>
    <x v="3"/>
    <n v="1085"/>
    <n v="120"/>
    <n v="125"/>
    <x v="525"/>
    <x v="489"/>
    <x v="533"/>
    <n v="130200"/>
    <x v="531"/>
    <x v="10"/>
    <n v="10"/>
    <s v=" October "/>
    <x v="0"/>
    <n v="106.25"/>
    <n v="-13.75"/>
    <n v="-0.12941176470588237"/>
    <n v="0.15"/>
  </r>
  <r>
    <x v="4"/>
    <x v="3"/>
    <x v="1"/>
    <x v="3"/>
    <n v="546"/>
    <n v="250"/>
    <n v="300"/>
    <x v="526"/>
    <x v="490"/>
    <x v="534"/>
    <n v="136500"/>
    <x v="532"/>
    <x v="10"/>
    <n v="10"/>
    <s v=" October "/>
    <x v="0"/>
    <n v="255"/>
    <n v="5"/>
    <n v="1.9607843137254902E-2"/>
    <n v="0.15"/>
  </r>
  <r>
    <x v="0"/>
    <x v="1"/>
    <x v="2"/>
    <x v="2"/>
    <n v="1158"/>
    <n v="10"/>
    <n v="20"/>
    <x v="527"/>
    <x v="491"/>
    <x v="535"/>
    <n v="11580"/>
    <x v="533"/>
    <x v="3"/>
    <n v="3"/>
    <s v=" March "/>
    <x v="0"/>
    <n v="17"/>
    <n v="7"/>
    <n v="0.41176470588235292"/>
    <n v="0.15"/>
  </r>
  <r>
    <x v="1"/>
    <x v="0"/>
    <x v="2"/>
    <x v="2"/>
    <n v="1614"/>
    <n v="10"/>
    <n v="15"/>
    <x v="528"/>
    <x v="492"/>
    <x v="536"/>
    <n v="16140"/>
    <x v="534"/>
    <x v="13"/>
    <n v="4"/>
    <s v=" April "/>
    <x v="0"/>
    <n v="12.75"/>
    <n v="2.75"/>
    <n v="0.21568627450980393"/>
    <n v="0.15"/>
  </r>
  <r>
    <x v="0"/>
    <x v="3"/>
    <x v="2"/>
    <x v="2"/>
    <n v="2535"/>
    <n v="5"/>
    <n v="7"/>
    <x v="529"/>
    <x v="493"/>
    <x v="537"/>
    <n v="12675"/>
    <x v="535"/>
    <x v="13"/>
    <n v="4"/>
    <s v=" April "/>
    <x v="0"/>
    <n v="5.95"/>
    <n v="0.95"/>
    <n v="0.15966386554621848"/>
    <n v="0.15"/>
  </r>
  <r>
    <x v="0"/>
    <x v="3"/>
    <x v="2"/>
    <x v="3"/>
    <n v="2851"/>
    <n v="260"/>
    <n v="350"/>
    <x v="530"/>
    <x v="494"/>
    <x v="538"/>
    <n v="741260"/>
    <x v="536"/>
    <x v="14"/>
    <n v="5"/>
    <s v=" May "/>
    <x v="0"/>
    <n v="297.5"/>
    <n v="37.5"/>
    <n v="0.12605042016806722"/>
    <n v="0.15"/>
  </r>
  <r>
    <x v="1"/>
    <x v="0"/>
    <x v="2"/>
    <x v="2"/>
    <n v="2559"/>
    <n v="10"/>
    <n v="15"/>
    <x v="531"/>
    <x v="495"/>
    <x v="539"/>
    <n v="25590"/>
    <x v="537"/>
    <x v="5"/>
    <n v="8"/>
    <s v=" August "/>
    <x v="0"/>
    <n v="12.75"/>
    <n v="2.75"/>
    <n v="0.21568627450980393"/>
    <n v="0.15"/>
  </r>
  <r>
    <x v="0"/>
    <x v="4"/>
    <x v="2"/>
    <x v="1"/>
    <n v="267"/>
    <n v="10"/>
    <n v="20"/>
    <x v="532"/>
    <x v="496"/>
    <x v="540"/>
    <n v="2670"/>
    <x v="538"/>
    <x v="7"/>
    <n v="10"/>
    <s v=" October "/>
    <x v="1"/>
    <n v="17"/>
    <n v="7"/>
    <n v="0.41176470588235292"/>
    <n v="0.15"/>
  </r>
  <r>
    <x v="3"/>
    <x v="1"/>
    <x v="2"/>
    <x v="3"/>
    <n v="1085"/>
    <n v="120"/>
    <n v="125"/>
    <x v="525"/>
    <x v="489"/>
    <x v="533"/>
    <n v="130200"/>
    <x v="531"/>
    <x v="10"/>
    <n v="10"/>
    <s v=" October "/>
    <x v="0"/>
    <n v="106.25"/>
    <n v="-13.75"/>
    <n v="-0.12941176470588237"/>
    <n v="0.15"/>
  </r>
  <r>
    <x v="1"/>
    <x v="1"/>
    <x v="2"/>
    <x v="2"/>
    <n v="1175"/>
    <n v="10"/>
    <n v="15"/>
    <x v="533"/>
    <x v="497"/>
    <x v="541"/>
    <n v="11750"/>
    <x v="539"/>
    <x v="10"/>
    <n v="10"/>
    <s v=" October "/>
    <x v="0"/>
    <n v="12.75"/>
    <n v="2.75"/>
    <n v="0.21568627450980393"/>
    <n v="0.15"/>
  </r>
  <r>
    <x v="0"/>
    <x v="4"/>
    <x v="2"/>
    <x v="3"/>
    <n v="2007"/>
    <n v="260"/>
    <n v="350"/>
    <x v="534"/>
    <x v="498"/>
    <x v="542"/>
    <n v="521820"/>
    <x v="540"/>
    <x v="11"/>
    <n v="11"/>
    <s v=" November "/>
    <x v="1"/>
    <n v="297.5"/>
    <n v="37.5"/>
    <n v="0.12605042016806722"/>
    <n v="0.15"/>
  </r>
  <r>
    <x v="0"/>
    <x v="3"/>
    <x v="2"/>
    <x v="3"/>
    <n v="2151"/>
    <n v="260"/>
    <n v="350"/>
    <x v="535"/>
    <x v="499"/>
    <x v="543"/>
    <n v="559260"/>
    <x v="541"/>
    <x v="11"/>
    <n v="11"/>
    <s v=" November "/>
    <x v="1"/>
    <n v="297.5"/>
    <n v="37.5"/>
    <n v="0.12605042016806722"/>
    <n v="0.15"/>
  </r>
  <r>
    <x v="2"/>
    <x v="4"/>
    <x v="2"/>
    <x v="2"/>
    <n v="914"/>
    <n v="3"/>
    <n v="12"/>
    <x v="536"/>
    <x v="500"/>
    <x v="544"/>
    <n v="2742"/>
    <x v="542"/>
    <x v="2"/>
    <n v="12"/>
    <s v=" December "/>
    <x v="0"/>
    <n v="10.199999999999999"/>
    <n v="7.2"/>
    <n v="0.70588235294117652"/>
    <n v="0.15"/>
  </r>
  <r>
    <x v="0"/>
    <x v="2"/>
    <x v="2"/>
    <x v="1"/>
    <n v="293"/>
    <n v="10"/>
    <n v="20"/>
    <x v="537"/>
    <x v="501"/>
    <x v="545"/>
    <n v="2930"/>
    <x v="543"/>
    <x v="2"/>
    <n v="12"/>
    <s v=" December "/>
    <x v="0"/>
    <n v="17"/>
    <n v="7"/>
    <n v="0.41176470588235292"/>
    <n v="0.15"/>
  </r>
  <r>
    <x v="2"/>
    <x v="3"/>
    <x v="3"/>
    <x v="1"/>
    <n v="500"/>
    <n v="3"/>
    <n v="12"/>
    <x v="538"/>
    <x v="502"/>
    <x v="546"/>
    <n v="1500"/>
    <x v="544"/>
    <x v="3"/>
    <n v="3"/>
    <s v=" March "/>
    <x v="0"/>
    <n v="10.199999999999999"/>
    <n v="7.2"/>
    <n v="0.70588235294117652"/>
    <n v="0.15"/>
  </r>
  <r>
    <x v="1"/>
    <x v="2"/>
    <x v="3"/>
    <x v="2"/>
    <n v="2826"/>
    <n v="10"/>
    <n v="15"/>
    <x v="539"/>
    <x v="503"/>
    <x v="547"/>
    <n v="28260"/>
    <x v="545"/>
    <x v="14"/>
    <n v="5"/>
    <s v=" May "/>
    <x v="0"/>
    <n v="12.75"/>
    <n v="2.75"/>
    <n v="0.21568627450980393"/>
    <n v="0.15"/>
  </r>
  <r>
    <x v="3"/>
    <x v="2"/>
    <x v="3"/>
    <x v="3"/>
    <n v="663"/>
    <n v="120"/>
    <n v="125"/>
    <x v="61"/>
    <x v="504"/>
    <x v="548"/>
    <n v="79560"/>
    <x v="546"/>
    <x v="6"/>
    <n v="9"/>
    <s v=" September "/>
    <x v="0"/>
    <n v="106.25"/>
    <n v="-13.75"/>
    <n v="-0.12941176470588237"/>
    <n v="0.15"/>
  </r>
  <r>
    <x v="4"/>
    <x v="4"/>
    <x v="3"/>
    <x v="3"/>
    <n v="2574"/>
    <n v="250"/>
    <n v="300"/>
    <x v="540"/>
    <x v="505"/>
    <x v="549"/>
    <n v="643500"/>
    <x v="547"/>
    <x v="11"/>
    <n v="11"/>
    <s v=" November "/>
    <x v="1"/>
    <n v="255"/>
    <n v="5"/>
    <n v="1.9607843137254902E-2"/>
    <n v="0.15"/>
  </r>
  <r>
    <x v="3"/>
    <x v="4"/>
    <x v="3"/>
    <x v="3"/>
    <n v="2438"/>
    <n v="120"/>
    <n v="125"/>
    <x v="541"/>
    <x v="506"/>
    <x v="550"/>
    <n v="292560"/>
    <x v="548"/>
    <x v="12"/>
    <n v="12"/>
    <s v=" December "/>
    <x v="1"/>
    <n v="106.25"/>
    <n v="-13.75"/>
    <n v="-0.12941176470588237"/>
    <n v="0.15"/>
  </r>
  <r>
    <x v="2"/>
    <x v="4"/>
    <x v="3"/>
    <x v="2"/>
    <n v="914"/>
    <n v="3"/>
    <n v="12"/>
    <x v="536"/>
    <x v="500"/>
    <x v="544"/>
    <n v="2742"/>
    <x v="542"/>
    <x v="2"/>
    <n v="12"/>
    <s v=" December "/>
    <x v="0"/>
    <n v="10.199999999999999"/>
    <n v="7.2"/>
    <n v="0.70588235294117652"/>
    <n v="0.15"/>
  </r>
  <r>
    <x v="0"/>
    <x v="0"/>
    <x v="4"/>
    <x v="2"/>
    <n v="865.5"/>
    <n v="10"/>
    <n v="20"/>
    <x v="542"/>
    <x v="507"/>
    <x v="551"/>
    <n v="8655"/>
    <x v="549"/>
    <x v="4"/>
    <n v="7"/>
    <s v=" July "/>
    <x v="0"/>
    <n v="17"/>
    <n v="7"/>
    <n v="0.41176470588235292"/>
    <n v="0.15"/>
  </r>
  <r>
    <x v="1"/>
    <x v="1"/>
    <x v="4"/>
    <x v="2"/>
    <n v="492"/>
    <n v="10"/>
    <n v="15"/>
    <x v="543"/>
    <x v="508"/>
    <x v="552"/>
    <n v="4920"/>
    <x v="550"/>
    <x v="4"/>
    <n v="7"/>
    <s v=" July "/>
    <x v="0"/>
    <n v="12.75"/>
    <n v="2.75"/>
    <n v="0.21568627450980393"/>
    <n v="0.15"/>
  </r>
  <r>
    <x v="0"/>
    <x v="4"/>
    <x v="4"/>
    <x v="1"/>
    <n v="267"/>
    <n v="10"/>
    <n v="20"/>
    <x v="532"/>
    <x v="496"/>
    <x v="540"/>
    <n v="2670"/>
    <x v="538"/>
    <x v="7"/>
    <n v="10"/>
    <s v=" October "/>
    <x v="1"/>
    <n v="17"/>
    <n v="7"/>
    <n v="0.41176470588235292"/>
    <n v="0.15"/>
  </r>
  <r>
    <x v="1"/>
    <x v="1"/>
    <x v="4"/>
    <x v="2"/>
    <n v="1175"/>
    <n v="10"/>
    <n v="15"/>
    <x v="533"/>
    <x v="497"/>
    <x v="541"/>
    <n v="11750"/>
    <x v="539"/>
    <x v="10"/>
    <n v="10"/>
    <s v=" October "/>
    <x v="0"/>
    <n v="12.75"/>
    <n v="2.75"/>
    <n v="0.21568627450980393"/>
    <n v="0.15"/>
  </r>
  <r>
    <x v="3"/>
    <x v="0"/>
    <x v="4"/>
    <x v="3"/>
    <n v="2954"/>
    <n v="120"/>
    <n v="125"/>
    <x v="544"/>
    <x v="509"/>
    <x v="553"/>
    <n v="354480"/>
    <x v="551"/>
    <x v="11"/>
    <n v="11"/>
    <s v=" November "/>
    <x v="1"/>
    <n v="106.25"/>
    <n v="-13.75"/>
    <n v="-0.12941176470588237"/>
    <n v="0.15"/>
  </r>
  <r>
    <x v="3"/>
    <x v="1"/>
    <x v="4"/>
    <x v="3"/>
    <n v="552"/>
    <n v="120"/>
    <n v="125"/>
    <x v="545"/>
    <x v="510"/>
    <x v="554"/>
    <n v="66240"/>
    <x v="552"/>
    <x v="15"/>
    <n v="11"/>
    <s v=" November "/>
    <x v="0"/>
    <n v="106.25"/>
    <n v="-13.75"/>
    <n v="-0.12941176470588237"/>
    <n v="0.15"/>
  </r>
  <r>
    <x v="0"/>
    <x v="2"/>
    <x v="4"/>
    <x v="1"/>
    <n v="293"/>
    <n v="10"/>
    <n v="20"/>
    <x v="537"/>
    <x v="501"/>
    <x v="545"/>
    <n v="2930"/>
    <x v="543"/>
    <x v="2"/>
    <n v="12"/>
    <s v=" December "/>
    <x v="0"/>
    <n v="17"/>
    <n v="7"/>
    <n v="0.41176470588235292"/>
    <n v="0.15"/>
  </r>
  <r>
    <x v="4"/>
    <x v="2"/>
    <x v="5"/>
    <x v="3"/>
    <n v="2475"/>
    <n v="250"/>
    <n v="300"/>
    <x v="546"/>
    <x v="511"/>
    <x v="555"/>
    <n v="618750"/>
    <x v="553"/>
    <x v="3"/>
    <n v="3"/>
    <s v=" March "/>
    <x v="0"/>
    <n v="255"/>
    <n v="5"/>
    <n v="1.9607843137254902E-2"/>
    <n v="0.15"/>
  </r>
  <r>
    <x v="4"/>
    <x v="3"/>
    <x v="5"/>
    <x v="3"/>
    <n v="546"/>
    <n v="250"/>
    <n v="300"/>
    <x v="526"/>
    <x v="490"/>
    <x v="534"/>
    <n v="136500"/>
    <x v="532"/>
    <x v="10"/>
    <n v="10"/>
    <s v=" October "/>
    <x v="0"/>
    <n v="255"/>
    <n v="5"/>
    <n v="1.9607843137254902E-2"/>
    <n v="0.15"/>
  </r>
  <r>
    <x v="0"/>
    <x v="3"/>
    <x v="1"/>
    <x v="2"/>
    <n v="1368"/>
    <n v="5"/>
    <n v="7"/>
    <x v="547"/>
    <x v="512"/>
    <x v="556"/>
    <n v="6840"/>
    <x v="554"/>
    <x v="8"/>
    <n v="2"/>
    <s v=" February "/>
    <x v="0"/>
    <n v="5.95"/>
    <n v="0.95"/>
    <n v="0.15966386554621848"/>
    <n v="0.15000000000000002"/>
  </r>
  <r>
    <x v="0"/>
    <x v="0"/>
    <x v="2"/>
    <x v="1"/>
    <n v="723"/>
    <n v="5"/>
    <n v="7"/>
    <x v="548"/>
    <x v="513"/>
    <x v="557"/>
    <n v="3615"/>
    <x v="555"/>
    <x v="13"/>
    <n v="4"/>
    <s v=" April "/>
    <x v="0"/>
    <n v="5.95"/>
    <n v="0.95000000000000007"/>
    <n v="0.15966386554621848"/>
    <n v="0.15"/>
  </r>
  <r>
    <x v="2"/>
    <x v="4"/>
    <x v="4"/>
    <x v="2"/>
    <n v="1806"/>
    <n v="3"/>
    <n v="12"/>
    <x v="549"/>
    <x v="514"/>
    <x v="558"/>
    <n v="5418"/>
    <x v="556"/>
    <x v="14"/>
    <n v="5"/>
    <s v=" May "/>
    <x v="0"/>
    <n v="10.200000000000001"/>
    <n v="7.2"/>
    <n v="0.70588235294117652"/>
    <n v="0.150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C0DA0-54BC-4245-822C-4ED306AC4E03}" name="PivotTable2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K1:L6" firstHeaderRow="1" firstDataRow="1" firstDataCol="1"/>
  <pivotFields count="23">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axis="axisRow" showAll="0">
      <items count="5">
        <item x="3"/>
        <item x="1"/>
        <item x="2"/>
        <item x="0"/>
        <item t="default"/>
      </items>
    </pivotField>
    <pivotField numFmtId="2" showAll="0"/>
    <pivotField numFmtId="8" showAll="0"/>
    <pivotField numFmtId="8" showAll="0"/>
    <pivotField numFmtId="8" showAll="0"/>
    <pivotField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numFmtId="8" showAll="0"/>
    <pivotField numFmtId="8" showAll="0"/>
    <pivotField numFmtId="9" showAll="0"/>
    <pivotField numFmtId="9"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Net Sales " fld="9" baseField="0" baseItem="0" numFmtId="8"/>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12" type="dateBetween" evalOrder="-1" id="25"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135AD-421A-4837-BEEA-1E49AA7FBAEF}"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G13:I573" firstHeaderRow="0" firstDataRow="1" firstDataCol="1"/>
  <pivotFields count="23">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2" showAll="0"/>
    <pivotField numFmtId="8" showAll="0"/>
    <pivotField numFmtId="8" showAll="0"/>
    <pivotField dataField="1" numFmtId="8"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dataField="1"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axis="axisRow" numFmtId="8"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numFmtId="8" showAll="0"/>
    <pivotField numFmtId="8" showAll="0"/>
    <pivotField numFmtId="9" showAll="0"/>
    <pivotField numFmtId="9" showAll="0"/>
    <pivotField showAll="0" defaultSubtotal="0"/>
    <pivotField showAll="0" defaultSubtotal="0"/>
    <pivotField showAll="0" defaultSubtotal="0">
      <items count="4">
        <item x="0"/>
        <item x="1"/>
        <item x="2"/>
        <item x="3"/>
      </items>
    </pivotField>
  </pivotFields>
  <rowFields count="1">
    <field x="9"/>
  </rowFields>
  <rowItems count="5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t="grand">
      <x/>
    </i>
  </rowItems>
  <colFields count="1">
    <field x="-2"/>
  </colFields>
  <colItems count="2">
    <i>
      <x/>
    </i>
    <i i="1">
      <x v="1"/>
    </i>
  </colItems>
  <dataFields count="2">
    <dataField name="Sum of  Gross Sales " fld="7" baseField="0" baseItem="0" numFmtId="8"/>
    <dataField name="Sum of  Discounts " fld="8"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dateBetween" evalOrder="-1" id="25"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6750F3-5BBA-4D11-96B7-DAE7D1E58E4A}" name="PivotTable1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1:I9" firstHeaderRow="1" firstDataRow="2" firstDataCol="1"/>
  <pivotFields count="23">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axis="axisCol" showAll="0">
      <items count="5">
        <item x="3"/>
        <item x="1"/>
        <item x="2"/>
        <item x="0"/>
        <item t="default"/>
      </items>
    </pivotField>
    <pivotField numFmtId="2" showAll="0"/>
    <pivotField numFmtId="8" showAll="0"/>
    <pivotField numFmtId="8" showAll="0"/>
    <pivotField numFmtId="8" showAll="0"/>
    <pivotField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numFmtId="8" showAll="0"/>
    <pivotField numFmtId="8" showAll="0"/>
    <pivotField numFmtId="9" showAll="0"/>
    <pivotField numFmtId="9"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Fields count="1">
    <field x="3"/>
  </colFields>
  <colItems count="5">
    <i>
      <x/>
    </i>
    <i>
      <x v="1"/>
    </i>
    <i>
      <x v="2"/>
    </i>
    <i>
      <x v="3"/>
    </i>
    <i t="grand">
      <x/>
    </i>
  </colItems>
  <dataFields count="1">
    <dataField name="Sum of Net Sales " fld="9" baseField="0" baseItem="0" numFmtId="8"/>
  </dataFields>
  <chartFormats count="5">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25"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62E545-C726-4DB7-884A-EC7BE63ED006}"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6" firstHeaderRow="1" firstDataRow="1" firstDataCol="1"/>
  <pivotFields count="23">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axis="axisRow" showAll="0">
      <items count="5">
        <item x="3"/>
        <item x="1"/>
        <item x="2"/>
        <item x="0"/>
        <item t="default"/>
      </items>
    </pivotField>
    <pivotField numFmtId="2" showAll="0"/>
    <pivotField numFmtId="8" showAll="0"/>
    <pivotField numFmtId="8" showAll="0"/>
    <pivotField numFmtId="8" showAll="0"/>
    <pivotField showAll="0"/>
    <pivotField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numFmtId="8" showAll="0"/>
    <pivotField dataField="1" numFmtId="8" showAll="0"/>
    <pivotField numFmtId="9" showAll="0"/>
    <pivotField numFmtId="9"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Profit per Unit" fld="17" baseField="0" baseItem="0" numFmtId="8"/>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25"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9911E0-F55A-4199-87B2-1DEFE5073B97}"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7" firstHeaderRow="1" firstDataRow="1" firstDataCol="1"/>
  <pivotFields count="23">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2" showAll="0"/>
    <pivotField numFmtId="8" showAll="0"/>
    <pivotField numFmtId="8" showAll="0"/>
    <pivotField numFmtId="8" showAll="0"/>
    <pivotField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numFmtId="8" showAll="0"/>
    <pivotField numFmtId="8" showAll="0"/>
    <pivotField numFmtId="9" showAll="0"/>
    <pivotField numFmtId="9"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Net Sales " fld="9" baseField="0" baseItem="0" numFmtId="8"/>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10"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76C6DC-C659-4541-B418-5DDE4AF70E5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M8" firstHeaderRow="1" firstDataRow="2" firstDataCol="1"/>
  <pivotFields count="23">
    <pivotField axis="axisCol" showAll="0">
      <items count="6">
        <item x="2"/>
        <item x="3"/>
        <item x="0"/>
        <item x="1"/>
        <item x="4"/>
        <item t="default"/>
      </items>
    </pivotField>
    <pivotField axis="axisRow" showAll="0">
      <items count="6">
        <item x="0"/>
        <item x="2"/>
        <item x="1"/>
        <item x="3"/>
        <item x="4"/>
        <item t="default"/>
      </items>
    </pivotField>
    <pivotField showAll="0"/>
    <pivotField showAll="0"/>
    <pivotField numFmtId="2" showAll="0"/>
    <pivotField numFmtId="8" showAll="0"/>
    <pivotField numFmtId="8" showAll="0"/>
    <pivotField numFmtId="8" showAll="0"/>
    <pivotField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numFmtId="8" showAll="0"/>
    <pivotField numFmtId="8" showAll="0"/>
    <pivotField numFmtId="9" showAll="0"/>
    <pivotField numFmtId="9"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0"/>
  </colFields>
  <colItems count="6">
    <i>
      <x/>
    </i>
    <i>
      <x v="1"/>
    </i>
    <i>
      <x v="2"/>
    </i>
    <i>
      <x v="3"/>
    </i>
    <i>
      <x v="4"/>
    </i>
    <i t="grand">
      <x/>
    </i>
  </colItems>
  <dataFields count="1">
    <dataField name="Sum of Net Sales " fld="9" baseField="0" baseItem="0" numFmtId="8"/>
  </dataFields>
  <chartFormats count="5">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688700-63B9-45A8-AFB8-CC8AA72A421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7" firstHeaderRow="1" firstDataRow="1" firstDataCol="1"/>
  <pivotFields count="23">
    <pivotField showAll="0"/>
    <pivotField axis="axisRow" showAll="0">
      <items count="6">
        <item x="0"/>
        <item x="2"/>
        <item x="1"/>
        <item x="3"/>
        <item x="4"/>
        <item t="default"/>
      </items>
    </pivotField>
    <pivotField showAll="0"/>
    <pivotField showAll="0"/>
    <pivotField numFmtId="2" showAll="0"/>
    <pivotField numFmtId="8" showAll="0"/>
    <pivotField numFmtId="8" showAll="0"/>
    <pivotField dataField="1" numFmtId="8" showAll="0"/>
    <pivotField showAll="0"/>
    <pivotField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numFmtId="8" showAll="0"/>
    <pivotField numFmtId="8" showAll="0"/>
    <pivotField numFmtId="9" showAll="0"/>
    <pivotField numFmtId="9"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Gross Sales " fld="7" baseField="0" baseItem="0" numFmtId="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D2C36DC-AF83-4F39-9693-A20AD3E336B1}" sourceName="Country">
  <pivotTables>
    <pivotTable tabId="5" name="PivotTable15"/>
  </pivotTables>
  <data>
    <tabular pivotCacheId="466338747">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EAC0679-211D-49BA-A67A-76DDC69DBC63}" sourceName=" Product ">
  <pivotTables>
    <pivotTable tabId="5" name="PivotTable15"/>
  </pivotTables>
  <data>
    <tabular pivotCacheId="466338747">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83DCC119-BF43-43A1-86AF-E67BEED23547}" sourceName=" Discount Band ">
  <pivotTables>
    <pivotTable tabId="5" name="PivotTable15"/>
  </pivotTables>
  <data>
    <tabular pivotCacheId="466338747">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B4A9239-7310-4512-81A1-41C03C898D90}" sourceName="Segment">
  <pivotTables>
    <pivotTable tabId="5" name="PivotTable15"/>
  </pivotTables>
  <data>
    <tabular pivotCacheId="466338747">
      <items count="5">
        <i x="2" s="1"/>
        <i x="3" s="1"/>
        <i x="0"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3771986-3E70-4317-A2C2-6DA6D52325C3}" sourceName="Country">
  <pivotTables>
    <pivotTable tabId="7" name="PivotTable19"/>
    <pivotTable tabId="7" name="PivotTable18"/>
    <pivotTable tabId="7" name="PivotTable21"/>
    <pivotTable tabId="7" name="PivotTable23"/>
  </pivotTables>
  <data>
    <tabular pivotCacheId="466338747">
      <items count="5">
        <i x="0" s="1"/>
        <i x="2" s="1"/>
        <i x="1"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48D4273B-F105-4EC2-95DC-4E59C3A4AC32}" sourceName="Segment">
  <pivotTables>
    <pivotTable tabId="7" name="PivotTable18"/>
    <pivotTable tabId="7" name="PivotTable19"/>
    <pivotTable tabId="7" name="PivotTable21"/>
    <pivotTable tabId="7" name="PivotTable23"/>
  </pivotTables>
  <data>
    <tabular pivotCacheId="466338747">
      <items count="5">
        <i x="2" s="1"/>
        <i x="3" s="1"/>
        <i x="0" s="1"/>
        <i x="1"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B52D8260-DDC0-4264-A159-9837FD0ADC03}" sourceName=" Product ">
  <pivotTables>
    <pivotTable tabId="7" name="PivotTable18"/>
    <pivotTable tabId="7" name="PivotTable19"/>
    <pivotTable tabId="7" name="PivotTable21"/>
    <pivotTable tabId="7" name="PivotTable23"/>
  </pivotTables>
  <data>
    <tabular pivotCacheId="466338747">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560AAC5-3B2E-44DB-8619-8D6EB31DEF6D}" cache="Slicer_Country1" caption="Country" rowHeight="234950"/>
  <slicer name="Segment 1" xr10:uid="{9E9DF41D-6EF3-4030-AA9B-00B15FB07CFD}" cache="Slicer_Segment1" caption="Segment" rowHeight="234950"/>
  <slicer name=" Product  1" xr10:uid="{75C8B83B-CEBF-48E3-A864-06D9AE606E77}" cache="Slicer_Product1" caption=" Product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C056BCD-B5F4-46B1-AA63-BCE1D23C5579}" cache="Slicer_Country" caption="Country" rowHeight="234950"/>
  <slicer name=" Product " xr10:uid="{1DCB3E8C-7A87-4605-8B44-1988ED81E06B}" cache="Slicer_Product" caption=" Product " rowHeight="234950"/>
  <slicer name=" Discount Band " xr10:uid="{F0F12AB3-6877-43A1-B3D8-277EE904775C}" cache="Slicer_Discount_Band" caption=" Discount Band " rowHeight="234950"/>
  <slicer name="Segment" xr10:uid="{13818422-88CE-4723-81D5-A397FA064C22}" cache="Slicer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5AD487-291D-4CBE-AE60-B584814A9257}" name="Table2" displayName="Table2" ref="A1:T701" totalsRowShown="0" headerRowDxfId="24" tableBorderDxfId="23">
  <autoFilter ref="A1:T701" xr:uid="{385AD487-291D-4CBE-AE60-B584814A9257}"/>
  <tableColumns count="20">
    <tableColumn id="1" xr3:uid="{900270C3-7F6C-4CC2-A375-76ACFD8E2797}" name="Segment" dataDxfId="22"/>
    <tableColumn id="2" xr3:uid="{2CCCEB95-A34A-46AD-B7FB-04DA526E6D79}" name="Country" dataDxfId="21"/>
    <tableColumn id="3" xr3:uid="{8BB52581-B00E-4BBA-9F98-3CACD23F2936}" name=" Product " dataDxfId="20"/>
    <tableColumn id="4" xr3:uid="{BC173609-CCF4-42E9-A971-D5223E565270}" name=" Discount Band " dataDxfId="19">
      <calculatedColumnFormula>_xlfn.IFS(I2=0,"No Discount",I2&lt;=1000,"Low Discount",I2&lt;=10000,"Medium Discount",I2&gt;10000,"High Discount")</calculatedColumnFormula>
    </tableColumn>
    <tableColumn id="5" xr3:uid="{E0F8F0A1-C04E-45DD-BBF8-6FDF1973BBA3}" name=" Units Sold " dataDxfId="18"/>
    <tableColumn id="6" xr3:uid="{17B6DFC1-6AB4-49B6-9611-28B82E43C7B5}" name=" Manufacturing Price " dataDxfId="17">
      <calculatedColumnFormula>K2/E2</calculatedColumnFormula>
    </tableColumn>
    <tableColumn id="7" xr3:uid="{EE98E044-26D4-462B-A932-753CF28F7D0B}" name=" Sale Price " dataDxfId="16"/>
    <tableColumn id="8" xr3:uid="{522C354A-A90D-4B9F-9061-D8AB32FFD0C9}" name=" Gross Sales " dataDxfId="15"/>
    <tableColumn id="9" xr3:uid="{AABAFE6F-1D4B-400F-B3AD-BEC7CB40154F}" name=" Discounts " dataDxfId="14"/>
    <tableColumn id="10" xr3:uid="{2D6844B8-E995-4F3E-A5B2-A39505D36E64}" name="Net Sales " dataDxfId="13"/>
    <tableColumn id="11" xr3:uid="{DFD138C1-6FEB-4F01-9CD8-40ED4856587C}" name=" COGS " dataDxfId="12"/>
    <tableColumn id="12" xr3:uid="{CB8E1872-02AC-4F00-AA8A-A8EFF7AD5ED9}" name=" Profit " dataDxfId="11"/>
    <tableColumn id="13" xr3:uid="{D8023D67-F358-4052-B6F8-CCEF00D66238}" name="Date" dataDxfId="10"/>
    <tableColumn id="14" xr3:uid="{33147951-CE28-452A-8710-62CD68C5591C}" name="Month Number" dataDxfId="9"/>
    <tableColumn id="15" xr3:uid="{3CD5D925-C942-4B3A-B15D-F8222FA895B0}" name=" Month Name " dataDxfId="8"/>
    <tableColumn id="16" xr3:uid="{62CBA87D-EAAB-468B-B187-66C4038A8CB6}" name="Year" dataDxfId="7"/>
    <tableColumn id="17" xr3:uid="{D97394E7-70B4-4DC2-AE82-6E3081A8D3F1}" name="Revemue per unit" dataDxfId="6">
      <calculatedColumnFormula>J2/E2</calculatedColumnFormula>
    </tableColumn>
    <tableColumn id="18" xr3:uid="{354B627F-2E58-411D-BBAA-5D8C2866902D}" name="Profit per Unit" dataDxfId="5">
      <calculatedColumnFormula>L2/E2</calculatedColumnFormula>
    </tableColumn>
    <tableColumn id="19" xr3:uid="{48238EE7-151B-40E3-9889-BC5B400E85FD}" name="Profit Margin" dataDxfId="4" dataCellStyle="Percent">
      <calculatedColumnFormula>L2/J2</calculatedColumnFormula>
    </tableColumn>
    <tableColumn id="20" xr3:uid="{39F80363-D9A0-4769-8CDF-2AFACA5C2C47}" name="Discount Margin" dataDxfId="3" dataCellStyle="Percent">
      <calculatedColumnFormula>I2/H2</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4D82BC-495C-4D3D-AC0F-DB98FEA0018C}" name="Table4" displayName="Table4" ref="A13:B563" totalsRowShown="0">
  <autoFilter ref="A13:B563" xr:uid="{1E4D82BC-495C-4D3D-AC0F-DB98FEA0018C}"/>
  <tableColumns count="2">
    <tableColumn id="1" xr3:uid="{55454E82-43C1-4DD9-8B3B-581EEA99CDE9}" name="Gross Sale" dataDxfId="2"/>
    <tableColumn id="2" xr3:uid="{2282D0BA-D364-42D3-9CDD-A27F1015B1BA}" name="Discount" dataDxfId="1" dataCellStyle="Currency"/>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87EC68-8858-4992-98B2-9F5CCAC6BE68}" name="Table5" displayName="Table5" ref="D13:E528" totalsRowShown="0">
  <autoFilter ref="D13:E528" xr:uid="{1187EC68-8858-4992-98B2-9F5CCAC6BE68}"/>
  <tableColumns count="2">
    <tableColumn id="1" xr3:uid="{2429417C-BC7E-4CD4-8113-572B1642D76A}" name="Profit" dataCellStyle="Currency"/>
    <tableColumn id="2" xr3:uid="{42335EF6-D9E1-4CDB-86CD-734D208F7CAF}" name="Discount " dataDxfId="0" dataCellStyle="Currency"/>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22C4E85-49AC-47F1-89F9-37B969CE6B65}" sourceName="Date">
  <pivotTables>
    <pivotTable tabId="5" name="PivotTable15"/>
  </pivotTables>
  <state minimalRefreshVersion="6" lastRefreshVersion="6" pivotCacheId="466338747" filterType="dateBetween">
    <selection startDate="2013-01-01T00:00:00" endDate="2014-12-31T00:00:00"/>
    <bounds startDate="2013-01-01T00:00:00" endDate="201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E6F3E0EC-877B-48AC-8D9E-2E5A97FF8535}" sourceName="Date">
  <pivotTables>
    <pivotTable tabId="7" name="PivotTable23"/>
    <pivotTable tabId="7" name="PivotTable18"/>
    <pivotTable tabId="7" name="PivotTable19"/>
    <pivotTable tabId="7" name="PivotTable21"/>
  </pivotTables>
  <state minimalRefreshVersion="6" lastRefreshVersion="6" pivotCacheId="466338747" filterType="dateBetween">
    <selection startDate="2013-01-01T00:00:00" endDate="2014-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7CC698C-DB06-42D4-A68C-EFF39582F5E9}" cache="NativeTimeline_Date1" caption="Date" level="2" selectionLevel="0"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E1A5240-11CD-4111-916E-9B61181E8435}" cache="NativeTimeline_Date" caption="Date" level="2" selectionLevel="0" scrollPosition="201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1A94-3EFB-4AF5-9320-191181A3B9F5}">
  <dimension ref="A1:T701"/>
  <sheetViews>
    <sheetView topLeftCell="A2" workbookViewId="0">
      <selection activeCell="D18" sqref="D18"/>
    </sheetView>
  </sheetViews>
  <sheetFormatPr defaultRowHeight="14.4" x14ac:dyDescent="0.3"/>
  <cols>
    <col min="1" max="1" width="14.6640625" customWidth="1"/>
    <col min="2" max="2" width="23.33203125" customWidth="1"/>
    <col min="3" max="3" width="12.109375" customWidth="1"/>
    <col min="4" max="4" width="18.21875" customWidth="1"/>
    <col min="5" max="5" width="12.21875" customWidth="1"/>
    <col min="6" max="6" width="20.88671875" customWidth="1"/>
    <col min="7" max="7" width="11.77734375" customWidth="1"/>
    <col min="8" max="8" width="15.5546875" customWidth="1"/>
    <col min="9" max="9" width="12.33203125" customWidth="1"/>
    <col min="10" max="10" width="14.77734375" customWidth="1"/>
    <col min="11" max="11" width="14.88671875" customWidth="1"/>
    <col min="12" max="12" width="13.21875" customWidth="1"/>
    <col min="13" max="13" width="14" customWidth="1"/>
    <col min="14" max="14" width="16" customWidth="1"/>
    <col min="15" max="15" width="15" customWidth="1"/>
    <col min="17" max="17" width="17.77734375" customWidth="1"/>
    <col min="18" max="18" width="16.77734375" customWidth="1"/>
    <col min="19" max="19" width="14" customWidth="1"/>
    <col min="20" max="20" width="16.6640625" customWidth="1"/>
    <col min="21" max="21" width="10.6640625" customWidth="1"/>
  </cols>
  <sheetData>
    <row r="1" spans="1:20" x14ac:dyDescent="0.3">
      <c r="A1" s="22" t="s">
        <v>0</v>
      </c>
      <c r="B1" s="22" t="s">
        <v>1</v>
      </c>
      <c r="C1" s="22" t="s">
        <v>2</v>
      </c>
      <c r="D1" s="22" t="s">
        <v>3</v>
      </c>
      <c r="E1" s="22" t="s">
        <v>4</v>
      </c>
      <c r="F1" s="22" t="s">
        <v>5</v>
      </c>
      <c r="G1" s="22" t="s">
        <v>6</v>
      </c>
      <c r="H1" s="22" t="s">
        <v>7</v>
      </c>
      <c r="I1" s="22" t="s">
        <v>8</v>
      </c>
      <c r="J1" s="22" t="s">
        <v>43</v>
      </c>
      <c r="K1" s="22" t="s">
        <v>9</v>
      </c>
      <c r="L1" s="22" t="s">
        <v>10</v>
      </c>
      <c r="M1" s="22" t="s">
        <v>11</v>
      </c>
      <c r="N1" s="22" t="s">
        <v>12</v>
      </c>
      <c r="O1" s="22" t="s">
        <v>13</v>
      </c>
      <c r="P1" s="22" t="s">
        <v>14</v>
      </c>
      <c r="Q1" s="22" t="s">
        <v>52</v>
      </c>
      <c r="R1" s="22" t="s">
        <v>53</v>
      </c>
      <c r="S1" s="22" t="s">
        <v>44</v>
      </c>
      <c r="T1" s="22" t="s">
        <v>45</v>
      </c>
    </row>
    <row r="2" spans="1:20" x14ac:dyDescent="0.3">
      <c r="A2" s="5" t="s">
        <v>15</v>
      </c>
      <c r="B2" s="5" t="s">
        <v>16</v>
      </c>
      <c r="C2" s="5" t="s">
        <v>17</v>
      </c>
      <c r="D2" s="5" t="str">
        <f>_xlfn.IFS(I2=0,"No Discount",I2&lt;=1000,"Low Discount",I2&lt;=10000,"Medium Discount",I2&gt;10000,"High Discount")</f>
        <v>No Discount</v>
      </c>
      <c r="E2" s="6">
        <v>1618.5</v>
      </c>
      <c r="F2" s="7">
        <f>K2/E2</f>
        <v>10</v>
      </c>
      <c r="G2" s="7">
        <v>20</v>
      </c>
      <c r="H2" s="7">
        <v>32370</v>
      </c>
      <c r="I2" s="5">
        <v>0</v>
      </c>
      <c r="J2" s="7">
        <v>32370</v>
      </c>
      <c r="K2" s="7">
        <v>16185</v>
      </c>
      <c r="L2" s="7">
        <v>16185</v>
      </c>
      <c r="M2" s="8">
        <v>41640</v>
      </c>
      <c r="N2" s="5">
        <v>1</v>
      </c>
      <c r="O2" s="5" t="s">
        <v>18</v>
      </c>
      <c r="P2" s="5">
        <v>2014</v>
      </c>
      <c r="Q2" s="7">
        <f>J2/E2</f>
        <v>20</v>
      </c>
      <c r="R2" s="7">
        <f>L2/E2</f>
        <v>10</v>
      </c>
      <c r="S2" s="9">
        <f>L2/J2</f>
        <v>0.5</v>
      </c>
      <c r="T2" s="9">
        <f>I2/H2</f>
        <v>0</v>
      </c>
    </row>
    <row r="3" spans="1:20" x14ac:dyDescent="0.3">
      <c r="A3" t="s">
        <v>15</v>
      </c>
      <c r="B3" t="s">
        <v>19</v>
      </c>
      <c r="C3" t="s">
        <v>17</v>
      </c>
      <c r="D3" t="str">
        <f t="shared" ref="D3:D66" si="0">_xlfn.IFS(I3=0,"No Discount",I3&lt;=1000,"Low Discount",I3&lt;=10000,"Medium Discount",I3&gt;10000,"High Discount")</f>
        <v>No Discount</v>
      </c>
      <c r="E3" s="10">
        <v>1321</v>
      </c>
      <c r="F3" s="1">
        <f t="shared" ref="F3:F66" si="1">K3/E3</f>
        <v>10</v>
      </c>
      <c r="G3" s="1">
        <v>20</v>
      </c>
      <c r="H3" s="1">
        <v>26420</v>
      </c>
      <c r="I3">
        <v>0</v>
      </c>
      <c r="J3" s="1">
        <v>26420</v>
      </c>
      <c r="K3" s="1">
        <v>13210</v>
      </c>
      <c r="L3" s="1">
        <v>13210</v>
      </c>
      <c r="M3" s="11">
        <v>41640</v>
      </c>
      <c r="N3">
        <v>1</v>
      </c>
      <c r="O3" t="s">
        <v>18</v>
      </c>
      <c r="P3">
        <v>2014</v>
      </c>
      <c r="Q3" s="7">
        <f t="shared" ref="Q3:Q66" si="2">J3/E3</f>
        <v>20</v>
      </c>
      <c r="R3" s="7">
        <f t="shared" ref="R3:R66" si="3">L3/E3</f>
        <v>10</v>
      </c>
      <c r="S3" s="12">
        <f t="shared" ref="S3:S66" si="4">L3/J3</f>
        <v>0.5</v>
      </c>
      <c r="T3" s="12">
        <f t="shared" ref="T3:T66" si="5">I3/H3</f>
        <v>0</v>
      </c>
    </row>
    <row r="4" spans="1:20" x14ac:dyDescent="0.3">
      <c r="A4" s="2" t="s">
        <v>20</v>
      </c>
      <c r="B4" s="2" t="s">
        <v>21</v>
      </c>
      <c r="C4" s="2" t="s">
        <v>17</v>
      </c>
      <c r="D4" s="2" t="str">
        <f t="shared" si="0"/>
        <v>No Discount</v>
      </c>
      <c r="E4" s="13">
        <v>2178</v>
      </c>
      <c r="F4" s="14">
        <f t="shared" si="1"/>
        <v>10</v>
      </c>
      <c r="G4" s="14">
        <v>15</v>
      </c>
      <c r="H4" s="14">
        <v>32670</v>
      </c>
      <c r="I4" s="2">
        <v>0</v>
      </c>
      <c r="J4" s="14">
        <v>32670</v>
      </c>
      <c r="K4" s="14">
        <v>21780</v>
      </c>
      <c r="L4" s="14">
        <v>10890</v>
      </c>
      <c r="M4" s="15">
        <v>41791</v>
      </c>
      <c r="N4" s="2">
        <v>6</v>
      </c>
      <c r="O4" s="2" t="s">
        <v>22</v>
      </c>
      <c r="P4" s="2">
        <v>2014</v>
      </c>
      <c r="Q4" s="7">
        <f t="shared" si="2"/>
        <v>15</v>
      </c>
      <c r="R4" s="7">
        <f t="shared" si="3"/>
        <v>5</v>
      </c>
      <c r="S4" s="16">
        <f t="shared" si="4"/>
        <v>0.33333333333333331</v>
      </c>
      <c r="T4" s="16">
        <f t="shared" si="5"/>
        <v>0</v>
      </c>
    </row>
    <row r="5" spans="1:20" x14ac:dyDescent="0.3">
      <c r="A5" t="s">
        <v>20</v>
      </c>
      <c r="B5" t="s">
        <v>19</v>
      </c>
      <c r="C5" t="s">
        <v>17</v>
      </c>
      <c r="D5" t="str">
        <f t="shared" si="0"/>
        <v>No Discount</v>
      </c>
      <c r="E5" s="10">
        <v>888</v>
      </c>
      <c r="F5" s="1">
        <f t="shared" si="1"/>
        <v>10</v>
      </c>
      <c r="G5" s="1">
        <v>15</v>
      </c>
      <c r="H5" s="1">
        <v>13320</v>
      </c>
      <c r="I5">
        <v>0</v>
      </c>
      <c r="J5" s="1">
        <v>13320</v>
      </c>
      <c r="K5" s="1">
        <v>8880</v>
      </c>
      <c r="L5" s="1">
        <v>4440</v>
      </c>
      <c r="M5" s="11">
        <v>41791</v>
      </c>
      <c r="N5">
        <v>6</v>
      </c>
      <c r="O5" t="s">
        <v>22</v>
      </c>
      <c r="P5">
        <v>2014</v>
      </c>
      <c r="Q5" s="7">
        <f t="shared" si="2"/>
        <v>15</v>
      </c>
      <c r="R5" s="7">
        <f t="shared" si="3"/>
        <v>5</v>
      </c>
      <c r="S5" s="12">
        <f t="shared" si="4"/>
        <v>0.33333333333333331</v>
      </c>
      <c r="T5" s="12">
        <f t="shared" si="5"/>
        <v>0</v>
      </c>
    </row>
    <row r="6" spans="1:20" x14ac:dyDescent="0.3">
      <c r="A6" s="2" t="s">
        <v>20</v>
      </c>
      <c r="B6" s="2" t="s">
        <v>23</v>
      </c>
      <c r="C6" s="2" t="s">
        <v>17</v>
      </c>
      <c r="D6" s="2" t="str">
        <f t="shared" si="0"/>
        <v>No Discount</v>
      </c>
      <c r="E6" s="13">
        <v>2470</v>
      </c>
      <c r="F6" s="14">
        <f t="shared" si="1"/>
        <v>10</v>
      </c>
      <c r="G6" s="14">
        <v>15</v>
      </c>
      <c r="H6" s="14">
        <v>37050</v>
      </c>
      <c r="I6" s="2">
        <v>0</v>
      </c>
      <c r="J6" s="14">
        <v>37050</v>
      </c>
      <c r="K6" s="14">
        <v>24700</v>
      </c>
      <c r="L6" s="14">
        <v>12350</v>
      </c>
      <c r="M6" s="15">
        <v>41791</v>
      </c>
      <c r="N6" s="2">
        <v>6</v>
      </c>
      <c r="O6" s="2" t="s">
        <v>22</v>
      </c>
      <c r="P6" s="2">
        <v>2014</v>
      </c>
      <c r="Q6" s="7">
        <f t="shared" si="2"/>
        <v>15</v>
      </c>
      <c r="R6" s="7">
        <f t="shared" si="3"/>
        <v>5</v>
      </c>
      <c r="S6" s="16">
        <f t="shared" si="4"/>
        <v>0.33333333333333331</v>
      </c>
      <c r="T6" s="16">
        <f t="shared" si="5"/>
        <v>0</v>
      </c>
    </row>
    <row r="7" spans="1:20" x14ac:dyDescent="0.3">
      <c r="A7" t="s">
        <v>15</v>
      </c>
      <c r="B7" t="s">
        <v>19</v>
      </c>
      <c r="C7" t="s">
        <v>17</v>
      </c>
      <c r="D7" t="str">
        <f t="shared" si="0"/>
        <v>No Discount</v>
      </c>
      <c r="E7" s="10">
        <v>1513</v>
      </c>
      <c r="F7" s="1">
        <f t="shared" si="1"/>
        <v>260</v>
      </c>
      <c r="G7" s="1">
        <v>350</v>
      </c>
      <c r="H7" s="1">
        <v>529550</v>
      </c>
      <c r="I7">
        <v>0</v>
      </c>
      <c r="J7" s="1">
        <v>529550</v>
      </c>
      <c r="K7" s="1">
        <v>393380</v>
      </c>
      <c r="L7" s="1">
        <v>136170</v>
      </c>
      <c r="M7" s="11">
        <v>41974</v>
      </c>
      <c r="N7">
        <v>12</v>
      </c>
      <c r="O7" t="s">
        <v>24</v>
      </c>
      <c r="P7">
        <v>2014</v>
      </c>
      <c r="Q7" s="7">
        <f t="shared" si="2"/>
        <v>350</v>
      </c>
      <c r="R7" s="7">
        <f t="shared" si="3"/>
        <v>90</v>
      </c>
      <c r="S7" s="12">
        <f t="shared" si="4"/>
        <v>0.25714285714285712</v>
      </c>
      <c r="T7" s="12">
        <f t="shared" si="5"/>
        <v>0</v>
      </c>
    </row>
    <row r="8" spans="1:20" x14ac:dyDescent="0.3">
      <c r="A8" s="2" t="s">
        <v>20</v>
      </c>
      <c r="B8" s="2" t="s">
        <v>19</v>
      </c>
      <c r="C8" s="2" t="s">
        <v>25</v>
      </c>
      <c r="D8" s="2" t="str">
        <f t="shared" si="0"/>
        <v>No Discount</v>
      </c>
      <c r="E8" s="13">
        <v>921</v>
      </c>
      <c r="F8" s="14">
        <f t="shared" si="1"/>
        <v>10</v>
      </c>
      <c r="G8" s="14">
        <v>15</v>
      </c>
      <c r="H8" s="14">
        <v>13815</v>
      </c>
      <c r="I8" s="2">
        <v>0</v>
      </c>
      <c r="J8" s="14">
        <v>13815</v>
      </c>
      <c r="K8" s="14">
        <v>9210</v>
      </c>
      <c r="L8" s="14">
        <v>4605</v>
      </c>
      <c r="M8" s="15">
        <v>41699</v>
      </c>
      <c r="N8" s="2">
        <v>3</v>
      </c>
      <c r="O8" s="2" t="s">
        <v>26</v>
      </c>
      <c r="P8" s="2">
        <v>2014</v>
      </c>
      <c r="Q8" s="7">
        <f t="shared" si="2"/>
        <v>15</v>
      </c>
      <c r="R8" s="7">
        <f t="shared" si="3"/>
        <v>5</v>
      </c>
      <c r="S8" s="16">
        <f t="shared" si="4"/>
        <v>0.33333333333333331</v>
      </c>
      <c r="T8" s="16">
        <f t="shared" si="5"/>
        <v>0</v>
      </c>
    </row>
    <row r="9" spans="1:20" x14ac:dyDescent="0.3">
      <c r="A9" t="s">
        <v>27</v>
      </c>
      <c r="B9" t="s">
        <v>16</v>
      </c>
      <c r="C9" t="s">
        <v>25</v>
      </c>
      <c r="D9" t="str">
        <f t="shared" si="0"/>
        <v>No Discount</v>
      </c>
      <c r="E9" s="10">
        <v>2518</v>
      </c>
      <c r="F9" s="1">
        <f t="shared" si="1"/>
        <v>3</v>
      </c>
      <c r="G9" s="1">
        <v>12</v>
      </c>
      <c r="H9" s="1">
        <v>30216</v>
      </c>
      <c r="I9">
        <v>0</v>
      </c>
      <c r="J9" s="1">
        <v>30216</v>
      </c>
      <c r="K9" s="1">
        <v>7554</v>
      </c>
      <c r="L9" s="1">
        <v>22662</v>
      </c>
      <c r="M9" s="11">
        <v>41791</v>
      </c>
      <c r="N9">
        <v>6</v>
      </c>
      <c r="O9" t="s">
        <v>22</v>
      </c>
      <c r="P9">
        <v>2014</v>
      </c>
      <c r="Q9" s="7">
        <f t="shared" si="2"/>
        <v>12</v>
      </c>
      <c r="R9" s="7">
        <f t="shared" si="3"/>
        <v>9</v>
      </c>
      <c r="S9" s="12">
        <f t="shared" si="4"/>
        <v>0.75</v>
      </c>
      <c r="T9" s="12">
        <f t="shared" si="5"/>
        <v>0</v>
      </c>
    </row>
    <row r="10" spans="1:20" x14ac:dyDescent="0.3">
      <c r="A10" s="2" t="s">
        <v>15</v>
      </c>
      <c r="B10" s="2" t="s">
        <v>21</v>
      </c>
      <c r="C10" s="2" t="s">
        <v>25</v>
      </c>
      <c r="D10" s="2" t="str">
        <f t="shared" si="0"/>
        <v>No Discount</v>
      </c>
      <c r="E10" s="13">
        <v>1899</v>
      </c>
      <c r="F10" s="14">
        <f t="shared" si="1"/>
        <v>10</v>
      </c>
      <c r="G10" s="14">
        <v>20</v>
      </c>
      <c r="H10" s="14">
        <v>37980</v>
      </c>
      <c r="I10" s="2">
        <v>0</v>
      </c>
      <c r="J10" s="14">
        <v>37980</v>
      </c>
      <c r="K10" s="14">
        <v>18990</v>
      </c>
      <c r="L10" s="14">
        <v>18990</v>
      </c>
      <c r="M10" s="15">
        <v>41791</v>
      </c>
      <c r="N10" s="2">
        <v>6</v>
      </c>
      <c r="O10" s="2" t="s">
        <v>22</v>
      </c>
      <c r="P10" s="2">
        <v>2014</v>
      </c>
      <c r="Q10" s="7">
        <f t="shared" si="2"/>
        <v>20</v>
      </c>
      <c r="R10" s="7">
        <f t="shared" si="3"/>
        <v>10</v>
      </c>
      <c r="S10" s="16">
        <f t="shared" si="4"/>
        <v>0.5</v>
      </c>
      <c r="T10" s="16">
        <f t="shared" si="5"/>
        <v>0</v>
      </c>
    </row>
    <row r="11" spans="1:20" x14ac:dyDescent="0.3">
      <c r="A11" t="s">
        <v>27</v>
      </c>
      <c r="B11" t="s">
        <v>19</v>
      </c>
      <c r="C11" t="s">
        <v>25</v>
      </c>
      <c r="D11" t="str">
        <f t="shared" si="0"/>
        <v>No Discount</v>
      </c>
      <c r="E11" s="10">
        <v>1545</v>
      </c>
      <c r="F11" s="1">
        <f t="shared" si="1"/>
        <v>3</v>
      </c>
      <c r="G11" s="1">
        <v>12</v>
      </c>
      <c r="H11" s="1">
        <v>18540</v>
      </c>
      <c r="I11">
        <v>0</v>
      </c>
      <c r="J11" s="1">
        <v>18540</v>
      </c>
      <c r="K11" s="1">
        <v>4635</v>
      </c>
      <c r="L11" s="1">
        <v>13905</v>
      </c>
      <c r="M11" s="11">
        <v>41791</v>
      </c>
      <c r="N11">
        <v>6</v>
      </c>
      <c r="O11" t="s">
        <v>22</v>
      </c>
      <c r="P11">
        <v>2014</v>
      </c>
      <c r="Q11" s="7">
        <f t="shared" si="2"/>
        <v>12</v>
      </c>
      <c r="R11" s="7">
        <f t="shared" si="3"/>
        <v>9</v>
      </c>
      <c r="S11" s="12">
        <f t="shared" si="4"/>
        <v>0.75</v>
      </c>
      <c r="T11" s="12">
        <f t="shared" si="5"/>
        <v>0</v>
      </c>
    </row>
    <row r="12" spans="1:20" x14ac:dyDescent="0.3">
      <c r="A12" s="2" t="s">
        <v>20</v>
      </c>
      <c r="B12" s="2" t="s">
        <v>23</v>
      </c>
      <c r="C12" s="2" t="s">
        <v>25</v>
      </c>
      <c r="D12" s="2" t="str">
        <f t="shared" si="0"/>
        <v>No Discount</v>
      </c>
      <c r="E12" s="13">
        <v>2470</v>
      </c>
      <c r="F12" s="14">
        <f t="shared" si="1"/>
        <v>10</v>
      </c>
      <c r="G12" s="14">
        <v>15</v>
      </c>
      <c r="H12" s="14">
        <v>37050</v>
      </c>
      <c r="I12" s="2">
        <v>0</v>
      </c>
      <c r="J12" s="14">
        <v>37050</v>
      </c>
      <c r="K12" s="14">
        <v>24700</v>
      </c>
      <c r="L12" s="14">
        <v>12350</v>
      </c>
      <c r="M12" s="15">
        <v>41791</v>
      </c>
      <c r="N12" s="2">
        <v>6</v>
      </c>
      <c r="O12" s="2" t="s">
        <v>22</v>
      </c>
      <c r="P12" s="2">
        <v>2014</v>
      </c>
      <c r="Q12" s="7">
        <f t="shared" si="2"/>
        <v>15</v>
      </c>
      <c r="R12" s="7">
        <f t="shared" si="3"/>
        <v>5</v>
      </c>
      <c r="S12" s="16">
        <f t="shared" si="4"/>
        <v>0.33333333333333331</v>
      </c>
      <c r="T12" s="16">
        <f t="shared" si="5"/>
        <v>0</v>
      </c>
    </row>
    <row r="13" spans="1:20" x14ac:dyDescent="0.3">
      <c r="A13" t="s">
        <v>28</v>
      </c>
      <c r="B13" t="s">
        <v>16</v>
      </c>
      <c r="C13" t="s">
        <v>25</v>
      </c>
      <c r="D13" t="str">
        <f t="shared" si="0"/>
        <v>No Discount</v>
      </c>
      <c r="E13" s="10">
        <v>2665.5</v>
      </c>
      <c r="F13" s="1">
        <f t="shared" si="1"/>
        <v>120</v>
      </c>
      <c r="G13" s="1">
        <v>125</v>
      </c>
      <c r="H13" s="1">
        <v>333187.5</v>
      </c>
      <c r="I13">
        <v>0</v>
      </c>
      <c r="J13" s="1">
        <v>333187.5</v>
      </c>
      <c r="K13" s="1">
        <v>319860</v>
      </c>
      <c r="L13" s="1">
        <v>13327.5</v>
      </c>
      <c r="M13" s="11">
        <v>41821</v>
      </c>
      <c r="N13">
        <v>7</v>
      </c>
      <c r="O13" t="s">
        <v>29</v>
      </c>
      <c r="P13">
        <v>2014</v>
      </c>
      <c r="Q13" s="7">
        <f t="shared" si="2"/>
        <v>125</v>
      </c>
      <c r="R13" s="7">
        <f t="shared" si="3"/>
        <v>5</v>
      </c>
      <c r="S13" s="12">
        <f t="shared" si="4"/>
        <v>0.04</v>
      </c>
      <c r="T13" s="12">
        <f t="shared" si="5"/>
        <v>0</v>
      </c>
    </row>
    <row r="14" spans="1:20" x14ac:dyDescent="0.3">
      <c r="A14" s="2" t="s">
        <v>30</v>
      </c>
      <c r="B14" s="2" t="s">
        <v>23</v>
      </c>
      <c r="C14" s="2" t="s">
        <v>25</v>
      </c>
      <c r="D14" s="2" t="str">
        <f t="shared" si="0"/>
        <v>No Discount</v>
      </c>
      <c r="E14" s="13">
        <v>958</v>
      </c>
      <c r="F14" s="14">
        <f t="shared" si="1"/>
        <v>250</v>
      </c>
      <c r="G14" s="14">
        <v>300</v>
      </c>
      <c r="H14" s="14">
        <v>287400</v>
      </c>
      <c r="I14" s="2">
        <v>0</v>
      </c>
      <c r="J14" s="14">
        <v>287400</v>
      </c>
      <c r="K14" s="14">
        <v>239500</v>
      </c>
      <c r="L14" s="14">
        <v>47900</v>
      </c>
      <c r="M14" s="15">
        <v>41852</v>
      </c>
      <c r="N14" s="2">
        <v>8</v>
      </c>
      <c r="O14" s="2" t="s">
        <v>31</v>
      </c>
      <c r="P14" s="2">
        <v>2014</v>
      </c>
      <c r="Q14" s="7">
        <f t="shared" si="2"/>
        <v>300</v>
      </c>
      <c r="R14" s="7">
        <f t="shared" si="3"/>
        <v>50</v>
      </c>
      <c r="S14" s="16">
        <f t="shared" si="4"/>
        <v>0.16666666666666666</v>
      </c>
      <c r="T14" s="16">
        <f t="shared" si="5"/>
        <v>0</v>
      </c>
    </row>
    <row r="15" spans="1:20" x14ac:dyDescent="0.3">
      <c r="A15" t="s">
        <v>15</v>
      </c>
      <c r="B15" t="s">
        <v>19</v>
      </c>
      <c r="C15" t="s">
        <v>25</v>
      </c>
      <c r="D15" t="str">
        <f t="shared" si="0"/>
        <v>No Discount</v>
      </c>
      <c r="E15" s="10">
        <v>2146</v>
      </c>
      <c r="F15" s="1">
        <f t="shared" si="1"/>
        <v>5</v>
      </c>
      <c r="G15" s="1">
        <v>7</v>
      </c>
      <c r="H15" s="1">
        <v>15022</v>
      </c>
      <c r="I15">
        <v>0</v>
      </c>
      <c r="J15" s="1">
        <v>15022</v>
      </c>
      <c r="K15" s="1">
        <v>10730</v>
      </c>
      <c r="L15" s="1">
        <v>4292</v>
      </c>
      <c r="M15" s="11">
        <v>41883</v>
      </c>
      <c r="N15">
        <v>9</v>
      </c>
      <c r="O15" t="s">
        <v>32</v>
      </c>
      <c r="P15">
        <v>2014</v>
      </c>
      <c r="Q15" s="7">
        <f t="shared" si="2"/>
        <v>7</v>
      </c>
      <c r="R15" s="7">
        <f t="shared" si="3"/>
        <v>2</v>
      </c>
      <c r="S15" s="12">
        <f t="shared" si="4"/>
        <v>0.2857142857142857</v>
      </c>
      <c r="T15" s="12">
        <f t="shared" si="5"/>
        <v>0</v>
      </c>
    </row>
    <row r="16" spans="1:20" x14ac:dyDescent="0.3">
      <c r="A16" s="2" t="s">
        <v>28</v>
      </c>
      <c r="B16" s="2" t="s">
        <v>16</v>
      </c>
      <c r="C16" s="2" t="s">
        <v>25</v>
      </c>
      <c r="D16" s="2" t="str">
        <f t="shared" si="0"/>
        <v>No Discount</v>
      </c>
      <c r="E16" s="13">
        <v>345</v>
      </c>
      <c r="F16" s="14">
        <f t="shared" si="1"/>
        <v>120</v>
      </c>
      <c r="G16" s="14">
        <v>125</v>
      </c>
      <c r="H16" s="14">
        <v>43125</v>
      </c>
      <c r="I16" s="2">
        <v>0</v>
      </c>
      <c r="J16" s="14">
        <v>43125</v>
      </c>
      <c r="K16" s="14">
        <v>41400</v>
      </c>
      <c r="L16" s="14">
        <v>1725</v>
      </c>
      <c r="M16" s="15">
        <v>41548</v>
      </c>
      <c r="N16" s="2">
        <v>10</v>
      </c>
      <c r="O16" s="2" t="s">
        <v>33</v>
      </c>
      <c r="P16" s="2">
        <v>2013</v>
      </c>
      <c r="Q16" s="7">
        <f t="shared" si="2"/>
        <v>125</v>
      </c>
      <c r="R16" s="7">
        <f t="shared" si="3"/>
        <v>5</v>
      </c>
      <c r="S16" s="16">
        <f t="shared" si="4"/>
        <v>0.04</v>
      </c>
      <c r="T16" s="16">
        <f t="shared" si="5"/>
        <v>0</v>
      </c>
    </row>
    <row r="17" spans="1:20" x14ac:dyDescent="0.3">
      <c r="A17" t="s">
        <v>20</v>
      </c>
      <c r="B17" t="s">
        <v>34</v>
      </c>
      <c r="C17" t="s">
        <v>25</v>
      </c>
      <c r="D17" t="str">
        <f t="shared" si="0"/>
        <v>No Discount</v>
      </c>
      <c r="E17" s="10">
        <v>615</v>
      </c>
      <c r="F17" s="1">
        <f t="shared" si="1"/>
        <v>10</v>
      </c>
      <c r="G17" s="1">
        <v>15</v>
      </c>
      <c r="H17" s="1">
        <v>9225</v>
      </c>
      <c r="I17">
        <v>0</v>
      </c>
      <c r="J17" s="1">
        <v>9225</v>
      </c>
      <c r="K17" s="1">
        <v>6150</v>
      </c>
      <c r="L17" s="1">
        <v>3075</v>
      </c>
      <c r="M17" s="11">
        <v>41974</v>
      </c>
      <c r="N17">
        <v>12</v>
      </c>
      <c r="O17" t="s">
        <v>24</v>
      </c>
      <c r="P17">
        <v>2014</v>
      </c>
      <c r="Q17" s="7">
        <f t="shared" si="2"/>
        <v>15</v>
      </c>
      <c r="R17" s="7">
        <f t="shared" si="3"/>
        <v>5</v>
      </c>
      <c r="S17" s="12">
        <f t="shared" si="4"/>
        <v>0.33333333333333331</v>
      </c>
      <c r="T17" s="12">
        <f t="shared" si="5"/>
        <v>0</v>
      </c>
    </row>
    <row r="18" spans="1:20" x14ac:dyDescent="0.3">
      <c r="A18" s="2" t="s">
        <v>15</v>
      </c>
      <c r="B18" s="2" t="s">
        <v>16</v>
      </c>
      <c r="C18" s="2" t="s">
        <v>35</v>
      </c>
      <c r="D18" s="2" t="str">
        <f t="shared" si="0"/>
        <v>No Discount</v>
      </c>
      <c r="E18" s="13">
        <v>292</v>
      </c>
      <c r="F18" s="14">
        <f t="shared" si="1"/>
        <v>10</v>
      </c>
      <c r="G18" s="14">
        <v>20</v>
      </c>
      <c r="H18" s="14">
        <v>5840</v>
      </c>
      <c r="I18" s="2">
        <v>0</v>
      </c>
      <c r="J18" s="14">
        <v>5840</v>
      </c>
      <c r="K18" s="14">
        <v>2920</v>
      </c>
      <c r="L18" s="14">
        <v>2920</v>
      </c>
      <c r="M18" s="15">
        <v>41671</v>
      </c>
      <c r="N18" s="2">
        <v>2</v>
      </c>
      <c r="O18" s="2" t="s">
        <v>36</v>
      </c>
      <c r="P18" s="2">
        <v>2014</v>
      </c>
      <c r="Q18" s="7">
        <f t="shared" si="2"/>
        <v>20</v>
      </c>
      <c r="R18" s="7">
        <f t="shared" si="3"/>
        <v>10</v>
      </c>
      <c r="S18" s="16">
        <f t="shared" si="4"/>
        <v>0.5</v>
      </c>
      <c r="T18" s="16">
        <f t="shared" si="5"/>
        <v>0</v>
      </c>
    </row>
    <row r="19" spans="1:20" x14ac:dyDescent="0.3">
      <c r="A19" t="s">
        <v>20</v>
      </c>
      <c r="B19" t="s">
        <v>23</v>
      </c>
      <c r="C19" t="s">
        <v>35</v>
      </c>
      <c r="D19" t="str">
        <f t="shared" si="0"/>
        <v>No Discount</v>
      </c>
      <c r="E19" s="10">
        <v>974</v>
      </c>
      <c r="F19" s="1">
        <f t="shared" si="1"/>
        <v>10</v>
      </c>
      <c r="G19" s="1">
        <v>15</v>
      </c>
      <c r="H19" s="1">
        <v>14610</v>
      </c>
      <c r="I19">
        <v>0</v>
      </c>
      <c r="J19" s="1">
        <v>14610</v>
      </c>
      <c r="K19" s="1">
        <v>9740</v>
      </c>
      <c r="L19" s="1">
        <v>4870</v>
      </c>
      <c r="M19" s="11">
        <v>41671</v>
      </c>
      <c r="N19">
        <v>2</v>
      </c>
      <c r="O19" t="s">
        <v>36</v>
      </c>
      <c r="P19">
        <v>2014</v>
      </c>
      <c r="Q19" s="7">
        <f t="shared" si="2"/>
        <v>15</v>
      </c>
      <c r="R19" s="7">
        <f t="shared" si="3"/>
        <v>5</v>
      </c>
      <c r="S19" s="12">
        <f t="shared" si="4"/>
        <v>0.33333333333333331</v>
      </c>
      <c r="T19" s="12">
        <f t="shared" si="5"/>
        <v>0</v>
      </c>
    </row>
    <row r="20" spans="1:20" x14ac:dyDescent="0.3">
      <c r="A20" s="2" t="s">
        <v>27</v>
      </c>
      <c r="B20" s="2" t="s">
        <v>16</v>
      </c>
      <c r="C20" s="2" t="s">
        <v>35</v>
      </c>
      <c r="D20" s="2" t="str">
        <f t="shared" si="0"/>
        <v>No Discount</v>
      </c>
      <c r="E20" s="13">
        <v>2518</v>
      </c>
      <c r="F20" s="14">
        <f t="shared" si="1"/>
        <v>3</v>
      </c>
      <c r="G20" s="14">
        <v>12</v>
      </c>
      <c r="H20" s="14">
        <v>30216</v>
      </c>
      <c r="I20" s="2">
        <v>0</v>
      </c>
      <c r="J20" s="14">
        <v>30216</v>
      </c>
      <c r="K20" s="14">
        <v>7554</v>
      </c>
      <c r="L20" s="14">
        <v>22662</v>
      </c>
      <c r="M20" s="15">
        <v>41791</v>
      </c>
      <c r="N20" s="2">
        <v>6</v>
      </c>
      <c r="O20" s="2" t="s">
        <v>22</v>
      </c>
      <c r="P20" s="2">
        <v>2014</v>
      </c>
      <c r="Q20" s="7">
        <f t="shared" si="2"/>
        <v>12</v>
      </c>
      <c r="R20" s="7">
        <f t="shared" si="3"/>
        <v>9</v>
      </c>
      <c r="S20" s="16">
        <f t="shared" si="4"/>
        <v>0.75</v>
      </c>
      <c r="T20" s="16">
        <f t="shared" si="5"/>
        <v>0</v>
      </c>
    </row>
    <row r="21" spans="1:20" x14ac:dyDescent="0.3">
      <c r="A21" t="s">
        <v>15</v>
      </c>
      <c r="B21" t="s">
        <v>19</v>
      </c>
      <c r="C21" t="s">
        <v>35</v>
      </c>
      <c r="D21" t="str">
        <f t="shared" si="0"/>
        <v>No Discount</v>
      </c>
      <c r="E21" s="10">
        <v>1006</v>
      </c>
      <c r="F21" s="1">
        <f t="shared" si="1"/>
        <v>260</v>
      </c>
      <c r="G21" s="1">
        <v>350</v>
      </c>
      <c r="H21" s="1">
        <v>352100</v>
      </c>
      <c r="I21">
        <v>0</v>
      </c>
      <c r="J21" s="1">
        <v>352100</v>
      </c>
      <c r="K21" s="1">
        <v>261560</v>
      </c>
      <c r="L21" s="1">
        <v>90540</v>
      </c>
      <c r="M21" s="11">
        <v>41791</v>
      </c>
      <c r="N21">
        <v>6</v>
      </c>
      <c r="O21" t="s">
        <v>22</v>
      </c>
      <c r="P21">
        <v>2014</v>
      </c>
      <c r="Q21" s="7">
        <f t="shared" si="2"/>
        <v>350</v>
      </c>
      <c r="R21" s="7">
        <f t="shared" si="3"/>
        <v>90</v>
      </c>
      <c r="S21" s="12">
        <f t="shared" si="4"/>
        <v>0.25714285714285712</v>
      </c>
      <c r="T21" s="12">
        <f t="shared" si="5"/>
        <v>0</v>
      </c>
    </row>
    <row r="22" spans="1:20" x14ac:dyDescent="0.3">
      <c r="A22" s="2" t="s">
        <v>27</v>
      </c>
      <c r="B22" s="2" t="s">
        <v>19</v>
      </c>
      <c r="C22" s="2" t="s">
        <v>35</v>
      </c>
      <c r="D22" s="2" t="str">
        <f t="shared" si="0"/>
        <v>No Discount</v>
      </c>
      <c r="E22" s="13">
        <v>367</v>
      </c>
      <c r="F22" s="14">
        <f t="shared" si="1"/>
        <v>3</v>
      </c>
      <c r="G22" s="14">
        <v>12</v>
      </c>
      <c r="H22" s="14">
        <v>4404</v>
      </c>
      <c r="I22" s="2">
        <v>0</v>
      </c>
      <c r="J22" s="14">
        <v>4404</v>
      </c>
      <c r="K22" s="14">
        <v>1101</v>
      </c>
      <c r="L22" s="14">
        <v>3303</v>
      </c>
      <c r="M22" s="15">
        <v>41821</v>
      </c>
      <c r="N22" s="2">
        <v>7</v>
      </c>
      <c r="O22" s="2" t="s">
        <v>29</v>
      </c>
      <c r="P22" s="2">
        <v>2014</v>
      </c>
      <c r="Q22" s="7">
        <f t="shared" si="2"/>
        <v>12</v>
      </c>
      <c r="R22" s="7">
        <f t="shared" si="3"/>
        <v>9</v>
      </c>
      <c r="S22" s="16">
        <f t="shared" si="4"/>
        <v>0.75</v>
      </c>
      <c r="T22" s="16">
        <f t="shared" si="5"/>
        <v>0</v>
      </c>
    </row>
    <row r="23" spans="1:20" x14ac:dyDescent="0.3">
      <c r="A23" t="s">
        <v>15</v>
      </c>
      <c r="B23" t="s">
        <v>23</v>
      </c>
      <c r="C23" t="s">
        <v>35</v>
      </c>
      <c r="D23" t="str">
        <f t="shared" si="0"/>
        <v>No Discount</v>
      </c>
      <c r="E23" s="10">
        <v>883</v>
      </c>
      <c r="F23" s="1">
        <f t="shared" si="1"/>
        <v>5</v>
      </c>
      <c r="G23" s="1">
        <v>7</v>
      </c>
      <c r="H23" s="1">
        <v>6181</v>
      </c>
      <c r="I23">
        <v>0</v>
      </c>
      <c r="J23" s="1">
        <v>6181</v>
      </c>
      <c r="K23" s="1">
        <v>4415</v>
      </c>
      <c r="L23" s="1">
        <v>1766</v>
      </c>
      <c r="M23" s="11">
        <v>41852</v>
      </c>
      <c r="N23">
        <v>8</v>
      </c>
      <c r="O23" t="s">
        <v>31</v>
      </c>
      <c r="P23">
        <v>2014</v>
      </c>
      <c r="Q23" s="7">
        <f t="shared" si="2"/>
        <v>7</v>
      </c>
      <c r="R23" s="7">
        <f t="shared" si="3"/>
        <v>2</v>
      </c>
      <c r="S23" s="12">
        <f t="shared" si="4"/>
        <v>0.2857142857142857</v>
      </c>
      <c r="T23" s="12">
        <f t="shared" si="5"/>
        <v>0</v>
      </c>
    </row>
    <row r="24" spans="1:20" x14ac:dyDescent="0.3">
      <c r="A24" s="2" t="s">
        <v>20</v>
      </c>
      <c r="B24" s="2" t="s">
        <v>21</v>
      </c>
      <c r="C24" s="2" t="s">
        <v>35</v>
      </c>
      <c r="D24" s="2" t="str">
        <f t="shared" si="0"/>
        <v>No Discount</v>
      </c>
      <c r="E24" s="13">
        <v>549</v>
      </c>
      <c r="F24" s="14">
        <f t="shared" si="1"/>
        <v>10</v>
      </c>
      <c r="G24" s="14">
        <v>15</v>
      </c>
      <c r="H24" s="14">
        <v>8235</v>
      </c>
      <c r="I24" s="2">
        <v>0</v>
      </c>
      <c r="J24" s="14">
        <v>8235</v>
      </c>
      <c r="K24" s="14">
        <v>5490</v>
      </c>
      <c r="L24" s="14">
        <v>2745</v>
      </c>
      <c r="M24" s="15">
        <v>41518</v>
      </c>
      <c r="N24" s="2">
        <v>9</v>
      </c>
      <c r="O24" s="2" t="s">
        <v>32</v>
      </c>
      <c r="P24" s="2">
        <v>2013</v>
      </c>
      <c r="Q24" s="7">
        <f t="shared" si="2"/>
        <v>15</v>
      </c>
      <c r="R24" s="7">
        <f t="shared" si="3"/>
        <v>5</v>
      </c>
      <c r="S24" s="16">
        <f t="shared" si="4"/>
        <v>0.33333333333333331</v>
      </c>
      <c r="T24" s="16">
        <f t="shared" si="5"/>
        <v>0</v>
      </c>
    </row>
    <row r="25" spans="1:20" x14ac:dyDescent="0.3">
      <c r="A25" t="s">
        <v>30</v>
      </c>
      <c r="B25" t="s">
        <v>23</v>
      </c>
      <c r="C25" t="s">
        <v>35</v>
      </c>
      <c r="D25" t="str">
        <f t="shared" si="0"/>
        <v>No Discount</v>
      </c>
      <c r="E25" s="10">
        <v>788</v>
      </c>
      <c r="F25" s="1">
        <f t="shared" si="1"/>
        <v>250</v>
      </c>
      <c r="G25" s="1">
        <v>300</v>
      </c>
      <c r="H25" s="1">
        <v>236400</v>
      </c>
      <c r="I25">
        <v>0</v>
      </c>
      <c r="J25" s="1">
        <v>236400</v>
      </c>
      <c r="K25" s="1">
        <v>197000</v>
      </c>
      <c r="L25" s="1">
        <v>39400</v>
      </c>
      <c r="M25" s="11">
        <v>41518</v>
      </c>
      <c r="N25">
        <v>9</v>
      </c>
      <c r="O25" t="s">
        <v>32</v>
      </c>
      <c r="P25">
        <v>2013</v>
      </c>
      <c r="Q25" s="7">
        <f t="shared" si="2"/>
        <v>300</v>
      </c>
      <c r="R25" s="7">
        <f t="shared" si="3"/>
        <v>50</v>
      </c>
      <c r="S25" s="12">
        <f t="shared" si="4"/>
        <v>0.16666666666666666</v>
      </c>
      <c r="T25" s="12">
        <f t="shared" si="5"/>
        <v>0</v>
      </c>
    </row>
    <row r="26" spans="1:20" x14ac:dyDescent="0.3">
      <c r="A26" s="2" t="s">
        <v>20</v>
      </c>
      <c r="B26" s="2" t="s">
        <v>23</v>
      </c>
      <c r="C26" s="2" t="s">
        <v>35</v>
      </c>
      <c r="D26" s="2" t="str">
        <f t="shared" si="0"/>
        <v>No Discount</v>
      </c>
      <c r="E26" s="13">
        <v>2472</v>
      </c>
      <c r="F26" s="14">
        <f t="shared" si="1"/>
        <v>10</v>
      </c>
      <c r="G26" s="14">
        <v>15</v>
      </c>
      <c r="H26" s="14">
        <v>37080</v>
      </c>
      <c r="I26" s="2">
        <v>0</v>
      </c>
      <c r="J26" s="14">
        <v>37080</v>
      </c>
      <c r="K26" s="14">
        <v>24720</v>
      </c>
      <c r="L26" s="14">
        <v>12360</v>
      </c>
      <c r="M26" s="15">
        <v>41883</v>
      </c>
      <c r="N26" s="2">
        <v>9</v>
      </c>
      <c r="O26" s="2" t="s">
        <v>32</v>
      </c>
      <c r="P26" s="2">
        <v>2014</v>
      </c>
      <c r="Q26" s="7">
        <f t="shared" si="2"/>
        <v>15</v>
      </c>
      <c r="R26" s="7">
        <f t="shared" si="3"/>
        <v>5</v>
      </c>
      <c r="S26" s="16">
        <f t="shared" si="4"/>
        <v>0.33333333333333331</v>
      </c>
      <c r="T26" s="16">
        <f t="shared" si="5"/>
        <v>0</v>
      </c>
    </row>
    <row r="27" spans="1:20" x14ac:dyDescent="0.3">
      <c r="A27" t="s">
        <v>15</v>
      </c>
      <c r="B27" t="s">
        <v>34</v>
      </c>
      <c r="C27" t="s">
        <v>35</v>
      </c>
      <c r="D27" t="str">
        <f t="shared" si="0"/>
        <v>No Discount</v>
      </c>
      <c r="E27" s="10">
        <v>1143</v>
      </c>
      <c r="F27" s="1">
        <f t="shared" si="1"/>
        <v>5</v>
      </c>
      <c r="G27" s="1">
        <v>7</v>
      </c>
      <c r="H27" s="1">
        <v>8001</v>
      </c>
      <c r="I27">
        <v>0</v>
      </c>
      <c r="J27" s="1">
        <v>8001</v>
      </c>
      <c r="K27" s="1">
        <v>5715</v>
      </c>
      <c r="L27" s="1">
        <v>2286</v>
      </c>
      <c r="M27" s="11">
        <v>41913</v>
      </c>
      <c r="N27">
        <v>10</v>
      </c>
      <c r="O27" t="s">
        <v>33</v>
      </c>
      <c r="P27">
        <v>2014</v>
      </c>
      <c r="Q27" s="7">
        <f t="shared" si="2"/>
        <v>7</v>
      </c>
      <c r="R27" s="7">
        <f t="shared" si="3"/>
        <v>2</v>
      </c>
      <c r="S27" s="12">
        <f t="shared" si="4"/>
        <v>0.2857142857142857</v>
      </c>
      <c r="T27" s="12">
        <f t="shared" si="5"/>
        <v>0</v>
      </c>
    </row>
    <row r="28" spans="1:20" x14ac:dyDescent="0.3">
      <c r="A28" s="2" t="s">
        <v>15</v>
      </c>
      <c r="B28" s="2" t="s">
        <v>16</v>
      </c>
      <c r="C28" s="2" t="s">
        <v>35</v>
      </c>
      <c r="D28" s="2" t="str">
        <f t="shared" si="0"/>
        <v>No Discount</v>
      </c>
      <c r="E28" s="13">
        <v>1725</v>
      </c>
      <c r="F28" s="14">
        <f t="shared" si="1"/>
        <v>260</v>
      </c>
      <c r="G28" s="14">
        <v>350</v>
      </c>
      <c r="H28" s="14">
        <v>603750</v>
      </c>
      <c r="I28" s="2">
        <v>0</v>
      </c>
      <c r="J28" s="14">
        <v>603750</v>
      </c>
      <c r="K28" s="14">
        <v>448500</v>
      </c>
      <c r="L28" s="14">
        <v>155250</v>
      </c>
      <c r="M28" s="15">
        <v>41579</v>
      </c>
      <c r="N28" s="2">
        <v>11</v>
      </c>
      <c r="O28" s="2" t="s">
        <v>37</v>
      </c>
      <c r="P28" s="2">
        <v>2013</v>
      </c>
      <c r="Q28" s="7">
        <f t="shared" si="2"/>
        <v>350</v>
      </c>
      <c r="R28" s="7">
        <f t="shared" si="3"/>
        <v>90</v>
      </c>
      <c r="S28" s="16">
        <f t="shared" si="4"/>
        <v>0.25714285714285712</v>
      </c>
      <c r="T28" s="16">
        <f t="shared" si="5"/>
        <v>0</v>
      </c>
    </row>
    <row r="29" spans="1:20" x14ac:dyDescent="0.3">
      <c r="A29" t="s">
        <v>27</v>
      </c>
      <c r="B29" t="s">
        <v>34</v>
      </c>
      <c r="C29" t="s">
        <v>35</v>
      </c>
      <c r="D29" t="str">
        <f t="shared" si="0"/>
        <v>No Discount</v>
      </c>
      <c r="E29" s="10">
        <v>912</v>
      </c>
      <c r="F29" s="1">
        <f t="shared" si="1"/>
        <v>3</v>
      </c>
      <c r="G29" s="1">
        <v>12</v>
      </c>
      <c r="H29" s="1">
        <v>10944</v>
      </c>
      <c r="I29">
        <v>0</v>
      </c>
      <c r="J29" s="1">
        <v>10944</v>
      </c>
      <c r="K29" s="1">
        <v>2736</v>
      </c>
      <c r="L29" s="1">
        <v>8208</v>
      </c>
      <c r="M29" s="11">
        <v>41579</v>
      </c>
      <c r="N29">
        <v>11</v>
      </c>
      <c r="O29" t="s">
        <v>37</v>
      </c>
      <c r="P29">
        <v>2013</v>
      </c>
      <c r="Q29" s="7">
        <f t="shared" si="2"/>
        <v>12</v>
      </c>
      <c r="R29" s="7">
        <f t="shared" si="3"/>
        <v>9</v>
      </c>
      <c r="S29" s="12">
        <f t="shared" si="4"/>
        <v>0.75</v>
      </c>
      <c r="T29" s="12">
        <f t="shared" si="5"/>
        <v>0</v>
      </c>
    </row>
    <row r="30" spans="1:20" x14ac:dyDescent="0.3">
      <c r="A30" s="2" t="s">
        <v>20</v>
      </c>
      <c r="B30" s="2" t="s">
        <v>16</v>
      </c>
      <c r="C30" s="2" t="s">
        <v>35</v>
      </c>
      <c r="D30" s="2" t="str">
        <f t="shared" si="0"/>
        <v>No Discount</v>
      </c>
      <c r="E30" s="13">
        <v>2152</v>
      </c>
      <c r="F30" s="14">
        <f t="shared" si="1"/>
        <v>10</v>
      </c>
      <c r="G30" s="14">
        <v>15</v>
      </c>
      <c r="H30" s="14">
        <v>32280</v>
      </c>
      <c r="I30" s="2">
        <v>0</v>
      </c>
      <c r="J30" s="14">
        <v>32280</v>
      </c>
      <c r="K30" s="14">
        <v>21520</v>
      </c>
      <c r="L30" s="14">
        <v>10760</v>
      </c>
      <c r="M30" s="15">
        <v>41609</v>
      </c>
      <c r="N30" s="2">
        <v>12</v>
      </c>
      <c r="O30" s="2" t="s">
        <v>24</v>
      </c>
      <c r="P30" s="2">
        <v>2013</v>
      </c>
      <c r="Q30" s="7">
        <f t="shared" si="2"/>
        <v>15</v>
      </c>
      <c r="R30" s="7">
        <f t="shared" si="3"/>
        <v>5</v>
      </c>
      <c r="S30" s="16">
        <f t="shared" si="4"/>
        <v>0.33333333333333331</v>
      </c>
      <c r="T30" s="16">
        <f t="shared" si="5"/>
        <v>0</v>
      </c>
    </row>
    <row r="31" spans="1:20" x14ac:dyDescent="0.3">
      <c r="A31" t="s">
        <v>15</v>
      </c>
      <c r="B31" t="s">
        <v>16</v>
      </c>
      <c r="C31" t="s">
        <v>35</v>
      </c>
      <c r="D31" t="str">
        <f t="shared" si="0"/>
        <v>No Discount</v>
      </c>
      <c r="E31" s="10">
        <v>1817</v>
      </c>
      <c r="F31" s="1">
        <f t="shared" si="1"/>
        <v>10</v>
      </c>
      <c r="G31" s="1">
        <v>20</v>
      </c>
      <c r="H31" s="1">
        <v>36340</v>
      </c>
      <c r="I31">
        <v>0</v>
      </c>
      <c r="J31" s="1">
        <v>36340</v>
      </c>
      <c r="K31" s="1">
        <v>18170</v>
      </c>
      <c r="L31" s="1">
        <v>18170</v>
      </c>
      <c r="M31" s="11">
        <v>41974</v>
      </c>
      <c r="N31">
        <v>12</v>
      </c>
      <c r="O31" t="s">
        <v>24</v>
      </c>
      <c r="P31">
        <v>2014</v>
      </c>
      <c r="Q31" s="7">
        <f t="shared" si="2"/>
        <v>20</v>
      </c>
      <c r="R31" s="7">
        <f t="shared" si="3"/>
        <v>10</v>
      </c>
      <c r="S31" s="12">
        <f t="shared" si="4"/>
        <v>0.5</v>
      </c>
      <c r="T31" s="12">
        <f t="shared" si="5"/>
        <v>0</v>
      </c>
    </row>
    <row r="32" spans="1:20" x14ac:dyDescent="0.3">
      <c r="A32" s="2" t="s">
        <v>15</v>
      </c>
      <c r="B32" s="2" t="s">
        <v>19</v>
      </c>
      <c r="C32" s="2" t="s">
        <v>35</v>
      </c>
      <c r="D32" s="2" t="str">
        <f t="shared" si="0"/>
        <v>No Discount</v>
      </c>
      <c r="E32" s="13">
        <v>1513</v>
      </c>
      <c r="F32" s="14">
        <f t="shared" si="1"/>
        <v>260</v>
      </c>
      <c r="G32" s="14">
        <v>350</v>
      </c>
      <c r="H32" s="14">
        <v>529550</v>
      </c>
      <c r="I32" s="2">
        <v>0</v>
      </c>
      <c r="J32" s="14">
        <v>529550</v>
      </c>
      <c r="K32" s="14">
        <v>393380</v>
      </c>
      <c r="L32" s="14">
        <v>136170</v>
      </c>
      <c r="M32" s="15">
        <v>41974</v>
      </c>
      <c r="N32" s="2">
        <v>12</v>
      </c>
      <c r="O32" s="2" t="s">
        <v>24</v>
      </c>
      <c r="P32" s="2">
        <v>2014</v>
      </c>
      <c r="Q32" s="7">
        <f t="shared" si="2"/>
        <v>350</v>
      </c>
      <c r="R32" s="7">
        <f t="shared" si="3"/>
        <v>90</v>
      </c>
      <c r="S32" s="16">
        <f t="shared" si="4"/>
        <v>0.25714285714285712</v>
      </c>
      <c r="T32" s="16">
        <f t="shared" si="5"/>
        <v>0</v>
      </c>
    </row>
    <row r="33" spans="1:20" x14ac:dyDescent="0.3">
      <c r="A33" t="s">
        <v>15</v>
      </c>
      <c r="B33" t="s">
        <v>23</v>
      </c>
      <c r="C33" t="s">
        <v>38</v>
      </c>
      <c r="D33" t="str">
        <f t="shared" si="0"/>
        <v>No Discount</v>
      </c>
      <c r="E33" s="10">
        <v>1493</v>
      </c>
      <c r="F33" s="1">
        <f t="shared" si="1"/>
        <v>5</v>
      </c>
      <c r="G33" s="1">
        <v>7</v>
      </c>
      <c r="H33" s="1">
        <v>10451</v>
      </c>
      <c r="I33">
        <v>0</v>
      </c>
      <c r="J33" s="1">
        <v>10451</v>
      </c>
      <c r="K33" s="1">
        <v>7465</v>
      </c>
      <c r="L33" s="1">
        <v>2986</v>
      </c>
      <c r="M33" s="11">
        <v>41640</v>
      </c>
      <c r="N33">
        <v>1</v>
      </c>
      <c r="O33" t="s">
        <v>18</v>
      </c>
      <c r="P33">
        <v>2014</v>
      </c>
      <c r="Q33" s="7">
        <f t="shared" si="2"/>
        <v>7</v>
      </c>
      <c r="R33" s="7">
        <f t="shared" si="3"/>
        <v>2</v>
      </c>
      <c r="S33" s="12">
        <f t="shared" si="4"/>
        <v>0.2857142857142857</v>
      </c>
      <c r="T33" s="12">
        <f t="shared" si="5"/>
        <v>0</v>
      </c>
    </row>
    <row r="34" spans="1:20" x14ac:dyDescent="0.3">
      <c r="A34" s="2" t="s">
        <v>28</v>
      </c>
      <c r="B34" s="2" t="s">
        <v>21</v>
      </c>
      <c r="C34" s="2" t="s">
        <v>38</v>
      </c>
      <c r="D34" s="2" t="str">
        <f t="shared" si="0"/>
        <v>No Discount</v>
      </c>
      <c r="E34" s="13">
        <v>1804</v>
      </c>
      <c r="F34" s="14">
        <f t="shared" si="1"/>
        <v>120</v>
      </c>
      <c r="G34" s="14">
        <v>125</v>
      </c>
      <c r="H34" s="14">
        <v>225500</v>
      </c>
      <c r="I34" s="2">
        <v>0</v>
      </c>
      <c r="J34" s="14">
        <v>225500</v>
      </c>
      <c r="K34" s="14">
        <v>216480</v>
      </c>
      <c r="L34" s="14">
        <v>9020</v>
      </c>
      <c r="M34" s="15">
        <v>41671</v>
      </c>
      <c r="N34" s="2">
        <v>2</v>
      </c>
      <c r="O34" s="2" t="s">
        <v>36</v>
      </c>
      <c r="P34" s="2">
        <v>2014</v>
      </c>
      <c r="Q34" s="7">
        <f t="shared" si="2"/>
        <v>125</v>
      </c>
      <c r="R34" s="7">
        <f t="shared" si="3"/>
        <v>5</v>
      </c>
      <c r="S34" s="16">
        <f t="shared" si="4"/>
        <v>0.04</v>
      </c>
      <c r="T34" s="16">
        <f t="shared" si="5"/>
        <v>0</v>
      </c>
    </row>
    <row r="35" spans="1:20" x14ac:dyDescent="0.3">
      <c r="A35" t="s">
        <v>27</v>
      </c>
      <c r="B35" t="s">
        <v>19</v>
      </c>
      <c r="C35" t="s">
        <v>38</v>
      </c>
      <c r="D35" t="str">
        <f t="shared" si="0"/>
        <v>No Discount</v>
      </c>
      <c r="E35" s="10">
        <v>2161</v>
      </c>
      <c r="F35" s="1">
        <f t="shared" si="1"/>
        <v>3</v>
      </c>
      <c r="G35" s="1">
        <v>12</v>
      </c>
      <c r="H35" s="1">
        <v>25932</v>
      </c>
      <c r="I35">
        <v>0</v>
      </c>
      <c r="J35" s="1">
        <v>25932</v>
      </c>
      <c r="K35" s="1">
        <v>6483</v>
      </c>
      <c r="L35" s="1">
        <v>19449</v>
      </c>
      <c r="M35" s="11">
        <v>41699</v>
      </c>
      <c r="N35">
        <v>3</v>
      </c>
      <c r="O35" t="s">
        <v>26</v>
      </c>
      <c r="P35">
        <v>2014</v>
      </c>
      <c r="Q35" s="7">
        <f t="shared" si="2"/>
        <v>12</v>
      </c>
      <c r="R35" s="7">
        <f t="shared" si="3"/>
        <v>9</v>
      </c>
      <c r="S35" s="12">
        <f t="shared" si="4"/>
        <v>0.75</v>
      </c>
      <c r="T35" s="12">
        <f t="shared" si="5"/>
        <v>0</v>
      </c>
    </row>
    <row r="36" spans="1:20" x14ac:dyDescent="0.3">
      <c r="A36" s="2" t="s">
        <v>15</v>
      </c>
      <c r="B36" s="2" t="s">
        <v>19</v>
      </c>
      <c r="C36" s="2" t="s">
        <v>38</v>
      </c>
      <c r="D36" s="2" t="str">
        <f t="shared" si="0"/>
        <v>No Discount</v>
      </c>
      <c r="E36" s="13">
        <v>1006</v>
      </c>
      <c r="F36" s="14">
        <f t="shared" si="1"/>
        <v>260</v>
      </c>
      <c r="G36" s="14">
        <v>350</v>
      </c>
      <c r="H36" s="14">
        <v>352100</v>
      </c>
      <c r="I36" s="2">
        <v>0</v>
      </c>
      <c r="J36" s="14">
        <v>352100</v>
      </c>
      <c r="K36" s="14">
        <v>261560</v>
      </c>
      <c r="L36" s="14">
        <v>90540</v>
      </c>
      <c r="M36" s="15">
        <v>41791</v>
      </c>
      <c r="N36" s="2">
        <v>6</v>
      </c>
      <c r="O36" s="2" t="s">
        <v>22</v>
      </c>
      <c r="P36" s="2">
        <v>2014</v>
      </c>
      <c r="Q36" s="7">
        <f t="shared" si="2"/>
        <v>350</v>
      </c>
      <c r="R36" s="7">
        <f t="shared" si="3"/>
        <v>90</v>
      </c>
      <c r="S36" s="16">
        <f t="shared" si="4"/>
        <v>0.25714285714285712</v>
      </c>
      <c r="T36" s="16">
        <f t="shared" si="5"/>
        <v>0</v>
      </c>
    </row>
    <row r="37" spans="1:20" x14ac:dyDescent="0.3">
      <c r="A37" t="s">
        <v>27</v>
      </c>
      <c r="B37" t="s">
        <v>19</v>
      </c>
      <c r="C37" t="s">
        <v>38</v>
      </c>
      <c r="D37" t="str">
        <f t="shared" si="0"/>
        <v>No Discount</v>
      </c>
      <c r="E37" s="10">
        <v>1545</v>
      </c>
      <c r="F37" s="1">
        <f t="shared" si="1"/>
        <v>3</v>
      </c>
      <c r="G37" s="1">
        <v>12</v>
      </c>
      <c r="H37" s="1">
        <v>18540</v>
      </c>
      <c r="I37">
        <v>0</v>
      </c>
      <c r="J37" s="1">
        <v>18540</v>
      </c>
      <c r="K37" s="1">
        <v>4635</v>
      </c>
      <c r="L37" s="1">
        <v>13905</v>
      </c>
      <c r="M37" s="11">
        <v>41791</v>
      </c>
      <c r="N37">
        <v>6</v>
      </c>
      <c r="O37" t="s">
        <v>22</v>
      </c>
      <c r="P37">
        <v>2014</v>
      </c>
      <c r="Q37" s="7">
        <f t="shared" si="2"/>
        <v>12</v>
      </c>
      <c r="R37" s="7">
        <f t="shared" si="3"/>
        <v>9</v>
      </c>
      <c r="S37" s="12">
        <f t="shared" si="4"/>
        <v>0.75</v>
      </c>
      <c r="T37" s="12">
        <f t="shared" si="5"/>
        <v>0</v>
      </c>
    </row>
    <row r="38" spans="1:20" x14ac:dyDescent="0.3">
      <c r="A38" s="2" t="s">
        <v>28</v>
      </c>
      <c r="B38" s="2" t="s">
        <v>34</v>
      </c>
      <c r="C38" s="2" t="s">
        <v>38</v>
      </c>
      <c r="D38" s="2" t="str">
        <f t="shared" si="0"/>
        <v>No Discount</v>
      </c>
      <c r="E38" s="13">
        <v>2821</v>
      </c>
      <c r="F38" s="14">
        <f t="shared" si="1"/>
        <v>120</v>
      </c>
      <c r="G38" s="14">
        <v>125</v>
      </c>
      <c r="H38" s="14">
        <v>352625</v>
      </c>
      <c r="I38" s="2">
        <v>0</v>
      </c>
      <c r="J38" s="14">
        <v>352625</v>
      </c>
      <c r="K38" s="14">
        <v>338520</v>
      </c>
      <c r="L38" s="14">
        <v>14105</v>
      </c>
      <c r="M38" s="15">
        <v>41852</v>
      </c>
      <c r="N38" s="2">
        <v>8</v>
      </c>
      <c r="O38" s="2" t="s">
        <v>31</v>
      </c>
      <c r="P38" s="2">
        <v>2014</v>
      </c>
      <c r="Q38" s="7">
        <f t="shared" si="2"/>
        <v>125</v>
      </c>
      <c r="R38" s="7">
        <f t="shared" si="3"/>
        <v>5</v>
      </c>
      <c r="S38" s="16">
        <f t="shared" si="4"/>
        <v>0.04</v>
      </c>
      <c r="T38" s="16">
        <f t="shared" si="5"/>
        <v>0</v>
      </c>
    </row>
    <row r="39" spans="1:20" x14ac:dyDescent="0.3">
      <c r="A39" t="s">
        <v>28</v>
      </c>
      <c r="B39" t="s">
        <v>16</v>
      </c>
      <c r="C39" t="s">
        <v>38</v>
      </c>
      <c r="D39" t="str">
        <f t="shared" si="0"/>
        <v>No Discount</v>
      </c>
      <c r="E39" s="10">
        <v>345</v>
      </c>
      <c r="F39" s="1">
        <f t="shared" si="1"/>
        <v>120</v>
      </c>
      <c r="G39" s="1">
        <v>125</v>
      </c>
      <c r="H39" s="1">
        <v>43125</v>
      </c>
      <c r="I39">
        <v>0</v>
      </c>
      <c r="J39" s="1">
        <v>43125</v>
      </c>
      <c r="K39" s="1">
        <v>41400</v>
      </c>
      <c r="L39" s="1">
        <v>1725</v>
      </c>
      <c r="M39" s="11">
        <v>41548</v>
      </c>
      <c r="N39">
        <v>10</v>
      </c>
      <c r="O39" t="s">
        <v>33</v>
      </c>
      <c r="P39">
        <v>2013</v>
      </c>
      <c r="Q39" s="7">
        <f t="shared" si="2"/>
        <v>125</v>
      </c>
      <c r="R39" s="7">
        <f t="shared" si="3"/>
        <v>5</v>
      </c>
      <c r="S39" s="12">
        <f t="shared" si="4"/>
        <v>0.04</v>
      </c>
      <c r="T39" s="12">
        <f t="shared" si="5"/>
        <v>0</v>
      </c>
    </row>
    <row r="40" spans="1:20" x14ac:dyDescent="0.3">
      <c r="A40" s="2" t="s">
        <v>30</v>
      </c>
      <c r="B40" s="2" t="s">
        <v>16</v>
      </c>
      <c r="C40" s="2" t="s">
        <v>39</v>
      </c>
      <c r="D40" s="2" t="str">
        <f t="shared" si="0"/>
        <v>No Discount</v>
      </c>
      <c r="E40" s="13">
        <v>2001</v>
      </c>
      <c r="F40" s="14">
        <f t="shared" si="1"/>
        <v>250</v>
      </c>
      <c r="G40" s="14">
        <v>300</v>
      </c>
      <c r="H40" s="14">
        <v>600300</v>
      </c>
      <c r="I40" s="2">
        <v>0</v>
      </c>
      <c r="J40" s="14">
        <v>600300</v>
      </c>
      <c r="K40" s="14">
        <v>500250</v>
      </c>
      <c r="L40" s="14">
        <v>100050</v>
      </c>
      <c r="M40" s="15">
        <v>41671</v>
      </c>
      <c r="N40" s="2">
        <v>2</v>
      </c>
      <c r="O40" s="2" t="s">
        <v>36</v>
      </c>
      <c r="P40" s="2">
        <v>2014</v>
      </c>
      <c r="Q40" s="7">
        <f t="shared" si="2"/>
        <v>300</v>
      </c>
      <c r="R40" s="7">
        <f t="shared" si="3"/>
        <v>50</v>
      </c>
      <c r="S40" s="16">
        <f t="shared" si="4"/>
        <v>0.16666666666666666</v>
      </c>
      <c r="T40" s="16">
        <f t="shared" si="5"/>
        <v>0</v>
      </c>
    </row>
    <row r="41" spans="1:20" x14ac:dyDescent="0.3">
      <c r="A41" t="s">
        <v>27</v>
      </c>
      <c r="B41" t="s">
        <v>19</v>
      </c>
      <c r="C41" t="s">
        <v>39</v>
      </c>
      <c r="D41" t="str">
        <f t="shared" si="0"/>
        <v>No Discount</v>
      </c>
      <c r="E41" s="10">
        <v>2838</v>
      </c>
      <c r="F41" s="1">
        <f t="shared" si="1"/>
        <v>3</v>
      </c>
      <c r="G41" s="1">
        <v>12</v>
      </c>
      <c r="H41" s="1">
        <v>34056</v>
      </c>
      <c r="I41">
        <v>0</v>
      </c>
      <c r="J41" s="1">
        <v>34056</v>
      </c>
      <c r="K41" s="1">
        <v>8514</v>
      </c>
      <c r="L41" s="1">
        <v>25542</v>
      </c>
      <c r="M41" s="11">
        <v>41730</v>
      </c>
      <c r="N41">
        <v>4</v>
      </c>
      <c r="O41" t="s">
        <v>40</v>
      </c>
      <c r="P41">
        <v>2014</v>
      </c>
      <c r="Q41" s="7">
        <f t="shared" si="2"/>
        <v>12</v>
      </c>
      <c r="R41" s="7">
        <f t="shared" si="3"/>
        <v>9</v>
      </c>
      <c r="S41" s="12">
        <f t="shared" si="4"/>
        <v>0.75</v>
      </c>
      <c r="T41" s="12">
        <f t="shared" si="5"/>
        <v>0</v>
      </c>
    </row>
    <row r="42" spans="1:20" x14ac:dyDescent="0.3">
      <c r="A42" s="2" t="s">
        <v>20</v>
      </c>
      <c r="B42" s="2" t="s">
        <v>21</v>
      </c>
      <c r="C42" s="2" t="s">
        <v>39</v>
      </c>
      <c r="D42" s="2" t="str">
        <f t="shared" si="0"/>
        <v>No Discount</v>
      </c>
      <c r="E42" s="13">
        <v>2178</v>
      </c>
      <c r="F42" s="14">
        <f t="shared" si="1"/>
        <v>10</v>
      </c>
      <c r="G42" s="14">
        <v>15</v>
      </c>
      <c r="H42" s="14">
        <v>32670</v>
      </c>
      <c r="I42" s="2">
        <v>0</v>
      </c>
      <c r="J42" s="14">
        <v>32670</v>
      </c>
      <c r="K42" s="14">
        <v>21780</v>
      </c>
      <c r="L42" s="14">
        <v>10890</v>
      </c>
      <c r="M42" s="15">
        <v>41791</v>
      </c>
      <c r="N42" s="2">
        <v>6</v>
      </c>
      <c r="O42" s="2" t="s">
        <v>22</v>
      </c>
      <c r="P42" s="2">
        <v>2014</v>
      </c>
      <c r="Q42" s="7">
        <f t="shared" si="2"/>
        <v>15</v>
      </c>
      <c r="R42" s="7">
        <f t="shared" si="3"/>
        <v>5</v>
      </c>
      <c r="S42" s="16">
        <f t="shared" si="4"/>
        <v>0.33333333333333331</v>
      </c>
      <c r="T42" s="16">
        <f t="shared" si="5"/>
        <v>0</v>
      </c>
    </row>
    <row r="43" spans="1:20" x14ac:dyDescent="0.3">
      <c r="A43" t="s">
        <v>20</v>
      </c>
      <c r="B43" t="s">
        <v>19</v>
      </c>
      <c r="C43" t="s">
        <v>39</v>
      </c>
      <c r="D43" t="str">
        <f t="shared" si="0"/>
        <v>No Discount</v>
      </c>
      <c r="E43" s="10">
        <v>888</v>
      </c>
      <c r="F43" s="1">
        <f t="shared" si="1"/>
        <v>10</v>
      </c>
      <c r="G43" s="1">
        <v>15</v>
      </c>
      <c r="H43" s="1">
        <v>13320</v>
      </c>
      <c r="I43">
        <v>0</v>
      </c>
      <c r="J43" s="1">
        <v>13320</v>
      </c>
      <c r="K43" s="1">
        <v>8880</v>
      </c>
      <c r="L43" s="1">
        <v>4440</v>
      </c>
      <c r="M43" s="11">
        <v>41791</v>
      </c>
      <c r="N43">
        <v>6</v>
      </c>
      <c r="O43" t="s">
        <v>22</v>
      </c>
      <c r="P43">
        <v>2014</v>
      </c>
      <c r="Q43" s="7">
        <f t="shared" si="2"/>
        <v>15</v>
      </c>
      <c r="R43" s="7">
        <f t="shared" si="3"/>
        <v>5</v>
      </c>
      <c r="S43" s="12">
        <f t="shared" si="4"/>
        <v>0.33333333333333331</v>
      </c>
      <c r="T43" s="12">
        <f t="shared" si="5"/>
        <v>0</v>
      </c>
    </row>
    <row r="44" spans="1:20" x14ac:dyDescent="0.3">
      <c r="A44" s="2" t="s">
        <v>15</v>
      </c>
      <c r="B44" s="2" t="s">
        <v>21</v>
      </c>
      <c r="C44" s="2" t="s">
        <v>39</v>
      </c>
      <c r="D44" s="2" t="str">
        <f t="shared" si="0"/>
        <v>No Discount</v>
      </c>
      <c r="E44" s="13">
        <v>1527</v>
      </c>
      <c r="F44" s="14">
        <f t="shared" si="1"/>
        <v>260</v>
      </c>
      <c r="G44" s="14">
        <v>350</v>
      </c>
      <c r="H44" s="14">
        <v>534450</v>
      </c>
      <c r="I44" s="2">
        <v>0</v>
      </c>
      <c r="J44" s="14">
        <v>534450</v>
      </c>
      <c r="K44" s="14">
        <v>397020</v>
      </c>
      <c r="L44" s="14">
        <v>137430</v>
      </c>
      <c r="M44" s="15">
        <v>41518</v>
      </c>
      <c r="N44" s="2">
        <v>9</v>
      </c>
      <c r="O44" s="2" t="s">
        <v>32</v>
      </c>
      <c r="P44" s="2">
        <v>2013</v>
      </c>
      <c r="Q44" s="7">
        <f t="shared" si="2"/>
        <v>350</v>
      </c>
      <c r="R44" s="7">
        <f t="shared" si="3"/>
        <v>90</v>
      </c>
      <c r="S44" s="16">
        <f t="shared" si="4"/>
        <v>0.25714285714285712</v>
      </c>
      <c r="T44" s="16">
        <f t="shared" si="5"/>
        <v>0</v>
      </c>
    </row>
    <row r="45" spans="1:20" x14ac:dyDescent="0.3">
      <c r="A45" t="s">
        <v>30</v>
      </c>
      <c r="B45" t="s">
        <v>21</v>
      </c>
      <c r="C45" t="s">
        <v>39</v>
      </c>
      <c r="D45" t="str">
        <f t="shared" si="0"/>
        <v>No Discount</v>
      </c>
      <c r="E45" s="10">
        <v>2151</v>
      </c>
      <c r="F45" s="1">
        <f t="shared" si="1"/>
        <v>250</v>
      </c>
      <c r="G45" s="1">
        <v>300</v>
      </c>
      <c r="H45" s="1">
        <v>645300</v>
      </c>
      <c r="I45">
        <v>0</v>
      </c>
      <c r="J45" s="1">
        <v>645300</v>
      </c>
      <c r="K45" s="1">
        <v>537750</v>
      </c>
      <c r="L45" s="1">
        <v>107550</v>
      </c>
      <c r="M45" s="11">
        <v>41883</v>
      </c>
      <c r="N45">
        <v>9</v>
      </c>
      <c r="O45" t="s">
        <v>32</v>
      </c>
      <c r="P45">
        <v>2014</v>
      </c>
      <c r="Q45" s="7">
        <f t="shared" si="2"/>
        <v>300</v>
      </c>
      <c r="R45" s="7">
        <f t="shared" si="3"/>
        <v>50</v>
      </c>
      <c r="S45" s="12">
        <f t="shared" si="4"/>
        <v>0.16666666666666666</v>
      </c>
      <c r="T45" s="12">
        <f t="shared" si="5"/>
        <v>0</v>
      </c>
    </row>
    <row r="46" spans="1:20" x14ac:dyDescent="0.3">
      <c r="A46" s="2" t="s">
        <v>15</v>
      </c>
      <c r="B46" s="2" t="s">
        <v>16</v>
      </c>
      <c r="C46" s="2" t="s">
        <v>39</v>
      </c>
      <c r="D46" s="2" t="str">
        <f t="shared" si="0"/>
        <v>No Discount</v>
      </c>
      <c r="E46" s="13">
        <v>1817</v>
      </c>
      <c r="F46" s="14">
        <f t="shared" si="1"/>
        <v>10</v>
      </c>
      <c r="G46" s="14">
        <v>20</v>
      </c>
      <c r="H46" s="14">
        <v>36340</v>
      </c>
      <c r="I46" s="2">
        <v>0</v>
      </c>
      <c r="J46" s="14">
        <v>36340</v>
      </c>
      <c r="K46" s="14">
        <v>18170</v>
      </c>
      <c r="L46" s="14">
        <v>18170</v>
      </c>
      <c r="M46" s="15">
        <v>41974</v>
      </c>
      <c r="N46" s="2">
        <v>12</v>
      </c>
      <c r="O46" s="2" t="s">
        <v>24</v>
      </c>
      <c r="P46" s="2">
        <v>2014</v>
      </c>
      <c r="Q46" s="7">
        <f t="shared" si="2"/>
        <v>20</v>
      </c>
      <c r="R46" s="7">
        <f t="shared" si="3"/>
        <v>10</v>
      </c>
      <c r="S46" s="16">
        <f t="shared" si="4"/>
        <v>0.5</v>
      </c>
      <c r="T46" s="16">
        <f t="shared" si="5"/>
        <v>0</v>
      </c>
    </row>
    <row r="47" spans="1:20" x14ac:dyDescent="0.3">
      <c r="A47" t="s">
        <v>15</v>
      </c>
      <c r="B47" t="s">
        <v>21</v>
      </c>
      <c r="C47" t="s">
        <v>41</v>
      </c>
      <c r="D47" t="str">
        <f t="shared" si="0"/>
        <v>No Discount</v>
      </c>
      <c r="E47" s="10">
        <v>2750</v>
      </c>
      <c r="F47" s="1">
        <f t="shared" si="1"/>
        <v>260</v>
      </c>
      <c r="G47" s="1">
        <v>350</v>
      </c>
      <c r="H47" s="1">
        <v>962500</v>
      </c>
      <c r="I47">
        <v>0</v>
      </c>
      <c r="J47" s="1">
        <v>962500</v>
      </c>
      <c r="K47" s="1">
        <v>715000</v>
      </c>
      <c r="L47" s="1">
        <v>247500</v>
      </c>
      <c r="M47" s="11">
        <v>41671</v>
      </c>
      <c r="N47">
        <v>2</v>
      </c>
      <c r="O47" t="s">
        <v>36</v>
      </c>
      <c r="P47">
        <v>2014</v>
      </c>
      <c r="Q47" s="7">
        <f t="shared" si="2"/>
        <v>350</v>
      </c>
      <c r="R47" s="7">
        <f t="shared" si="3"/>
        <v>90</v>
      </c>
      <c r="S47" s="12">
        <f t="shared" si="4"/>
        <v>0.25714285714285712</v>
      </c>
      <c r="T47" s="12">
        <f t="shared" si="5"/>
        <v>0</v>
      </c>
    </row>
    <row r="48" spans="1:20" x14ac:dyDescent="0.3">
      <c r="A48" s="2" t="s">
        <v>27</v>
      </c>
      <c r="B48" s="2" t="s">
        <v>34</v>
      </c>
      <c r="C48" s="2" t="s">
        <v>41</v>
      </c>
      <c r="D48" s="2" t="str">
        <f t="shared" si="0"/>
        <v>No Discount</v>
      </c>
      <c r="E48" s="13">
        <v>1953</v>
      </c>
      <c r="F48" s="14">
        <f t="shared" si="1"/>
        <v>3</v>
      </c>
      <c r="G48" s="14">
        <v>12</v>
      </c>
      <c r="H48" s="14">
        <v>23436</v>
      </c>
      <c r="I48" s="2">
        <v>0</v>
      </c>
      <c r="J48" s="14">
        <v>23436</v>
      </c>
      <c r="K48" s="14">
        <v>5859</v>
      </c>
      <c r="L48" s="14">
        <v>17577</v>
      </c>
      <c r="M48" s="15">
        <v>41730</v>
      </c>
      <c r="N48" s="2">
        <v>4</v>
      </c>
      <c r="O48" s="2" t="s">
        <v>40</v>
      </c>
      <c r="P48" s="2">
        <v>2014</v>
      </c>
      <c r="Q48" s="7">
        <f t="shared" si="2"/>
        <v>12</v>
      </c>
      <c r="R48" s="7">
        <f t="shared" si="3"/>
        <v>9</v>
      </c>
      <c r="S48" s="16">
        <f t="shared" si="4"/>
        <v>0.75</v>
      </c>
      <c r="T48" s="16">
        <f t="shared" si="5"/>
        <v>0</v>
      </c>
    </row>
    <row r="49" spans="1:20" x14ac:dyDescent="0.3">
      <c r="A49" t="s">
        <v>28</v>
      </c>
      <c r="B49" t="s">
        <v>19</v>
      </c>
      <c r="C49" t="s">
        <v>41</v>
      </c>
      <c r="D49" t="str">
        <f t="shared" si="0"/>
        <v>No Discount</v>
      </c>
      <c r="E49" s="10">
        <v>4219.5</v>
      </c>
      <c r="F49" s="1">
        <f t="shared" si="1"/>
        <v>120</v>
      </c>
      <c r="G49" s="1">
        <v>125</v>
      </c>
      <c r="H49" s="1">
        <v>527437.5</v>
      </c>
      <c r="I49">
        <v>0</v>
      </c>
      <c r="J49" s="1">
        <v>527437.5</v>
      </c>
      <c r="K49" s="1">
        <v>506340</v>
      </c>
      <c r="L49" s="1">
        <v>21097.5</v>
      </c>
      <c r="M49" s="11">
        <v>41730</v>
      </c>
      <c r="N49">
        <v>4</v>
      </c>
      <c r="O49" t="s">
        <v>40</v>
      </c>
      <c r="P49">
        <v>2014</v>
      </c>
      <c r="Q49" s="7">
        <f t="shared" si="2"/>
        <v>125</v>
      </c>
      <c r="R49" s="7">
        <f t="shared" si="3"/>
        <v>5</v>
      </c>
      <c r="S49" s="12">
        <f t="shared" si="4"/>
        <v>0.04</v>
      </c>
      <c r="T49" s="12">
        <f t="shared" si="5"/>
        <v>0</v>
      </c>
    </row>
    <row r="50" spans="1:20" x14ac:dyDescent="0.3">
      <c r="A50" s="2" t="s">
        <v>15</v>
      </c>
      <c r="B50" s="2" t="s">
        <v>21</v>
      </c>
      <c r="C50" s="2" t="s">
        <v>41</v>
      </c>
      <c r="D50" s="2" t="str">
        <f t="shared" si="0"/>
        <v>No Discount</v>
      </c>
      <c r="E50" s="13">
        <v>1899</v>
      </c>
      <c r="F50" s="14">
        <f t="shared" si="1"/>
        <v>10</v>
      </c>
      <c r="G50" s="14">
        <v>20</v>
      </c>
      <c r="H50" s="14">
        <v>37980</v>
      </c>
      <c r="I50" s="2">
        <v>0</v>
      </c>
      <c r="J50" s="14">
        <v>37980</v>
      </c>
      <c r="K50" s="14">
        <v>18990</v>
      </c>
      <c r="L50" s="14">
        <v>18990</v>
      </c>
      <c r="M50" s="15">
        <v>41791</v>
      </c>
      <c r="N50" s="2">
        <v>6</v>
      </c>
      <c r="O50" s="2" t="s">
        <v>22</v>
      </c>
      <c r="P50" s="2">
        <v>2014</v>
      </c>
      <c r="Q50" s="7">
        <f t="shared" si="2"/>
        <v>20</v>
      </c>
      <c r="R50" s="7">
        <f t="shared" si="3"/>
        <v>10</v>
      </c>
      <c r="S50" s="16">
        <f t="shared" si="4"/>
        <v>0.5</v>
      </c>
      <c r="T50" s="16">
        <f t="shared" si="5"/>
        <v>0</v>
      </c>
    </row>
    <row r="51" spans="1:20" x14ac:dyDescent="0.3">
      <c r="A51" t="s">
        <v>15</v>
      </c>
      <c r="B51" t="s">
        <v>19</v>
      </c>
      <c r="C51" t="s">
        <v>41</v>
      </c>
      <c r="D51" t="str">
        <f t="shared" si="0"/>
        <v>No Discount</v>
      </c>
      <c r="E51" s="10">
        <v>1686</v>
      </c>
      <c r="F51" s="1">
        <f t="shared" si="1"/>
        <v>5</v>
      </c>
      <c r="G51" s="1">
        <v>7</v>
      </c>
      <c r="H51" s="1">
        <v>11802</v>
      </c>
      <c r="I51">
        <v>0</v>
      </c>
      <c r="J51" s="1">
        <v>11802</v>
      </c>
      <c r="K51" s="1">
        <v>8430</v>
      </c>
      <c r="L51" s="1">
        <v>3372</v>
      </c>
      <c r="M51" s="11">
        <v>41821</v>
      </c>
      <c r="N51">
        <v>7</v>
      </c>
      <c r="O51" t="s">
        <v>29</v>
      </c>
      <c r="P51">
        <v>2014</v>
      </c>
      <c r="Q51" s="7">
        <f t="shared" si="2"/>
        <v>7</v>
      </c>
      <c r="R51" s="7">
        <f t="shared" si="3"/>
        <v>2</v>
      </c>
      <c r="S51" s="12">
        <f t="shared" si="4"/>
        <v>0.2857142857142857</v>
      </c>
      <c r="T51" s="12">
        <f t="shared" si="5"/>
        <v>0</v>
      </c>
    </row>
    <row r="52" spans="1:20" x14ac:dyDescent="0.3">
      <c r="A52" s="2" t="s">
        <v>27</v>
      </c>
      <c r="B52" s="2" t="s">
        <v>34</v>
      </c>
      <c r="C52" s="2" t="s">
        <v>41</v>
      </c>
      <c r="D52" s="2" t="str">
        <f t="shared" si="0"/>
        <v>No Discount</v>
      </c>
      <c r="E52" s="13">
        <v>2141</v>
      </c>
      <c r="F52" s="14">
        <f t="shared" si="1"/>
        <v>3</v>
      </c>
      <c r="G52" s="14">
        <v>12</v>
      </c>
      <c r="H52" s="14">
        <v>25692</v>
      </c>
      <c r="I52" s="2">
        <v>0</v>
      </c>
      <c r="J52" s="14">
        <v>25692</v>
      </c>
      <c r="K52" s="14">
        <v>6423</v>
      </c>
      <c r="L52" s="14">
        <v>19269</v>
      </c>
      <c r="M52" s="15">
        <v>41852</v>
      </c>
      <c r="N52" s="2">
        <v>8</v>
      </c>
      <c r="O52" s="2" t="s">
        <v>31</v>
      </c>
      <c r="P52" s="2">
        <v>2014</v>
      </c>
      <c r="Q52" s="7">
        <f t="shared" si="2"/>
        <v>12</v>
      </c>
      <c r="R52" s="7">
        <f t="shared" si="3"/>
        <v>9</v>
      </c>
      <c r="S52" s="16">
        <f t="shared" si="4"/>
        <v>0.75</v>
      </c>
      <c r="T52" s="16">
        <f t="shared" si="5"/>
        <v>0</v>
      </c>
    </row>
    <row r="53" spans="1:20" x14ac:dyDescent="0.3">
      <c r="A53" t="s">
        <v>15</v>
      </c>
      <c r="B53" t="s">
        <v>34</v>
      </c>
      <c r="C53" t="s">
        <v>41</v>
      </c>
      <c r="D53" t="str">
        <f t="shared" si="0"/>
        <v>No Discount</v>
      </c>
      <c r="E53" s="10">
        <v>1143</v>
      </c>
      <c r="F53" s="1">
        <f t="shared" si="1"/>
        <v>5</v>
      </c>
      <c r="G53" s="1">
        <v>7</v>
      </c>
      <c r="H53" s="1">
        <v>8001</v>
      </c>
      <c r="I53">
        <v>0</v>
      </c>
      <c r="J53" s="1">
        <v>8001</v>
      </c>
      <c r="K53" s="1">
        <v>5715</v>
      </c>
      <c r="L53" s="1">
        <v>2286</v>
      </c>
      <c r="M53" s="11">
        <v>41913</v>
      </c>
      <c r="N53">
        <v>10</v>
      </c>
      <c r="O53" t="s">
        <v>33</v>
      </c>
      <c r="P53">
        <v>2014</v>
      </c>
      <c r="Q53" s="7">
        <f t="shared" si="2"/>
        <v>7</v>
      </c>
      <c r="R53" s="7">
        <f t="shared" si="3"/>
        <v>2</v>
      </c>
      <c r="S53" s="12">
        <f t="shared" si="4"/>
        <v>0.2857142857142857</v>
      </c>
      <c r="T53" s="12">
        <f t="shared" si="5"/>
        <v>0</v>
      </c>
    </row>
    <row r="54" spans="1:20" x14ac:dyDescent="0.3">
      <c r="A54" s="2" t="s">
        <v>20</v>
      </c>
      <c r="B54" s="2" t="s">
        <v>34</v>
      </c>
      <c r="C54" s="2" t="s">
        <v>41</v>
      </c>
      <c r="D54" s="2" t="str">
        <f t="shared" si="0"/>
        <v>No Discount</v>
      </c>
      <c r="E54" s="13">
        <v>615</v>
      </c>
      <c r="F54" s="14">
        <f t="shared" si="1"/>
        <v>10</v>
      </c>
      <c r="G54" s="14">
        <v>15</v>
      </c>
      <c r="H54" s="14">
        <v>9225</v>
      </c>
      <c r="I54" s="2">
        <v>0</v>
      </c>
      <c r="J54" s="14">
        <v>9225</v>
      </c>
      <c r="K54" s="14">
        <v>6150</v>
      </c>
      <c r="L54" s="14">
        <v>3075</v>
      </c>
      <c r="M54" s="15">
        <v>41974</v>
      </c>
      <c r="N54" s="2">
        <v>12</v>
      </c>
      <c r="O54" s="2" t="s">
        <v>24</v>
      </c>
      <c r="P54" s="2">
        <v>2014</v>
      </c>
      <c r="Q54" s="7">
        <f t="shared" si="2"/>
        <v>15</v>
      </c>
      <c r="R54" s="7">
        <f t="shared" si="3"/>
        <v>5</v>
      </c>
      <c r="S54" s="16">
        <f t="shared" si="4"/>
        <v>0.33333333333333331</v>
      </c>
      <c r="T54" s="16">
        <f t="shared" si="5"/>
        <v>0</v>
      </c>
    </row>
    <row r="55" spans="1:20" x14ac:dyDescent="0.3">
      <c r="A55" t="s">
        <v>15</v>
      </c>
      <c r="B55" t="s">
        <v>21</v>
      </c>
      <c r="C55" t="s">
        <v>35</v>
      </c>
      <c r="D55" t="str">
        <f t="shared" si="0"/>
        <v>Low Discount</v>
      </c>
      <c r="E55" s="10">
        <v>3945</v>
      </c>
      <c r="F55" s="1">
        <f t="shared" si="1"/>
        <v>5</v>
      </c>
      <c r="G55" s="1">
        <v>7</v>
      </c>
      <c r="H55" s="1">
        <v>27615</v>
      </c>
      <c r="I55" s="1">
        <v>276.14999999999998</v>
      </c>
      <c r="J55" s="1">
        <v>27338.85</v>
      </c>
      <c r="K55" s="1">
        <v>19725</v>
      </c>
      <c r="L55" s="1">
        <v>7613.85</v>
      </c>
      <c r="M55" s="11">
        <v>41640</v>
      </c>
      <c r="N55">
        <v>1</v>
      </c>
      <c r="O55" t="s">
        <v>18</v>
      </c>
      <c r="P55">
        <v>2014</v>
      </c>
      <c r="Q55" s="7">
        <f t="shared" si="2"/>
        <v>6.93</v>
      </c>
      <c r="R55" s="7">
        <f t="shared" si="3"/>
        <v>1.9300000000000002</v>
      </c>
      <c r="S55" s="12">
        <f t="shared" si="4"/>
        <v>0.27849927849927852</v>
      </c>
      <c r="T55" s="12">
        <f t="shared" si="5"/>
        <v>9.9999999999999985E-3</v>
      </c>
    </row>
    <row r="56" spans="1:20" x14ac:dyDescent="0.3">
      <c r="A56" s="2" t="s">
        <v>20</v>
      </c>
      <c r="B56" s="2" t="s">
        <v>21</v>
      </c>
      <c r="C56" s="2" t="s">
        <v>35</v>
      </c>
      <c r="D56" s="2" t="str">
        <f t="shared" si="0"/>
        <v>Low Discount</v>
      </c>
      <c r="E56" s="13">
        <v>2296</v>
      </c>
      <c r="F56" s="14">
        <f t="shared" si="1"/>
        <v>10</v>
      </c>
      <c r="G56" s="14">
        <v>15</v>
      </c>
      <c r="H56" s="14">
        <v>34440</v>
      </c>
      <c r="I56" s="14">
        <v>344.4</v>
      </c>
      <c r="J56" s="14">
        <v>34095.599999999999</v>
      </c>
      <c r="K56" s="14">
        <v>22960</v>
      </c>
      <c r="L56" s="14">
        <v>11135.6</v>
      </c>
      <c r="M56" s="15">
        <v>41671</v>
      </c>
      <c r="N56" s="2">
        <v>2</v>
      </c>
      <c r="O56" s="2" t="s">
        <v>36</v>
      </c>
      <c r="P56" s="2">
        <v>2014</v>
      </c>
      <c r="Q56" s="7">
        <f t="shared" si="2"/>
        <v>14.85</v>
      </c>
      <c r="R56" s="7">
        <f t="shared" si="3"/>
        <v>4.8500000000000005</v>
      </c>
      <c r="S56" s="16">
        <f t="shared" si="4"/>
        <v>0.32659932659932661</v>
      </c>
      <c r="T56" s="16">
        <f t="shared" si="5"/>
        <v>9.9999999999999985E-3</v>
      </c>
    </row>
    <row r="57" spans="1:20" x14ac:dyDescent="0.3">
      <c r="A57" t="s">
        <v>15</v>
      </c>
      <c r="B57" t="s">
        <v>21</v>
      </c>
      <c r="C57" t="s">
        <v>35</v>
      </c>
      <c r="D57" t="str">
        <f t="shared" si="0"/>
        <v>Low Discount</v>
      </c>
      <c r="E57" s="10">
        <v>1030</v>
      </c>
      <c r="F57" s="1">
        <f t="shared" si="1"/>
        <v>5</v>
      </c>
      <c r="G57" s="1">
        <v>7</v>
      </c>
      <c r="H57" s="1">
        <v>7210</v>
      </c>
      <c r="I57" s="1">
        <v>72.099999999999994</v>
      </c>
      <c r="J57" s="1">
        <v>7137.9</v>
      </c>
      <c r="K57" s="1">
        <v>5150</v>
      </c>
      <c r="L57" s="1">
        <v>1987.9</v>
      </c>
      <c r="M57" s="11">
        <v>41760</v>
      </c>
      <c r="N57">
        <v>5</v>
      </c>
      <c r="O57" t="s">
        <v>42</v>
      </c>
      <c r="P57">
        <v>2014</v>
      </c>
      <c r="Q57" s="7">
        <f t="shared" si="2"/>
        <v>6.93</v>
      </c>
      <c r="R57" s="7">
        <f t="shared" si="3"/>
        <v>1.9300000000000002</v>
      </c>
      <c r="S57" s="12">
        <f t="shared" si="4"/>
        <v>0.27849927849927852</v>
      </c>
      <c r="T57" s="12">
        <f t="shared" si="5"/>
        <v>9.9999999999999985E-3</v>
      </c>
    </row>
    <row r="58" spans="1:20" x14ac:dyDescent="0.3">
      <c r="A58" s="2" t="s">
        <v>15</v>
      </c>
      <c r="B58" s="2" t="s">
        <v>21</v>
      </c>
      <c r="C58" s="2" t="s">
        <v>38</v>
      </c>
      <c r="D58" s="2" t="str">
        <f t="shared" si="0"/>
        <v>Low Discount</v>
      </c>
      <c r="E58" s="13">
        <v>639</v>
      </c>
      <c r="F58" s="14">
        <f t="shared" si="1"/>
        <v>5</v>
      </c>
      <c r="G58" s="14">
        <v>7</v>
      </c>
      <c r="H58" s="14">
        <v>4473</v>
      </c>
      <c r="I58" s="14">
        <v>44.73</v>
      </c>
      <c r="J58" s="14">
        <v>4428.2700000000004</v>
      </c>
      <c r="K58" s="14">
        <v>3195</v>
      </c>
      <c r="L58" s="14">
        <v>1233.27</v>
      </c>
      <c r="M58" s="15">
        <v>41944</v>
      </c>
      <c r="N58" s="2">
        <v>11</v>
      </c>
      <c r="O58" s="2" t="s">
        <v>37</v>
      </c>
      <c r="P58" s="2">
        <v>2014</v>
      </c>
      <c r="Q58" s="7">
        <f t="shared" si="2"/>
        <v>6.9300000000000006</v>
      </c>
      <c r="R58" s="7">
        <f t="shared" si="3"/>
        <v>1.93</v>
      </c>
      <c r="S58" s="16">
        <f t="shared" si="4"/>
        <v>0.27849927849927847</v>
      </c>
      <c r="T58" s="16">
        <f t="shared" si="5"/>
        <v>9.9999999999999985E-3</v>
      </c>
    </row>
    <row r="59" spans="1:20" x14ac:dyDescent="0.3">
      <c r="A59" t="s">
        <v>15</v>
      </c>
      <c r="B59" t="s">
        <v>16</v>
      </c>
      <c r="C59" t="s">
        <v>39</v>
      </c>
      <c r="D59" t="str">
        <f t="shared" si="0"/>
        <v>Low Discount</v>
      </c>
      <c r="E59" s="10">
        <v>1326</v>
      </c>
      <c r="F59" s="1">
        <f t="shared" si="1"/>
        <v>5</v>
      </c>
      <c r="G59" s="1">
        <v>7</v>
      </c>
      <c r="H59" s="1">
        <v>9282</v>
      </c>
      <c r="I59" s="1">
        <v>92.82</v>
      </c>
      <c r="J59" s="1">
        <v>9189.18</v>
      </c>
      <c r="K59" s="1">
        <v>6630</v>
      </c>
      <c r="L59" s="1">
        <v>2559.1799999999998</v>
      </c>
      <c r="M59" s="11">
        <v>41699</v>
      </c>
      <c r="N59">
        <v>3</v>
      </c>
      <c r="O59" t="s">
        <v>26</v>
      </c>
      <c r="P59">
        <v>2014</v>
      </c>
      <c r="Q59" s="7">
        <f t="shared" si="2"/>
        <v>6.9300000000000006</v>
      </c>
      <c r="R59" s="7">
        <f t="shared" si="3"/>
        <v>1.93</v>
      </c>
      <c r="S59" s="12">
        <f t="shared" si="4"/>
        <v>0.27849927849927847</v>
      </c>
      <c r="T59" s="12">
        <f t="shared" si="5"/>
        <v>9.9999999999999985E-3</v>
      </c>
    </row>
    <row r="60" spans="1:20" x14ac:dyDescent="0.3">
      <c r="A60" s="2" t="s">
        <v>27</v>
      </c>
      <c r="B60" s="2" t="s">
        <v>34</v>
      </c>
      <c r="C60" s="2" t="s">
        <v>17</v>
      </c>
      <c r="D60" s="2" t="str">
        <f t="shared" si="0"/>
        <v>Low Discount</v>
      </c>
      <c r="E60" s="13">
        <v>1858</v>
      </c>
      <c r="F60" s="14">
        <f t="shared" si="1"/>
        <v>3</v>
      </c>
      <c r="G60" s="14">
        <v>12</v>
      </c>
      <c r="H60" s="14">
        <v>22296</v>
      </c>
      <c r="I60" s="14">
        <v>222.96</v>
      </c>
      <c r="J60" s="14">
        <v>22073.040000000001</v>
      </c>
      <c r="K60" s="14">
        <v>5574</v>
      </c>
      <c r="L60" s="14">
        <v>16499.04</v>
      </c>
      <c r="M60" s="15">
        <v>41671</v>
      </c>
      <c r="N60" s="2">
        <v>2</v>
      </c>
      <c r="O60" s="2" t="s">
        <v>36</v>
      </c>
      <c r="P60" s="2">
        <v>2014</v>
      </c>
      <c r="Q60" s="7">
        <f t="shared" si="2"/>
        <v>11.88</v>
      </c>
      <c r="R60" s="7">
        <f t="shared" si="3"/>
        <v>8.8800000000000008</v>
      </c>
      <c r="S60" s="16">
        <f t="shared" si="4"/>
        <v>0.74747474747474751</v>
      </c>
      <c r="T60" s="16">
        <f t="shared" si="5"/>
        <v>0.01</v>
      </c>
    </row>
    <row r="61" spans="1:20" x14ac:dyDescent="0.3">
      <c r="A61" t="s">
        <v>15</v>
      </c>
      <c r="B61" t="s">
        <v>23</v>
      </c>
      <c r="C61" t="s">
        <v>17</v>
      </c>
      <c r="D61" t="str">
        <f t="shared" si="0"/>
        <v>Medium Discount</v>
      </c>
      <c r="E61" s="10">
        <v>1210</v>
      </c>
      <c r="F61" s="1">
        <f t="shared" si="1"/>
        <v>260</v>
      </c>
      <c r="G61" s="1">
        <v>350</v>
      </c>
      <c r="H61" s="1">
        <v>423500</v>
      </c>
      <c r="I61" s="1">
        <v>4235</v>
      </c>
      <c r="J61" s="1">
        <v>419265</v>
      </c>
      <c r="K61" s="1">
        <v>314600</v>
      </c>
      <c r="L61" s="1">
        <v>104665</v>
      </c>
      <c r="M61" s="11">
        <v>41699</v>
      </c>
      <c r="N61">
        <v>3</v>
      </c>
      <c r="O61" t="s">
        <v>26</v>
      </c>
      <c r="P61">
        <v>2014</v>
      </c>
      <c r="Q61" s="7">
        <f t="shared" si="2"/>
        <v>346.5</v>
      </c>
      <c r="R61" s="7">
        <f t="shared" si="3"/>
        <v>86.5</v>
      </c>
      <c r="S61" s="12">
        <f t="shared" si="4"/>
        <v>0.24963924963924963</v>
      </c>
      <c r="T61" s="12">
        <f t="shared" si="5"/>
        <v>0.01</v>
      </c>
    </row>
    <row r="62" spans="1:20" x14ac:dyDescent="0.3">
      <c r="A62" s="2" t="s">
        <v>15</v>
      </c>
      <c r="B62" s="2" t="s">
        <v>34</v>
      </c>
      <c r="C62" s="2" t="s">
        <v>17</v>
      </c>
      <c r="D62" s="2" t="str">
        <f t="shared" si="0"/>
        <v>Low Discount</v>
      </c>
      <c r="E62" s="13">
        <v>2529</v>
      </c>
      <c r="F62" s="14">
        <f t="shared" si="1"/>
        <v>5</v>
      </c>
      <c r="G62" s="14">
        <v>7</v>
      </c>
      <c r="H62" s="14">
        <v>17703</v>
      </c>
      <c r="I62" s="14">
        <v>177.03</v>
      </c>
      <c r="J62" s="14">
        <v>17525.97</v>
      </c>
      <c r="K62" s="14">
        <v>12645</v>
      </c>
      <c r="L62" s="14">
        <v>4880.97</v>
      </c>
      <c r="M62" s="15">
        <v>41821</v>
      </c>
      <c r="N62" s="2">
        <v>7</v>
      </c>
      <c r="O62" s="2" t="s">
        <v>29</v>
      </c>
      <c r="P62" s="2">
        <v>2014</v>
      </c>
      <c r="Q62" s="7">
        <f t="shared" si="2"/>
        <v>6.9300000000000006</v>
      </c>
      <c r="R62" s="7">
        <f t="shared" si="3"/>
        <v>1.9300000000000002</v>
      </c>
      <c r="S62" s="16">
        <f t="shared" si="4"/>
        <v>0.27849927849927847</v>
      </c>
      <c r="T62" s="16">
        <f t="shared" si="5"/>
        <v>0.01</v>
      </c>
    </row>
    <row r="63" spans="1:20" x14ac:dyDescent="0.3">
      <c r="A63" t="s">
        <v>27</v>
      </c>
      <c r="B63" t="s">
        <v>16</v>
      </c>
      <c r="C63" t="s">
        <v>17</v>
      </c>
      <c r="D63" t="str">
        <f t="shared" si="0"/>
        <v>Low Discount</v>
      </c>
      <c r="E63" s="10">
        <v>1445</v>
      </c>
      <c r="F63" s="1">
        <f t="shared" si="1"/>
        <v>3</v>
      </c>
      <c r="G63" s="1">
        <v>12</v>
      </c>
      <c r="H63" s="1">
        <v>17340</v>
      </c>
      <c r="I63" s="1">
        <v>173.4</v>
      </c>
      <c r="J63" s="1">
        <v>17166.599999999999</v>
      </c>
      <c r="K63" s="1">
        <v>4335</v>
      </c>
      <c r="L63" s="1">
        <v>12831.6</v>
      </c>
      <c r="M63" s="11">
        <v>41883</v>
      </c>
      <c r="N63">
        <v>9</v>
      </c>
      <c r="O63" t="s">
        <v>32</v>
      </c>
      <c r="P63">
        <v>2014</v>
      </c>
      <c r="Q63" s="7">
        <f t="shared" si="2"/>
        <v>11.879999999999999</v>
      </c>
      <c r="R63" s="7">
        <f t="shared" si="3"/>
        <v>8.8800000000000008</v>
      </c>
      <c r="S63" s="12">
        <f t="shared" si="4"/>
        <v>0.74747474747474751</v>
      </c>
      <c r="T63" s="12">
        <f t="shared" si="5"/>
        <v>0.01</v>
      </c>
    </row>
    <row r="64" spans="1:20" x14ac:dyDescent="0.3">
      <c r="A64" s="2" t="s">
        <v>28</v>
      </c>
      <c r="B64" s="2" t="s">
        <v>34</v>
      </c>
      <c r="C64" s="2" t="s">
        <v>17</v>
      </c>
      <c r="D64" s="2" t="str">
        <f t="shared" si="0"/>
        <v>Low Discount</v>
      </c>
      <c r="E64" s="13">
        <v>330</v>
      </c>
      <c r="F64" s="14">
        <f t="shared" si="1"/>
        <v>120</v>
      </c>
      <c r="G64" s="14">
        <v>125</v>
      </c>
      <c r="H64" s="14">
        <v>41250</v>
      </c>
      <c r="I64" s="14">
        <v>412.5</v>
      </c>
      <c r="J64" s="14">
        <v>40837.5</v>
      </c>
      <c r="K64" s="14">
        <v>39600</v>
      </c>
      <c r="L64" s="14">
        <v>1237.5</v>
      </c>
      <c r="M64" s="15">
        <v>41518</v>
      </c>
      <c r="N64" s="2">
        <v>9</v>
      </c>
      <c r="O64" s="2" t="s">
        <v>32</v>
      </c>
      <c r="P64" s="2">
        <v>2013</v>
      </c>
      <c r="Q64" s="7">
        <f t="shared" si="2"/>
        <v>123.75</v>
      </c>
      <c r="R64" s="7">
        <f t="shared" si="3"/>
        <v>3.75</v>
      </c>
      <c r="S64" s="16">
        <f t="shared" si="4"/>
        <v>3.0303030303030304E-2</v>
      </c>
      <c r="T64" s="16">
        <f t="shared" si="5"/>
        <v>0.01</v>
      </c>
    </row>
    <row r="65" spans="1:20" x14ac:dyDescent="0.3">
      <c r="A65" t="s">
        <v>27</v>
      </c>
      <c r="B65" t="s">
        <v>21</v>
      </c>
      <c r="C65" t="s">
        <v>17</v>
      </c>
      <c r="D65" t="str">
        <f t="shared" si="0"/>
        <v>Low Discount</v>
      </c>
      <c r="E65" s="10">
        <v>2671</v>
      </c>
      <c r="F65" s="1">
        <f t="shared" si="1"/>
        <v>3</v>
      </c>
      <c r="G65" s="1">
        <v>12</v>
      </c>
      <c r="H65" s="1">
        <v>32052</v>
      </c>
      <c r="I65" s="1">
        <v>320.52</v>
      </c>
      <c r="J65" s="1">
        <v>31731.48</v>
      </c>
      <c r="K65" s="1">
        <v>8013</v>
      </c>
      <c r="L65" s="1">
        <v>23718.48</v>
      </c>
      <c r="M65" s="11">
        <v>41883</v>
      </c>
      <c r="N65">
        <v>9</v>
      </c>
      <c r="O65" t="s">
        <v>32</v>
      </c>
      <c r="P65">
        <v>2014</v>
      </c>
      <c r="Q65" s="7">
        <f t="shared" si="2"/>
        <v>11.879999999999999</v>
      </c>
      <c r="R65" s="7">
        <f t="shared" si="3"/>
        <v>8.879999999999999</v>
      </c>
      <c r="S65" s="12">
        <f t="shared" si="4"/>
        <v>0.74747474747474751</v>
      </c>
      <c r="T65" s="12">
        <f t="shared" si="5"/>
        <v>0.01</v>
      </c>
    </row>
    <row r="66" spans="1:20" x14ac:dyDescent="0.3">
      <c r="A66" s="2" t="s">
        <v>27</v>
      </c>
      <c r="B66" s="2" t="s">
        <v>19</v>
      </c>
      <c r="C66" s="2" t="s">
        <v>17</v>
      </c>
      <c r="D66" s="2" t="str">
        <f t="shared" si="0"/>
        <v>Low Discount</v>
      </c>
      <c r="E66" s="13">
        <v>766</v>
      </c>
      <c r="F66" s="14">
        <f t="shared" si="1"/>
        <v>3</v>
      </c>
      <c r="G66" s="14">
        <v>12</v>
      </c>
      <c r="H66" s="14">
        <v>9192</v>
      </c>
      <c r="I66" s="14">
        <v>91.92</v>
      </c>
      <c r="J66" s="14">
        <v>9100.08</v>
      </c>
      <c r="K66" s="14">
        <v>2298</v>
      </c>
      <c r="L66" s="14">
        <v>6802.08</v>
      </c>
      <c r="M66" s="15">
        <v>41548</v>
      </c>
      <c r="N66" s="2">
        <v>10</v>
      </c>
      <c r="O66" s="2" t="s">
        <v>33</v>
      </c>
      <c r="P66" s="2">
        <v>2013</v>
      </c>
      <c r="Q66" s="7">
        <f t="shared" si="2"/>
        <v>11.88</v>
      </c>
      <c r="R66" s="7">
        <f t="shared" si="3"/>
        <v>8.8800000000000008</v>
      </c>
      <c r="S66" s="16">
        <f t="shared" si="4"/>
        <v>0.74747474747474751</v>
      </c>
      <c r="T66" s="16">
        <f t="shared" si="5"/>
        <v>0.01</v>
      </c>
    </row>
    <row r="67" spans="1:20" x14ac:dyDescent="0.3">
      <c r="A67" t="s">
        <v>30</v>
      </c>
      <c r="B67" t="s">
        <v>23</v>
      </c>
      <c r="C67" t="s">
        <v>17</v>
      </c>
      <c r="D67" t="str">
        <f t="shared" ref="D67:D130" si="6">_xlfn.IFS(I67=0,"No Discount",I67&lt;=1000,"Low Discount",I67&lt;=10000,"Medium Discount",I67&gt;10000,"High Discount")</f>
        <v>Medium Discount</v>
      </c>
      <c r="E67" s="10">
        <v>494</v>
      </c>
      <c r="F67" s="1">
        <f t="shared" ref="F67:F130" si="7">K67/E67</f>
        <v>250</v>
      </c>
      <c r="G67" s="1">
        <v>300</v>
      </c>
      <c r="H67" s="1">
        <v>148200</v>
      </c>
      <c r="I67" s="1">
        <v>1482</v>
      </c>
      <c r="J67" s="1">
        <v>146718</v>
      </c>
      <c r="K67" s="1">
        <v>123500</v>
      </c>
      <c r="L67" s="1">
        <v>23218</v>
      </c>
      <c r="M67" s="11">
        <v>41548</v>
      </c>
      <c r="N67">
        <v>10</v>
      </c>
      <c r="O67" t="s">
        <v>33</v>
      </c>
      <c r="P67">
        <v>2013</v>
      </c>
      <c r="Q67" s="7">
        <f t="shared" ref="Q67:Q130" si="8">J67/E67</f>
        <v>297</v>
      </c>
      <c r="R67" s="7">
        <f t="shared" ref="R67:R130" si="9">L67/E67</f>
        <v>47</v>
      </c>
      <c r="S67" s="12">
        <f t="shared" ref="S67:S130" si="10">L67/J67</f>
        <v>0.15824915824915825</v>
      </c>
      <c r="T67" s="12">
        <f t="shared" ref="T67:T130" si="11">I67/H67</f>
        <v>0.01</v>
      </c>
    </row>
    <row r="68" spans="1:20" x14ac:dyDescent="0.3">
      <c r="A68" s="2" t="s">
        <v>15</v>
      </c>
      <c r="B68" s="2" t="s">
        <v>23</v>
      </c>
      <c r="C68" s="2" t="s">
        <v>17</v>
      </c>
      <c r="D68" s="2" t="str">
        <f t="shared" si="6"/>
        <v>Medium Discount</v>
      </c>
      <c r="E68" s="13">
        <v>1397</v>
      </c>
      <c r="F68" s="14">
        <f t="shared" si="7"/>
        <v>260</v>
      </c>
      <c r="G68" s="14">
        <v>350</v>
      </c>
      <c r="H68" s="14">
        <v>488950</v>
      </c>
      <c r="I68" s="14">
        <v>4889.5</v>
      </c>
      <c r="J68" s="14">
        <v>484060.5</v>
      </c>
      <c r="K68" s="14">
        <v>363220</v>
      </c>
      <c r="L68" s="14">
        <v>120840.5</v>
      </c>
      <c r="M68" s="15">
        <v>41913</v>
      </c>
      <c r="N68" s="2">
        <v>10</v>
      </c>
      <c r="O68" s="2" t="s">
        <v>33</v>
      </c>
      <c r="P68" s="2">
        <v>2014</v>
      </c>
      <c r="Q68" s="7">
        <f t="shared" si="8"/>
        <v>346.5</v>
      </c>
      <c r="R68" s="7">
        <f t="shared" si="9"/>
        <v>86.5</v>
      </c>
      <c r="S68" s="16">
        <f t="shared" si="10"/>
        <v>0.24963924963924963</v>
      </c>
      <c r="T68" s="16">
        <f t="shared" si="11"/>
        <v>0.01</v>
      </c>
    </row>
    <row r="69" spans="1:20" x14ac:dyDescent="0.3">
      <c r="A69" t="s">
        <v>15</v>
      </c>
      <c r="B69" t="s">
        <v>21</v>
      </c>
      <c r="C69" t="s">
        <v>17</v>
      </c>
      <c r="D69" t="str">
        <f t="shared" si="6"/>
        <v>Medium Discount</v>
      </c>
      <c r="E69" s="10">
        <v>2155</v>
      </c>
      <c r="F69" s="1">
        <f t="shared" si="7"/>
        <v>260</v>
      </c>
      <c r="G69" s="1">
        <v>350</v>
      </c>
      <c r="H69" s="1">
        <v>754250</v>
      </c>
      <c r="I69" s="1">
        <v>7542.5</v>
      </c>
      <c r="J69" s="1">
        <v>746707.5</v>
      </c>
      <c r="K69" s="1">
        <v>560300</v>
      </c>
      <c r="L69" s="1">
        <v>186407.5</v>
      </c>
      <c r="M69" s="11">
        <v>41974</v>
      </c>
      <c r="N69">
        <v>12</v>
      </c>
      <c r="O69" t="s">
        <v>24</v>
      </c>
      <c r="P69">
        <v>2014</v>
      </c>
      <c r="Q69" s="7">
        <f t="shared" si="8"/>
        <v>346.5</v>
      </c>
      <c r="R69" s="7">
        <f t="shared" si="9"/>
        <v>86.5</v>
      </c>
      <c r="S69" s="12">
        <f t="shared" si="10"/>
        <v>0.24963924963924963</v>
      </c>
      <c r="T69" s="12">
        <f t="shared" si="11"/>
        <v>0.01</v>
      </c>
    </row>
    <row r="70" spans="1:20" x14ac:dyDescent="0.3">
      <c r="A70" s="2" t="s">
        <v>20</v>
      </c>
      <c r="B70" s="2" t="s">
        <v>23</v>
      </c>
      <c r="C70" s="2" t="s">
        <v>25</v>
      </c>
      <c r="D70" s="2" t="str">
        <f t="shared" si="6"/>
        <v>Low Discount</v>
      </c>
      <c r="E70" s="13">
        <v>2214</v>
      </c>
      <c r="F70" s="14">
        <f t="shared" si="7"/>
        <v>10</v>
      </c>
      <c r="G70" s="14">
        <v>15</v>
      </c>
      <c r="H70" s="14">
        <v>33210</v>
      </c>
      <c r="I70" s="14">
        <v>332.1</v>
      </c>
      <c r="J70" s="14">
        <v>32877.9</v>
      </c>
      <c r="K70" s="14">
        <v>22140</v>
      </c>
      <c r="L70" s="14">
        <v>10737.9</v>
      </c>
      <c r="M70" s="15">
        <v>41699</v>
      </c>
      <c r="N70" s="2">
        <v>3</v>
      </c>
      <c r="O70" s="2" t="s">
        <v>26</v>
      </c>
      <c r="P70" s="2">
        <v>2014</v>
      </c>
      <c r="Q70" s="7">
        <f t="shared" si="8"/>
        <v>14.850000000000001</v>
      </c>
      <c r="R70" s="7">
        <f t="shared" si="9"/>
        <v>4.8499999999999996</v>
      </c>
      <c r="S70" s="16">
        <f t="shared" si="10"/>
        <v>0.32659932659932656</v>
      </c>
      <c r="T70" s="16">
        <f t="shared" si="11"/>
        <v>0.01</v>
      </c>
    </row>
    <row r="71" spans="1:20" x14ac:dyDescent="0.3">
      <c r="A71" t="s">
        <v>30</v>
      </c>
      <c r="B71" t="s">
        <v>34</v>
      </c>
      <c r="C71" t="s">
        <v>25</v>
      </c>
      <c r="D71" t="str">
        <f t="shared" si="6"/>
        <v>Medium Discount</v>
      </c>
      <c r="E71" s="10">
        <v>2301</v>
      </c>
      <c r="F71" s="1">
        <f t="shared" si="7"/>
        <v>250</v>
      </c>
      <c r="G71" s="1">
        <v>300</v>
      </c>
      <c r="H71" s="1">
        <v>690300</v>
      </c>
      <c r="I71" s="1">
        <v>6903</v>
      </c>
      <c r="J71" s="1">
        <v>683397</v>
      </c>
      <c r="K71" s="1">
        <v>575250</v>
      </c>
      <c r="L71" s="1">
        <v>108147</v>
      </c>
      <c r="M71" s="11">
        <v>41730</v>
      </c>
      <c r="N71">
        <v>4</v>
      </c>
      <c r="O71" t="s">
        <v>40</v>
      </c>
      <c r="P71">
        <v>2014</v>
      </c>
      <c r="Q71" s="7">
        <f t="shared" si="8"/>
        <v>297</v>
      </c>
      <c r="R71" s="7">
        <f t="shared" si="9"/>
        <v>47</v>
      </c>
      <c r="S71" s="12">
        <f t="shared" si="10"/>
        <v>0.15824915824915825</v>
      </c>
      <c r="T71" s="12">
        <f t="shared" si="11"/>
        <v>0.01</v>
      </c>
    </row>
    <row r="72" spans="1:20" x14ac:dyDescent="0.3">
      <c r="A72" s="2" t="s">
        <v>15</v>
      </c>
      <c r="B72" s="2" t="s">
        <v>21</v>
      </c>
      <c r="C72" s="2" t="s">
        <v>25</v>
      </c>
      <c r="D72" s="2" t="str">
        <f t="shared" si="6"/>
        <v>Low Discount</v>
      </c>
      <c r="E72" s="13">
        <v>1375.5</v>
      </c>
      <c r="F72" s="14">
        <f t="shared" si="7"/>
        <v>10</v>
      </c>
      <c r="G72" s="14">
        <v>20</v>
      </c>
      <c r="H72" s="14">
        <v>27510</v>
      </c>
      <c r="I72" s="14">
        <v>275.10000000000002</v>
      </c>
      <c r="J72" s="14">
        <v>27234.9</v>
      </c>
      <c r="K72" s="14">
        <v>13755</v>
      </c>
      <c r="L72" s="14">
        <v>13479.9</v>
      </c>
      <c r="M72" s="15">
        <v>41821</v>
      </c>
      <c r="N72" s="2">
        <v>7</v>
      </c>
      <c r="O72" s="2" t="s">
        <v>29</v>
      </c>
      <c r="P72" s="2">
        <v>2014</v>
      </c>
      <c r="Q72" s="7">
        <f t="shared" si="8"/>
        <v>19.8</v>
      </c>
      <c r="R72" s="7">
        <f t="shared" si="9"/>
        <v>9.7999999999999989</v>
      </c>
      <c r="S72" s="16">
        <f t="shared" si="10"/>
        <v>0.49494949494949492</v>
      </c>
      <c r="T72" s="16">
        <f t="shared" si="11"/>
        <v>0.01</v>
      </c>
    </row>
    <row r="73" spans="1:20" x14ac:dyDescent="0.3">
      <c r="A73" t="s">
        <v>15</v>
      </c>
      <c r="B73" t="s">
        <v>16</v>
      </c>
      <c r="C73" t="s">
        <v>25</v>
      </c>
      <c r="D73" t="str">
        <f t="shared" si="6"/>
        <v>Low Discount</v>
      </c>
      <c r="E73" s="10">
        <v>1830</v>
      </c>
      <c r="F73" s="1">
        <f t="shared" si="7"/>
        <v>5</v>
      </c>
      <c r="G73" s="1">
        <v>7</v>
      </c>
      <c r="H73" s="1">
        <v>12810</v>
      </c>
      <c r="I73" s="1">
        <v>128.1</v>
      </c>
      <c r="J73" s="1">
        <v>12681.9</v>
      </c>
      <c r="K73" s="1">
        <v>9150</v>
      </c>
      <c r="L73" s="1">
        <v>3531.9</v>
      </c>
      <c r="M73" s="11">
        <v>41852</v>
      </c>
      <c r="N73">
        <v>8</v>
      </c>
      <c r="O73" t="s">
        <v>31</v>
      </c>
      <c r="P73">
        <v>2014</v>
      </c>
      <c r="Q73" s="7">
        <f t="shared" si="8"/>
        <v>6.93</v>
      </c>
      <c r="R73" s="7">
        <f t="shared" si="9"/>
        <v>1.9300000000000002</v>
      </c>
      <c r="S73" s="12">
        <f t="shared" si="10"/>
        <v>0.27849927849927852</v>
      </c>
      <c r="T73" s="12">
        <f t="shared" si="11"/>
        <v>0.01</v>
      </c>
    </row>
    <row r="74" spans="1:20" x14ac:dyDescent="0.3">
      <c r="A74" s="2" t="s">
        <v>30</v>
      </c>
      <c r="B74" s="2" t="s">
        <v>34</v>
      </c>
      <c r="C74" s="2" t="s">
        <v>25</v>
      </c>
      <c r="D74" s="2" t="str">
        <f t="shared" si="6"/>
        <v>Medium Discount</v>
      </c>
      <c r="E74" s="13">
        <v>2498</v>
      </c>
      <c r="F74" s="14">
        <f t="shared" si="7"/>
        <v>250</v>
      </c>
      <c r="G74" s="14">
        <v>300</v>
      </c>
      <c r="H74" s="14">
        <v>749400</v>
      </c>
      <c r="I74" s="14">
        <v>7494</v>
      </c>
      <c r="J74" s="14">
        <v>741906</v>
      </c>
      <c r="K74" s="14">
        <v>624500</v>
      </c>
      <c r="L74" s="14">
        <v>117406</v>
      </c>
      <c r="M74" s="15">
        <v>41518</v>
      </c>
      <c r="N74" s="2">
        <v>9</v>
      </c>
      <c r="O74" s="2" t="s">
        <v>32</v>
      </c>
      <c r="P74" s="2">
        <v>2013</v>
      </c>
      <c r="Q74" s="7">
        <f t="shared" si="8"/>
        <v>297</v>
      </c>
      <c r="R74" s="7">
        <f t="shared" si="9"/>
        <v>47</v>
      </c>
      <c r="S74" s="16">
        <f t="shared" si="10"/>
        <v>0.15824915824915825</v>
      </c>
      <c r="T74" s="16">
        <f t="shared" si="11"/>
        <v>0.01</v>
      </c>
    </row>
    <row r="75" spans="1:20" x14ac:dyDescent="0.3">
      <c r="A75" t="s">
        <v>28</v>
      </c>
      <c r="B75" t="s">
        <v>34</v>
      </c>
      <c r="C75" t="s">
        <v>25</v>
      </c>
      <c r="D75" t="str">
        <f t="shared" si="6"/>
        <v>Low Discount</v>
      </c>
      <c r="E75" s="10">
        <v>663</v>
      </c>
      <c r="F75" s="1">
        <f t="shared" si="7"/>
        <v>120</v>
      </c>
      <c r="G75" s="1">
        <v>125</v>
      </c>
      <c r="H75" s="1">
        <v>82875</v>
      </c>
      <c r="I75" s="1">
        <v>828.75</v>
      </c>
      <c r="J75" s="1">
        <v>82046.25</v>
      </c>
      <c r="K75" s="1">
        <v>79560</v>
      </c>
      <c r="L75" s="1">
        <v>2486.25</v>
      </c>
      <c r="M75" s="11">
        <v>41548</v>
      </c>
      <c r="N75">
        <v>10</v>
      </c>
      <c r="O75" t="s">
        <v>33</v>
      </c>
      <c r="P75">
        <v>2013</v>
      </c>
      <c r="Q75" s="7">
        <f t="shared" si="8"/>
        <v>123.75</v>
      </c>
      <c r="R75" s="7">
        <f t="shared" si="9"/>
        <v>3.75</v>
      </c>
      <c r="S75" s="12">
        <f t="shared" si="10"/>
        <v>3.0303030303030304E-2</v>
      </c>
      <c r="T75" s="12">
        <f t="shared" si="11"/>
        <v>0.01</v>
      </c>
    </row>
    <row r="76" spans="1:20" x14ac:dyDescent="0.3">
      <c r="A76" s="2" t="s">
        <v>20</v>
      </c>
      <c r="B76" s="2" t="s">
        <v>34</v>
      </c>
      <c r="C76" s="2" t="s">
        <v>35</v>
      </c>
      <c r="D76" s="2" t="str">
        <f t="shared" si="6"/>
        <v>Low Discount</v>
      </c>
      <c r="E76" s="13">
        <v>1514</v>
      </c>
      <c r="F76" s="14">
        <f t="shared" si="7"/>
        <v>10</v>
      </c>
      <c r="G76" s="14">
        <v>15</v>
      </c>
      <c r="H76" s="14">
        <v>22710</v>
      </c>
      <c r="I76" s="14">
        <v>227.1</v>
      </c>
      <c r="J76" s="14">
        <v>22482.9</v>
      </c>
      <c r="K76" s="14">
        <v>15140</v>
      </c>
      <c r="L76" s="14">
        <v>7342.9</v>
      </c>
      <c r="M76" s="15">
        <v>41671</v>
      </c>
      <c r="N76" s="2">
        <v>2</v>
      </c>
      <c r="O76" s="2" t="s">
        <v>36</v>
      </c>
      <c r="P76" s="2">
        <v>2014</v>
      </c>
      <c r="Q76" s="7">
        <f t="shared" si="8"/>
        <v>14.850000000000001</v>
      </c>
      <c r="R76" s="7">
        <f t="shared" si="9"/>
        <v>4.8499999999999996</v>
      </c>
      <c r="S76" s="16">
        <f t="shared" si="10"/>
        <v>0.32659932659932656</v>
      </c>
      <c r="T76" s="16">
        <f t="shared" si="11"/>
        <v>0.01</v>
      </c>
    </row>
    <row r="77" spans="1:20" x14ac:dyDescent="0.3">
      <c r="A77" t="s">
        <v>15</v>
      </c>
      <c r="B77" t="s">
        <v>34</v>
      </c>
      <c r="C77" t="s">
        <v>35</v>
      </c>
      <c r="D77" t="str">
        <f t="shared" si="6"/>
        <v>Low Discount</v>
      </c>
      <c r="E77" s="10">
        <v>4492.5</v>
      </c>
      <c r="F77" s="1">
        <f t="shared" si="7"/>
        <v>5</v>
      </c>
      <c r="G77" s="1">
        <v>7</v>
      </c>
      <c r="H77" s="1">
        <v>31447.5</v>
      </c>
      <c r="I77" s="1">
        <v>314.48</v>
      </c>
      <c r="J77" s="1">
        <v>31133.02</v>
      </c>
      <c r="K77" s="1">
        <v>22462.5</v>
      </c>
      <c r="L77" s="1">
        <v>8670.52</v>
      </c>
      <c r="M77" s="11">
        <v>41730</v>
      </c>
      <c r="N77">
        <v>4</v>
      </c>
      <c r="O77" t="s">
        <v>40</v>
      </c>
      <c r="P77">
        <v>2014</v>
      </c>
      <c r="Q77" s="7">
        <f t="shared" si="8"/>
        <v>6.9299988870339453</v>
      </c>
      <c r="R77" s="7">
        <f t="shared" si="9"/>
        <v>1.9299988870339455</v>
      </c>
      <c r="S77" s="12">
        <f t="shared" si="10"/>
        <v>0.27849916262540547</v>
      </c>
      <c r="T77" s="12">
        <f t="shared" si="11"/>
        <v>1.0000158995150648E-2</v>
      </c>
    </row>
    <row r="78" spans="1:20" x14ac:dyDescent="0.3">
      <c r="A78" s="2" t="s">
        <v>28</v>
      </c>
      <c r="B78" s="2" t="s">
        <v>34</v>
      </c>
      <c r="C78" s="2" t="s">
        <v>35</v>
      </c>
      <c r="D78" s="2" t="str">
        <f t="shared" si="6"/>
        <v>Low Discount</v>
      </c>
      <c r="E78" s="13">
        <v>727</v>
      </c>
      <c r="F78" s="14">
        <f t="shared" si="7"/>
        <v>120</v>
      </c>
      <c r="G78" s="14">
        <v>125</v>
      </c>
      <c r="H78" s="14">
        <v>90875</v>
      </c>
      <c r="I78" s="14">
        <v>908.75</v>
      </c>
      <c r="J78" s="14">
        <v>89966.25</v>
      </c>
      <c r="K78" s="14">
        <v>87240</v>
      </c>
      <c r="L78" s="14">
        <v>2726.25</v>
      </c>
      <c r="M78" s="15">
        <v>41791</v>
      </c>
      <c r="N78" s="2">
        <v>6</v>
      </c>
      <c r="O78" s="2" t="s">
        <v>22</v>
      </c>
      <c r="P78" s="2">
        <v>2014</v>
      </c>
      <c r="Q78" s="7">
        <f t="shared" si="8"/>
        <v>123.75</v>
      </c>
      <c r="R78" s="7">
        <f t="shared" si="9"/>
        <v>3.75</v>
      </c>
      <c r="S78" s="16">
        <f t="shared" si="10"/>
        <v>3.0303030303030304E-2</v>
      </c>
      <c r="T78" s="16">
        <f t="shared" si="11"/>
        <v>0.01</v>
      </c>
    </row>
    <row r="79" spans="1:20" x14ac:dyDescent="0.3">
      <c r="A79" t="s">
        <v>28</v>
      </c>
      <c r="B79" t="s">
        <v>21</v>
      </c>
      <c r="C79" t="s">
        <v>35</v>
      </c>
      <c r="D79" t="str">
        <f t="shared" si="6"/>
        <v>Low Discount</v>
      </c>
      <c r="E79" s="10">
        <v>787</v>
      </c>
      <c r="F79" s="1">
        <f t="shared" si="7"/>
        <v>120</v>
      </c>
      <c r="G79" s="1">
        <v>125</v>
      </c>
      <c r="H79" s="1">
        <v>98375</v>
      </c>
      <c r="I79" s="1">
        <v>983.75</v>
      </c>
      <c r="J79" s="1">
        <v>97391.25</v>
      </c>
      <c r="K79" s="1">
        <v>94440</v>
      </c>
      <c r="L79" s="1">
        <v>2951.25</v>
      </c>
      <c r="M79" s="11">
        <v>41791</v>
      </c>
      <c r="N79">
        <v>6</v>
      </c>
      <c r="O79" t="s">
        <v>22</v>
      </c>
      <c r="P79">
        <v>2014</v>
      </c>
      <c r="Q79" s="7">
        <f t="shared" si="8"/>
        <v>123.75</v>
      </c>
      <c r="R79" s="7">
        <f t="shared" si="9"/>
        <v>3.75</v>
      </c>
      <c r="S79" s="12">
        <f t="shared" si="10"/>
        <v>3.0303030303030304E-2</v>
      </c>
      <c r="T79" s="12">
        <f t="shared" si="11"/>
        <v>0.01</v>
      </c>
    </row>
    <row r="80" spans="1:20" x14ac:dyDescent="0.3">
      <c r="A80" s="2" t="s">
        <v>28</v>
      </c>
      <c r="B80" s="2" t="s">
        <v>23</v>
      </c>
      <c r="C80" s="2" t="s">
        <v>35</v>
      </c>
      <c r="D80" s="2" t="str">
        <f t="shared" si="6"/>
        <v>Medium Discount</v>
      </c>
      <c r="E80" s="13">
        <v>1823</v>
      </c>
      <c r="F80" s="14">
        <f t="shared" si="7"/>
        <v>120</v>
      </c>
      <c r="G80" s="14">
        <v>125</v>
      </c>
      <c r="H80" s="14">
        <v>227875</v>
      </c>
      <c r="I80" s="14">
        <v>2278.75</v>
      </c>
      <c r="J80" s="14">
        <v>225596.25</v>
      </c>
      <c r="K80" s="14">
        <v>218760</v>
      </c>
      <c r="L80" s="14">
        <v>6836.25</v>
      </c>
      <c r="M80" s="15">
        <v>41821</v>
      </c>
      <c r="N80" s="2">
        <v>7</v>
      </c>
      <c r="O80" s="2" t="s">
        <v>29</v>
      </c>
      <c r="P80" s="2">
        <v>2014</v>
      </c>
      <c r="Q80" s="7">
        <f t="shared" si="8"/>
        <v>123.75</v>
      </c>
      <c r="R80" s="7">
        <f t="shared" si="9"/>
        <v>3.75</v>
      </c>
      <c r="S80" s="16">
        <f t="shared" si="10"/>
        <v>3.0303030303030304E-2</v>
      </c>
      <c r="T80" s="16">
        <f t="shared" si="11"/>
        <v>0.01</v>
      </c>
    </row>
    <row r="81" spans="1:20" x14ac:dyDescent="0.3">
      <c r="A81" t="s">
        <v>20</v>
      </c>
      <c r="B81" t="s">
        <v>19</v>
      </c>
      <c r="C81" t="s">
        <v>35</v>
      </c>
      <c r="D81" t="str">
        <f t="shared" si="6"/>
        <v>Low Discount</v>
      </c>
      <c r="E81" s="10">
        <v>747</v>
      </c>
      <c r="F81" s="1">
        <f t="shared" si="7"/>
        <v>10</v>
      </c>
      <c r="G81" s="1">
        <v>15</v>
      </c>
      <c r="H81" s="1">
        <v>11205</v>
      </c>
      <c r="I81" s="1">
        <v>112.05</v>
      </c>
      <c r="J81" s="1">
        <v>11092.95</v>
      </c>
      <c r="K81" s="1">
        <v>7470</v>
      </c>
      <c r="L81" s="1">
        <v>3622.95</v>
      </c>
      <c r="M81" s="11">
        <v>41883</v>
      </c>
      <c r="N81">
        <v>9</v>
      </c>
      <c r="O81" t="s">
        <v>32</v>
      </c>
      <c r="P81">
        <v>2014</v>
      </c>
      <c r="Q81" s="7">
        <f t="shared" si="8"/>
        <v>14.850000000000001</v>
      </c>
      <c r="R81" s="7">
        <f t="shared" si="9"/>
        <v>4.8499999999999996</v>
      </c>
      <c r="S81" s="12">
        <f t="shared" si="10"/>
        <v>0.32659932659932656</v>
      </c>
      <c r="T81" s="12">
        <f t="shared" si="11"/>
        <v>0.01</v>
      </c>
    </row>
    <row r="82" spans="1:20" x14ac:dyDescent="0.3">
      <c r="A82" s="2" t="s">
        <v>27</v>
      </c>
      <c r="B82" s="2" t="s">
        <v>19</v>
      </c>
      <c r="C82" s="2" t="s">
        <v>35</v>
      </c>
      <c r="D82" s="2" t="str">
        <f t="shared" si="6"/>
        <v>Low Discount</v>
      </c>
      <c r="E82" s="13">
        <v>766</v>
      </c>
      <c r="F82" s="14">
        <f t="shared" si="7"/>
        <v>3</v>
      </c>
      <c r="G82" s="14">
        <v>12</v>
      </c>
      <c r="H82" s="14">
        <v>9192</v>
      </c>
      <c r="I82" s="14">
        <v>91.92</v>
      </c>
      <c r="J82" s="14">
        <v>9100.08</v>
      </c>
      <c r="K82" s="14">
        <v>2298</v>
      </c>
      <c r="L82" s="14">
        <v>6802.08</v>
      </c>
      <c r="M82" s="15">
        <v>41548</v>
      </c>
      <c r="N82" s="2">
        <v>10</v>
      </c>
      <c r="O82" s="2" t="s">
        <v>33</v>
      </c>
      <c r="P82" s="2">
        <v>2013</v>
      </c>
      <c r="Q82" s="7">
        <f t="shared" si="8"/>
        <v>11.88</v>
      </c>
      <c r="R82" s="7">
        <f t="shared" si="9"/>
        <v>8.8800000000000008</v>
      </c>
      <c r="S82" s="16">
        <f t="shared" si="10"/>
        <v>0.74747474747474751</v>
      </c>
      <c r="T82" s="16">
        <f t="shared" si="11"/>
        <v>0.01</v>
      </c>
    </row>
    <row r="83" spans="1:20" x14ac:dyDescent="0.3">
      <c r="A83" t="s">
        <v>30</v>
      </c>
      <c r="B83" t="s">
        <v>34</v>
      </c>
      <c r="C83" t="s">
        <v>35</v>
      </c>
      <c r="D83" t="str">
        <f t="shared" si="6"/>
        <v>Medium Discount</v>
      </c>
      <c r="E83" s="10">
        <v>2905</v>
      </c>
      <c r="F83" s="1">
        <f t="shared" si="7"/>
        <v>250</v>
      </c>
      <c r="G83" s="1">
        <v>300</v>
      </c>
      <c r="H83" s="1">
        <v>871500</v>
      </c>
      <c r="I83" s="1">
        <v>8715</v>
      </c>
      <c r="J83" s="1">
        <v>862785</v>
      </c>
      <c r="K83" s="1">
        <v>726250</v>
      </c>
      <c r="L83" s="1">
        <v>136535</v>
      </c>
      <c r="M83" s="11">
        <v>41944</v>
      </c>
      <c r="N83">
        <v>11</v>
      </c>
      <c r="O83" t="s">
        <v>37</v>
      </c>
      <c r="P83">
        <v>2014</v>
      </c>
      <c r="Q83" s="7">
        <f t="shared" si="8"/>
        <v>297</v>
      </c>
      <c r="R83" s="7">
        <f t="shared" si="9"/>
        <v>47</v>
      </c>
      <c r="S83" s="12">
        <f t="shared" si="10"/>
        <v>0.15824915824915825</v>
      </c>
      <c r="T83" s="12">
        <f t="shared" si="11"/>
        <v>0.01</v>
      </c>
    </row>
    <row r="84" spans="1:20" x14ac:dyDescent="0.3">
      <c r="A84" s="2" t="s">
        <v>15</v>
      </c>
      <c r="B84" s="2" t="s">
        <v>21</v>
      </c>
      <c r="C84" s="2" t="s">
        <v>35</v>
      </c>
      <c r="D84" s="2" t="str">
        <f t="shared" si="6"/>
        <v>Medium Discount</v>
      </c>
      <c r="E84" s="13">
        <v>2155</v>
      </c>
      <c r="F84" s="14">
        <f t="shared" si="7"/>
        <v>260</v>
      </c>
      <c r="G84" s="14">
        <v>350</v>
      </c>
      <c r="H84" s="14">
        <v>754250</v>
      </c>
      <c r="I84" s="14">
        <v>7542.5</v>
      </c>
      <c r="J84" s="14">
        <v>746707.5</v>
      </c>
      <c r="K84" s="14">
        <v>560300</v>
      </c>
      <c r="L84" s="14">
        <v>186407.5</v>
      </c>
      <c r="M84" s="15">
        <v>41974</v>
      </c>
      <c r="N84" s="2">
        <v>12</v>
      </c>
      <c r="O84" s="2" t="s">
        <v>24</v>
      </c>
      <c r="P84" s="2">
        <v>2014</v>
      </c>
      <c r="Q84" s="7">
        <f t="shared" si="8"/>
        <v>346.5</v>
      </c>
      <c r="R84" s="7">
        <f t="shared" si="9"/>
        <v>86.5</v>
      </c>
      <c r="S84" s="16">
        <f t="shared" si="10"/>
        <v>0.24963924963924963</v>
      </c>
      <c r="T84" s="16">
        <f t="shared" si="11"/>
        <v>0.01</v>
      </c>
    </row>
    <row r="85" spans="1:20" x14ac:dyDescent="0.3">
      <c r="A85" t="s">
        <v>15</v>
      </c>
      <c r="B85" t="s">
        <v>21</v>
      </c>
      <c r="C85" t="s">
        <v>38</v>
      </c>
      <c r="D85" t="str">
        <f t="shared" si="6"/>
        <v>Low Discount</v>
      </c>
      <c r="E85" s="10">
        <v>3864</v>
      </c>
      <c r="F85" s="1">
        <f t="shared" si="7"/>
        <v>10</v>
      </c>
      <c r="G85" s="1">
        <v>20</v>
      </c>
      <c r="H85" s="1">
        <v>77280</v>
      </c>
      <c r="I85" s="1">
        <v>772.8</v>
      </c>
      <c r="J85" s="1">
        <v>76507.199999999997</v>
      </c>
      <c r="K85" s="1">
        <v>38640</v>
      </c>
      <c r="L85" s="1">
        <v>37867.199999999997</v>
      </c>
      <c r="M85" s="11">
        <v>41730</v>
      </c>
      <c r="N85">
        <v>4</v>
      </c>
      <c r="O85" t="s">
        <v>40</v>
      </c>
      <c r="P85">
        <v>2014</v>
      </c>
      <c r="Q85" s="7">
        <f t="shared" si="8"/>
        <v>19.8</v>
      </c>
      <c r="R85" s="7">
        <f t="shared" si="9"/>
        <v>9.7999999999999989</v>
      </c>
      <c r="S85" s="12">
        <f t="shared" si="10"/>
        <v>0.49494949494949492</v>
      </c>
      <c r="T85" s="12">
        <f t="shared" si="11"/>
        <v>0.01</v>
      </c>
    </row>
    <row r="86" spans="1:20" x14ac:dyDescent="0.3">
      <c r="A86" s="2" t="s">
        <v>15</v>
      </c>
      <c r="B86" s="2" t="s">
        <v>23</v>
      </c>
      <c r="C86" s="2" t="s">
        <v>38</v>
      </c>
      <c r="D86" s="2" t="str">
        <f t="shared" si="6"/>
        <v>Low Discount</v>
      </c>
      <c r="E86" s="13">
        <v>362</v>
      </c>
      <c r="F86" s="14">
        <f t="shared" si="7"/>
        <v>5</v>
      </c>
      <c r="G86" s="14">
        <v>7</v>
      </c>
      <c r="H86" s="14">
        <v>2534</v>
      </c>
      <c r="I86" s="14">
        <v>25.34</v>
      </c>
      <c r="J86" s="14">
        <v>2508.66</v>
      </c>
      <c r="K86" s="14">
        <v>1810</v>
      </c>
      <c r="L86" s="14">
        <v>698.66</v>
      </c>
      <c r="M86" s="15">
        <v>41760</v>
      </c>
      <c r="N86" s="2">
        <v>5</v>
      </c>
      <c r="O86" s="2" t="s">
        <v>42</v>
      </c>
      <c r="P86" s="2">
        <v>2014</v>
      </c>
      <c r="Q86" s="7">
        <f t="shared" si="8"/>
        <v>6.93</v>
      </c>
      <c r="R86" s="7">
        <f t="shared" si="9"/>
        <v>1.93</v>
      </c>
      <c r="S86" s="16">
        <f t="shared" si="10"/>
        <v>0.27849927849927852</v>
      </c>
      <c r="T86" s="16">
        <f t="shared" si="11"/>
        <v>0.01</v>
      </c>
    </row>
    <row r="87" spans="1:20" x14ac:dyDescent="0.3">
      <c r="A87" t="s">
        <v>28</v>
      </c>
      <c r="B87" t="s">
        <v>16</v>
      </c>
      <c r="C87" t="s">
        <v>38</v>
      </c>
      <c r="D87" t="str">
        <f t="shared" si="6"/>
        <v>Medium Discount</v>
      </c>
      <c r="E87" s="10">
        <v>923</v>
      </c>
      <c r="F87" s="1">
        <f t="shared" si="7"/>
        <v>120</v>
      </c>
      <c r="G87" s="1">
        <v>125</v>
      </c>
      <c r="H87" s="1">
        <v>115375</v>
      </c>
      <c r="I87" s="1">
        <v>1153.75</v>
      </c>
      <c r="J87" s="1">
        <v>114221.25</v>
      </c>
      <c r="K87" s="1">
        <v>110760</v>
      </c>
      <c r="L87" s="1">
        <v>3461.25</v>
      </c>
      <c r="M87" s="11">
        <v>41852</v>
      </c>
      <c r="N87">
        <v>8</v>
      </c>
      <c r="O87" t="s">
        <v>31</v>
      </c>
      <c r="P87">
        <v>2014</v>
      </c>
      <c r="Q87" s="7">
        <f t="shared" si="8"/>
        <v>123.75</v>
      </c>
      <c r="R87" s="7">
        <f t="shared" si="9"/>
        <v>3.75</v>
      </c>
      <c r="S87" s="12">
        <f t="shared" si="10"/>
        <v>3.0303030303030304E-2</v>
      </c>
      <c r="T87" s="12">
        <f t="shared" si="11"/>
        <v>0.01</v>
      </c>
    </row>
    <row r="88" spans="1:20" x14ac:dyDescent="0.3">
      <c r="A88" s="2" t="s">
        <v>28</v>
      </c>
      <c r="B88" s="2" t="s">
        <v>34</v>
      </c>
      <c r="C88" s="2" t="s">
        <v>38</v>
      </c>
      <c r="D88" s="2" t="str">
        <f t="shared" si="6"/>
        <v>Low Discount</v>
      </c>
      <c r="E88" s="13">
        <v>663</v>
      </c>
      <c r="F88" s="14">
        <f t="shared" si="7"/>
        <v>120</v>
      </c>
      <c r="G88" s="14">
        <v>125</v>
      </c>
      <c r="H88" s="14">
        <v>82875</v>
      </c>
      <c r="I88" s="14">
        <v>828.75</v>
      </c>
      <c r="J88" s="14">
        <v>82046.25</v>
      </c>
      <c r="K88" s="14">
        <v>79560</v>
      </c>
      <c r="L88" s="14">
        <v>2486.25</v>
      </c>
      <c r="M88" s="15">
        <v>41548</v>
      </c>
      <c r="N88" s="2">
        <v>10</v>
      </c>
      <c r="O88" s="2" t="s">
        <v>33</v>
      </c>
      <c r="P88" s="2">
        <v>2013</v>
      </c>
      <c r="Q88" s="7">
        <f t="shared" si="8"/>
        <v>123.75</v>
      </c>
      <c r="R88" s="7">
        <f t="shared" si="9"/>
        <v>3.75</v>
      </c>
      <c r="S88" s="16">
        <f t="shared" si="10"/>
        <v>3.0303030303030304E-2</v>
      </c>
      <c r="T88" s="16">
        <f t="shared" si="11"/>
        <v>0.01</v>
      </c>
    </row>
    <row r="89" spans="1:20" x14ac:dyDescent="0.3">
      <c r="A89" t="s">
        <v>15</v>
      </c>
      <c r="B89" t="s">
        <v>16</v>
      </c>
      <c r="C89" t="s">
        <v>38</v>
      </c>
      <c r="D89" t="str">
        <f t="shared" si="6"/>
        <v>Low Discount</v>
      </c>
      <c r="E89" s="10">
        <v>2092</v>
      </c>
      <c r="F89" s="1">
        <f t="shared" si="7"/>
        <v>5</v>
      </c>
      <c r="G89" s="1">
        <v>7</v>
      </c>
      <c r="H89" s="1">
        <v>14644</v>
      </c>
      <c r="I89" s="1">
        <v>146.44</v>
      </c>
      <c r="J89" s="1">
        <v>14497.56</v>
      </c>
      <c r="K89" s="1">
        <v>10460</v>
      </c>
      <c r="L89" s="1">
        <v>4037.56</v>
      </c>
      <c r="M89" s="11">
        <v>41579</v>
      </c>
      <c r="N89">
        <v>11</v>
      </c>
      <c r="O89" t="s">
        <v>37</v>
      </c>
      <c r="P89">
        <v>2013</v>
      </c>
      <c r="Q89" s="7">
        <f t="shared" si="8"/>
        <v>6.93</v>
      </c>
      <c r="R89" s="7">
        <f t="shared" si="9"/>
        <v>1.93</v>
      </c>
      <c r="S89" s="12">
        <f t="shared" si="10"/>
        <v>0.27849927849927852</v>
      </c>
      <c r="T89" s="12">
        <f t="shared" si="11"/>
        <v>0.01</v>
      </c>
    </row>
    <row r="90" spans="1:20" x14ac:dyDescent="0.3">
      <c r="A90" s="2" t="s">
        <v>15</v>
      </c>
      <c r="B90" s="2" t="s">
        <v>19</v>
      </c>
      <c r="C90" s="2" t="s">
        <v>39</v>
      </c>
      <c r="D90" s="2" t="str">
        <f t="shared" si="6"/>
        <v>Low Discount</v>
      </c>
      <c r="E90" s="13">
        <v>263</v>
      </c>
      <c r="F90" s="14">
        <f t="shared" si="7"/>
        <v>5</v>
      </c>
      <c r="G90" s="14">
        <v>7</v>
      </c>
      <c r="H90" s="14">
        <v>1841</v>
      </c>
      <c r="I90" s="14">
        <v>18.41</v>
      </c>
      <c r="J90" s="14">
        <v>1822.59</v>
      </c>
      <c r="K90" s="14">
        <v>1315</v>
      </c>
      <c r="L90" s="14">
        <v>507.59</v>
      </c>
      <c r="M90" s="15">
        <v>41699</v>
      </c>
      <c r="N90" s="2">
        <v>3</v>
      </c>
      <c r="O90" s="2" t="s">
        <v>26</v>
      </c>
      <c r="P90" s="2">
        <v>2014</v>
      </c>
      <c r="Q90" s="7">
        <f t="shared" si="8"/>
        <v>6.93</v>
      </c>
      <c r="R90" s="7">
        <f t="shared" si="9"/>
        <v>1.93</v>
      </c>
      <c r="S90" s="16">
        <f t="shared" si="10"/>
        <v>0.27849927849927852</v>
      </c>
      <c r="T90" s="16">
        <f t="shared" si="11"/>
        <v>0.01</v>
      </c>
    </row>
    <row r="91" spans="1:20" x14ac:dyDescent="0.3">
      <c r="A91" t="s">
        <v>15</v>
      </c>
      <c r="B91" t="s">
        <v>16</v>
      </c>
      <c r="C91" t="s">
        <v>39</v>
      </c>
      <c r="D91" t="str">
        <f t="shared" si="6"/>
        <v>Medium Discount</v>
      </c>
      <c r="E91" s="10">
        <v>943.5</v>
      </c>
      <c r="F91" s="1">
        <f t="shared" si="7"/>
        <v>260</v>
      </c>
      <c r="G91" s="1">
        <v>350</v>
      </c>
      <c r="H91" s="1">
        <v>330225</v>
      </c>
      <c r="I91" s="1">
        <v>3302.25</v>
      </c>
      <c r="J91" s="1">
        <v>326922.75</v>
      </c>
      <c r="K91" s="1">
        <v>245310</v>
      </c>
      <c r="L91" s="1">
        <v>81612.75</v>
      </c>
      <c r="M91" s="11">
        <v>41730</v>
      </c>
      <c r="N91">
        <v>4</v>
      </c>
      <c r="O91" t="s">
        <v>40</v>
      </c>
      <c r="P91">
        <v>2014</v>
      </c>
      <c r="Q91" s="7">
        <f t="shared" si="8"/>
        <v>346.5</v>
      </c>
      <c r="R91" s="7">
        <f t="shared" si="9"/>
        <v>86.5</v>
      </c>
      <c r="S91" s="12">
        <f t="shared" si="10"/>
        <v>0.24963924963924963</v>
      </c>
      <c r="T91" s="12">
        <f t="shared" si="11"/>
        <v>0.01</v>
      </c>
    </row>
    <row r="92" spans="1:20" x14ac:dyDescent="0.3">
      <c r="A92" s="2" t="s">
        <v>28</v>
      </c>
      <c r="B92" s="2" t="s">
        <v>34</v>
      </c>
      <c r="C92" s="2" t="s">
        <v>39</v>
      </c>
      <c r="D92" s="2" t="str">
        <f t="shared" si="6"/>
        <v>Low Discount</v>
      </c>
      <c r="E92" s="13">
        <v>727</v>
      </c>
      <c r="F92" s="14">
        <f t="shared" si="7"/>
        <v>120</v>
      </c>
      <c r="G92" s="14">
        <v>125</v>
      </c>
      <c r="H92" s="14">
        <v>90875</v>
      </c>
      <c r="I92" s="14">
        <v>908.75</v>
      </c>
      <c r="J92" s="14">
        <v>89966.25</v>
      </c>
      <c r="K92" s="14">
        <v>87240</v>
      </c>
      <c r="L92" s="14">
        <v>2726.25</v>
      </c>
      <c r="M92" s="15">
        <v>41791</v>
      </c>
      <c r="N92" s="2">
        <v>6</v>
      </c>
      <c r="O92" s="2" t="s">
        <v>22</v>
      </c>
      <c r="P92" s="2">
        <v>2014</v>
      </c>
      <c r="Q92" s="7">
        <f t="shared" si="8"/>
        <v>123.75</v>
      </c>
      <c r="R92" s="7">
        <f t="shared" si="9"/>
        <v>3.75</v>
      </c>
      <c r="S92" s="16">
        <f t="shared" si="10"/>
        <v>3.0303030303030304E-2</v>
      </c>
      <c r="T92" s="16">
        <f t="shared" si="11"/>
        <v>0.01</v>
      </c>
    </row>
    <row r="93" spans="1:20" x14ac:dyDescent="0.3">
      <c r="A93" t="s">
        <v>28</v>
      </c>
      <c r="B93" t="s">
        <v>21</v>
      </c>
      <c r="C93" t="s">
        <v>39</v>
      </c>
      <c r="D93" t="str">
        <f t="shared" si="6"/>
        <v>Low Discount</v>
      </c>
      <c r="E93" s="10">
        <v>787</v>
      </c>
      <c r="F93" s="1">
        <f t="shared" si="7"/>
        <v>120</v>
      </c>
      <c r="G93" s="1">
        <v>125</v>
      </c>
      <c r="H93" s="1">
        <v>98375</v>
      </c>
      <c r="I93" s="1">
        <v>983.75</v>
      </c>
      <c r="J93" s="1">
        <v>97391.25</v>
      </c>
      <c r="K93" s="1">
        <v>94440</v>
      </c>
      <c r="L93" s="1">
        <v>2951.25</v>
      </c>
      <c r="M93" s="11">
        <v>41791</v>
      </c>
      <c r="N93">
        <v>6</v>
      </c>
      <c r="O93" t="s">
        <v>22</v>
      </c>
      <c r="P93">
        <v>2014</v>
      </c>
      <c r="Q93" s="7">
        <f t="shared" si="8"/>
        <v>123.75</v>
      </c>
      <c r="R93" s="7">
        <f t="shared" si="9"/>
        <v>3.75</v>
      </c>
      <c r="S93" s="12">
        <f t="shared" si="10"/>
        <v>3.0303030303030304E-2</v>
      </c>
      <c r="T93" s="12">
        <f t="shared" si="11"/>
        <v>0.01</v>
      </c>
    </row>
    <row r="94" spans="1:20" x14ac:dyDescent="0.3">
      <c r="A94" s="2" t="s">
        <v>30</v>
      </c>
      <c r="B94" s="2" t="s">
        <v>19</v>
      </c>
      <c r="C94" s="2" t="s">
        <v>39</v>
      </c>
      <c r="D94" s="2" t="str">
        <f t="shared" si="6"/>
        <v>Medium Discount</v>
      </c>
      <c r="E94" s="13">
        <v>986</v>
      </c>
      <c r="F94" s="14">
        <f t="shared" si="7"/>
        <v>250</v>
      </c>
      <c r="G94" s="14">
        <v>300</v>
      </c>
      <c r="H94" s="14">
        <v>295800</v>
      </c>
      <c r="I94" s="14">
        <v>2958</v>
      </c>
      <c r="J94" s="14">
        <v>292842</v>
      </c>
      <c r="K94" s="14">
        <v>246500</v>
      </c>
      <c r="L94" s="14">
        <v>46342</v>
      </c>
      <c r="M94" s="15">
        <v>41883</v>
      </c>
      <c r="N94" s="2">
        <v>9</v>
      </c>
      <c r="O94" s="2" t="s">
        <v>32</v>
      </c>
      <c r="P94" s="2">
        <v>2014</v>
      </c>
      <c r="Q94" s="7">
        <f t="shared" si="8"/>
        <v>297</v>
      </c>
      <c r="R94" s="7">
        <f t="shared" si="9"/>
        <v>47</v>
      </c>
      <c r="S94" s="16">
        <f t="shared" si="10"/>
        <v>0.15824915824915825</v>
      </c>
      <c r="T94" s="16">
        <f t="shared" si="11"/>
        <v>0.01</v>
      </c>
    </row>
    <row r="95" spans="1:20" x14ac:dyDescent="0.3">
      <c r="A95" t="s">
        <v>30</v>
      </c>
      <c r="B95" t="s">
        <v>23</v>
      </c>
      <c r="C95" t="s">
        <v>39</v>
      </c>
      <c r="D95" t="str">
        <f t="shared" si="6"/>
        <v>Medium Discount</v>
      </c>
      <c r="E95" s="10">
        <v>494</v>
      </c>
      <c r="F95" s="1">
        <f t="shared" si="7"/>
        <v>250</v>
      </c>
      <c r="G95" s="1">
        <v>300</v>
      </c>
      <c r="H95" s="1">
        <v>148200</v>
      </c>
      <c r="I95" s="1">
        <v>1482</v>
      </c>
      <c r="J95" s="1">
        <v>146718</v>
      </c>
      <c r="K95" s="1">
        <v>123500</v>
      </c>
      <c r="L95" s="1">
        <v>23218</v>
      </c>
      <c r="M95" s="11">
        <v>41548</v>
      </c>
      <c r="N95">
        <v>10</v>
      </c>
      <c r="O95" t="s">
        <v>33</v>
      </c>
      <c r="P95">
        <v>2013</v>
      </c>
      <c r="Q95" s="7">
        <f t="shared" si="8"/>
        <v>297</v>
      </c>
      <c r="R95" s="7">
        <f t="shared" si="9"/>
        <v>47</v>
      </c>
      <c r="S95" s="12">
        <f t="shared" si="10"/>
        <v>0.15824915824915825</v>
      </c>
      <c r="T95" s="12">
        <f t="shared" si="11"/>
        <v>0.01</v>
      </c>
    </row>
    <row r="96" spans="1:20" x14ac:dyDescent="0.3">
      <c r="A96" s="2" t="s">
        <v>15</v>
      </c>
      <c r="B96" s="2" t="s">
        <v>23</v>
      </c>
      <c r="C96" s="2" t="s">
        <v>39</v>
      </c>
      <c r="D96" s="2" t="str">
        <f t="shared" si="6"/>
        <v>Medium Discount</v>
      </c>
      <c r="E96" s="13">
        <v>1397</v>
      </c>
      <c r="F96" s="14">
        <f t="shared" si="7"/>
        <v>260</v>
      </c>
      <c r="G96" s="14">
        <v>350</v>
      </c>
      <c r="H96" s="14">
        <v>488950</v>
      </c>
      <c r="I96" s="14">
        <v>4889.5</v>
      </c>
      <c r="J96" s="14">
        <v>484060.5</v>
      </c>
      <c r="K96" s="14">
        <v>363220</v>
      </c>
      <c r="L96" s="14">
        <v>120840.5</v>
      </c>
      <c r="M96" s="15">
        <v>41913</v>
      </c>
      <c r="N96" s="2">
        <v>10</v>
      </c>
      <c r="O96" s="2" t="s">
        <v>33</v>
      </c>
      <c r="P96" s="2">
        <v>2014</v>
      </c>
      <c r="Q96" s="7">
        <f t="shared" si="8"/>
        <v>346.5</v>
      </c>
      <c r="R96" s="7">
        <f t="shared" si="9"/>
        <v>86.5</v>
      </c>
      <c r="S96" s="16">
        <f t="shared" si="10"/>
        <v>0.24963924963924963</v>
      </c>
      <c r="T96" s="16">
        <f t="shared" si="11"/>
        <v>0.01</v>
      </c>
    </row>
    <row r="97" spans="1:20" x14ac:dyDescent="0.3">
      <c r="A97" t="s">
        <v>28</v>
      </c>
      <c r="B97" t="s">
        <v>21</v>
      </c>
      <c r="C97" t="s">
        <v>39</v>
      </c>
      <c r="D97" t="str">
        <f t="shared" si="6"/>
        <v>Medium Discount</v>
      </c>
      <c r="E97" s="10">
        <v>1744</v>
      </c>
      <c r="F97" s="1">
        <f t="shared" si="7"/>
        <v>120</v>
      </c>
      <c r="G97" s="1">
        <v>125</v>
      </c>
      <c r="H97" s="1">
        <v>218000</v>
      </c>
      <c r="I97" s="1">
        <v>2180</v>
      </c>
      <c r="J97" s="1">
        <v>215820</v>
      </c>
      <c r="K97" s="1">
        <v>209280</v>
      </c>
      <c r="L97" s="1">
        <v>6540</v>
      </c>
      <c r="M97" s="11">
        <v>41944</v>
      </c>
      <c r="N97">
        <v>11</v>
      </c>
      <c r="O97" t="s">
        <v>37</v>
      </c>
      <c r="P97">
        <v>2014</v>
      </c>
      <c r="Q97" s="7">
        <f t="shared" si="8"/>
        <v>123.75</v>
      </c>
      <c r="R97" s="7">
        <f t="shared" si="9"/>
        <v>3.75</v>
      </c>
      <c r="S97" s="12">
        <f t="shared" si="10"/>
        <v>3.0303030303030304E-2</v>
      </c>
      <c r="T97" s="12">
        <f t="shared" si="11"/>
        <v>0.01</v>
      </c>
    </row>
    <row r="98" spans="1:20" x14ac:dyDescent="0.3">
      <c r="A98" s="2" t="s">
        <v>27</v>
      </c>
      <c r="B98" s="2" t="s">
        <v>34</v>
      </c>
      <c r="C98" s="2" t="s">
        <v>41</v>
      </c>
      <c r="D98" s="2" t="str">
        <f t="shared" si="6"/>
        <v>Low Discount</v>
      </c>
      <c r="E98" s="13">
        <v>1989</v>
      </c>
      <c r="F98" s="14">
        <f t="shared" si="7"/>
        <v>3</v>
      </c>
      <c r="G98" s="14">
        <v>12</v>
      </c>
      <c r="H98" s="14">
        <v>23868</v>
      </c>
      <c r="I98" s="14">
        <v>238.68</v>
      </c>
      <c r="J98" s="14">
        <v>23629.32</v>
      </c>
      <c r="K98" s="14">
        <v>5967</v>
      </c>
      <c r="L98" s="14">
        <v>17662.32</v>
      </c>
      <c r="M98" s="15">
        <v>41518</v>
      </c>
      <c r="N98" s="2">
        <v>9</v>
      </c>
      <c r="O98" s="2" t="s">
        <v>32</v>
      </c>
      <c r="P98" s="2">
        <v>2013</v>
      </c>
      <c r="Q98" s="7">
        <f t="shared" si="8"/>
        <v>11.879999999999999</v>
      </c>
      <c r="R98" s="7">
        <f t="shared" si="9"/>
        <v>8.879999999999999</v>
      </c>
      <c r="S98" s="16">
        <f t="shared" si="10"/>
        <v>0.74747474747474751</v>
      </c>
      <c r="T98" s="16">
        <f t="shared" si="11"/>
        <v>0.01</v>
      </c>
    </row>
    <row r="99" spans="1:20" x14ac:dyDescent="0.3">
      <c r="A99" t="s">
        <v>20</v>
      </c>
      <c r="B99" t="s">
        <v>21</v>
      </c>
      <c r="C99" t="s">
        <v>41</v>
      </c>
      <c r="D99" t="str">
        <f t="shared" si="6"/>
        <v>Low Discount</v>
      </c>
      <c r="E99" s="10">
        <v>321</v>
      </c>
      <c r="F99" s="1">
        <f t="shared" si="7"/>
        <v>10</v>
      </c>
      <c r="G99" s="1">
        <v>15</v>
      </c>
      <c r="H99" s="1">
        <v>4815</v>
      </c>
      <c r="I99" s="1">
        <v>48.15</v>
      </c>
      <c r="J99" s="1">
        <v>4766.8500000000004</v>
      </c>
      <c r="K99" s="1">
        <v>3210</v>
      </c>
      <c r="L99" s="1">
        <v>1556.85</v>
      </c>
      <c r="M99" s="11">
        <v>41579</v>
      </c>
      <c r="N99">
        <v>11</v>
      </c>
      <c r="O99" t="s">
        <v>37</v>
      </c>
      <c r="P99">
        <v>2013</v>
      </c>
      <c r="Q99" s="7">
        <f t="shared" si="8"/>
        <v>14.850000000000001</v>
      </c>
      <c r="R99" s="7">
        <f t="shared" si="9"/>
        <v>4.8499999999999996</v>
      </c>
      <c r="S99" s="12">
        <f t="shared" si="10"/>
        <v>0.32659932659932656</v>
      </c>
      <c r="T99" s="12">
        <f t="shared" si="11"/>
        <v>0.01</v>
      </c>
    </row>
    <row r="100" spans="1:20" x14ac:dyDescent="0.3">
      <c r="A100" s="2" t="s">
        <v>28</v>
      </c>
      <c r="B100" s="2" t="s">
        <v>16</v>
      </c>
      <c r="C100" s="2" t="s">
        <v>17</v>
      </c>
      <c r="D100" s="2" t="str">
        <f t="shared" si="6"/>
        <v>Medium Discount</v>
      </c>
      <c r="E100" s="13">
        <v>742.5</v>
      </c>
      <c r="F100" s="14">
        <f t="shared" si="7"/>
        <v>120</v>
      </c>
      <c r="G100" s="14">
        <v>125</v>
      </c>
      <c r="H100" s="14">
        <v>92812.5</v>
      </c>
      <c r="I100" s="14">
        <v>1856.25</v>
      </c>
      <c r="J100" s="14">
        <v>90956.25</v>
      </c>
      <c r="K100" s="14">
        <v>89100</v>
      </c>
      <c r="L100" s="14">
        <v>1856.25</v>
      </c>
      <c r="M100" s="15">
        <v>41730</v>
      </c>
      <c r="N100" s="2">
        <v>4</v>
      </c>
      <c r="O100" s="2" t="s">
        <v>40</v>
      </c>
      <c r="P100" s="2">
        <v>2014</v>
      </c>
      <c r="Q100" s="7">
        <f t="shared" si="8"/>
        <v>122.5</v>
      </c>
      <c r="R100" s="7">
        <f t="shared" si="9"/>
        <v>2.5</v>
      </c>
      <c r="S100" s="16">
        <f t="shared" si="10"/>
        <v>2.0408163265306121E-2</v>
      </c>
      <c r="T100" s="16">
        <f t="shared" si="11"/>
        <v>0.02</v>
      </c>
    </row>
    <row r="101" spans="1:20" x14ac:dyDescent="0.3">
      <c r="A101" t="s">
        <v>27</v>
      </c>
      <c r="B101" t="s">
        <v>16</v>
      </c>
      <c r="C101" t="s">
        <v>17</v>
      </c>
      <c r="D101" t="str">
        <f t="shared" si="6"/>
        <v>Low Discount</v>
      </c>
      <c r="E101" s="10">
        <v>1295</v>
      </c>
      <c r="F101" s="1">
        <f t="shared" si="7"/>
        <v>3</v>
      </c>
      <c r="G101" s="1">
        <v>12</v>
      </c>
      <c r="H101" s="1">
        <v>15540</v>
      </c>
      <c r="I101" s="1">
        <v>310.8</v>
      </c>
      <c r="J101" s="1">
        <v>15229.2</v>
      </c>
      <c r="K101" s="1">
        <v>3885</v>
      </c>
      <c r="L101" s="1">
        <v>11344.2</v>
      </c>
      <c r="M101" s="11">
        <v>41913</v>
      </c>
      <c r="N101">
        <v>10</v>
      </c>
      <c r="O101" t="s">
        <v>33</v>
      </c>
      <c r="P101">
        <v>2014</v>
      </c>
      <c r="Q101" s="7">
        <f t="shared" si="8"/>
        <v>11.76</v>
      </c>
      <c r="R101" s="7">
        <f t="shared" si="9"/>
        <v>8.76</v>
      </c>
      <c r="S101" s="12">
        <f t="shared" si="10"/>
        <v>0.74489795918367352</v>
      </c>
      <c r="T101" s="12">
        <f t="shared" si="11"/>
        <v>0.02</v>
      </c>
    </row>
    <row r="102" spans="1:20" x14ac:dyDescent="0.3">
      <c r="A102" s="2" t="s">
        <v>30</v>
      </c>
      <c r="B102" s="2" t="s">
        <v>19</v>
      </c>
      <c r="C102" s="2" t="s">
        <v>17</v>
      </c>
      <c r="D102" s="2" t="str">
        <f t="shared" si="6"/>
        <v>Medium Discount</v>
      </c>
      <c r="E102" s="13">
        <v>214</v>
      </c>
      <c r="F102" s="14">
        <f t="shared" si="7"/>
        <v>250</v>
      </c>
      <c r="G102" s="14">
        <v>300</v>
      </c>
      <c r="H102" s="14">
        <v>64200</v>
      </c>
      <c r="I102" s="14">
        <v>1284</v>
      </c>
      <c r="J102" s="14">
        <v>62916</v>
      </c>
      <c r="K102" s="14">
        <v>53500</v>
      </c>
      <c r="L102" s="14">
        <v>9416</v>
      </c>
      <c r="M102" s="15">
        <v>41548</v>
      </c>
      <c r="N102" s="2">
        <v>10</v>
      </c>
      <c r="O102" s="2" t="s">
        <v>33</v>
      </c>
      <c r="P102" s="2">
        <v>2013</v>
      </c>
      <c r="Q102" s="7">
        <f t="shared" si="8"/>
        <v>294</v>
      </c>
      <c r="R102" s="7">
        <f t="shared" si="9"/>
        <v>44</v>
      </c>
      <c r="S102" s="16">
        <f t="shared" si="10"/>
        <v>0.14965986394557823</v>
      </c>
      <c r="T102" s="16">
        <f t="shared" si="11"/>
        <v>0.02</v>
      </c>
    </row>
    <row r="103" spans="1:20" x14ac:dyDescent="0.3">
      <c r="A103" t="s">
        <v>15</v>
      </c>
      <c r="B103" t="s">
        <v>21</v>
      </c>
      <c r="C103" t="s">
        <v>17</v>
      </c>
      <c r="D103" t="str">
        <f t="shared" si="6"/>
        <v>Low Discount</v>
      </c>
      <c r="E103" s="10">
        <v>2145</v>
      </c>
      <c r="F103" s="1">
        <f t="shared" si="7"/>
        <v>5</v>
      </c>
      <c r="G103" s="1">
        <v>7</v>
      </c>
      <c r="H103" s="1">
        <v>15015</v>
      </c>
      <c r="I103" s="1">
        <v>300.3</v>
      </c>
      <c r="J103" s="1">
        <v>14714.7</v>
      </c>
      <c r="K103" s="1">
        <v>10725</v>
      </c>
      <c r="L103" s="1">
        <v>3989.7</v>
      </c>
      <c r="M103" s="11">
        <v>41579</v>
      </c>
      <c r="N103">
        <v>11</v>
      </c>
      <c r="O103" t="s">
        <v>37</v>
      </c>
      <c r="P103">
        <v>2013</v>
      </c>
      <c r="Q103" s="7">
        <f t="shared" si="8"/>
        <v>6.86</v>
      </c>
      <c r="R103" s="7">
        <f t="shared" si="9"/>
        <v>1.8599999999999999</v>
      </c>
      <c r="S103" s="12">
        <f t="shared" si="10"/>
        <v>0.27113702623906705</v>
      </c>
      <c r="T103" s="12">
        <f t="shared" si="11"/>
        <v>0.02</v>
      </c>
    </row>
    <row r="104" spans="1:20" x14ac:dyDescent="0.3">
      <c r="A104" s="2" t="s">
        <v>15</v>
      </c>
      <c r="B104" s="2" t="s">
        <v>16</v>
      </c>
      <c r="C104" s="2" t="s">
        <v>17</v>
      </c>
      <c r="D104" s="2" t="str">
        <f t="shared" si="6"/>
        <v>High Discount</v>
      </c>
      <c r="E104" s="13">
        <v>2852</v>
      </c>
      <c r="F104" s="14">
        <f t="shared" si="7"/>
        <v>260</v>
      </c>
      <c r="G104" s="14">
        <v>350</v>
      </c>
      <c r="H104" s="14">
        <v>998200</v>
      </c>
      <c r="I104" s="14">
        <v>19964</v>
      </c>
      <c r="J104" s="14">
        <v>978236</v>
      </c>
      <c r="K104" s="14">
        <v>741520</v>
      </c>
      <c r="L104" s="14">
        <v>236716</v>
      </c>
      <c r="M104" s="15">
        <v>41974</v>
      </c>
      <c r="N104" s="2">
        <v>12</v>
      </c>
      <c r="O104" s="2" t="s">
        <v>24</v>
      </c>
      <c r="P104" s="2">
        <v>2014</v>
      </c>
      <c r="Q104" s="7">
        <f t="shared" si="8"/>
        <v>343</v>
      </c>
      <c r="R104" s="7">
        <f t="shared" si="9"/>
        <v>83</v>
      </c>
      <c r="S104" s="16">
        <f t="shared" si="10"/>
        <v>0.24198250728862974</v>
      </c>
      <c r="T104" s="16">
        <f t="shared" si="11"/>
        <v>0.02</v>
      </c>
    </row>
    <row r="105" spans="1:20" x14ac:dyDescent="0.3">
      <c r="A105" t="s">
        <v>27</v>
      </c>
      <c r="B105" t="s">
        <v>34</v>
      </c>
      <c r="C105" t="s">
        <v>25</v>
      </c>
      <c r="D105" t="str">
        <f t="shared" si="6"/>
        <v>Low Discount</v>
      </c>
      <c r="E105" s="10">
        <v>1142</v>
      </c>
      <c r="F105" s="1">
        <f t="shared" si="7"/>
        <v>3</v>
      </c>
      <c r="G105" s="1">
        <v>12</v>
      </c>
      <c r="H105" s="1">
        <v>13704</v>
      </c>
      <c r="I105" s="1">
        <v>274.08</v>
      </c>
      <c r="J105" s="1">
        <v>13429.92</v>
      </c>
      <c r="K105" s="1">
        <v>3426</v>
      </c>
      <c r="L105" s="1">
        <v>10003.92</v>
      </c>
      <c r="M105" s="11">
        <v>41791</v>
      </c>
      <c r="N105">
        <v>6</v>
      </c>
      <c r="O105" t="s">
        <v>22</v>
      </c>
      <c r="P105">
        <v>2014</v>
      </c>
      <c r="Q105" s="7">
        <f t="shared" si="8"/>
        <v>11.76</v>
      </c>
      <c r="R105" s="7">
        <f t="shared" si="9"/>
        <v>8.76</v>
      </c>
      <c r="S105" s="12">
        <f t="shared" si="10"/>
        <v>0.74489795918367352</v>
      </c>
      <c r="T105" s="12">
        <f t="shared" si="11"/>
        <v>0.02</v>
      </c>
    </row>
    <row r="106" spans="1:20" x14ac:dyDescent="0.3">
      <c r="A106" s="2" t="s">
        <v>15</v>
      </c>
      <c r="B106" s="2" t="s">
        <v>34</v>
      </c>
      <c r="C106" s="2" t="s">
        <v>25</v>
      </c>
      <c r="D106" s="2" t="str">
        <f t="shared" si="6"/>
        <v>Low Discount</v>
      </c>
      <c r="E106" s="13">
        <v>1566</v>
      </c>
      <c r="F106" s="14">
        <f t="shared" si="7"/>
        <v>10</v>
      </c>
      <c r="G106" s="14">
        <v>20</v>
      </c>
      <c r="H106" s="14">
        <v>31320</v>
      </c>
      <c r="I106" s="14">
        <v>626.4</v>
      </c>
      <c r="J106" s="14">
        <v>30693.599999999999</v>
      </c>
      <c r="K106" s="14">
        <v>15660</v>
      </c>
      <c r="L106" s="14">
        <v>15033.6</v>
      </c>
      <c r="M106" s="15">
        <v>41913</v>
      </c>
      <c r="N106" s="2">
        <v>10</v>
      </c>
      <c r="O106" s="2" t="s">
        <v>33</v>
      </c>
      <c r="P106" s="2">
        <v>2014</v>
      </c>
      <c r="Q106" s="7">
        <f t="shared" si="8"/>
        <v>19.599999999999998</v>
      </c>
      <c r="R106" s="7">
        <f t="shared" si="9"/>
        <v>9.6</v>
      </c>
      <c r="S106" s="16">
        <f t="shared" si="10"/>
        <v>0.48979591836734698</v>
      </c>
      <c r="T106" s="16">
        <f t="shared" si="11"/>
        <v>0.02</v>
      </c>
    </row>
    <row r="107" spans="1:20" x14ac:dyDescent="0.3">
      <c r="A107" t="s">
        <v>27</v>
      </c>
      <c r="B107" t="s">
        <v>23</v>
      </c>
      <c r="C107" t="s">
        <v>25</v>
      </c>
      <c r="D107" t="str">
        <f t="shared" si="6"/>
        <v>Low Discount</v>
      </c>
      <c r="E107" s="10">
        <v>690</v>
      </c>
      <c r="F107" s="1">
        <f t="shared" si="7"/>
        <v>3</v>
      </c>
      <c r="G107" s="1">
        <v>12</v>
      </c>
      <c r="H107" s="1">
        <v>8280</v>
      </c>
      <c r="I107" s="1">
        <v>165.6</v>
      </c>
      <c r="J107" s="1">
        <v>8114.4</v>
      </c>
      <c r="K107" s="1">
        <v>2070</v>
      </c>
      <c r="L107" s="1">
        <v>6044.4</v>
      </c>
      <c r="M107" s="11">
        <v>41944</v>
      </c>
      <c r="N107">
        <v>11</v>
      </c>
      <c r="O107" t="s">
        <v>37</v>
      </c>
      <c r="P107">
        <v>2014</v>
      </c>
      <c r="Q107" s="7">
        <f t="shared" si="8"/>
        <v>11.76</v>
      </c>
      <c r="R107" s="7">
        <f t="shared" si="9"/>
        <v>8.76</v>
      </c>
      <c r="S107" s="12">
        <f t="shared" si="10"/>
        <v>0.74489795918367341</v>
      </c>
      <c r="T107" s="12">
        <f t="shared" si="11"/>
        <v>0.02</v>
      </c>
    </row>
    <row r="108" spans="1:20" x14ac:dyDescent="0.3">
      <c r="A108" s="2" t="s">
        <v>28</v>
      </c>
      <c r="B108" s="2" t="s">
        <v>23</v>
      </c>
      <c r="C108" s="2" t="s">
        <v>25</v>
      </c>
      <c r="D108" s="2" t="str">
        <f t="shared" si="6"/>
        <v>Medium Discount</v>
      </c>
      <c r="E108" s="13">
        <v>1660</v>
      </c>
      <c r="F108" s="14">
        <f t="shared" si="7"/>
        <v>120</v>
      </c>
      <c r="G108" s="14">
        <v>125</v>
      </c>
      <c r="H108" s="14">
        <v>207500</v>
      </c>
      <c r="I108" s="14">
        <v>4150</v>
      </c>
      <c r="J108" s="14">
        <v>203350</v>
      </c>
      <c r="K108" s="14">
        <v>199200</v>
      </c>
      <c r="L108" s="14">
        <v>4150</v>
      </c>
      <c r="M108" s="15">
        <v>41579</v>
      </c>
      <c r="N108" s="2">
        <v>11</v>
      </c>
      <c r="O108" s="2" t="s">
        <v>37</v>
      </c>
      <c r="P108" s="2">
        <v>2013</v>
      </c>
      <c r="Q108" s="7">
        <f t="shared" si="8"/>
        <v>122.5</v>
      </c>
      <c r="R108" s="7">
        <f t="shared" si="9"/>
        <v>2.5</v>
      </c>
      <c r="S108" s="16">
        <f t="shared" si="10"/>
        <v>2.0408163265306121E-2</v>
      </c>
      <c r="T108" s="16">
        <f t="shared" si="11"/>
        <v>0.02</v>
      </c>
    </row>
    <row r="109" spans="1:20" x14ac:dyDescent="0.3">
      <c r="A109" t="s">
        <v>20</v>
      </c>
      <c r="B109" t="s">
        <v>16</v>
      </c>
      <c r="C109" t="s">
        <v>35</v>
      </c>
      <c r="D109" t="str">
        <f t="shared" si="6"/>
        <v>Low Discount</v>
      </c>
      <c r="E109" s="10">
        <v>2363</v>
      </c>
      <c r="F109" s="1">
        <f t="shared" si="7"/>
        <v>10</v>
      </c>
      <c r="G109" s="1">
        <v>15</v>
      </c>
      <c r="H109" s="1">
        <v>35445</v>
      </c>
      <c r="I109" s="1">
        <v>708.9</v>
      </c>
      <c r="J109" s="1">
        <v>34736.1</v>
      </c>
      <c r="K109" s="1">
        <v>23630</v>
      </c>
      <c r="L109" s="1">
        <v>11106.1</v>
      </c>
      <c r="M109" s="11">
        <v>41671</v>
      </c>
      <c r="N109">
        <v>2</v>
      </c>
      <c r="O109" t="s">
        <v>36</v>
      </c>
      <c r="P109">
        <v>2014</v>
      </c>
      <c r="Q109" s="7">
        <f t="shared" si="8"/>
        <v>14.7</v>
      </c>
      <c r="R109" s="7">
        <f t="shared" si="9"/>
        <v>4.7</v>
      </c>
      <c r="S109" s="12">
        <f t="shared" si="10"/>
        <v>0.31972789115646261</v>
      </c>
      <c r="T109" s="12">
        <f t="shared" si="11"/>
        <v>0.02</v>
      </c>
    </row>
    <row r="110" spans="1:20" x14ac:dyDescent="0.3">
      <c r="A110" s="2" t="s">
        <v>30</v>
      </c>
      <c r="B110" s="2" t="s">
        <v>21</v>
      </c>
      <c r="C110" s="2" t="s">
        <v>35</v>
      </c>
      <c r="D110" s="2" t="str">
        <f t="shared" si="6"/>
        <v>Medium Discount</v>
      </c>
      <c r="E110" s="13">
        <v>918</v>
      </c>
      <c r="F110" s="14">
        <f t="shared" si="7"/>
        <v>250</v>
      </c>
      <c r="G110" s="14">
        <v>300</v>
      </c>
      <c r="H110" s="14">
        <v>275400</v>
      </c>
      <c r="I110" s="14">
        <v>5508</v>
      </c>
      <c r="J110" s="14">
        <v>269892</v>
      </c>
      <c r="K110" s="14">
        <v>229500</v>
      </c>
      <c r="L110" s="14">
        <v>40392</v>
      </c>
      <c r="M110" s="15">
        <v>41760</v>
      </c>
      <c r="N110" s="2">
        <v>5</v>
      </c>
      <c r="O110" s="2" t="s">
        <v>42</v>
      </c>
      <c r="P110" s="2">
        <v>2014</v>
      </c>
      <c r="Q110" s="7">
        <f t="shared" si="8"/>
        <v>294</v>
      </c>
      <c r="R110" s="7">
        <f t="shared" si="9"/>
        <v>44</v>
      </c>
      <c r="S110" s="16">
        <f t="shared" si="10"/>
        <v>0.14965986394557823</v>
      </c>
      <c r="T110" s="16">
        <f t="shared" si="11"/>
        <v>0.02</v>
      </c>
    </row>
    <row r="111" spans="1:20" x14ac:dyDescent="0.3">
      <c r="A111" t="s">
        <v>30</v>
      </c>
      <c r="B111" t="s">
        <v>19</v>
      </c>
      <c r="C111" t="s">
        <v>35</v>
      </c>
      <c r="D111" t="str">
        <f t="shared" si="6"/>
        <v>High Discount</v>
      </c>
      <c r="E111" s="10">
        <v>1728</v>
      </c>
      <c r="F111" s="1">
        <f t="shared" si="7"/>
        <v>250</v>
      </c>
      <c r="G111" s="1">
        <v>300</v>
      </c>
      <c r="H111" s="1">
        <v>518400</v>
      </c>
      <c r="I111" s="1">
        <v>10368</v>
      </c>
      <c r="J111" s="1">
        <v>508032</v>
      </c>
      <c r="K111" s="1">
        <v>432000</v>
      </c>
      <c r="L111" s="1">
        <v>76032</v>
      </c>
      <c r="M111" s="11">
        <v>41760</v>
      </c>
      <c r="N111">
        <v>5</v>
      </c>
      <c r="O111" t="s">
        <v>42</v>
      </c>
      <c r="P111">
        <v>2014</v>
      </c>
      <c r="Q111" s="7">
        <f t="shared" si="8"/>
        <v>294</v>
      </c>
      <c r="R111" s="7">
        <f t="shared" si="9"/>
        <v>44</v>
      </c>
      <c r="S111" s="12">
        <f t="shared" si="10"/>
        <v>0.14965986394557823</v>
      </c>
      <c r="T111" s="12">
        <f t="shared" si="11"/>
        <v>0.02</v>
      </c>
    </row>
    <row r="112" spans="1:20" x14ac:dyDescent="0.3">
      <c r="A112" s="2" t="s">
        <v>27</v>
      </c>
      <c r="B112" s="2" t="s">
        <v>34</v>
      </c>
      <c r="C112" s="2" t="s">
        <v>35</v>
      </c>
      <c r="D112" s="2" t="str">
        <f t="shared" si="6"/>
        <v>Low Discount</v>
      </c>
      <c r="E112" s="13">
        <v>1142</v>
      </c>
      <c r="F112" s="14">
        <f t="shared" si="7"/>
        <v>3</v>
      </c>
      <c r="G112" s="14">
        <v>12</v>
      </c>
      <c r="H112" s="14">
        <v>13704</v>
      </c>
      <c r="I112" s="14">
        <v>274.08</v>
      </c>
      <c r="J112" s="14">
        <v>13429.92</v>
      </c>
      <c r="K112" s="14">
        <v>3426</v>
      </c>
      <c r="L112" s="14">
        <v>10003.92</v>
      </c>
      <c r="M112" s="15">
        <v>41791</v>
      </c>
      <c r="N112" s="2">
        <v>6</v>
      </c>
      <c r="O112" s="2" t="s">
        <v>22</v>
      </c>
      <c r="P112" s="2">
        <v>2014</v>
      </c>
      <c r="Q112" s="7">
        <f t="shared" si="8"/>
        <v>11.76</v>
      </c>
      <c r="R112" s="7">
        <f t="shared" si="9"/>
        <v>8.76</v>
      </c>
      <c r="S112" s="16">
        <f t="shared" si="10"/>
        <v>0.74489795918367352</v>
      </c>
      <c r="T112" s="16">
        <f t="shared" si="11"/>
        <v>0.02</v>
      </c>
    </row>
    <row r="113" spans="1:20" x14ac:dyDescent="0.3">
      <c r="A113" t="s">
        <v>28</v>
      </c>
      <c r="B113" t="s">
        <v>23</v>
      </c>
      <c r="C113" t="s">
        <v>35</v>
      </c>
      <c r="D113" t="str">
        <f t="shared" si="6"/>
        <v>Medium Discount</v>
      </c>
      <c r="E113" s="10">
        <v>662</v>
      </c>
      <c r="F113" s="1">
        <f t="shared" si="7"/>
        <v>120</v>
      </c>
      <c r="G113" s="1">
        <v>125</v>
      </c>
      <c r="H113" s="1">
        <v>82750</v>
      </c>
      <c r="I113" s="1">
        <v>1655</v>
      </c>
      <c r="J113" s="1">
        <v>81095</v>
      </c>
      <c r="K113" s="1">
        <v>79440</v>
      </c>
      <c r="L113" s="1">
        <v>1655</v>
      </c>
      <c r="M113" s="11">
        <v>41791</v>
      </c>
      <c r="N113">
        <v>6</v>
      </c>
      <c r="O113" t="s">
        <v>22</v>
      </c>
      <c r="P113">
        <v>2014</v>
      </c>
      <c r="Q113" s="7">
        <f t="shared" si="8"/>
        <v>122.5</v>
      </c>
      <c r="R113" s="7">
        <f t="shared" si="9"/>
        <v>2.5</v>
      </c>
      <c r="S113" s="12">
        <f t="shared" si="10"/>
        <v>2.0408163265306121E-2</v>
      </c>
      <c r="T113" s="12">
        <f t="shared" si="11"/>
        <v>0.02</v>
      </c>
    </row>
    <row r="114" spans="1:20" x14ac:dyDescent="0.3">
      <c r="A114" s="2" t="s">
        <v>27</v>
      </c>
      <c r="B114" s="2" t="s">
        <v>16</v>
      </c>
      <c r="C114" s="2" t="s">
        <v>35</v>
      </c>
      <c r="D114" s="2" t="str">
        <f t="shared" si="6"/>
        <v>Low Discount</v>
      </c>
      <c r="E114" s="13">
        <v>1295</v>
      </c>
      <c r="F114" s="14">
        <f t="shared" si="7"/>
        <v>3</v>
      </c>
      <c r="G114" s="14">
        <v>12</v>
      </c>
      <c r="H114" s="14">
        <v>15540</v>
      </c>
      <c r="I114" s="14">
        <v>310.8</v>
      </c>
      <c r="J114" s="14">
        <v>15229.2</v>
      </c>
      <c r="K114" s="14">
        <v>3885</v>
      </c>
      <c r="L114" s="14">
        <v>11344.2</v>
      </c>
      <c r="M114" s="15">
        <v>41913</v>
      </c>
      <c r="N114" s="2">
        <v>10</v>
      </c>
      <c r="O114" s="2" t="s">
        <v>33</v>
      </c>
      <c r="P114" s="2">
        <v>2014</v>
      </c>
      <c r="Q114" s="7">
        <f t="shared" si="8"/>
        <v>11.76</v>
      </c>
      <c r="R114" s="7">
        <f t="shared" si="9"/>
        <v>8.76</v>
      </c>
      <c r="S114" s="16">
        <f t="shared" si="10"/>
        <v>0.74489795918367352</v>
      </c>
      <c r="T114" s="16">
        <f t="shared" si="11"/>
        <v>0.02</v>
      </c>
    </row>
    <row r="115" spans="1:20" x14ac:dyDescent="0.3">
      <c r="A115" t="s">
        <v>28</v>
      </c>
      <c r="B115" t="s">
        <v>19</v>
      </c>
      <c r="C115" t="s">
        <v>35</v>
      </c>
      <c r="D115" t="str">
        <f t="shared" si="6"/>
        <v>Medium Discount</v>
      </c>
      <c r="E115" s="10">
        <v>809</v>
      </c>
      <c r="F115" s="1">
        <f t="shared" si="7"/>
        <v>120</v>
      </c>
      <c r="G115" s="1">
        <v>125</v>
      </c>
      <c r="H115" s="1">
        <v>101125</v>
      </c>
      <c r="I115" s="1">
        <v>2022.5</v>
      </c>
      <c r="J115" s="1">
        <v>99102.5</v>
      </c>
      <c r="K115" s="1">
        <v>97080</v>
      </c>
      <c r="L115" s="1">
        <v>2022.5</v>
      </c>
      <c r="M115" s="11">
        <v>41548</v>
      </c>
      <c r="N115">
        <v>10</v>
      </c>
      <c r="O115" t="s">
        <v>33</v>
      </c>
      <c r="P115">
        <v>2013</v>
      </c>
      <c r="Q115" s="7">
        <f t="shared" si="8"/>
        <v>122.5</v>
      </c>
      <c r="R115" s="7">
        <f t="shared" si="9"/>
        <v>2.5</v>
      </c>
      <c r="S115" s="12">
        <f t="shared" si="10"/>
        <v>2.0408163265306121E-2</v>
      </c>
      <c r="T115" s="12">
        <f t="shared" si="11"/>
        <v>0.02</v>
      </c>
    </row>
    <row r="116" spans="1:20" x14ac:dyDescent="0.3">
      <c r="A116" s="2" t="s">
        <v>28</v>
      </c>
      <c r="B116" s="2" t="s">
        <v>23</v>
      </c>
      <c r="C116" s="2" t="s">
        <v>35</v>
      </c>
      <c r="D116" s="2" t="str">
        <f t="shared" si="6"/>
        <v>Medium Discount</v>
      </c>
      <c r="E116" s="13">
        <v>2145</v>
      </c>
      <c r="F116" s="14">
        <f t="shared" si="7"/>
        <v>120</v>
      </c>
      <c r="G116" s="14">
        <v>125</v>
      </c>
      <c r="H116" s="14">
        <v>268125</v>
      </c>
      <c r="I116" s="14">
        <v>5362.5</v>
      </c>
      <c r="J116" s="14">
        <v>262762.5</v>
      </c>
      <c r="K116" s="14">
        <v>257400</v>
      </c>
      <c r="L116" s="14">
        <v>5362.5</v>
      </c>
      <c r="M116" s="15">
        <v>41548</v>
      </c>
      <c r="N116" s="2">
        <v>10</v>
      </c>
      <c r="O116" s="2" t="s">
        <v>33</v>
      </c>
      <c r="P116" s="2">
        <v>2013</v>
      </c>
      <c r="Q116" s="7">
        <f t="shared" si="8"/>
        <v>122.5</v>
      </c>
      <c r="R116" s="7">
        <f t="shared" si="9"/>
        <v>2.5</v>
      </c>
      <c r="S116" s="16">
        <f t="shared" si="10"/>
        <v>2.0408163265306121E-2</v>
      </c>
      <c r="T116" s="16">
        <f t="shared" si="11"/>
        <v>0.02</v>
      </c>
    </row>
    <row r="117" spans="1:20" x14ac:dyDescent="0.3">
      <c r="A117" t="s">
        <v>27</v>
      </c>
      <c r="B117" t="s">
        <v>21</v>
      </c>
      <c r="C117" t="s">
        <v>35</v>
      </c>
      <c r="D117" t="str">
        <f t="shared" si="6"/>
        <v>Low Discount</v>
      </c>
      <c r="E117" s="10">
        <v>1785</v>
      </c>
      <c r="F117" s="1">
        <f t="shared" si="7"/>
        <v>3</v>
      </c>
      <c r="G117" s="1">
        <v>12</v>
      </c>
      <c r="H117" s="1">
        <v>21420</v>
      </c>
      <c r="I117" s="1">
        <v>428.4</v>
      </c>
      <c r="J117" s="1">
        <v>20991.599999999999</v>
      </c>
      <c r="K117" s="1">
        <v>5355</v>
      </c>
      <c r="L117" s="1">
        <v>15636.6</v>
      </c>
      <c r="M117" s="11">
        <v>41579</v>
      </c>
      <c r="N117">
        <v>11</v>
      </c>
      <c r="O117" t="s">
        <v>37</v>
      </c>
      <c r="P117">
        <v>2013</v>
      </c>
      <c r="Q117" s="7">
        <f t="shared" si="8"/>
        <v>11.76</v>
      </c>
      <c r="R117" s="7">
        <f t="shared" si="9"/>
        <v>8.76</v>
      </c>
      <c r="S117" s="12">
        <f t="shared" si="10"/>
        <v>0.74489795918367352</v>
      </c>
      <c r="T117" s="12">
        <f t="shared" si="11"/>
        <v>0.02</v>
      </c>
    </row>
    <row r="118" spans="1:20" x14ac:dyDescent="0.3">
      <c r="A118" s="2" t="s">
        <v>30</v>
      </c>
      <c r="B118" s="2" t="s">
        <v>16</v>
      </c>
      <c r="C118" s="2" t="s">
        <v>35</v>
      </c>
      <c r="D118" s="2" t="str">
        <f t="shared" si="6"/>
        <v>High Discount</v>
      </c>
      <c r="E118" s="13">
        <v>1916</v>
      </c>
      <c r="F118" s="14">
        <f t="shared" si="7"/>
        <v>250</v>
      </c>
      <c r="G118" s="14">
        <v>300</v>
      </c>
      <c r="H118" s="14">
        <v>574800</v>
      </c>
      <c r="I118" s="14">
        <v>11496</v>
      </c>
      <c r="J118" s="14">
        <v>563304</v>
      </c>
      <c r="K118" s="14">
        <v>479000</v>
      </c>
      <c r="L118" s="14">
        <v>84304</v>
      </c>
      <c r="M118" s="15">
        <v>41974</v>
      </c>
      <c r="N118" s="2">
        <v>12</v>
      </c>
      <c r="O118" s="2" t="s">
        <v>24</v>
      </c>
      <c r="P118" s="2">
        <v>2014</v>
      </c>
      <c r="Q118" s="7">
        <f t="shared" si="8"/>
        <v>294</v>
      </c>
      <c r="R118" s="7">
        <f t="shared" si="9"/>
        <v>44</v>
      </c>
      <c r="S118" s="16">
        <f t="shared" si="10"/>
        <v>0.14965986394557823</v>
      </c>
      <c r="T118" s="16">
        <f t="shared" si="11"/>
        <v>0.02</v>
      </c>
    </row>
    <row r="119" spans="1:20" x14ac:dyDescent="0.3">
      <c r="A119" t="s">
        <v>15</v>
      </c>
      <c r="B119" t="s">
        <v>16</v>
      </c>
      <c r="C119" t="s">
        <v>35</v>
      </c>
      <c r="D119" t="str">
        <f t="shared" si="6"/>
        <v>High Discount</v>
      </c>
      <c r="E119" s="10">
        <v>2852</v>
      </c>
      <c r="F119" s="1">
        <f t="shared" si="7"/>
        <v>260</v>
      </c>
      <c r="G119" s="1">
        <v>350</v>
      </c>
      <c r="H119" s="1">
        <v>998200</v>
      </c>
      <c r="I119" s="1">
        <v>19964</v>
      </c>
      <c r="J119" s="1">
        <v>978236</v>
      </c>
      <c r="K119" s="1">
        <v>741520</v>
      </c>
      <c r="L119" s="1">
        <v>236716</v>
      </c>
      <c r="M119" s="11">
        <v>41974</v>
      </c>
      <c r="N119">
        <v>12</v>
      </c>
      <c r="O119" t="s">
        <v>24</v>
      </c>
      <c r="P119">
        <v>2014</v>
      </c>
      <c r="Q119" s="7">
        <f t="shared" si="8"/>
        <v>343</v>
      </c>
      <c r="R119" s="7">
        <f t="shared" si="9"/>
        <v>83</v>
      </c>
      <c r="S119" s="12">
        <f t="shared" si="10"/>
        <v>0.24198250728862974</v>
      </c>
      <c r="T119" s="12">
        <f t="shared" si="11"/>
        <v>0.02</v>
      </c>
    </row>
    <row r="120" spans="1:20" x14ac:dyDescent="0.3">
      <c r="A120" s="2" t="s">
        <v>28</v>
      </c>
      <c r="B120" s="2" t="s">
        <v>16</v>
      </c>
      <c r="C120" s="2" t="s">
        <v>35</v>
      </c>
      <c r="D120" s="2" t="str">
        <f t="shared" si="6"/>
        <v>Medium Discount</v>
      </c>
      <c r="E120" s="13">
        <v>2729</v>
      </c>
      <c r="F120" s="14">
        <f t="shared" si="7"/>
        <v>120</v>
      </c>
      <c r="G120" s="14">
        <v>125</v>
      </c>
      <c r="H120" s="14">
        <v>341125</v>
      </c>
      <c r="I120" s="14">
        <v>6822.5</v>
      </c>
      <c r="J120" s="14">
        <v>334302.5</v>
      </c>
      <c r="K120" s="14">
        <v>327480</v>
      </c>
      <c r="L120" s="14">
        <v>6822.5</v>
      </c>
      <c r="M120" s="15">
        <v>41974</v>
      </c>
      <c r="N120" s="2">
        <v>12</v>
      </c>
      <c r="O120" s="2" t="s">
        <v>24</v>
      </c>
      <c r="P120" s="2">
        <v>2014</v>
      </c>
      <c r="Q120" s="7">
        <f t="shared" si="8"/>
        <v>122.5</v>
      </c>
      <c r="R120" s="7">
        <f t="shared" si="9"/>
        <v>2.5</v>
      </c>
      <c r="S120" s="16">
        <f t="shared" si="10"/>
        <v>2.0408163265306121E-2</v>
      </c>
      <c r="T120" s="16">
        <f t="shared" si="11"/>
        <v>0.02</v>
      </c>
    </row>
    <row r="121" spans="1:20" x14ac:dyDescent="0.3">
      <c r="A121" t="s">
        <v>20</v>
      </c>
      <c r="B121" t="s">
        <v>34</v>
      </c>
      <c r="C121" t="s">
        <v>35</v>
      </c>
      <c r="D121" t="str">
        <f t="shared" si="6"/>
        <v>Low Discount</v>
      </c>
      <c r="E121" s="10">
        <v>1925</v>
      </c>
      <c r="F121" s="1">
        <f t="shared" si="7"/>
        <v>10</v>
      </c>
      <c r="G121" s="1">
        <v>15</v>
      </c>
      <c r="H121" s="1">
        <v>28875</v>
      </c>
      <c r="I121" s="1">
        <v>577.5</v>
      </c>
      <c r="J121" s="1">
        <v>28297.5</v>
      </c>
      <c r="K121" s="1">
        <v>19250</v>
      </c>
      <c r="L121" s="1">
        <v>9047.5</v>
      </c>
      <c r="M121" s="11">
        <v>41609</v>
      </c>
      <c r="N121">
        <v>12</v>
      </c>
      <c r="O121" t="s">
        <v>24</v>
      </c>
      <c r="P121">
        <v>2013</v>
      </c>
      <c r="Q121" s="7">
        <f t="shared" si="8"/>
        <v>14.7</v>
      </c>
      <c r="R121" s="7">
        <f t="shared" si="9"/>
        <v>4.7</v>
      </c>
      <c r="S121" s="12">
        <f t="shared" si="10"/>
        <v>0.31972789115646261</v>
      </c>
      <c r="T121" s="12">
        <f t="shared" si="11"/>
        <v>0.02</v>
      </c>
    </row>
    <row r="122" spans="1:20" x14ac:dyDescent="0.3">
      <c r="A122" s="2" t="s">
        <v>15</v>
      </c>
      <c r="B122" s="2" t="s">
        <v>34</v>
      </c>
      <c r="C122" s="2" t="s">
        <v>35</v>
      </c>
      <c r="D122" s="2" t="str">
        <f t="shared" si="6"/>
        <v>Low Discount</v>
      </c>
      <c r="E122" s="13">
        <v>2013</v>
      </c>
      <c r="F122" s="14">
        <f t="shared" si="7"/>
        <v>5</v>
      </c>
      <c r="G122" s="14">
        <v>7</v>
      </c>
      <c r="H122" s="14">
        <v>14091</v>
      </c>
      <c r="I122" s="14">
        <v>281.82</v>
      </c>
      <c r="J122" s="14">
        <v>13809.18</v>
      </c>
      <c r="K122" s="14">
        <v>10065</v>
      </c>
      <c r="L122" s="14">
        <v>3744.18</v>
      </c>
      <c r="M122" s="15">
        <v>41609</v>
      </c>
      <c r="N122" s="2">
        <v>12</v>
      </c>
      <c r="O122" s="2" t="s">
        <v>24</v>
      </c>
      <c r="P122" s="2">
        <v>2013</v>
      </c>
      <c r="Q122" s="7">
        <f t="shared" si="8"/>
        <v>6.86</v>
      </c>
      <c r="R122" s="7">
        <f t="shared" si="9"/>
        <v>1.8599999999999999</v>
      </c>
      <c r="S122" s="16">
        <f t="shared" si="10"/>
        <v>0.27113702623906705</v>
      </c>
      <c r="T122" s="16">
        <f t="shared" si="11"/>
        <v>0.02</v>
      </c>
    </row>
    <row r="123" spans="1:20" x14ac:dyDescent="0.3">
      <c r="A123" t="s">
        <v>27</v>
      </c>
      <c r="B123" t="s">
        <v>21</v>
      </c>
      <c r="C123" t="s">
        <v>35</v>
      </c>
      <c r="D123" t="str">
        <f t="shared" si="6"/>
        <v>Low Discount</v>
      </c>
      <c r="E123" s="10">
        <v>1055</v>
      </c>
      <c r="F123" s="1">
        <f t="shared" si="7"/>
        <v>3</v>
      </c>
      <c r="G123" s="1">
        <v>12</v>
      </c>
      <c r="H123" s="1">
        <v>12660</v>
      </c>
      <c r="I123" s="1">
        <v>253.2</v>
      </c>
      <c r="J123" s="1">
        <v>12406.8</v>
      </c>
      <c r="K123" s="1">
        <v>3165</v>
      </c>
      <c r="L123" s="1">
        <v>9241.7999999999993</v>
      </c>
      <c r="M123" s="11">
        <v>41974</v>
      </c>
      <c r="N123">
        <v>12</v>
      </c>
      <c r="O123" t="s">
        <v>24</v>
      </c>
      <c r="P123">
        <v>2014</v>
      </c>
      <c r="Q123" s="7">
        <f t="shared" si="8"/>
        <v>11.76</v>
      </c>
      <c r="R123" s="7">
        <f t="shared" si="9"/>
        <v>8.76</v>
      </c>
      <c r="S123" s="12">
        <f t="shared" si="10"/>
        <v>0.74489795918367341</v>
      </c>
      <c r="T123" s="12">
        <f t="shared" si="11"/>
        <v>0.02</v>
      </c>
    </row>
    <row r="124" spans="1:20" x14ac:dyDescent="0.3">
      <c r="A124" s="2" t="s">
        <v>27</v>
      </c>
      <c r="B124" s="2" t="s">
        <v>23</v>
      </c>
      <c r="C124" s="2" t="s">
        <v>35</v>
      </c>
      <c r="D124" s="2" t="str">
        <f t="shared" si="6"/>
        <v>Low Discount</v>
      </c>
      <c r="E124" s="13">
        <v>1084</v>
      </c>
      <c r="F124" s="14">
        <f t="shared" si="7"/>
        <v>3</v>
      </c>
      <c r="G124" s="14">
        <v>12</v>
      </c>
      <c r="H124" s="14">
        <v>13008</v>
      </c>
      <c r="I124" s="14">
        <v>260.16000000000003</v>
      </c>
      <c r="J124" s="14">
        <v>12747.84</v>
      </c>
      <c r="K124" s="14">
        <v>3252</v>
      </c>
      <c r="L124" s="14">
        <v>9495.84</v>
      </c>
      <c r="M124" s="15">
        <v>41974</v>
      </c>
      <c r="N124" s="2">
        <v>12</v>
      </c>
      <c r="O124" s="2" t="s">
        <v>24</v>
      </c>
      <c r="P124" s="2">
        <v>2014</v>
      </c>
      <c r="Q124" s="7">
        <f t="shared" si="8"/>
        <v>11.76</v>
      </c>
      <c r="R124" s="7">
        <f t="shared" si="9"/>
        <v>8.76</v>
      </c>
      <c r="S124" s="16">
        <f t="shared" si="10"/>
        <v>0.74489795918367352</v>
      </c>
      <c r="T124" s="16">
        <f t="shared" si="11"/>
        <v>0.02</v>
      </c>
    </row>
    <row r="125" spans="1:20" x14ac:dyDescent="0.3">
      <c r="A125" t="s">
        <v>15</v>
      </c>
      <c r="B125" t="s">
        <v>34</v>
      </c>
      <c r="C125" t="s">
        <v>38</v>
      </c>
      <c r="D125" t="str">
        <f t="shared" si="6"/>
        <v>Low Discount</v>
      </c>
      <c r="E125" s="10">
        <v>1566</v>
      </c>
      <c r="F125" s="1">
        <f t="shared" si="7"/>
        <v>10</v>
      </c>
      <c r="G125" s="1">
        <v>20</v>
      </c>
      <c r="H125" s="1">
        <v>31320</v>
      </c>
      <c r="I125" s="1">
        <v>626.4</v>
      </c>
      <c r="J125" s="1">
        <v>30693.599999999999</v>
      </c>
      <c r="K125" s="1">
        <v>15660</v>
      </c>
      <c r="L125" s="1">
        <v>15033.6</v>
      </c>
      <c r="M125" s="11">
        <v>41913</v>
      </c>
      <c r="N125">
        <v>10</v>
      </c>
      <c r="O125" t="s">
        <v>33</v>
      </c>
      <c r="P125">
        <v>2014</v>
      </c>
      <c r="Q125" s="7">
        <f t="shared" si="8"/>
        <v>19.599999999999998</v>
      </c>
      <c r="R125" s="7">
        <f t="shared" si="9"/>
        <v>9.6</v>
      </c>
      <c r="S125" s="12">
        <f t="shared" si="10"/>
        <v>0.48979591836734698</v>
      </c>
      <c r="T125" s="12">
        <f t="shared" si="11"/>
        <v>0.02</v>
      </c>
    </row>
    <row r="126" spans="1:20" x14ac:dyDescent="0.3">
      <c r="A126" s="2" t="s">
        <v>15</v>
      </c>
      <c r="B126" s="2" t="s">
        <v>19</v>
      </c>
      <c r="C126" s="2" t="s">
        <v>38</v>
      </c>
      <c r="D126" s="2" t="str">
        <f t="shared" si="6"/>
        <v>High Discount</v>
      </c>
      <c r="E126" s="13">
        <v>2966</v>
      </c>
      <c r="F126" s="14">
        <f t="shared" si="7"/>
        <v>260</v>
      </c>
      <c r="G126" s="14">
        <v>350</v>
      </c>
      <c r="H126" s="14">
        <v>1038100</v>
      </c>
      <c r="I126" s="14">
        <v>20762</v>
      </c>
      <c r="J126" s="14">
        <v>1017338</v>
      </c>
      <c r="K126" s="14">
        <v>771160</v>
      </c>
      <c r="L126" s="14">
        <v>246178</v>
      </c>
      <c r="M126" s="15">
        <v>41548</v>
      </c>
      <c r="N126" s="2">
        <v>10</v>
      </c>
      <c r="O126" s="2" t="s">
        <v>33</v>
      </c>
      <c r="P126" s="2">
        <v>2013</v>
      </c>
      <c r="Q126" s="7">
        <f t="shared" si="8"/>
        <v>343</v>
      </c>
      <c r="R126" s="7">
        <f t="shared" si="9"/>
        <v>83</v>
      </c>
      <c r="S126" s="16">
        <f t="shared" si="10"/>
        <v>0.24198250728862974</v>
      </c>
      <c r="T126" s="16">
        <f t="shared" si="11"/>
        <v>0.02</v>
      </c>
    </row>
    <row r="127" spans="1:20" x14ac:dyDescent="0.3">
      <c r="A127" t="s">
        <v>15</v>
      </c>
      <c r="B127" t="s">
        <v>19</v>
      </c>
      <c r="C127" t="s">
        <v>38</v>
      </c>
      <c r="D127" t="str">
        <f t="shared" si="6"/>
        <v>High Discount</v>
      </c>
      <c r="E127" s="10">
        <v>2877</v>
      </c>
      <c r="F127" s="1">
        <f t="shared" si="7"/>
        <v>260</v>
      </c>
      <c r="G127" s="1">
        <v>350</v>
      </c>
      <c r="H127" s="1">
        <v>1006950</v>
      </c>
      <c r="I127" s="1">
        <v>20139</v>
      </c>
      <c r="J127" s="1">
        <v>986811</v>
      </c>
      <c r="K127" s="1">
        <v>748020</v>
      </c>
      <c r="L127" s="1">
        <v>238791</v>
      </c>
      <c r="M127" s="11">
        <v>41913</v>
      </c>
      <c r="N127">
        <v>10</v>
      </c>
      <c r="O127" t="s">
        <v>33</v>
      </c>
      <c r="P127">
        <v>2014</v>
      </c>
      <c r="Q127" s="7">
        <f t="shared" si="8"/>
        <v>343</v>
      </c>
      <c r="R127" s="7">
        <f t="shared" si="9"/>
        <v>83</v>
      </c>
      <c r="S127" s="12">
        <f t="shared" si="10"/>
        <v>0.24198250728862974</v>
      </c>
      <c r="T127" s="12">
        <f t="shared" si="11"/>
        <v>0.02</v>
      </c>
    </row>
    <row r="128" spans="1:20" x14ac:dyDescent="0.3">
      <c r="A128" s="2" t="s">
        <v>28</v>
      </c>
      <c r="B128" s="2" t="s">
        <v>19</v>
      </c>
      <c r="C128" s="2" t="s">
        <v>38</v>
      </c>
      <c r="D128" s="2" t="str">
        <f t="shared" si="6"/>
        <v>Medium Discount</v>
      </c>
      <c r="E128" s="13">
        <v>809</v>
      </c>
      <c r="F128" s="14">
        <f t="shared" si="7"/>
        <v>120</v>
      </c>
      <c r="G128" s="14">
        <v>125</v>
      </c>
      <c r="H128" s="14">
        <v>101125</v>
      </c>
      <c r="I128" s="14">
        <v>2022.5</v>
      </c>
      <c r="J128" s="14">
        <v>99102.5</v>
      </c>
      <c r="K128" s="14">
        <v>97080</v>
      </c>
      <c r="L128" s="14">
        <v>2022.5</v>
      </c>
      <c r="M128" s="15">
        <v>41548</v>
      </c>
      <c r="N128" s="2">
        <v>10</v>
      </c>
      <c r="O128" s="2" t="s">
        <v>33</v>
      </c>
      <c r="P128" s="2">
        <v>2013</v>
      </c>
      <c r="Q128" s="7">
        <f t="shared" si="8"/>
        <v>122.5</v>
      </c>
      <c r="R128" s="7">
        <f t="shared" si="9"/>
        <v>2.5</v>
      </c>
      <c r="S128" s="16">
        <f t="shared" si="10"/>
        <v>2.0408163265306121E-2</v>
      </c>
      <c r="T128" s="16">
        <f t="shared" si="11"/>
        <v>0.02</v>
      </c>
    </row>
    <row r="129" spans="1:20" x14ac:dyDescent="0.3">
      <c r="A129" t="s">
        <v>28</v>
      </c>
      <c r="B129" t="s">
        <v>23</v>
      </c>
      <c r="C129" t="s">
        <v>38</v>
      </c>
      <c r="D129" t="str">
        <f t="shared" si="6"/>
        <v>Medium Discount</v>
      </c>
      <c r="E129" s="10">
        <v>2145</v>
      </c>
      <c r="F129" s="1">
        <f t="shared" si="7"/>
        <v>120</v>
      </c>
      <c r="G129" s="1">
        <v>125</v>
      </c>
      <c r="H129" s="1">
        <v>268125</v>
      </c>
      <c r="I129" s="1">
        <v>5362.5</v>
      </c>
      <c r="J129" s="1">
        <v>262762.5</v>
      </c>
      <c r="K129" s="1">
        <v>257400</v>
      </c>
      <c r="L129" s="1">
        <v>5362.5</v>
      </c>
      <c r="M129" s="11">
        <v>41548</v>
      </c>
      <c r="N129">
        <v>10</v>
      </c>
      <c r="O129" t="s">
        <v>33</v>
      </c>
      <c r="P129">
        <v>2013</v>
      </c>
      <c r="Q129" s="7">
        <f t="shared" si="8"/>
        <v>122.5</v>
      </c>
      <c r="R129" s="7">
        <f t="shared" si="9"/>
        <v>2.5</v>
      </c>
      <c r="S129" s="12">
        <f t="shared" si="10"/>
        <v>2.0408163265306121E-2</v>
      </c>
      <c r="T129" s="12">
        <f t="shared" si="11"/>
        <v>0.02</v>
      </c>
    </row>
    <row r="130" spans="1:20" x14ac:dyDescent="0.3">
      <c r="A130" s="2" t="s">
        <v>27</v>
      </c>
      <c r="B130" s="2" t="s">
        <v>21</v>
      </c>
      <c r="C130" s="2" t="s">
        <v>38</v>
      </c>
      <c r="D130" s="2" t="str">
        <f t="shared" si="6"/>
        <v>Low Discount</v>
      </c>
      <c r="E130" s="13">
        <v>1055</v>
      </c>
      <c r="F130" s="14">
        <f t="shared" si="7"/>
        <v>3</v>
      </c>
      <c r="G130" s="14">
        <v>12</v>
      </c>
      <c r="H130" s="14">
        <v>12660</v>
      </c>
      <c r="I130" s="14">
        <v>253.2</v>
      </c>
      <c r="J130" s="14">
        <v>12406.8</v>
      </c>
      <c r="K130" s="14">
        <v>3165</v>
      </c>
      <c r="L130" s="14">
        <v>9241.7999999999993</v>
      </c>
      <c r="M130" s="15">
        <v>41974</v>
      </c>
      <c r="N130" s="2">
        <v>12</v>
      </c>
      <c r="O130" s="2" t="s">
        <v>24</v>
      </c>
      <c r="P130" s="2">
        <v>2014</v>
      </c>
      <c r="Q130" s="7">
        <f t="shared" si="8"/>
        <v>11.76</v>
      </c>
      <c r="R130" s="7">
        <f t="shared" si="9"/>
        <v>8.76</v>
      </c>
      <c r="S130" s="16">
        <f t="shared" si="10"/>
        <v>0.74489795918367341</v>
      </c>
      <c r="T130" s="16">
        <f t="shared" si="11"/>
        <v>0.02</v>
      </c>
    </row>
    <row r="131" spans="1:20" x14ac:dyDescent="0.3">
      <c r="A131" t="s">
        <v>15</v>
      </c>
      <c r="B131" t="s">
        <v>23</v>
      </c>
      <c r="C131" t="s">
        <v>38</v>
      </c>
      <c r="D131" t="str">
        <f t="shared" ref="D131:D194" si="12">_xlfn.IFS(I131=0,"No Discount",I131&lt;=1000,"Low Discount",I131&lt;=10000,"Medium Discount",I131&gt;10000,"High Discount")</f>
        <v>Low Discount</v>
      </c>
      <c r="E131" s="10">
        <v>544</v>
      </c>
      <c r="F131" s="1">
        <f t="shared" ref="F131:F194" si="13">K131/E131</f>
        <v>10</v>
      </c>
      <c r="G131" s="1">
        <v>20</v>
      </c>
      <c r="H131" s="1">
        <v>10880</v>
      </c>
      <c r="I131" s="1">
        <v>217.6</v>
      </c>
      <c r="J131" s="1">
        <v>10662.4</v>
      </c>
      <c r="K131" s="1">
        <v>5440</v>
      </c>
      <c r="L131" s="1">
        <v>5222.3999999999996</v>
      </c>
      <c r="M131" s="11">
        <v>41609</v>
      </c>
      <c r="N131">
        <v>12</v>
      </c>
      <c r="O131" t="s">
        <v>24</v>
      </c>
      <c r="P131">
        <v>2013</v>
      </c>
      <c r="Q131" s="7">
        <f t="shared" ref="Q131:Q194" si="14">J131/E131</f>
        <v>19.599999999999998</v>
      </c>
      <c r="R131" s="7">
        <f t="shared" ref="R131:R194" si="15">L131/E131</f>
        <v>9.6</v>
      </c>
      <c r="S131" s="12">
        <f t="shared" ref="S131:S194" si="16">L131/J131</f>
        <v>0.48979591836734693</v>
      </c>
      <c r="T131" s="12">
        <f t="shared" ref="T131:T194" si="17">I131/H131</f>
        <v>0.02</v>
      </c>
    </row>
    <row r="132" spans="1:20" x14ac:dyDescent="0.3">
      <c r="A132" s="2" t="s">
        <v>27</v>
      </c>
      <c r="B132" s="2" t="s">
        <v>23</v>
      </c>
      <c r="C132" s="2" t="s">
        <v>38</v>
      </c>
      <c r="D132" s="2" t="str">
        <f t="shared" si="12"/>
        <v>Low Discount</v>
      </c>
      <c r="E132" s="13">
        <v>1084</v>
      </c>
      <c r="F132" s="14">
        <f t="shared" si="13"/>
        <v>3</v>
      </c>
      <c r="G132" s="14">
        <v>12</v>
      </c>
      <c r="H132" s="14">
        <v>13008</v>
      </c>
      <c r="I132" s="14">
        <v>260.16000000000003</v>
      </c>
      <c r="J132" s="14">
        <v>12747.84</v>
      </c>
      <c r="K132" s="14">
        <v>3252</v>
      </c>
      <c r="L132" s="14">
        <v>9495.84</v>
      </c>
      <c r="M132" s="15">
        <v>41974</v>
      </c>
      <c r="N132" s="2">
        <v>12</v>
      </c>
      <c r="O132" s="2" t="s">
        <v>24</v>
      </c>
      <c r="P132" s="2">
        <v>2014</v>
      </c>
      <c r="Q132" s="7">
        <f t="shared" si="14"/>
        <v>11.76</v>
      </c>
      <c r="R132" s="7">
        <f t="shared" si="15"/>
        <v>8.76</v>
      </c>
      <c r="S132" s="16">
        <f t="shared" si="16"/>
        <v>0.74489795918367352</v>
      </c>
      <c r="T132" s="16">
        <f t="shared" si="17"/>
        <v>0.02</v>
      </c>
    </row>
    <row r="133" spans="1:20" x14ac:dyDescent="0.3">
      <c r="A133" t="s">
        <v>28</v>
      </c>
      <c r="B133" t="s">
        <v>23</v>
      </c>
      <c r="C133" t="s">
        <v>39</v>
      </c>
      <c r="D133" t="str">
        <f t="shared" si="12"/>
        <v>Medium Discount</v>
      </c>
      <c r="E133" s="10">
        <v>662</v>
      </c>
      <c r="F133" s="1">
        <f t="shared" si="13"/>
        <v>120</v>
      </c>
      <c r="G133" s="1">
        <v>125</v>
      </c>
      <c r="H133" s="1">
        <v>82750</v>
      </c>
      <c r="I133" s="1">
        <v>1655</v>
      </c>
      <c r="J133" s="1">
        <v>81095</v>
      </c>
      <c r="K133" s="1">
        <v>79440</v>
      </c>
      <c r="L133" s="1">
        <v>1655</v>
      </c>
      <c r="M133" s="11">
        <v>41791</v>
      </c>
      <c r="N133">
        <v>6</v>
      </c>
      <c r="O133" t="s">
        <v>22</v>
      </c>
      <c r="P133">
        <v>2014</v>
      </c>
      <c r="Q133" s="7">
        <f t="shared" si="14"/>
        <v>122.5</v>
      </c>
      <c r="R133" s="7">
        <f t="shared" si="15"/>
        <v>2.5</v>
      </c>
      <c r="S133" s="12">
        <f t="shared" si="16"/>
        <v>2.0408163265306121E-2</v>
      </c>
      <c r="T133" s="12">
        <f t="shared" si="17"/>
        <v>0.02</v>
      </c>
    </row>
    <row r="134" spans="1:20" x14ac:dyDescent="0.3">
      <c r="A134" s="2" t="s">
        <v>30</v>
      </c>
      <c r="B134" s="2" t="s">
        <v>19</v>
      </c>
      <c r="C134" s="2" t="s">
        <v>39</v>
      </c>
      <c r="D134" s="2" t="str">
        <f t="shared" si="12"/>
        <v>Medium Discount</v>
      </c>
      <c r="E134" s="13">
        <v>214</v>
      </c>
      <c r="F134" s="14">
        <f t="shared" si="13"/>
        <v>250</v>
      </c>
      <c r="G134" s="14">
        <v>300</v>
      </c>
      <c r="H134" s="14">
        <v>64200</v>
      </c>
      <c r="I134" s="14">
        <v>1284</v>
      </c>
      <c r="J134" s="14">
        <v>62916</v>
      </c>
      <c r="K134" s="14">
        <v>53500</v>
      </c>
      <c r="L134" s="14">
        <v>9416</v>
      </c>
      <c r="M134" s="15">
        <v>41548</v>
      </c>
      <c r="N134" s="2">
        <v>10</v>
      </c>
      <c r="O134" s="2" t="s">
        <v>33</v>
      </c>
      <c r="P134" s="2">
        <v>2013</v>
      </c>
      <c r="Q134" s="7">
        <f t="shared" si="14"/>
        <v>294</v>
      </c>
      <c r="R134" s="7">
        <f t="shared" si="15"/>
        <v>44</v>
      </c>
      <c r="S134" s="16">
        <f t="shared" si="16"/>
        <v>0.14965986394557823</v>
      </c>
      <c r="T134" s="16">
        <f t="shared" si="17"/>
        <v>0.02</v>
      </c>
    </row>
    <row r="135" spans="1:20" x14ac:dyDescent="0.3">
      <c r="A135" t="s">
        <v>15</v>
      </c>
      <c r="B135" t="s">
        <v>19</v>
      </c>
      <c r="C135" t="s">
        <v>39</v>
      </c>
      <c r="D135" t="str">
        <f t="shared" si="12"/>
        <v>High Discount</v>
      </c>
      <c r="E135" s="10">
        <v>2877</v>
      </c>
      <c r="F135" s="1">
        <f t="shared" si="13"/>
        <v>260</v>
      </c>
      <c r="G135" s="1">
        <v>350</v>
      </c>
      <c r="H135" s="1">
        <v>1006950</v>
      </c>
      <c r="I135" s="1">
        <v>20139</v>
      </c>
      <c r="J135" s="1">
        <v>986811</v>
      </c>
      <c r="K135" s="1">
        <v>748020</v>
      </c>
      <c r="L135" s="1">
        <v>238791</v>
      </c>
      <c r="M135" s="11">
        <v>41913</v>
      </c>
      <c r="N135">
        <v>10</v>
      </c>
      <c r="O135" t="s">
        <v>33</v>
      </c>
      <c r="P135">
        <v>2014</v>
      </c>
      <c r="Q135" s="7">
        <f t="shared" si="14"/>
        <v>343</v>
      </c>
      <c r="R135" s="7">
        <f t="shared" si="15"/>
        <v>83</v>
      </c>
      <c r="S135" s="12">
        <f t="shared" si="16"/>
        <v>0.24198250728862974</v>
      </c>
      <c r="T135" s="12">
        <f t="shared" si="17"/>
        <v>0.02</v>
      </c>
    </row>
    <row r="136" spans="1:20" x14ac:dyDescent="0.3">
      <c r="A136" s="2" t="s">
        <v>28</v>
      </c>
      <c r="B136" s="2" t="s">
        <v>16</v>
      </c>
      <c r="C136" s="2" t="s">
        <v>39</v>
      </c>
      <c r="D136" s="2" t="str">
        <f t="shared" si="12"/>
        <v>Medium Discount</v>
      </c>
      <c r="E136" s="13">
        <v>2729</v>
      </c>
      <c r="F136" s="14">
        <f t="shared" si="13"/>
        <v>120</v>
      </c>
      <c r="G136" s="14">
        <v>125</v>
      </c>
      <c r="H136" s="14">
        <v>341125</v>
      </c>
      <c r="I136" s="14">
        <v>6822.5</v>
      </c>
      <c r="J136" s="14">
        <v>334302.5</v>
      </c>
      <c r="K136" s="14">
        <v>327480</v>
      </c>
      <c r="L136" s="14">
        <v>6822.5</v>
      </c>
      <c r="M136" s="15">
        <v>41974</v>
      </c>
      <c r="N136" s="2">
        <v>12</v>
      </c>
      <c r="O136" s="2" t="s">
        <v>24</v>
      </c>
      <c r="P136" s="2">
        <v>2014</v>
      </c>
      <c r="Q136" s="7">
        <f t="shared" si="14"/>
        <v>122.5</v>
      </c>
      <c r="R136" s="7">
        <f t="shared" si="15"/>
        <v>2.5</v>
      </c>
      <c r="S136" s="16">
        <f t="shared" si="16"/>
        <v>2.0408163265306121E-2</v>
      </c>
      <c r="T136" s="16">
        <f t="shared" si="17"/>
        <v>0.02</v>
      </c>
    </row>
    <row r="137" spans="1:20" x14ac:dyDescent="0.3">
      <c r="A137" t="s">
        <v>15</v>
      </c>
      <c r="B137" t="s">
        <v>34</v>
      </c>
      <c r="C137" t="s">
        <v>39</v>
      </c>
      <c r="D137" t="str">
        <f t="shared" si="12"/>
        <v>Medium Discount</v>
      </c>
      <c r="E137" s="10">
        <v>266</v>
      </c>
      <c r="F137" s="1">
        <f t="shared" si="13"/>
        <v>260</v>
      </c>
      <c r="G137" s="1">
        <v>350</v>
      </c>
      <c r="H137" s="1">
        <v>93100</v>
      </c>
      <c r="I137" s="1">
        <v>1862</v>
      </c>
      <c r="J137" s="1">
        <v>91238</v>
      </c>
      <c r="K137" s="1">
        <v>69160</v>
      </c>
      <c r="L137" s="1">
        <v>22078</v>
      </c>
      <c r="M137" s="11">
        <v>41609</v>
      </c>
      <c r="N137">
        <v>12</v>
      </c>
      <c r="O137" t="s">
        <v>24</v>
      </c>
      <c r="P137">
        <v>2013</v>
      </c>
      <c r="Q137" s="7">
        <f t="shared" si="14"/>
        <v>343</v>
      </c>
      <c r="R137" s="7">
        <f t="shared" si="15"/>
        <v>83</v>
      </c>
      <c r="S137" s="12">
        <f t="shared" si="16"/>
        <v>0.24198250728862974</v>
      </c>
      <c r="T137" s="12">
        <f t="shared" si="17"/>
        <v>0.02</v>
      </c>
    </row>
    <row r="138" spans="1:20" x14ac:dyDescent="0.3">
      <c r="A138" s="2" t="s">
        <v>15</v>
      </c>
      <c r="B138" s="2" t="s">
        <v>23</v>
      </c>
      <c r="C138" s="2" t="s">
        <v>39</v>
      </c>
      <c r="D138" s="2" t="str">
        <f t="shared" si="12"/>
        <v>High Discount</v>
      </c>
      <c r="E138" s="13">
        <v>1940</v>
      </c>
      <c r="F138" s="14">
        <f t="shared" si="13"/>
        <v>260</v>
      </c>
      <c r="G138" s="14">
        <v>350</v>
      </c>
      <c r="H138" s="14">
        <v>679000</v>
      </c>
      <c r="I138" s="14">
        <v>13580</v>
      </c>
      <c r="J138" s="14">
        <v>665420</v>
      </c>
      <c r="K138" s="14">
        <v>504400</v>
      </c>
      <c r="L138" s="14">
        <v>161020</v>
      </c>
      <c r="M138" s="15">
        <v>41609</v>
      </c>
      <c r="N138" s="2">
        <v>12</v>
      </c>
      <c r="O138" s="2" t="s">
        <v>24</v>
      </c>
      <c r="P138" s="2">
        <v>2013</v>
      </c>
      <c r="Q138" s="7">
        <f t="shared" si="14"/>
        <v>343</v>
      </c>
      <c r="R138" s="7">
        <f t="shared" si="15"/>
        <v>83</v>
      </c>
      <c r="S138" s="16">
        <f t="shared" si="16"/>
        <v>0.24198250728862974</v>
      </c>
      <c r="T138" s="16">
        <f t="shared" si="17"/>
        <v>0.02</v>
      </c>
    </row>
    <row r="139" spans="1:20" x14ac:dyDescent="0.3">
      <c r="A139" t="s">
        <v>30</v>
      </c>
      <c r="B139" t="s">
        <v>19</v>
      </c>
      <c r="C139" t="s">
        <v>41</v>
      </c>
      <c r="D139" t="str">
        <f t="shared" si="12"/>
        <v>Medium Discount</v>
      </c>
      <c r="E139" s="10">
        <v>259</v>
      </c>
      <c r="F139" s="1">
        <f t="shared" si="13"/>
        <v>250</v>
      </c>
      <c r="G139" s="1">
        <v>300</v>
      </c>
      <c r="H139" s="1">
        <v>77700</v>
      </c>
      <c r="I139" s="1">
        <v>1554</v>
      </c>
      <c r="J139" s="1">
        <v>76146</v>
      </c>
      <c r="K139" s="1">
        <v>64750</v>
      </c>
      <c r="L139" s="1">
        <v>11396</v>
      </c>
      <c r="M139" s="11">
        <v>41699</v>
      </c>
      <c r="N139">
        <v>3</v>
      </c>
      <c r="O139" t="s">
        <v>26</v>
      </c>
      <c r="P139">
        <v>2014</v>
      </c>
      <c r="Q139" s="7">
        <f t="shared" si="14"/>
        <v>294</v>
      </c>
      <c r="R139" s="7">
        <f t="shared" si="15"/>
        <v>44</v>
      </c>
      <c r="S139" s="12">
        <f t="shared" si="16"/>
        <v>0.14965986394557823</v>
      </c>
      <c r="T139" s="12">
        <f t="shared" si="17"/>
        <v>0.02</v>
      </c>
    </row>
    <row r="140" spans="1:20" x14ac:dyDescent="0.3">
      <c r="A140" s="2" t="s">
        <v>30</v>
      </c>
      <c r="B140" s="2" t="s">
        <v>23</v>
      </c>
      <c r="C140" s="2" t="s">
        <v>41</v>
      </c>
      <c r="D140" s="2" t="str">
        <f t="shared" si="12"/>
        <v>Medium Discount</v>
      </c>
      <c r="E140" s="13">
        <v>1101</v>
      </c>
      <c r="F140" s="14">
        <f t="shared" si="13"/>
        <v>250</v>
      </c>
      <c r="G140" s="14">
        <v>300</v>
      </c>
      <c r="H140" s="14">
        <v>330300</v>
      </c>
      <c r="I140" s="14">
        <v>6606</v>
      </c>
      <c r="J140" s="14">
        <v>323694</v>
      </c>
      <c r="K140" s="14">
        <v>275250</v>
      </c>
      <c r="L140" s="14">
        <v>48444</v>
      </c>
      <c r="M140" s="15">
        <v>41699</v>
      </c>
      <c r="N140" s="2">
        <v>3</v>
      </c>
      <c r="O140" s="2" t="s">
        <v>26</v>
      </c>
      <c r="P140" s="2">
        <v>2014</v>
      </c>
      <c r="Q140" s="7">
        <f t="shared" si="14"/>
        <v>294</v>
      </c>
      <c r="R140" s="7">
        <f t="shared" si="15"/>
        <v>44</v>
      </c>
      <c r="S140" s="16">
        <f t="shared" si="16"/>
        <v>0.14965986394557823</v>
      </c>
      <c r="T140" s="16">
        <f t="shared" si="17"/>
        <v>0.02</v>
      </c>
    </row>
    <row r="141" spans="1:20" x14ac:dyDescent="0.3">
      <c r="A141" t="s">
        <v>28</v>
      </c>
      <c r="B141" t="s">
        <v>19</v>
      </c>
      <c r="C141" t="s">
        <v>41</v>
      </c>
      <c r="D141" t="str">
        <f t="shared" si="12"/>
        <v>Medium Discount</v>
      </c>
      <c r="E141" s="10">
        <v>2276</v>
      </c>
      <c r="F141" s="1">
        <f t="shared" si="13"/>
        <v>120</v>
      </c>
      <c r="G141" s="1">
        <v>125</v>
      </c>
      <c r="H141" s="1">
        <v>284500</v>
      </c>
      <c r="I141" s="1">
        <v>5690</v>
      </c>
      <c r="J141" s="1">
        <v>278810</v>
      </c>
      <c r="K141" s="1">
        <v>273120</v>
      </c>
      <c r="L141" s="1">
        <v>5690</v>
      </c>
      <c r="M141" s="11">
        <v>41760</v>
      </c>
      <c r="N141">
        <v>5</v>
      </c>
      <c r="O141" t="s">
        <v>42</v>
      </c>
      <c r="P141">
        <v>2014</v>
      </c>
      <c r="Q141" s="7">
        <f t="shared" si="14"/>
        <v>122.5</v>
      </c>
      <c r="R141" s="7">
        <f t="shared" si="15"/>
        <v>2.5</v>
      </c>
      <c r="S141" s="12">
        <f t="shared" si="16"/>
        <v>2.0408163265306121E-2</v>
      </c>
      <c r="T141" s="12">
        <f t="shared" si="17"/>
        <v>0.02</v>
      </c>
    </row>
    <row r="142" spans="1:20" x14ac:dyDescent="0.3">
      <c r="A142" s="2" t="s">
        <v>15</v>
      </c>
      <c r="B142" s="2" t="s">
        <v>19</v>
      </c>
      <c r="C142" s="2" t="s">
        <v>41</v>
      </c>
      <c r="D142" s="2" t="str">
        <f t="shared" si="12"/>
        <v>High Discount</v>
      </c>
      <c r="E142" s="13">
        <v>2966</v>
      </c>
      <c r="F142" s="14">
        <f t="shared" si="13"/>
        <v>260</v>
      </c>
      <c r="G142" s="14">
        <v>350</v>
      </c>
      <c r="H142" s="14">
        <v>1038100</v>
      </c>
      <c r="I142" s="14">
        <v>20762</v>
      </c>
      <c r="J142" s="14">
        <v>1017338</v>
      </c>
      <c r="K142" s="14">
        <v>771160</v>
      </c>
      <c r="L142" s="14">
        <v>246178</v>
      </c>
      <c r="M142" s="15">
        <v>41548</v>
      </c>
      <c r="N142" s="2">
        <v>10</v>
      </c>
      <c r="O142" s="2" t="s">
        <v>33</v>
      </c>
      <c r="P142" s="2">
        <v>2013</v>
      </c>
      <c r="Q142" s="7">
        <f t="shared" si="14"/>
        <v>343</v>
      </c>
      <c r="R142" s="7">
        <f t="shared" si="15"/>
        <v>83</v>
      </c>
      <c r="S142" s="16">
        <f t="shared" si="16"/>
        <v>0.24198250728862974</v>
      </c>
      <c r="T142" s="16">
        <f t="shared" si="17"/>
        <v>0.02</v>
      </c>
    </row>
    <row r="143" spans="1:20" x14ac:dyDescent="0.3">
      <c r="A143" t="s">
        <v>15</v>
      </c>
      <c r="B143" t="s">
        <v>34</v>
      </c>
      <c r="C143" t="s">
        <v>41</v>
      </c>
      <c r="D143" t="str">
        <f t="shared" si="12"/>
        <v>Low Discount</v>
      </c>
      <c r="E143" s="10">
        <v>1236</v>
      </c>
      <c r="F143" s="1">
        <f t="shared" si="13"/>
        <v>10</v>
      </c>
      <c r="G143" s="1">
        <v>20</v>
      </c>
      <c r="H143" s="1">
        <v>24720</v>
      </c>
      <c r="I143" s="1">
        <v>494.4</v>
      </c>
      <c r="J143" s="1">
        <v>24225.599999999999</v>
      </c>
      <c r="K143" s="1">
        <v>12360</v>
      </c>
      <c r="L143" s="1">
        <v>11865.6</v>
      </c>
      <c r="M143" s="11">
        <v>41944</v>
      </c>
      <c r="N143">
        <v>11</v>
      </c>
      <c r="O143" t="s">
        <v>37</v>
      </c>
      <c r="P143">
        <v>2014</v>
      </c>
      <c r="Q143" s="7">
        <f t="shared" si="14"/>
        <v>19.599999999999998</v>
      </c>
      <c r="R143" s="7">
        <f t="shared" si="15"/>
        <v>9.6</v>
      </c>
      <c r="S143" s="12">
        <f t="shared" si="16"/>
        <v>0.48979591836734698</v>
      </c>
      <c r="T143" s="12">
        <f t="shared" si="17"/>
        <v>0.02</v>
      </c>
    </row>
    <row r="144" spans="1:20" x14ac:dyDescent="0.3">
      <c r="A144" s="2" t="s">
        <v>15</v>
      </c>
      <c r="B144" s="2" t="s">
        <v>21</v>
      </c>
      <c r="C144" s="2" t="s">
        <v>41</v>
      </c>
      <c r="D144" s="2" t="str">
        <f t="shared" si="12"/>
        <v>Low Discount</v>
      </c>
      <c r="E144" s="13">
        <v>941</v>
      </c>
      <c r="F144" s="14">
        <f t="shared" si="13"/>
        <v>10</v>
      </c>
      <c r="G144" s="14">
        <v>20</v>
      </c>
      <c r="H144" s="14">
        <v>18820</v>
      </c>
      <c r="I144" s="14">
        <v>376.4</v>
      </c>
      <c r="J144" s="14">
        <v>18443.599999999999</v>
      </c>
      <c r="K144" s="14">
        <v>9410</v>
      </c>
      <c r="L144" s="14">
        <v>9033.6</v>
      </c>
      <c r="M144" s="15">
        <v>41944</v>
      </c>
      <c r="N144" s="2">
        <v>11</v>
      </c>
      <c r="O144" s="2" t="s">
        <v>37</v>
      </c>
      <c r="P144" s="2">
        <v>2014</v>
      </c>
      <c r="Q144" s="7">
        <f t="shared" si="14"/>
        <v>19.599999999999998</v>
      </c>
      <c r="R144" s="7">
        <f t="shared" si="15"/>
        <v>9.6</v>
      </c>
      <c r="S144" s="16">
        <f t="shared" si="16"/>
        <v>0.48979591836734698</v>
      </c>
      <c r="T144" s="16">
        <f t="shared" si="17"/>
        <v>0.02</v>
      </c>
    </row>
    <row r="145" spans="1:20" x14ac:dyDescent="0.3">
      <c r="A145" t="s">
        <v>30</v>
      </c>
      <c r="B145" t="s">
        <v>16</v>
      </c>
      <c r="C145" t="s">
        <v>41</v>
      </c>
      <c r="D145" t="str">
        <f t="shared" si="12"/>
        <v>High Discount</v>
      </c>
      <c r="E145" s="10">
        <v>1916</v>
      </c>
      <c r="F145" s="1">
        <f t="shared" si="13"/>
        <v>250</v>
      </c>
      <c r="G145" s="1">
        <v>300</v>
      </c>
      <c r="H145" s="1">
        <v>574800</v>
      </c>
      <c r="I145" s="1">
        <v>11496</v>
      </c>
      <c r="J145" s="1">
        <v>563304</v>
      </c>
      <c r="K145" s="1">
        <v>479000</v>
      </c>
      <c r="L145" s="1">
        <v>84304</v>
      </c>
      <c r="M145" s="11">
        <v>41974</v>
      </c>
      <c r="N145">
        <v>12</v>
      </c>
      <c r="O145" t="s">
        <v>24</v>
      </c>
      <c r="P145">
        <v>2014</v>
      </c>
      <c r="Q145" s="7">
        <f t="shared" si="14"/>
        <v>294</v>
      </c>
      <c r="R145" s="7">
        <f t="shared" si="15"/>
        <v>44</v>
      </c>
      <c r="S145" s="12">
        <f t="shared" si="16"/>
        <v>0.14965986394557823</v>
      </c>
      <c r="T145" s="12">
        <f t="shared" si="17"/>
        <v>0.02</v>
      </c>
    </row>
    <row r="146" spans="1:20" x14ac:dyDescent="0.3">
      <c r="A146" s="2" t="s">
        <v>28</v>
      </c>
      <c r="B146" s="2" t="s">
        <v>21</v>
      </c>
      <c r="C146" s="2" t="s">
        <v>17</v>
      </c>
      <c r="D146" s="2" t="str">
        <f t="shared" si="12"/>
        <v>High Discount</v>
      </c>
      <c r="E146" s="13">
        <v>4243.5</v>
      </c>
      <c r="F146" s="14">
        <f t="shared" si="13"/>
        <v>120</v>
      </c>
      <c r="G146" s="14">
        <v>125</v>
      </c>
      <c r="H146" s="14">
        <v>530437.5</v>
      </c>
      <c r="I146" s="14">
        <v>15913.13</v>
      </c>
      <c r="J146" s="14">
        <v>514524.38</v>
      </c>
      <c r="K146" s="14">
        <v>509220</v>
      </c>
      <c r="L146" s="14">
        <v>5304.38</v>
      </c>
      <c r="M146" s="15">
        <v>41730</v>
      </c>
      <c r="N146" s="2">
        <v>4</v>
      </c>
      <c r="O146" s="2" t="s">
        <v>40</v>
      </c>
      <c r="P146" s="2">
        <v>2014</v>
      </c>
      <c r="Q146" s="7">
        <f t="shared" si="14"/>
        <v>121.25000117827265</v>
      </c>
      <c r="R146" s="7">
        <f t="shared" si="15"/>
        <v>1.2500011782726523</v>
      </c>
      <c r="S146" s="16">
        <f t="shared" si="16"/>
        <v>1.0309287968045363E-2</v>
      </c>
      <c r="T146" s="16">
        <f t="shared" si="17"/>
        <v>3.0000009426181216E-2</v>
      </c>
    </row>
    <row r="147" spans="1:20" x14ac:dyDescent="0.3">
      <c r="A147" t="s">
        <v>15</v>
      </c>
      <c r="B147" t="s">
        <v>19</v>
      </c>
      <c r="C147" t="s">
        <v>17</v>
      </c>
      <c r="D147" t="str">
        <f t="shared" si="12"/>
        <v>Medium Discount</v>
      </c>
      <c r="E147" s="10">
        <v>2580</v>
      </c>
      <c r="F147" s="1">
        <f t="shared" si="13"/>
        <v>10</v>
      </c>
      <c r="G147" s="1">
        <v>20</v>
      </c>
      <c r="H147" s="1">
        <v>51600</v>
      </c>
      <c r="I147" s="1">
        <v>1548</v>
      </c>
      <c r="J147" s="1">
        <v>50052</v>
      </c>
      <c r="K147" s="1">
        <v>25800</v>
      </c>
      <c r="L147" s="1">
        <v>24252</v>
      </c>
      <c r="M147" s="11">
        <v>41730</v>
      </c>
      <c r="N147">
        <v>4</v>
      </c>
      <c r="O147" t="s">
        <v>40</v>
      </c>
      <c r="P147">
        <v>2014</v>
      </c>
      <c r="Q147" s="7">
        <f t="shared" si="14"/>
        <v>19.399999999999999</v>
      </c>
      <c r="R147" s="7">
        <f t="shared" si="15"/>
        <v>9.4</v>
      </c>
      <c r="S147" s="12">
        <f t="shared" si="16"/>
        <v>0.4845360824742268</v>
      </c>
      <c r="T147" s="12">
        <f t="shared" si="17"/>
        <v>0.03</v>
      </c>
    </row>
    <row r="148" spans="1:20" x14ac:dyDescent="0.3">
      <c r="A148" s="2" t="s">
        <v>30</v>
      </c>
      <c r="B148" s="2" t="s">
        <v>19</v>
      </c>
      <c r="C148" s="2" t="s">
        <v>17</v>
      </c>
      <c r="D148" s="2" t="str">
        <f t="shared" si="12"/>
        <v>Medium Discount</v>
      </c>
      <c r="E148" s="13">
        <v>689</v>
      </c>
      <c r="F148" s="14">
        <f t="shared" si="13"/>
        <v>250</v>
      </c>
      <c r="G148" s="14">
        <v>300</v>
      </c>
      <c r="H148" s="14">
        <v>206700</v>
      </c>
      <c r="I148" s="14">
        <v>6201</v>
      </c>
      <c r="J148" s="14">
        <v>200499</v>
      </c>
      <c r="K148" s="14">
        <v>172250</v>
      </c>
      <c r="L148" s="14">
        <v>28249</v>
      </c>
      <c r="M148" s="15">
        <v>41791</v>
      </c>
      <c r="N148" s="2">
        <v>6</v>
      </c>
      <c r="O148" s="2" t="s">
        <v>22</v>
      </c>
      <c r="P148" s="2">
        <v>2014</v>
      </c>
      <c r="Q148" s="7">
        <f t="shared" si="14"/>
        <v>291</v>
      </c>
      <c r="R148" s="7">
        <f t="shared" si="15"/>
        <v>41</v>
      </c>
      <c r="S148" s="16">
        <f t="shared" si="16"/>
        <v>0.14089347079037801</v>
      </c>
      <c r="T148" s="16">
        <f t="shared" si="17"/>
        <v>0.03</v>
      </c>
    </row>
    <row r="149" spans="1:20" x14ac:dyDescent="0.3">
      <c r="A149" t="s">
        <v>27</v>
      </c>
      <c r="B149" t="s">
        <v>34</v>
      </c>
      <c r="C149" t="s">
        <v>17</v>
      </c>
      <c r="D149" t="str">
        <f t="shared" si="12"/>
        <v>Low Discount</v>
      </c>
      <c r="E149" s="10">
        <v>1947</v>
      </c>
      <c r="F149" s="1">
        <f t="shared" si="13"/>
        <v>3</v>
      </c>
      <c r="G149" s="1">
        <v>12</v>
      </c>
      <c r="H149" s="1">
        <v>23364</v>
      </c>
      <c r="I149" s="1">
        <v>700.92</v>
      </c>
      <c r="J149" s="1">
        <v>22663.08</v>
      </c>
      <c r="K149" s="1">
        <v>5841</v>
      </c>
      <c r="L149" s="1">
        <v>16822.080000000002</v>
      </c>
      <c r="M149" s="11">
        <v>41883</v>
      </c>
      <c r="N149">
        <v>9</v>
      </c>
      <c r="O149" t="s">
        <v>32</v>
      </c>
      <c r="P149">
        <v>2014</v>
      </c>
      <c r="Q149" s="7">
        <f t="shared" si="14"/>
        <v>11.64</v>
      </c>
      <c r="R149" s="7">
        <f t="shared" si="15"/>
        <v>8.64</v>
      </c>
      <c r="S149" s="12">
        <f t="shared" si="16"/>
        <v>0.74226804123711343</v>
      </c>
      <c r="T149" s="12">
        <f t="shared" si="17"/>
        <v>0.03</v>
      </c>
    </row>
    <row r="150" spans="1:20" x14ac:dyDescent="0.3">
      <c r="A150" s="2" t="s">
        <v>27</v>
      </c>
      <c r="B150" s="2" t="s">
        <v>16</v>
      </c>
      <c r="C150" s="2" t="s">
        <v>17</v>
      </c>
      <c r="D150" s="2" t="str">
        <f t="shared" si="12"/>
        <v>Low Discount</v>
      </c>
      <c r="E150" s="13">
        <v>908</v>
      </c>
      <c r="F150" s="14">
        <f t="shared" si="13"/>
        <v>3</v>
      </c>
      <c r="G150" s="14">
        <v>12</v>
      </c>
      <c r="H150" s="14">
        <v>10896</v>
      </c>
      <c r="I150" s="14">
        <v>326.88</v>
      </c>
      <c r="J150" s="14">
        <v>10569.12</v>
      </c>
      <c r="K150" s="14">
        <v>2724</v>
      </c>
      <c r="L150" s="14">
        <v>7845.12</v>
      </c>
      <c r="M150" s="15">
        <v>41609</v>
      </c>
      <c r="N150" s="2">
        <v>12</v>
      </c>
      <c r="O150" s="2" t="s">
        <v>24</v>
      </c>
      <c r="P150" s="2">
        <v>2013</v>
      </c>
      <c r="Q150" s="7">
        <f t="shared" si="14"/>
        <v>11.64</v>
      </c>
      <c r="R150" s="7">
        <f t="shared" si="15"/>
        <v>8.64</v>
      </c>
      <c r="S150" s="16">
        <f t="shared" si="16"/>
        <v>0.74226804123711332</v>
      </c>
      <c r="T150" s="16">
        <f t="shared" si="17"/>
        <v>0.03</v>
      </c>
    </row>
    <row r="151" spans="1:20" x14ac:dyDescent="0.3">
      <c r="A151" t="s">
        <v>15</v>
      </c>
      <c r="B151" t="s">
        <v>19</v>
      </c>
      <c r="C151" t="s">
        <v>25</v>
      </c>
      <c r="D151" t="str">
        <f t="shared" si="12"/>
        <v>Low Discount</v>
      </c>
      <c r="E151" s="10">
        <v>1958</v>
      </c>
      <c r="F151" s="1">
        <f t="shared" si="13"/>
        <v>5</v>
      </c>
      <c r="G151" s="1">
        <v>7</v>
      </c>
      <c r="H151" s="1">
        <v>13706</v>
      </c>
      <c r="I151" s="1">
        <v>411.18</v>
      </c>
      <c r="J151" s="1">
        <v>13294.82</v>
      </c>
      <c r="K151" s="1">
        <v>9790</v>
      </c>
      <c r="L151" s="1">
        <v>3504.82</v>
      </c>
      <c r="M151" s="11">
        <v>41671</v>
      </c>
      <c r="N151">
        <v>2</v>
      </c>
      <c r="O151" t="s">
        <v>36</v>
      </c>
      <c r="P151">
        <v>2014</v>
      </c>
      <c r="Q151" s="7">
        <f t="shared" si="14"/>
        <v>6.79</v>
      </c>
      <c r="R151" s="7">
        <f t="shared" si="15"/>
        <v>1.79</v>
      </c>
      <c r="S151" s="12">
        <f t="shared" si="16"/>
        <v>0.26362297496318116</v>
      </c>
      <c r="T151" s="12">
        <f t="shared" si="17"/>
        <v>0.03</v>
      </c>
    </row>
    <row r="152" spans="1:20" x14ac:dyDescent="0.3">
      <c r="A152" s="2" t="s">
        <v>27</v>
      </c>
      <c r="B152" s="2" t="s">
        <v>21</v>
      </c>
      <c r="C152" s="2" t="s">
        <v>25</v>
      </c>
      <c r="D152" s="2" t="str">
        <f t="shared" si="12"/>
        <v>Low Discount</v>
      </c>
      <c r="E152" s="13">
        <v>1901</v>
      </c>
      <c r="F152" s="14">
        <f t="shared" si="13"/>
        <v>3</v>
      </c>
      <c r="G152" s="14">
        <v>12</v>
      </c>
      <c r="H152" s="14">
        <v>22812</v>
      </c>
      <c r="I152" s="14">
        <v>684.36</v>
      </c>
      <c r="J152" s="14">
        <v>22127.64</v>
      </c>
      <c r="K152" s="14">
        <v>5703</v>
      </c>
      <c r="L152" s="14">
        <v>16424.64</v>
      </c>
      <c r="M152" s="15">
        <v>41791</v>
      </c>
      <c r="N152" s="2">
        <v>6</v>
      </c>
      <c r="O152" s="2" t="s">
        <v>22</v>
      </c>
      <c r="P152" s="2">
        <v>2014</v>
      </c>
      <c r="Q152" s="7">
        <f t="shared" si="14"/>
        <v>11.64</v>
      </c>
      <c r="R152" s="7">
        <f t="shared" si="15"/>
        <v>8.64</v>
      </c>
      <c r="S152" s="16">
        <f t="shared" si="16"/>
        <v>0.74226804123711343</v>
      </c>
      <c r="T152" s="16">
        <f t="shared" si="17"/>
        <v>0.03</v>
      </c>
    </row>
    <row r="153" spans="1:20" x14ac:dyDescent="0.3">
      <c r="A153" t="s">
        <v>15</v>
      </c>
      <c r="B153" t="s">
        <v>21</v>
      </c>
      <c r="C153" t="s">
        <v>25</v>
      </c>
      <c r="D153" t="str">
        <f t="shared" si="12"/>
        <v>Low Discount</v>
      </c>
      <c r="E153" s="10">
        <v>544</v>
      </c>
      <c r="F153" s="1">
        <f t="shared" si="13"/>
        <v>5</v>
      </c>
      <c r="G153" s="1">
        <v>7</v>
      </c>
      <c r="H153" s="1">
        <v>3808</v>
      </c>
      <c r="I153" s="1">
        <v>114.24</v>
      </c>
      <c r="J153" s="1">
        <v>3693.76</v>
      </c>
      <c r="K153" s="1">
        <v>2720</v>
      </c>
      <c r="L153" s="1">
        <v>973.76</v>
      </c>
      <c r="M153" s="11">
        <v>41883</v>
      </c>
      <c r="N153">
        <v>9</v>
      </c>
      <c r="O153" t="s">
        <v>32</v>
      </c>
      <c r="P153">
        <v>2014</v>
      </c>
      <c r="Q153" s="7">
        <f t="shared" si="14"/>
        <v>6.79</v>
      </c>
      <c r="R153" s="7">
        <f t="shared" si="15"/>
        <v>1.79</v>
      </c>
      <c r="S153" s="12">
        <f t="shared" si="16"/>
        <v>0.26362297496318116</v>
      </c>
      <c r="T153" s="12">
        <f t="shared" si="17"/>
        <v>0.03</v>
      </c>
    </row>
    <row r="154" spans="1:20" x14ac:dyDescent="0.3">
      <c r="A154" s="2" t="s">
        <v>15</v>
      </c>
      <c r="B154" s="2" t="s">
        <v>19</v>
      </c>
      <c r="C154" s="2" t="s">
        <v>25</v>
      </c>
      <c r="D154" s="2" t="str">
        <f t="shared" si="12"/>
        <v>High Discount</v>
      </c>
      <c r="E154" s="13">
        <v>1797</v>
      </c>
      <c r="F154" s="14">
        <f t="shared" si="13"/>
        <v>260</v>
      </c>
      <c r="G154" s="14">
        <v>350</v>
      </c>
      <c r="H154" s="14">
        <v>628950</v>
      </c>
      <c r="I154" s="14">
        <v>18868.5</v>
      </c>
      <c r="J154" s="14">
        <v>610081.5</v>
      </c>
      <c r="K154" s="14">
        <v>467220</v>
      </c>
      <c r="L154" s="14">
        <v>142861.5</v>
      </c>
      <c r="M154" s="15">
        <v>41518</v>
      </c>
      <c r="N154" s="2">
        <v>9</v>
      </c>
      <c r="O154" s="2" t="s">
        <v>32</v>
      </c>
      <c r="P154" s="2">
        <v>2013</v>
      </c>
      <c r="Q154" s="7">
        <f t="shared" si="14"/>
        <v>339.5</v>
      </c>
      <c r="R154" s="7">
        <f t="shared" si="15"/>
        <v>79.5</v>
      </c>
      <c r="S154" s="16">
        <f t="shared" si="16"/>
        <v>0.2341678939617084</v>
      </c>
      <c r="T154" s="16">
        <f t="shared" si="17"/>
        <v>0.03</v>
      </c>
    </row>
    <row r="155" spans="1:20" x14ac:dyDescent="0.3">
      <c r="A155" t="s">
        <v>28</v>
      </c>
      <c r="B155" t="s">
        <v>21</v>
      </c>
      <c r="C155" t="s">
        <v>25</v>
      </c>
      <c r="D155" t="str">
        <f t="shared" si="12"/>
        <v>Medium Discount</v>
      </c>
      <c r="E155" s="10">
        <v>1287</v>
      </c>
      <c r="F155" s="1">
        <f t="shared" si="13"/>
        <v>120</v>
      </c>
      <c r="G155" s="1">
        <v>125</v>
      </c>
      <c r="H155" s="1">
        <v>160875</v>
      </c>
      <c r="I155" s="1">
        <v>4826.25</v>
      </c>
      <c r="J155" s="1">
        <v>156048.75</v>
      </c>
      <c r="K155" s="1">
        <v>154440</v>
      </c>
      <c r="L155" s="1">
        <v>1608.75</v>
      </c>
      <c r="M155" s="11">
        <v>41974</v>
      </c>
      <c r="N155">
        <v>12</v>
      </c>
      <c r="O155" t="s">
        <v>24</v>
      </c>
      <c r="P155">
        <v>2014</v>
      </c>
      <c r="Q155" s="7">
        <f t="shared" si="14"/>
        <v>121.25</v>
      </c>
      <c r="R155" s="7">
        <f t="shared" si="15"/>
        <v>1.25</v>
      </c>
      <c r="S155" s="12">
        <f t="shared" si="16"/>
        <v>1.0309278350515464E-2</v>
      </c>
      <c r="T155" s="12">
        <f t="shared" si="17"/>
        <v>0.03</v>
      </c>
    </row>
    <row r="156" spans="1:20" x14ac:dyDescent="0.3">
      <c r="A156" s="2" t="s">
        <v>28</v>
      </c>
      <c r="B156" s="2" t="s">
        <v>19</v>
      </c>
      <c r="C156" s="2" t="s">
        <v>25</v>
      </c>
      <c r="D156" s="2" t="str">
        <f t="shared" si="12"/>
        <v>Medium Discount</v>
      </c>
      <c r="E156" s="13">
        <v>1706</v>
      </c>
      <c r="F156" s="14">
        <f t="shared" si="13"/>
        <v>120</v>
      </c>
      <c r="G156" s="14">
        <v>125</v>
      </c>
      <c r="H156" s="14">
        <v>213250</v>
      </c>
      <c r="I156" s="14">
        <v>6397.5</v>
      </c>
      <c r="J156" s="14">
        <v>206852.5</v>
      </c>
      <c r="K156" s="14">
        <v>204720</v>
      </c>
      <c r="L156" s="14">
        <v>2132.5</v>
      </c>
      <c r="M156" s="15">
        <v>41974</v>
      </c>
      <c r="N156" s="2">
        <v>12</v>
      </c>
      <c r="O156" s="2" t="s">
        <v>24</v>
      </c>
      <c r="P156" s="2">
        <v>2014</v>
      </c>
      <c r="Q156" s="7">
        <f t="shared" si="14"/>
        <v>121.25</v>
      </c>
      <c r="R156" s="7">
        <f t="shared" si="15"/>
        <v>1.25</v>
      </c>
      <c r="S156" s="16">
        <f t="shared" si="16"/>
        <v>1.0309278350515464E-2</v>
      </c>
      <c r="T156" s="16">
        <f t="shared" si="17"/>
        <v>0.03</v>
      </c>
    </row>
    <row r="157" spans="1:20" x14ac:dyDescent="0.3">
      <c r="A157" t="s">
        <v>30</v>
      </c>
      <c r="B157" t="s">
        <v>21</v>
      </c>
      <c r="C157" t="s">
        <v>35</v>
      </c>
      <c r="D157" t="str">
        <f t="shared" si="12"/>
        <v>High Discount</v>
      </c>
      <c r="E157" s="10">
        <v>2434.5</v>
      </c>
      <c r="F157" s="1">
        <f t="shared" si="13"/>
        <v>250</v>
      </c>
      <c r="G157" s="1">
        <v>300</v>
      </c>
      <c r="H157" s="1">
        <v>730350</v>
      </c>
      <c r="I157" s="1">
        <v>21910.5</v>
      </c>
      <c r="J157" s="1">
        <v>708439.5</v>
      </c>
      <c r="K157" s="1">
        <v>608625</v>
      </c>
      <c r="L157" s="1">
        <v>99814.5</v>
      </c>
      <c r="M157" s="11">
        <v>41640</v>
      </c>
      <c r="N157">
        <v>1</v>
      </c>
      <c r="O157" t="s">
        <v>18</v>
      </c>
      <c r="P157">
        <v>2014</v>
      </c>
      <c r="Q157" s="7">
        <f t="shared" si="14"/>
        <v>291</v>
      </c>
      <c r="R157" s="7">
        <f t="shared" si="15"/>
        <v>41</v>
      </c>
      <c r="S157" s="12">
        <f t="shared" si="16"/>
        <v>0.14089347079037801</v>
      </c>
      <c r="T157" s="12">
        <f t="shared" si="17"/>
        <v>0.03</v>
      </c>
    </row>
    <row r="158" spans="1:20" x14ac:dyDescent="0.3">
      <c r="A158" s="2" t="s">
        <v>28</v>
      </c>
      <c r="B158" s="2" t="s">
        <v>16</v>
      </c>
      <c r="C158" s="2" t="s">
        <v>35</v>
      </c>
      <c r="D158" s="2" t="str">
        <f t="shared" si="12"/>
        <v>Medium Discount</v>
      </c>
      <c r="E158" s="13">
        <v>1774</v>
      </c>
      <c r="F158" s="14">
        <f t="shared" si="13"/>
        <v>120</v>
      </c>
      <c r="G158" s="14">
        <v>125</v>
      </c>
      <c r="H158" s="14">
        <v>221750</v>
      </c>
      <c r="I158" s="14">
        <v>6652.5</v>
      </c>
      <c r="J158" s="14">
        <v>215097.5</v>
      </c>
      <c r="K158" s="14">
        <v>212880</v>
      </c>
      <c r="L158" s="14">
        <v>2217.5</v>
      </c>
      <c r="M158" s="15">
        <v>41699</v>
      </c>
      <c r="N158" s="2">
        <v>3</v>
      </c>
      <c r="O158" s="2" t="s">
        <v>26</v>
      </c>
      <c r="P158" s="2">
        <v>2014</v>
      </c>
      <c r="Q158" s="7">
        <f t="shared" si="14"/>
        <v>121.25</v>
      </c>
      <c r="R158" s="7">
        <f t="shared" si="15"/>
        <v>1.25</v>
      </c>
      <c r="S158" s="16">
        <f t="shared" si="16"/>
        <v>1.0309278350515464E-2</v>
      </c>
      <c r="T158" s="16">
        <f t="shared" si="17"/>
        <v>0.03</v>
      </c>
    </row>
    <row r="159" spans="1:20" x14ac:dyDescent="0.3">
      <c r="A159" t="s">
        <v>27</v>
      </c>
      <c r="B159" t="s">
        <v>21</v>
      </c>
      <c r="C159" t="s">
        <v>35</v>
      </c>
      <c r="D159" t="str">
        <f t="shared" si="12"/>
        <v>Low Discount</v>
      </c>
      <c r="E159" s="10">
        <v>1901</v>
      </c>
      <c r="F159" s="1">
        <f t="shared" si="13"/>
        <v>3</v>
      </c>
      <c r="G159" s="1">
        <v>12</v>
      </c>
      <c r="H159" s="1">
        <v>22812</v>
      </c>
      <c r="I159" s="1">
        <v>684.36</v>
      </c>
      <c r="J159" s="1">
        <v>22127.64</v>
      </c>
      <c r="K159" s="1">
        <v>5703</v>
      </c>
      <c r="L159" s="1">
        <v>16424.64</v>
      </c>
      <c r="M159" s="11">
        <v>41791</v>
      </c>
      <c r="N159">
        <v>6</v>
      </c>
      <c r="O159" t="s">
        <v>22</v>
      </c>
      <c r="P159">
        <v>2014</v>
      </c>
      <c r="Q159" s="7">
        <f t="shared" si="14"/>
        <v>11.64</v>
      </c>
      <c r="R159" s="7">
        <f t="shared" si="15"/>
        <v>8.64</v>
      </c>
      <c r="S159" s="12">
        <f t="shared" si="16"/>
        <v>0.74226804123711343</v>
      </c>
      <c r="T159" s="12">
        <f t="shared" si="17"/>
        <v>0.03</v>
      </c>
    </row>
    <row r="160" spans="1:20" x14ac:dyDescent="0.3">
      <c r="A160" s="2" t="s">
        <v>30</v>
      </c>
      <c r="B160" s="2" t="s">
        <v>19</v>
      </c>
      <c r="C160" s="2" t="s">
        <v>35</v>
      </c>
      <c r="D160" s="2" t="str">
        <f t="shared" si="12"/>
        <v>Medium Discount</v>
      </c>
      <c r="E160" s="13">
        <v>689</v>
      </c>
      <c r="F160" s="14">
        <f t="shared" si="13"/>
        <v>250</v>
      </c>
      <c r="G160" s="14">
        <v>300</v>
      </c>
      <c r="H160" s="14">
        <v>206700</v>
      </c>
      <c r="I160" s="14">
        <v>6201</v>
      </c>
      <c r="J160" s="14">
        <v>200499</v>
      </c>
      <c r="K160" s="14">
        <v>172250</v>
      </c>
      <c r="L160" s="14">
        <v>28249</v>
      </c>
      <c r="M160" s="15">
        <v>41791</v>
      </c>
      <c r="N160" s="2">
        <v>6</v>
      </c>
      <c r="O160" s="2" t="s">
        <v>22</v>
      </c>
      <c r="P160" s="2">
        <v>2014</v>
      </c>
      <c r="Q160" s="7">
        <f t="shared" si="14"/>
        <v>291</v>
      </c>
      <c r="R160" s="7">
        <f t="shared" si="15"/>
        <v>41</v>
      </c>
      <c r="S160" s="16">
        <f t="shared" si="16"/>
        <v>0.14089347079037801</v>
      </c>
      <c r="T160" s="16">
        <f t="shared" si="17"/>
        <v>0.03</v>
      </c>
    </row>
    <row r="161" spans="1:20" x14ac:dyDescent="0.3">
      <c r="A161" t="s">
        <v>28</v>
      </c>
      <c r="B161" t="s">
        <v>19</v>
      </c>
      <c r="C161" t="s">
        <v>35</v>
      </c>
      <c r="D161" t="str">
        <f t="shared" si="12"/>
        <v>Medium Discount</v>
      </c>
      <c r="E161" s="10">
        <v>1570</v>
      </c>
      <c r="F161" s="1">
        <f t="shared" si="13"/>
        <v>120</v>
      </c>
      <c r="G161" s="1">
        <v>125</v>
      </c>
      <c r="H161" s="1">
        <v>196250</v>
      </c>
      <c r="I161" s="1">
        <v>5887.5</v>
      </c>
      <c r="J161" s="1">
        <v>190362.5</v>
      </c>
      <c r="K161" s="1">
        <v>188400</v>
      </c>
      <c r="L161" s="1">
        <v>1962.5</v>
      </c>
      <c r="M161" s="11">
        <v>41791</v>
      </c>
      <c r="N161">
        <v>6</v>
      </c>
      <c r="O161" t="s">
        <v>22</v>
      </c>
      <c r="P161">
        <v>2014</v>
      </c>
      <c r="Q161" s="7">
        <f t="shared" si="14"/>
        <v>121.25</v>
      </c>
      <c r="R161" s="7">
        <f t="shared" si="15"/>
        <v>1.25</v>
      </c>
      <c r="S161" s="12">
        <f t="shared" si="16"/>
        <v>1.0309278350515464E-2</v>
      </c>
      <c r="T161" s="12">
        <f t="shared" si="17"/>
        <v>0.03</v>
      </c>
    </row>
    <row r="162" spans="1:20" x14ac:dyDescent="0.3">
      <c r="A162" s="2" t="s">
        <v>27</v>
      </c>
      <c r="B162" s="2" t="s">
        <v>34</v>
      </c>
      <c r="C162" s="2" t="s">
        <v>35</v>
      </c>
      <c r="D162" s="2" t="str">
        <f t="shared" si="12"/>
        <v>Low Discount</v>
      </c>
      <c r="E162" s="13">
        <v>1369.5</v>
      </c>
      <c r="F162" s="14">
        <f t="shared" si="13"/>
        <v>3</v>
      </c>
      <c r="G162" s="14">
        <v>12</v>
      </c>
      <c r="H162" s="14">
        <v>16434</v>
      </c>
      <c r="I162" s="14">
        <v>493.02</v>
      </c>
      <c r="J162" s="14">
        <v>15940.98</v>
      </c>
      <c r="K162" s="14">
        <v>4108.5</v>
      </c>
      <c r="L162" s="14">
        <v>11832.48</v>
      </c>
      <c r="M162" s="15">
        <v>41821</v>
      </c>
      <c r="N162" s="2">
        <v>7</v>
      </c>
      <c r="O162" s="2" t="s">
        <v>29</v>
      </c>
      <c r="P162" s="2">
        <v>2014</v>
      </c>
      <c r="Q162" s="7">
        <f t="shared" si="14"/>
        <v>11.64</v>
      </c>
      <c r="R162" s="7">
        <f t="shared" si="15"/>
        <v>8.64</v>
      </c>
      <c r="S162" s="16">
        <f t="shared" si="16"/>
        <v>0.74226804123711343</v>
      </c>
      <c r="T162" s="16">
        <f t="shared" si="17"/>
        <v>0.03</v>
      </c>
    </row>
    <row r="163" spans="1:20" x14ac:dyDescent="0.3">
      <c r="A163" t="s">
        <v>28</v>
      </c>
      <c r="B163" t="s">
        <v>16</v>
      </c>
      <c r="C163" t="s">
        <v>35</v>
      </c>
      <c r="D163" t="str">
        <f t="shared" si="12"/>
        <v>Medium Discount</v>
      </c>
      <c r="E163" s="10">
        <v>2009</v>
      </c>
      <c r="F163" s="1">
        <f t="shared" si="13"/>
        <v>120</v>
      </c>
      <c r="G163" s="1">
        <v>125</v>
      </c>
      <c r="H163" s="1">
        <v>251125</v>
      </c>
      <c r="I163" s="1">
        <v>7533.75</v>
      </c>
      <c r="J163" s="1">
        <v>243591.25</v>
      </c>
      <c r="K163" s="1">
        <v>241080</v>
      </c>
      <c r="L163" s="1">
        <v>2511.25</v>
      </c>
      <c r="M163" s="11">
        <v>41913</v>
      </c>
      <c r="N163">
        <v>10</v>
      </c>
      <c r="O163" t="s">
        <v>33</v>
      </c>
      <c r="P163">
        <v>2014</v>
      </c>
      <c r="Q163" s="7">
        <f t="shared" si="14"/>
        <v>121.25</v>
      </c>
      <c r="R163" s="7">
        <f t="shared" si="15"/>
        <v>1.25</v>
      </c>
      <c r="S163" s="12">
        <f t="shared" si="16"/>
        <v>1.0309278350515464E-2</v>
      </c>
      <c r="T163" s="12">
        <f t="shared" si="17"/>
        <v>0.03</v>
      </c>
    </row>
    <row r="164" spans="1:20" x14ac:dyDescent="0.3">
      <c r="A164" s="2" t="s">
        <v>20</v>
      </c>
      <c r="B164" s="2" t="s">
        <v>19</v>
      </c>
      <c r="C164" s="2" t="s">
        <v>35</v>
      </c>
      <c r="D164" s="2" t="str">
        <f t="shared" si="12"/>
        <v>Low Discount</v>
      </c>
      <c r="E164" s="13">
        <v>1945</v>
      </c>
      <c r="F164" s="14">
        <f t="shared" si="13"/>
        <v>10</v>
      </c>
      <c r="G164" s="14">
        <v>15</v>
      </c>
      <c r="H164" s="14">
        <v>29175</v>
      </c>
      <c r="I164" s="14">
        <v>875.25</v>
      </c>
      <c r="J164" s="14">
        <v>28299.75</v>
      </c>
      <c r="K164" s="14">
        <v>19450</v>
      </c>
      <c r="L164" s="14">
        <v>8849.75</v>
      </c>
      <c r="M164" s="15">
        <v>41548</v>
      </c>
      <c r="N164" s="2">
        <v>10</v>
      </c>
      <c r="O164" s="2" t="s">
        <v>33</v>
      </c>
      <c r="P164" s="2">
        <v>2013</v>
      </c>
      <c r="Q164" s="7">
        <f t="shared" si="14"/>
        <v>14.55</v>
      </c>
      <c r="R164" s="7">
        <f t="shared" si="15"/>
        <v>4.55</v>
      </c>
      <c r="S164" s="16">
        <f t="shared" si="16"/>
        <v>0.3127147766323024</v>
      </c>
      <c r="T164" s="16">
        <f t="shared" si="17"/>
        <v>0.03</v>
      </c>
    </row>
    <row r="165" spans="1:20" x14ac:dyDescent="0.3">
      <c r="A165" t="s">
        <v>28</v>
      </c>
      <c r="B165" t="s">
        <v>21</v>
      </c>
      <c r="C165" t="s">
        <v>35</v>
      </c>
      <c r="D165" t="str">
        <f t="shared" si="12"/>
        <v>Medium Discount</v>
      </c>
      <c r="E165" s="10">
        <v>1287</v>
      </c>
      <c r="F165" s="1">
        <f t="shared" si="13"/>
        <v>120</v>
      </c>
      <c r="G165" s="1">
        <v>125</v>
      </c>
      <c r="H165" s="1">
        <v>160875</v>
      </c>
      <c r="I165" s="1">
        <v>4826.25</v>
      </c>
      <c r="J165" s="1">
        <v>156048.75</v>
      </c>
      <c r="K165" s="1">
        <v>154440</v>
      </c>
      <c r="L165" s="1">
        <v>1608.75</v>
      </c>
      <c r="M165" s="11">
        <v>41974</v>
      </c>
      <c r="N165">
        <v>12</v>
      </c>
      <c r="O165" t="s">
        <v>24</v>
      </c>
      <c r="P165">
        <v>2014</v>
      </c>
      <c r="Q165" s="7">
        <f t="shared" si="14"/>
        <v>121.25</v>
      </c>
      <c r="R165" s="7">
        <f t="shared" si="15"/>
        <v>1.25</v>
      </c>
      <c r="S165" s="12">
        <f t="shared" si="16"/>
        <v>1.0309278350515464E-2</v>
      </c>
      <c r="T165" s="12">
        <f t="shared" si="17"/>
        <v>0.03</v>
      </c>
    </row>
    <row r="166" spans="1:20" x14ac:dyDescent="0.3">
      <c r="A166" s="2" t="s">
        <v>28</v>
      </c>
      <c r="B166" s="2" t="s">
        <v>19</v>
      </c>
      <c r="C166" s="2" t="s">
        <v>35</v>
      </c>
      <c r="D166" s="2" t="str">
        <f t="shared" si="12"/>
        <v>Medium Discount</v>
      </c>
      <c r="E166" s="13">
        <v>1706</v>
      </c>
      <c r="F166" s="14">
        <f t="shared" si="13"/>
        <v>120</v>
      </c>
      <c r="G166" s="14">
        <v>125</v>
      </c>
      <c r="H166" s="14">
        <v>213250</v>
      </c>
      <c r="I166" s="14">
        <v>6397.5</v>
      </c>
      <c r="J166" s="14">
        <v>206852.5</v>
      </c>
      <c r="K166" s="14">
        <v>204720</v>
      </c>
      <c r="L166" s="14">
        <v>2132.5</v>
      </c>
      <c r="M166" s="15">
        <v>41974</v>
      </c>
      <c r="N166" s="2">
        <v>12</v>
      </c>
      <c r="O166" s="2" t="s">
        <v>24</v>
      </c>
      <c r="P166" s="2">
        <v>2014</v>
      </c>
      <c r="Q166" s="7">
        <f t="shared" si="14"/>
        <v>121.25</v>
      </c>
      <c r="R166" s="7">
        <f t="shared" si="15"/>
        <v>1.25</v>
      </c>
      <c r="S166" s="16">
        <f t="shared" si="16"/>
        <v>1.0309278350515464E-2</v>
      </c>
      <c r="T166" s="16">
        <f t="shared" si="17"/>
        <v>0.03</v>
      </c>
    </row>
    <row r="167" spans="1:20" x14ac:dyDescent="0.3">
      <c r="A167" t="s">
        <v>28</v>
      </c>
      <c r="B167" t="s">
        <v>16</v>
      </c>
      <c r="C167" t="s">
        <v>38</v>
      </c>
      <c r="D167" t="str">
        <f t="shared" si="12"/>
        <v>Medium Discount</v>
      </c>
      <c r="E167" s="10">
        <v>2009</v>
      </c>
      <c r="F167" s="1">
        <f t="shared" si="13"/>
        <v>120</v>
      </c>
      <c r="G167" s="1">
        <v>125</v>
      </c>
      <c r="H167" s="1">
        <v>251125</v>
      </c>
      <c r="I167" s="1">
        <v>7533.75</v>
      </c>
      <c r="J167" s="1">
        <v>243591.25</v>
      </c>
      <c r="K167" s="1">
        <v>241080</v>
      </c>
      <c r="L167" s="1">
        <v>2511.25</v>
      </c>
      <c r="M167" s="11">
        <v>41913</v>
      </c>
      <c r="N167">
        <v>10</v>
      </c>
      <c r="O167" t="s">
        <v>33</v>
      </c>
      <c r="P167">
        <v>2014</v>
      </c>
      <c r="Q167" s="7">
        <f t="shared" si="14"/>
        <v>121.25</v>
      </c>
      <c r="R167" s="7">
        <f t="shared" si="15"/>
        <v>1.25</v>
      </c>
      <c r="S167" s="12">
        <f t="shared" si="16"/>
        <v>1.0309278350515464E-2</v>
      </c>
      <c r="T167" s="12">
        <f t="shared" si="17"/>
        <v>0.03</v>
      </c>
    </row>
    <row r="168" spans="1:20" x14ac:dyDescent="0.3">
      <c r="A168" s="2" t="s">
        <v>30</v>
      </c>
      <c r="B168" s="2" t="s">
        <v>34</v>
      </c>
      <c r="C168" s="2" t="s">
        <v>39</v>
      </c>
      <c r="D168" s="2" t="str">
        <f t="shared" si="12"/>
        <v>High Discount</v>
      </c>
      <c r="E168" s="13">
        <v>2844</v>
      </c>
      <c r="F168" s="14">
        <f t="shared" si="13"/>
        <v>250</v>
      </c>
      <c r="G168" s="14">
        <v>300</v>
      </c>
      <c r="H168" s="14">
        <v>853200</v>
      </c>
      <c r="I168" s="14">
        <v>25596</v>
      </c>
      <c r="J168" s="14">
        <v>827604</v>
      </c>
      <c r="K168" s="14">
        <v>711000</v>
      </c>
      <c r="L168" s="14">
        <v>116604</v>
      </c>
      <c r="M168" s="15">
        <v>41671</v>
      </c>
      <c r="N168" s="2">
        <v>2</v>
      </c>
      <c r="O168" s="2" t="s">
        <v>36</v>
      </c>
      <c r="P168" s="2">
        <v>2014</v>
      </c>
      <c r="Q168" s="7">
        <f t="shared" si="14"/>
        <v>291</v>
      </c>
      <c r="R168" s="7">
        <f t="shared" si="15"/>
        <v>41</v>
      </c>
      <c r="S168" s="16">
        <f t="shared" si="16"/>
        <v>0.14089347079037801</v>
      </c>
      <c r="T168" s="16">
        <f t="shared" si="17"/>
        <v>0.03</v>
      </c>
    </row>
    <row r="169" spans="1:20" x14ac:dyDescent="0.3">
      <c r="A169" t="s">
        <v>27</v>
      </c>
      <c r="B169" t="s">
        <v>23</v>
      </c>
      <c r="C169" t="s">
        <v>39</v>
      </c>
      <c r="D169" t="str">
        <f t="shared" si="12"/>
        <v>Low Discount</v>
      </c>
      <c r="E169" s="10">
        <v>1916</v>
      </c>
      <c r="F169" s="1">
        <f t="shared" si="13"/>
        <v>3</v>
      </c>
      <c r="G169" s="1">
        <v>12</v>
      </c>
      <c r="H169" s="1">
        <v>22992</v>
      </c>
      <c r="I169" s="1">
        <v>689.76</v>
      </c>
      <c r="J169" s="1">
        <v>22302.240000000002</v>
      </c>
      <c r="K169" s="1">
        <v>5748</v>
      </c>
      <c r="L169" s="1">
        <v>16554.240000000002</v>
      </c>
      <c r="M169" s="11">
        <v>41730</v>
      </c>
      <c r="N169">
        <v>4</v>
      </c>
      <c r="O169" t="s">
        <v>40</v>
      </c>
      <c r="P169">
        <v>2014</v>
      </c>
      <c r="Q169" s="7">
        <f t="shared" si="14"/>
        <v>11.64</v>
      </c>
      <c r="R169" s="7">
        <f t="shared" si="15"/>
        <v>8.64</v>
      </c>
      <c r="S169" s="12">
        <f t="shared" si="16"/>
        <v>0.74226804123711343</v>
      </c>
      <c r="T169" s="12">
        <f t="shared" si="17"/>
        <v>0.03</v>
      </c>
    </row>
    <row r="170" spans="1:20" x14ac:dyDescent="0.3">
      <c r="A170" s="2" t="s">
        <v>28</v>
      </c>
      <c r="B170" s="2" t="s">
        <v>19</v>
      </c>
      <c r="C170" s="2" t="s">
        <v>39</v>
      </c>
      <c r="D170" s="2" t="str">
        <f t="shared" si="12"/>
        <v>Medium Discount</v>
      </c>
      <c r="E170" s="13">
        <v>1570</v>
      </c>
      <c r="F170" s="14">
        <f t="shared" si="13"/>
        <v>120</v>
      </c>
      <c r="G170" s="14">
        <v>125</v>
      </c>
      <c r="H170" s="14">
        <v>196250</v>
      </c>
      <c r="I170" s="14">
        <v>5887.5</v>
      </c>
      <c r="J170" s="14">
        <v>190362.5</v>
      </c>
      <c r="K170" s="14">
        <v>188400</v>
      </c>
      <c r="L170" s="14">
        <v>1962.5</v>
      </c>
      <c r="M170" s="15">
        <v>41791</v>
      </c>
      <c r="N170" s="2">
        <v>6</v>
      </c>
      <c r="O170" s="2" t="s">
        <v>22</v>
      </c>
      <c r="P170" s="2">
        <v>2014</v>
      </c>
      <c r="Q170" s="7">
        <f t="shared" si="14"/>
        <v>121.25</v>
      </c>
      <c r="R170" s="7">
        <f t="shared" si="15"/>
        <v>1.25</v>
      </c>
      <c r="S170" s="16">
        <f t="shared" si="16"/>
        <v>1.0309278350515464E-2</v>
      </c>
      <c r="T170" s="16">
        <f t="shared" si="17"/>
        <v>0.03</v>
      </c>
    </row>
    <row r="171" spans="1:20" x14ac:dyDescent="0.3">
      <c r="A171" t="s">
        <v>30</v>
      </c>
      <c r="B171" t="s">
        <v>16</v>
      </c>
      <c r="C171" t="s">
        <v>39</v>
      </c>
      <c r="D171" t="str">
        <f t="shared" si="12"/>
        <v>High Discount</v>
      </c>
      <c r="E171" s="10">
        <v>1874</v>
      </c>
      <c r="F171" s="1">
        <f t="shared" si="13"/>
        <v>250</v>
      </c>
      <c r="G171" s="1">
        <v>300</v>
      </c>
      <c r="H171" s="1">
        <v>562200</v>
      </c>
      <c r="I171" s="1">
        <v>16866</v>
      </c>
      <c r="J171" s="1">
        <v>545334</v>
      </c>
      <c r="K171" s="1">
        <v>468500</v>
      </c>
      <c r="L171" s="1">
        <v>76834</v>
      </c>
      <c r="M171" s="11">
        <v>41852</v>
      </c>
      <c r="N171">
        <v>8</v>
      </c>
      <c r="O171" t="s">
        <v>31</v>
      </c>
      <c r="P171">
        <v>2014</v>
      </c>
      <c r="Q171" s="7">
        <f t="shared" si="14"/>
        <v>291</v>
      </c>
      <c r="R171" s="7">
        <f t="shared" si="15"/>
        <v>41</v>
      </c>
      <c r="S171" s="12">
        <f t="shared" si="16"/>
        <v>0.14089347079037801</v>
      </c>
      <c r="T171" s="12">
        <f t="shared" si="17"/>
        <v>0.03</v>
      </c>
    </row>
    <row r="172" spans="1:20" x14ac:dyDescent="0.3">
      <c r="A172" s="2" t="s">
        <v>15</v>
      </c>
      <c r="B172" s="2" t="s">
        <v>23</v>
      </c>
      <c r="C172" s="2" t="s">
        <v>39</v>
      </c>
      <c r="D172" s="2" t="str">
        <f t="shared" si="12"/>
        <v>High Discount</v>
      </c>
      <c r="E172" s="13">
        <v>1642</v>
      </c>
      <c r="F172" s="14">
        <f t="shared" si="13"/>
        <v>260</v>
      </c>
      <c r="G172" s="14">
        <v>350</v>
      </c>
      <c r="H172" s="14">
        <v>574700</v>
      </c>
      <c r="I172" s="14">
        <v>17241</v>
      </c>
      <c r="J172" s="14">
        <v>557459</v>
      </c>
      <c r="K172" s="14">
        <v>426920</v>
      </c>
      <c r="L172" s="14">
        <v>130539</v>
      </c>
      <c r="M172" s="15">
        <v>41852</v>
      </c>
      <c r="N172" s="2">
        <v>8</v>
      </c>
      <c r="O172" s="2" t="s">
        <v>31</v>
      </c>
      <c r="P172" s="2">
        <v>2014</v>
      </c>
      <c r="Q172" s="7">
        <f t="shared" si="14"/>
        <v>339.5</v>
      </c>
      <c r="R172" s="7">
        <f t="shared" si="15"/>
        <v>79.5</v>
      </c>
      <c r="S172" s="16">
        <f t="shared" si="16"/>
        <v>0.2341678939617084</v>
      </c>
      <c r="T172" s="16">
        <f t="shared" si="17"/>
        <v>0.03</v>
      </c>
    </row>
    <row r="173" spans="1:20" x14ac:dyDescent="0.3">
      <c r="A173" t="s">
        <v>20</v>
      </c>
      <c r="B173" t="s">
        <v>19</v>
      </c>
      <c r="C173" t="s">
        <v>39</v>
      </c>
      <c r="D173" t="str">
        <f t="shared" si="12"/>
        <v>Low Discount</v>
      </c>
      <c r="E173" s="10">
        <v>1945</v>
      </c>
      <c r="F173" s="1">
        <f t="shared" si="13"/>
        <v>10</v>
      </c>
      <c r="G173" s="1">
        <v>15</v>
      </c>
      <c r="H173" s="1">
        <v>29175</v>
      </c>
      <c r="I173" s="1">
        <v>875.25</v>
      </c>
      <c r="J173" s="1">
        <v>28299.75</v>
      </c>
      <c r="K173" s="1">
        <v>19450</v>
      </c>
      <c r="L173" s="1">
        <v>8849.75</v>
      </c>
      <c r="M173" s="11">
        <v>41548</v>
      </c>
      <c r="N173">
        <v>10</v>
      </c>
      <c r="O173" t="s">
        <v>33</v>
      </c>
      <c r="P173">
        <v>2013</v>
      </c>
      <c r="Q173" s="7">
        <f t="shared" si="14"/>
        <v>14.55</v>
      </c>
      <c r="R173" s="7">
        <f t="shared" si="15"/>
        <v>4.55</v>
      </c>
      <c r="S173" s="12">
        <f t="shared" si="16"/>
        <v>0.3127147766323024</v>
      </c>
      <c r="T173" s="12">
        <f t="shared" si="17"/>
        <v>0.03</v>
      </c>
    </row>
    <row r="174" spans="1:20" x14ac:dyDescent="0.3">
      <c r="A174" s="2" t="s">
        <v>15</v>
      </c>
      <c r="B174" s="2" t="s">
        <v>16</v>
      </c>
      <c r="C174" s="2" t="s">
        <v>17</v>
      </c>
      <c r="D174" s="2" t="str">
        <f t="shared" si="12"/>
        <v>Low Discount</v>
      </c>
      <c r="E174" s="13">
        <v>831</v>
      </c>
      <c r="F174" s="14">
        <f t="shared" si="13"/>
        <v>10</v>
      </c>
      <c r="G174" s="14">
        <v>20</v>
      </c>
      <c r="H174" s="14">
        <v>16620</v>
      </c>
      <c r="I174" s="14">
        <v>498.6</v>
      </c>
      <c r="J174" s="14">
        <v>16121.4</v>
      </c>
      <c r="K174" s="14">
        <v>8310</v>
      </c>
      <c r="L174" s="14">
        <v>7811.4</v>
      </c>
      <c r="M174" s="15">
        <v>41760</v>
      </c>
      <c r="N174" s="2">
        <v>5</v>
      </c>
      <c r="O174" s="2" t="s">
        <v>42</v>
      </c>
      <c r="P174" s="2">
        <v>2014</v>
      </c>
      <c r="Q174" s="7">
        <f t="shared" si="14"/>
        <v>19.399999999999999</v>
      </c>
      <c r="R174" s="7">
        <f t="shared" si="15"/>
        <v>9.4</v>
      </c>
      <c r="S174" s="16">
        <f t="shared" si="16"/>
        <v>0.4845360824742268</v>
      </c>
      <c r="T174" s="16">
        <f t="shared" si="17"/>
        <v>3.0000000000000002E-2</v>
      </c>
    </row>
    <row r="175" spans="1:20" x14ac:dyDescent="0.3">
      <c r="A175" t="s">
        <v>15</v>
      </c>
      <c r="B175" t="s">
        <v>23</v>
      </c>
      <c r="C175" t="s">
        <v>35</v>
      </c>
      <c r="D175" t="str">
        <f t="shared" si="12"/>
        <v>Low Discount</v>
      </c>
      <c r="E175" s="10">
        <v>1760</v>
      </c>
      <c r="F175" s="1">
        <f t="shared" si="13"/>
        <v>5</v>
      </c>
      <c r="G175" s="1">
        <v>7</v>
      </c>
      <c r="H175" s="1">
        <v>12320</v>
      </c>
      <c r="I175" s="1">
        <v>369.6</v>
      </c>
      <c r="J175" s="1">
        <v>11950.4</v>
      </c>
      <c r="K175" s="1">
        <v>8800</v>
      </c>
      <c r="L175" s="1">
        <v>3150.4</v>
      </c>
      <c r="M175" s="11">
        <v>41518</v>
      </c>
      <c r="N175">
        <v>9</v>
      </c>
      <c r="O175" t="s">
        <v>32</v>
      </c>
      <c r="P175">
        <v>2013</v>
      </c>
      <c r="Q175" s="7">
        <f t="shared" si="14"/>
        <v>6.79</v>
      </c>
      <c r="R175" s="7">
        <f t="shared" si="15"/>
        <v>1.79</v>
      </c>
      <c r="S175" s="12">
        <f t="shared" si="16"/>
        <v>0.26362297496318116</v>
      </c>
      <c r="T175" s="12">
        <f t="shared" si="17"/>
        <v>3.0000000000000002E-2</v>
      </c>
    </row>
    <row r="176" spans="1:20" x14ac:dyDescent="0.3">
      <c r="A176" s="2" t="s">
        <v>15</v>
      </c>
      <c r="B176" s="2" t="s">
        <v>16</v>
      </c>
      <c r="C176" s="2" t="s">
        <v>38</v>
      </c>
      <c r="D176" s="2" t="str">
        <f t="shared" si="12"/>
        <v>Medium Discount</v>
      </c>
      <c r="E176" s="13">
        <v>3850.5</v>
      </c>
      <c r="F176" s="14">
        <f t="shared" si="13"/>
        <v>10</v>
      </c>
      <c r="G176" s="14">
        <v>20</v>
      </c>
      <c r="H176" s="14">
        <v>77010</v>
      </c>
      <c r="I176" s="14">
        <v>2310.3000000000002</v>
      </c>
      <c r="J176" s="14">
        <v>74699.7</v>
      </c>
      <c r="K176" s="14">
        <v>38505</v>
      </c>
      <c r="L176" s="14">
        <v>36194.699999999997</v>
      </c>
      <c r="M176" s="15">
        <v>41730</v>
      </c>
      <c r="N176" s="2">
        <v>4</v>
      </c>
      <c r="O176" s="2" t="s">
        <v>40</v>
      </c>
      <c r="P176" s="2">
        <v>2014</v>
      </c>
      <c r="Q176" s="7">
        <f t="shared" si="14"/>
        <v>19.399999999999999</v>
      </c>
      <c r="R176" s="7">
        <f t="shared" si="15"/>
        <v>9.3999999999999986</v>
      </c>
      <c r="S176" s="16">
        <f t="shared" si="16"/>
        <v>0.4845360824742268</v>
      </c>
      <c r="T176" s="16">
        <f t="shared" si="17"/>
        <v>3.0000000000000002E-2</v>
      </c>
    </row>
    <row r="177" spans="1:20" x14ac:dyDescent="0.3">
      <c r="A177" t="s">
        <v>27</v>
      </c>
      <c r="B177" t="s">
        <v>19</v>
      </c>
      <c r="C177" t="s">
        <v>39</v>
      </c>
      <c r="D177" t="str">
        <f t="shared" si="12"/>
        <v>Low Discount</v>
      </c>
      <c r="E177" s="10">
        <v>2479</v>
      </c>
      <c r="F177" s="1">
        <f t="shared" si="13"/>
        <v>3</v>
      </c>
      <c r="G177" s="1">
        <v>12</v>
      </c>
      <c r="H177" s="1">
        <v>29748</v>
      </c>
      <c r="I177" s="1">
        <v>892.44</v>
      </c>
      <c r="J177" s="1">
        <v>28855.56</v>
      </c>
      <c r="K177" s="1">
        <v>7437</v>
      </c>
      <c r="L177" s="1">
        <v>21418.560000000001</v>
      </c>
      <c r="M177" s="11">
        <v>41640</v>
      </c>
      <c r="N177">
        <v>1</v>
      </c>
      <c r="O177" t="s">
        <v>18</v>
      </c>
      <c r="P177">
        <v>2014</v>
      </c>
      <c r="Q177" s="7">
        <f t="shared" si="14"/>
        <v>11.64</v>
      </c>
      <c r="R177" s="7">
        <f t="shared" si="15"/>
        <v>8.64</v>
      </c>
      <c r="S177" s="12">
        <f t="shared" si="16"/>
        <v>0.74226804123711343</v>
      </c>
      <c r="T177" s="12">
        <f t="shared" si="17"/>
        <v>3.0000000000000002E-2</v>
      </c>
    </row>
    <row r="178" spans="1:20" x14ac:dyDescent="0.3">
      <c r="A178" s="2" t="s">
        <v>20</v>
      </c>
      <c r="B178" s="2" t="s">
        <v>23</v>
      </c>
      <c r="C178" s="2" t="s">
        <v>25</v>
      </c>
      <c r="D178" s="2" t="str">
        <f t="shared" si="12"/>
        <v>Medium Discount</v>
      </c>
      <c r="E178" s="13">
        <v>2031</v>
      </c>
      <c r="F178" s="14">
        <f t="shared" si="13"/>
        <v>10</v>
      </c>
      <c r="G178" s="14">
        <v>15</v>
      </c>
      <c r="H178" s="14">
        <v>30465</v>
      </c>
      <c r="I178" s="14">
        <v>1218.5999999999999</v>
      </c>
      <c r="J178" s="14">
        <v>29246.400000000001</v>
      </c>
      <c r="K178" s="14">
        <v>20310</v>
      </c>
      <c r="L178" s="14">
        <v>8936.4</v>
      </c>
      <c r="M178" s="15">
        <v>41913</v>
      </c>
      <c r="N178" s="2">
        <v>10</v>
      </c>
      <c r="O178" s="2" t="s">
        <v>33</v>
      </c>
      <c r="P178" s="2">
        <v>2014</v>
      </c>
      <c r="Q178" s="7">
        <f t="shared" si="14"/>
        <v>14.4</v>
      </c>
      <c r="R178" s="7">
        <f t="shared" si="15"/>
        <v>4.3999999999999995</v>
      </c>
      <c r="S178" s="16">
        <f t="shared" si="16"/>
        <v>0.30555555555555552</v>
      </c>
      <c r="T178" s="16">
        <f t="shared" si="17"/>
        <v>3.9999999999999994E-2</v>
      </c>
    </row>
    <row r="179" spans="1:20" x14ac:dyDescent="0.3">
      <c r="A179" t="s">
        <v>20</v>
      </c>
      <c r="B179" t="s">
        <v>23</v>
      </c>
      <c r="C179" t="s">
        <v>35</v>
      </c>
      <c r="D179" t="str">
        <f t="shared" si="12"/>
        <v>Medium Discount</v>
      </c>
      <c r="E179" s="10">
        <v>2031</v>
      </c>
      <c r="F179" s="1">
        <f t="shared" si="13"/>
        <v>10</v>
      </c>
      <c r="G179" s="1">
        <v>15</v>
      </c>
      <c r="H179" s="1">
        <v>30465</v>
      </c>
      <c r="I179" s="1">
        <v>1218.5999999999999</v>
      </c>
      <c r="J179" s="1">
        <v>29246.400000000001</v>
      </c>
      <c r="K179" s="1">
        <v>20310</v>
      </c>
      <c r="L179" s="1">
        <v>8936.4</v>
      </c>
      <c r="M179" s="11">
        <v>41913</v>
      </c>
      <c r="N179">
        <v>10</v>
      </c>
      <c r="O179" t="s">
        <v>33</v>
      </c>
      <c r="P179">
        <v>2014</v>
      </c>
      <c r="Q179" s="7">
        <f t="shared" si="14"/>
        <v>14.4</v>
      </c>
      <c r="R179" s="7">
        <f t="shared" si="15"/>
        <v>4.3999999999999995</v>
      </c>
      <c r="S179" s="12">
        <f t="shared" si="16"/>
        <v>0.30555555555555552</v>
      </c>
      <c r="T179" s="12">
        <f t="shared" si="17"/>
        <v>3.9999999999999994E-2</v>
      </c>
    </row>
    <row r="180" spans="1:20" x14ac:dyDescent="0.3">
      <c r="A180" s="2" t="s">
        <v>20</v>
      </c>
      <c r="B180" s="2" t="s">
        <v>21</v>
      </c>
      <c r="C180" s="2" t="s">
        <v>35</v>
      </c>
      <c r="D180" s="2" t="str">
        <f t="shared" si="12"/>
        <v>Medium Discount</v>
      </c>
      <c r="E180" s="13">
        <v>2261</v>
      </c>
      <c r="F180" s="14">
        <f t="shared" si="13"/>
        <v>10</v>
      </c>
      <c r="G180" s="14">
        <v>15</v>
      </c>
      <c r="H180" s="14">
        <v>33915</v>
      </c>
      <c r="I180" s="14">
        <v>1356.6</v>
      </c>
      <c r="J180" s="14">
        <v>32558.400000000001</v>
      </c>
      <c r="K180" s="14">
        <v>22610</v>
      </c>
      <c r="L180" s="14">
        <v>9948.4</v>
      </c>
      <c r="M180" s="15">
        <v>41609</v>
      </c>
      <c r="N180" s="2">
        <v>12</v>
      </c>
      <c r="O180" s="2" t="s">
        <v>24</v>
      </c>
      <c r="P180" s="2">
        <v>2013</v>
      </c>
      <c r="Q180" s="7">
        <f t="shared" si="14"/>
        <v>14.4</v>
      </c>
      <c r="R180" s="7">
        <f t="shared" si="15"/>
        <v>4.3999999999999995</v>
      </c>
      <c r="S180" s="16">
        <f t="shared" si="16"/>
        <v>0.30555555555555552</v>
      </c>
      <c r="T180" s="16">
        <f t="shared" si="17"/>
        <v>3.9999999999999994E-2</v>
      </c>
    </row>
    <row r="181" spans="1:20" x14ac:dyDescent="0.3">
      <c r="A181" t="s">
        <v>15</v>
      </c>
      <c r="B181" t="s">
        <v>34</v>
      </c>
      <c r="C181" t="s">
        <v>38</v>
      </c>
      <c r="D181" t="str">
        <f t="shared" si="12"/>
        <v>Low Discount</v>
      </c>
      <c r="E181" s="10">
        <v>736</v>
      </c>
      <c r="F181" s="1">
        <f t="shared" si="13"/>
        <v>10</v>
      </c>
      <c r="G181" s="1">
        <v>20</v>
      </c>
      <c r="H181" s="1">
        <v>14720</v>
      </c>
      <c r="I181" s="1">
        <v>588.79999999999995</v>
      </c>
      <c r="J181" s="1">
        <v>14131.2</v>
      </c>
      <c r="K181" s="1">
        <v>7360</v>
      </c>
      <c r="L181" s="1">
        <v>6771.2</v>
      </c>
      <c r="M181" s="11">
        <v>41518</v>
      </c>
      <c r="N181">
        <v>9</v>
      </c>
      <c r="O181" t="s">
        <v>32</v>
      </c>
      <c r="P181">
        <v>2013</v>
      </c>
      <c r="Q181" s="7">
        <f t="shared" si="14"/>
        <v>19.2</v>
      </c>
      <c r="R181" s="7">
        <f t="shared" si="15"/>
        <v>9.1999999999999993</v>
      </c>
      <c r="S181" s="12">
        <f t="shared" si="16"/>
        <v>0.47916666666666663</v>
      </c>
      <c r="T181" s="12">
        <f t="shared" si="17"/>
        <v>3.9999999999999994E-2</v>
      </c>
    </row>
    <row r="182" spans="1:20" x14ac:dyDescent="0.3">
      <c r="A182" s="2" t="s">
        <v>15</v>
      </c>
      <c r="B182" s="2" t="s">
        <v>16</v>
      </c>
      <c r="C182" s="2" t="s">
        <v>17</v>
      </c>
      <c r="D182" s="2" t="str">
        <f t="shared" si="12"/>
        <v>Low Discount</v>
      </c>
      <c r="E182" s="13">
        <v>2851</v>
      </c>
      <c r="F182" s="14">
        <f t="shared" si="13"/>
        <v>5</v>
      </c>
      <c r="G182" s="14">
        <v>7</v>
      </c>
      <c r="H182" s="14">
        <v>19957</v>
      </c>
      <c r="I182" s="14">
        <v>798.28</v>
      </c>
      <c r="J182" s="14">
        <v>19158.72</v>
      </c>
      <c r="K182" s="14">
        <v>14255</v>
      </c>
      <c r="L182" s="14">
        <v>4903.72</v>
      </c>
      <c r="M182" s="15">
        <v>41548</v>
      </c>
      <c r="N182" s="2">
        <v>10</v>
      </c>
      <c r="O182" s="2" t="s">
        <v>33</v>
      </c>
      <c r="P182" s="2">
        <v>2013</v>
      </c>
      <c r="Q182" s="7">
        <f t="shared" si="14"/>
        <v>6.7200000000000006</v>
      </c>
      <c r="R182" s="7">
        <f t="shared" si="15"/>
        <v>1.7200000000000002</v>
      </c>
      <c r="S182" s="16">
        <f t="shared" si="16"/>
        <v>0.25595238095238093</v>
      </c>
      <c r="T182" s="16">
        <f t="shared" si="17"/>
        <v>0.04</v>
      </c>
    </row>
    <row r="183" spans="1:20" x14ac:dyDescent="0.3">
      <c r="A183" t="s">
        <v>30</v>
      </c>
      <c r="B183" t="s">
        <v>19</v>
      </c>
      <c r="C183" t="s">
        <v>17</v>
      </c>
      <c r="D183" t="str">
        <f t="shared" si="12"/>
        <v>High Discount</v>
      </c>
      <c r="E183" s="10">
        <v>2021</v>
      </c>
      <c r="F183" s="1">
        <f t="shared" si="13"/>
        <v>250</v>
      </c>
      <c r="G183" s="1">
        <v>300</v>
      </c>
      <c r="H183" s="1">
        <v>606300</v>
      </c>
      <c r="I183" s="1">
        <v>24252</v>
      </c>
      <c r="J183" s="1">
        <v>582048</v>
      </c>
      <c r="K183" s="1">
        <v>505250</v>
      </c>
      <c r="L183" s="1">
        <v>76798</v>
      </c>
      <c r="M183" s="11">
        <v>41913</v>
      </c>
      <c r="N183">
        <v>10</v>
      </c>
      <c r="O183" t="s">
        <v>33</v>
      </c>
      <c r="P183">
        <v>2014</v>
      </c>
      <c r="Q183" s="7">
        <f t="shared" si="14"/>
        <v>288</v>
      </c>
      <c r="R183" s="7">
        <f t="shared" si="15"/>
        <v>38</v>
      </c>
      <c r="S183" s="12">
        <f t="shared" si="16"/>
        <v>0.13194444444444445</v>
      </c>
      <c r="T183" s="12">
        <f t="shared" si="17"/>
        <v>0.04</v>
      </c>
    </row>
    <row r="184" spans="1:20" x14ac:dyDescent="0.3">
      <c r="A184" s="2" t="s">
        <v>15</v>
      </c>
      <c r="B184" s="2" t="s">
        <v>34</v>
      </c>
      <c r="C184" s="2" t="s">
        <v>17</v>
      </c>
      <c r="D184" s="2" t="str">
        <f t="shared" si="12"/>
        <v>Medium Discount</v>
      </c>
      <c r="E184" s="13">
        <v>274</v>
      </c>
      <c r="F184" s="14">
        <f t="shared" si="13"/>
        <v>260</v>
      </c>
      <c r="G184" s="14">
        <v>350</v>
      </c>
      <c r="H184" s="14">
        <v>95900</v>
      </c>
      <c r="I184" s="14">
        <v>3836</v>
      </c>
      <c r="J184" s="14">
        <v>92064</v>
      </c>
      <c r="K184" s="14">
        <v>71240</v>
      </c>
      <c r="L184" s="14">
        <v>20824</v>
      </c>
      <c r="M184" s="15">
        <v>41974</v>
      </c>
      <c r="N184" s="2">
        <v>12</v>
      </c>
      <c r="O184" s="2" t="s">
        <v>24</v>
      </c>
      <c r="P184" s="2">
        <v>2014</v>
      </c>
      <c r="Q184" s="7">
        <f t="shared" si="14"/>
        <v>336</v>
      </c>
      <c r="R184" s="7">
        <f t="shared" si="15"/>
        <v>76</v>
      </c>
      <c r="S184" s="16">
        <f t="shared" si="16"/>
        <v>0.22619047619047619</v>
      </c>
      <c r="T184" s="16">
        <f t="shared" si="17"/>
        <v>0.04</v>
      </c>
    </row>
    <row r="185" spans="1:20" x14ac:dyDescent="0.3">
      <c r="A185" t="s">
        <v>20</v>
      </c>
      <c r="B185" t="s">
        <v>16</v>
      </c>
      <c r="C185" t="s">
        <v>25</v>
      </c>
      <c r="D185" t="str">
        <f t="shared" si="12"/>
        <v>Medium Discount</v>
      </c>
      <c r="E185" s="10">
        <v>1967</v>
      </c>
      <c r="F185" s="1">
        <f t="shared" si="13"/>
        <v>10</v>
      </c>
      <c r="G185" s="1">
        <v>15</v>
      </c>
      <c r="H185" s="1">
        <v>29505</v>
      </c>
      <c r="I185" s="1">
        <v>1180.2</v>
      </c>
      <c r="J185" s="1">
        <v>28324.799999999999</v>
      </c>
      <c r="K185" s="1">
        <v>19670</v>
      </c>
      <c r="L185" s="1">
        <v>8654.7999999999993</v>
      </c>
      <c r="M185" s="11">
        <v>41699</v>
      </c>
      <c r="N185">
        <v>3</v>
      </c>
      <c r="O185" t="s">
        <v>26</v>
      </c>
      <c r="P185">
        <v>2014</v>
      </c>
      <c r="Q185" s="7">
        <f t="shared" si="14"/>
        <v>14.4</v>
      </c>
      <c r="R185" s="7">
        <f t="shared" si="15"/>
        <v>4.3999999999999995</v>
      </c>
      <c r="S185" s="12">
        <f t="shared" si="16"/>
        <v>0.30555555555555552</v>
      </c>
      <c r="T185" s="12">
        <f t="shared" si="17"/>
        <v>0.04</v>
      </c>
    </row>
    <row r="186" spans="1:20" x14ac:dyDescent="0.3">
      <c r="A186" s="2" t="s">
        <v>30</v>
      </c>
      <c r="B186" s="2" t="s">
        <v>19</v>
      </c>
      <c r="C186" s="2" t="s">
        <v>25</v>
      </c>
      <c r="D186" s="2" t="str">
        <f t="shared" si="12"/>
        <v>High Discount</v>
      </c>
      <c r="E186" s="13">
        <v>1859</v>
      </c>
      <c r="F186" s="14">
        <f t="shared" si="13"/>
        <v>250</v>
      </c>
      <c r="G186" s="14">
        <v>300</v>
      </c>
      <c r="H186" s="14">
        <v>557700</v>
      </c>
      <c r="I186" s="14">
        <v>22308</v>
      </c>
      <c r="J186" s="14">
        <v>535392</v>
      </c>
      <c r="K186" s="14">
        <v>464750</v>
      </c>
      <c r="L186" s="14">
        <v>70642</v>
      </c>
      <c r="M186" s="15">
        <v>41852</v>
      </c>
      <c r="N186" s="2">
        <v>8</v>
      </c>
      <c r="O186" s="2" t="s">
        <v>31</v>
      </c>
      <c r="P186" s="2">
        <v>2014</v>
      </c>
      <c r="Q186" s="7">
        <f t="shared" si="14"/>
        <v>288</v>
      </c>
      <c r="R186" s="7">
        <f t="shared" si="15"/>
        <v>38</v>
      </c>
      <c r="S186" s="16">
        <f t="shared" si="16"/>
        <v>0.13194444444444445</v>
      </c>
      <c r="T186" s="16">
        <f t="shared" si="17"/>
        <v>0.04</v>
      </c>
    </row>
    <row r="187" spans="1:20" x14ac:dyDescent="0.3">
      <c r="A187" t="s">
        <v>15</v>
      </c>
      <c r="B187" t="s">
        <v>16</v>
      </c>
      <c r="C187" t="s">
        <v>25</v>
      </c>
      <c r="D187" t="str">
        <f t="shared" si="12"/>
        <v>Low Discount</v>
      </c>
      <c r="E187" s="10">
        <v>2851</v>
      </c>
      <c r="F187" s="1">
        <f t="shared" si="13"/>
        <v>5</v>
      </c>
      <c r="G187" s="1">
        <v>7</v>
      </c>
      <c r="H187" s="1">
        <v>19957</v>
      </c>
      <c r="I187" s="1">
        <v>798.28</v>
      </c>
      <c r="J187" s="1">
        <v>19158.72</v>
      </c>
      <c r="K187" s="1">
        <v>14255</v>
      </c>
      <c r="L187" s="1">
        <v>4903.72</v>
      </c>
      <c r="M187" s="11">
        <v>41548</v>
      </c>
      <c r="N187">
        <v>10</v>
      </c>
      <c r="O187" t="s">
        <v>33</v>
      </c>
      <c r="P187">
        <v>2013</v>
      </c>
      <c r="Q187" s="7">
        <f t="shared" si="14"/>
        <v>6.7200000000000006</v>
      </c>
      <c r="R187" s="7">
        <f t="shared" si="15"/>
        <v>1.7200000000000002</v>
      </c>
      <c r="S187" s="12">
        <f t="shared" si="16"/>
        <v>0.25595238095238093</v>
      </c>
      <c r="T187" s="12">
        <f t="shared" si="17"/>
        <v>0.04</v>
      </c>
    </row>
    <row r="188" spans="1:20" x14ac:dyDescent="0.3">
      <c r="A188" s="2" t="s">
        <v>30</v>
      </c>
      <c r="B188" s="2" t="s">
        <v>19</v>
      </c>
      <c r="C188" s="2" t="s">
        <v>25</v>
      </c>
      <c r="D188" s="2" t="str">
        <f t="shared" si="12"/>
        <v>High Discount</v>
      </c>
      <c r="E188" s="13">
        <v>2021</v>
      </c>
      <c r="F188" s="14">
        <f t="shared" si="13"/>
        <v>250</v>
      </c>
      <c r="G188" s="14">
        <v>300</v>
      </c>
      <c r="H188" s="14">
        <v>606300</v>
      </c>
      <c r="I188" s="14">
        <v>24252</v>
      </c>
      <c r="J188" s="14">
        <v>582048</v>
      </c>
      <c r="K188" s="14">
        <v>505250</v>
      </c>
      <c r="L188" s="14">
        <v>76798</v>
      </c>
      <c r="M188" s="15">
        <v>41913</v>
      </c>
      <c r="N188" s="2">
        <v>10</v>
      </c>
      <c r="O188" s="2" t="s">
        <v>33</v>
      </c>
      <c r="P188" s="2">
        <v>2014</v>
      </c>
      <c r="Q188" s="7">
        <f t="shared" si="14"/>
        <v>288</v>
      </c>
      <c r="R188" s="7">
        <f t="shared" si="15"/>
        <v>38</v>
      </c>
      <c r="S188" s="16">
        <f t="shared" si="16"/>
        <v>0.13194444444444445</v>
      </c>
      <c r="T188" s="16">
        <f t="shared" si="17"/>
        <v>0.04</v>
      </c>
    </row>
    <row r="189" spans="1:20" x14ac:dyDescent="0.3">
      <c r="A189" t="s">
        <v>28</v>
      </c>
      <c r="B189" t="s">
        <v>23</v>
      </c>
      <c r="C189" t="s">
        <v>25</v>
      </c>
      <c r="D189" t="str">
        <f t="shared" si="12"/>
        <v>Medium Discount</v>
      </c>
      <c r="E189" s="10">
        <v>1138</v>
      </c>
      <c r="F189" s="1">
        <f t="shared" si="13"/>
        <v>120</v>
      </c>
      <c r="G189" s="1">
        <v>125</v>
      </c>
      <c r="H189" s="1">
        <v>142250</v>
      </c>
      <c r="I189" s="1">
        <v>5690</v>
      </c>
      <c r="J189" s="1">
        <v>136560</v>
      </c>
      <c r="K189" s="1">
        <v>136560</v>
      </c>
      <c r="L189">
        <v>0</v>
      </c>
      <c r="M189" s="11">
        <v>41974</v>
      </c>
      <c r="N189">
        <v>12</v>
      </c>
      <c r="O189" t="s">
        <v>24</v>
      </c>
      <c r="P189">
        <v>2014</v>
      </c>
      <c r="Q189" s="7">
        <f t="shared" si="14"/>
        <v>120</v>
      </c>
      <c r="R189" s="7">
        <f t="shared" si="15"/>
        <v>0</v>
      </c>
      <c r="S189" s="12">
        <f t="shared" si="16"/>
        <v>0</v>
      </c>
      <c r="T189" s="12">
        <f t="shared" si="17"/>
        <v>0.04</v>
      </c>
    </row>
    <row r="190" spans="1:20" x14ac:dyDescent="0.3">
      <c r="A190" s="2" t="s">
        <v>15</v>
      </c>
      <c r="B190" s="2" t="s">
        <v>16</v>
      </c>
      <c r="C190" s="2" t="s">
        <v>35</v>
      </c>
      <c r="D190" s="2" t="str">
        <f t="shared" si="12"/>
        <v>Medium Discount</v>
      </c>
      <c r="E190" s="13">
        <v>4251</v>
      </c>
      <c r="F190" s="14">
        <f t="shared" si="13"/>
        <v>5</v>
      </c>
      <c r="G190" s="14">
        <v>7</v>
      </c>
      <c r="H190" s="14">
        <v>29757</v>
      </c>
      <c r="I190" s="14">
        <v>1190.28</v>
      </c>
      <c r="J190" s="14">
        <v>28566.720000000001</v>
      </c>
      <c r="K190" s="14">
        <v>21255</v>
      </c>
      <c r="L190" s="14">
        <v>7311.72</v>
      </c>
      <c r="M190" s="15">
        <v>41640</v>
      </c>
      <c r="N190" s="2">
        <v>1</v>
      </c>
      <c r="O190" s="2" t="s">
        <v>18</v>
      </c>
      <c r="P190" s="2">
        <v>2014</v>
      </c>
      <c r="Q190" s="7">
        <f t="shared" si="14"/>
        <v>6.7200000000000006</v>
      </c>
      <c r="R190" s="7">
        <f t="shared" si="15"/>
        <v>1.72</v>
      </c>
      <c r="S190" s="16">
        <f t="shared" si="16"/>
        <v>0.25595238095238093</v>
      </c>
      <c r="T190" s="16">
        <f t="shared" si="17"/>
        <v>0.04</v>
      </c>
    </row>
    <row r="191" spans="1:20" x14ac:dyDescent="0.3">
      <c r="A191" t="s">
        <v>28</v>
      </c>
      <c r="B191" t="s">
        <v>19</v>
      </c>
      <c r="C191" t="s">
        <v>35</v>
      </c>
      <c r="D191" t="str">
        <f t="shared" si="12"/>
        <v>Medium Discount</v>
      </c>
      <c r="E191" s="10">
        <v>795</v>
      </c>
      <c r="F191" s="1">
        <f t="shared" si="13"/>
        <v>120</v>
      </c>
      <c r="G191" s="1">
        <v>125</v>
      </c>
      <c r="H191" s="1">
        <v>99375</v>
      </c>
      <c r="I191" s="1">
        <v>3975</v>
      </c>
      <c r="J191" s="1">
        <v>95400</v>
      </c>
      <c r="K191" s="1">
        <v>95400</v>
      </c>
      <c r="L191">
        <v>0</v>
      </c>
      <c r="M191" s="11">
        <v>41699</v>
      </c>
      <c r="N191">
        <v>3</v>
      </c>
      <c r="O191" t="s">
        <v>26</v>
      </c>
      <c r="P191">
        <v>2014</v>
      </c>
      <c r="Q191" s="7">
        <f t="shared" si="14"/>
        <v>120</v>
      </c>
      <c r="R191" s="7">
        <f t="shared" si="15"/>
        <v>0</v>
      </c>
      <c r="S191" s="12">
        <f t="shared" si="16"/>
        <v>0</v>
      </c>
      <c r="T191" s="12">
        <f t="shared" si="17"/>
        <v>0.04</v>
      </c>
    </row>
    <row r="192" spans="1:20" x14ac:dyDescent="0.3">
      <c r="A192" s="2" t="s">
        <v>30</v>
      </c>
      <c r="B192" s="2" t="s">
        <v>19</v>
      </c>
      <c r="C192" s="2" t="s">
        <v>35</v>
      </c>
      <c r="D192" s="2" t="str">
        <f t="shared" si="12"/>
        <v>High Discount</v>
      </c>
      <c r="E192" s="13">
        <v>1414.5</v>
      </c>
      <c r="F192" s="14">
        <f t="shared" si="13"/>
        <v>250</v>
      </c>
      <c r="G192" s="14">
        <v>300</v>
      </c>
      <c r="H192" s="14">
        <v>424350</v>
      </c>
      <c r="I192" s="14">
        <v>16974</v>
      </c>
      <c r="J192" s="14">
        <v>407376</v>
      </c>
      <c r="K192" s="14">
        <v>353625</v>
      </c>
      <c r="L192" s="14">
        <v>53751</v>
      </c>
      <c r="M192" s="15">
        <v>41730</v>
      </c>
      <c r="N192" s="2">
        <v>4</v>
      </c>
      <c r="O192" s="2" t="s">
        <v>40</v>
      </c>
      <c r="P192" s="2">
        <v>2014</v>
      </c>
      <c r="Q192" s="7">
        <f t="shared" si="14"/>
        <v>288</v>
      </c>
      <c r="R192" s="7">
        <f t="shared" si="15"/>
        <v>38</v>
      </c>
      <c r="S192" s="16">
        <f t="shared" si="16"/>
        <v>0.13194444444444445</v>
      </c>
      <c r="T192" s="16">
        <f t="shared" si="17"/>
        <v>0.04</v>
      </c>
    </row>
    <row r="193" spans="1:20" x14ac:dyDescent="0.3">
      <c r="A193" t="s">
        <v>30</v>
      </c>
      <c r="B193" t="s">
        <v>34</v>
      </c>
      <c r="C193" t="s">
        <v>35</v>
      </c>
      <c r="D193" t="str">
        <f t="shared" si="12"/>
        <v>High Discount</v>
      </c>
      <c r="E193" s="10">
        <v>2918</v>
      </c>
      <c r="F193" s="1">
        <f t="shared" si="13"/>
        <v>250</v>
      </c>
      <c r="G193" s="1">
        <v>300</v>
      </c>
      <c r="H193" s="1">
        <v>875400</v>
      </c>
      <c r="I193" s="1">
        <v>35016</v>
      </c>
      <c r="J193" s="1">
        <v>840384</v>
      </c>
      <c r="K193" s="1">
        <v>729500</v>
      </c>
      <c r="L193" s="1">
        <v>110884</v>
      </c>
      <c r="M193" s="11">
        <v>41760</v>
      </c>
      <c r="N193">
        <v>5</v>
      </c>
      <c r="O193" t="s">
        <v>42</v>
      </c>
      <c r="P193">
        <v>2014</v>
      </c>
      <c r="Q193" s="7">
        <f t="shared" si="14"/>
        <v>288</v>
      </c>
      <c r="R193" s="7">
        <f t="shared" si="15"/>
        <v>38</v>
      </c>
      <c r="S193" s="12">
        <f t="shared" si="16"/>
        <v>0.13194444444444445</v>
      </c>
      <c r="T193" s="12">
        <f t="shared" si="17"/>
        <v>0.04</v>
      </c>
    </row>
    <row r="194" spans="1:20" x14ac:dyDescent="0.3">
      <c r="A194" s="2" t="s">
        <v>15</v>
      </c>
      <c r="B194" s="2" t="s">
        <v>34</v>
      </c>
      <c r="C194" s="2" t="s">
        <v>35</v>
      </c>
      <c r="D194" s="2" t="str">
        <f t="shared" si="12"/>
        <v>High Discount</v>
      </c>
      <c r="E194" s="13">
        <v>3450</v>
      </c>
      <c r="F194" s="14">
        <f t="shared" si="13"/>
        <v>260</v>
      </c>
      <c r="G194" s="14">
        <v>350</v>
      </c>
      <c r="H194" s="14">
        <v>1207500</v>
      </c>
      <c r="I194" s="14">
        <v>48300</v>
      </c>
      <c r="J194" s="14">
        <v>1159200</v>
      </c>
      <c r="K194" s="14">
        <v>897000</v>
      </c>
      <c r="L194" s="14">
        <v>262200</v>
      </c>
      <c r="M194" s="15">
        <v>41821</v>
      </c>
      <c r="N194" s="2">
        <v>7</v>
      </c>
      <c r="O194" s="2" t="s">
        <v>29</v>
      </c>
      <c r="P194" s="2">
        <v>2014</v>
      </c>
      <c r="Q194" s="7">
        <f t="shared" si="14"/>
        <v>336</v>
      </c>
      <c r="R194" s="7">
        <f t="shared" si="15"/>
        <v>76</v>
      </c>
      <c r="S194" s="16">
        <f t="shared" si="16"/>
        <v>0.22619047619047619</v>
      </c>
      <c r="T194" s="16">
        <f t="shared" si="17"/>
        <v>0.04</v>
      </c>
    </row>
    <row r="195" spans="1:20" x14ac:dyDescent="0.3">
      <c r="A195" t="s">
        <v>28</v>
      </c>
      <c r="B195" t="s">
        <v>21</v>
      </c>
      <c r="C195" t="s">
        <v>35</v>
      </c>
      <c r="D195" t="str">
        <f t="shared" ref="D195:D258" si="18">_xlfn.IFS(I195=0,"No Discount",I195&lt;=1000,"Low Discount",I195&lt;=10000,"Medium Discount",I195&gt;10000,"High Discount")</f>
        <v>High Discount</v>
      </c>
      <c r="E195" s="10">
        <v>2988</v>
      </c>
      <c r="F195" s="1">
        <f t="shared" ref="F195:F258" si="19">K195/E195</f>
        <v>120</v>
      </c>
      <c r="G195" s="1">
        <v>125</v>
      </c>
      <c r="H195" s="1">
        <v>373500</v>
      </c>
      <c r="I195" s="1">
        <v>14940</v>
      </c>
      <c r="J195" s="1">
        <v>358560</v>
      </c>
      <c r="K195" s="1">
        <v>358560</v>
      </c>
      <c r="L195">
        <v>0</v>
      </c>
      <c r="M195" s="11">
        <v>41821</v>
      </c>
      <c r="N195">
        <v>7</v>
      </c>
      <c r="O195" t="s">
        <v>29</v>
      </c>
      <c r="P195">
        <v>2014</v>
      </c>
      <c r="Q195" s="7">
        <f t="shared" ref="Q195:Q258" si="20">J195/E195</f>
        <v>120</v>
      </c>
      <c r="R195" s="7">
        <f t="shared" ref="R195:R258" si="21">L195/E195</f>
        <v>0</v>
      </c>
      <c r="S195" s="12">
        <f t="shared" ref="S195:S258" si="22">L195/J195</f>
        <v>0</v>
      </c>
      <c r="T195" s="12">
        <f t="shared" ref="T195:T258" si="23">I195/H195</f>
        <v>0.04</v>
      </c>
    </row>
    <row r="196" spans="1:20" x14ac:dyDescent="0.3">
      <c r="A196" s="2" t="s">
        <v>20</v>
      </c>
      <c r="B196" s="2" t="s">
        <v>16</v>
      </c>
      <c r="C196" s="2" t="s">
        <v>35</v>
      </c>
      <c r="D196" s="2" t="str">
        <f t="shared" si="18"/>
        <v>Low Discount</v>
      </c>
      <c r="E196" s="13">
        <v>218</v>
      </c>
      <c r="F196" s="14">
        <f t="shared" si="19"/>
        <v>10</v>
      </c>
      <c r="G196" s="14">
        <v>15</v>
      </c>
      <c r="H196" s="14">
        <v>3270</v>
      </c>
      <c r="I196" s="14">
        <v>130.80000000000001</v>
      </c>
      <c r="J196" s="14">
        <v>3139.2</v>
      </c>
      <c r="K196" s="14">
        <v>2180</v>
      </c>
      <c r="L196" s="14">
        <v>959.2</v>
      </c>
      <c r="M196" s="15">
        <v>41883</v>
      </c>
      <c r="N196" s="2">
        <v>9</v>
      </c>
      <c r="O196" s="2" t="s">
        <v>32</v>
      </c>
      <c r="P196" s="2">
        <v>2014</v>
      </c>
      <c r="Q196" s="7">
        <f t="shared" si="20"/>
        <v>14.399999999999999</v>
      </c>
      <c r="R196" s="7">
        <f t="shared" si="21"/>
        <v>4.4000000000000004</v>
      </c>
      <c r="S196" s="16">
        <f t="shared" si="22"/>
        <v>0.30555555555555558</v>
      </c>
      <c r="T196" s="16">
        <f t="shared" si="23"/>
        <v>0.04</v>
      </c>
    </row>
    <row r="197" spans="1:20" x14ac:dyDescent="0.3">
      <c r="A197" t="s">
        <v>15</v>
      </c>
      <c r="B197" t="s">
        <v>16</v>
      </c>
      <c r="C197" t="s">
        <v>35</v>
      </c>
      <c r="D197" t="str">
        <f t="shared" si="18"/>
        <v>Medium Discount</v>
      </c>
      <c r="E197" s="10">
        <v>2074</v>
      </c>
      <c r="F197" s="1">
        <f t="shared" si="19"/>
        <v>10</v>
      </c>
      <c r="G197" s="1">
        <v>20</v>
      </c>
      <c r="H197" s="1">
        <v>41480</v>
      </c>
      <c r="I197" s="1">
        <v>1659.2</v>
      </c>
      <c r="J197" s="1">
        <v>39820.800000000003</v>
      </c>
      <c r="K197" s="1">
        <v>20740</v>
      </c>
      <c r="L197" s="1">
        <v>19080.8</v>
      </c>
      <c r="M197" s="11">
        <v>41883</v>
      </c>
      <c r="N197">
        <v>9</v>
      </c>
      <c r="O197" t="s">
        <v>32</v>
      </c>
      <c r="P197">
        <v>2014</v>
      </c>
      <c r="Q197" s="7">
        <f t="shared" si="20"/>
        <v>19.200000000000003</v>
      </c>
      <c r="R197" s="7">
        <f t="shared" si="21"/>
        <v>9.1999999999999993</v>
      </c>
      <c r="S197" s="12">
        <f t="shared" si="22"/>
        <v>0.47916666666666663</v>
      </c>
      <c r="T197" s="12">
        <f t="shared" si="23"/>
        <v>0.04</v>
      </c>
    </row>
    <row r="198" spans="1:20" x14ac:dyDescent="0.3">
      <c r="A198" s="2" t="s">
        <v>15</v>
      </c>
      <c r="B198" s="2" t="s">
        <v>34</v>
      </c>
      <c r="C198" s="2" t="s">
        <v>35</v>
      </c>
      <c r="D198" s="2" t="str">
        <f t="shared" si="18"/>
        <v>Low Discount</v>
      </c>
      <c r="E198" s="13">
        <v>1056</v>
      </c>
      <c r="F198" s="14">
        <f t="shared" si="19"/>
        <v>10</v>
      </c>
      <c r="G198" s="14">
        <v>20</v>
      </c>
      <c r="H198" s="14">
        <v>21120</v>
      </c>
      <c r="I198" s="14">
        <v>844.8</v>
      </c>
      <c r="J198" s="14">
        <v>20275.2</v>
      </c>
      <c r="K198" s="14">
        <v>10560</v>
      </c>
      <c r="L198" s="14">
        <v>9715.2000000000007</v>
      </c>
      <c r="M198" s="15">
        <v>41883</v>
      </c>
      <c r="N198" s="2">
        <v>9</v>
      </c>
      <c r="O198" s="2" t="s">
        <v>32</v>
      </c>
      <c r="P198" s="2">
        <v>2014</v>
      </c>
      <c r="Q198" s="7">
        <f t="shared" si="20"/>
        <v>19.2</v>
      </c>
      <c r="R198" s="7">
        <f t="shared" si="21"/>
        <v>9.2000000000000011</v>
      </c>
      <c r="S198" s="16">
        <f t="shared" si="22"/>
        <v>0.47916666666666669</v>
      </c>
      <c r="T198" s="16">
        <f t="shared" si="23"/>
        <v>0.04</v>
      </c>
    </row>
    <row r="199" spans="1:20" x14ac:dyDescent="0.3">
      <c r="A199" t="s">
        <v>20</v>
      </c>
      <c r="B199" t="s">
        <v>34</v>
      </c>
      <c r="C199" t="s">
        <v>35</v>
      </c>
      <c r="D199" t="str">
        <f t="shared" si="18"/>
        <v>Low Discount</v>
      </c>
      <c r="E199" s="10">
        <v>671</v>
      </c>
      <c r="F199" s="1">
        <f t="shared" si="19"/>
        <v>10</v>
      </c>
      <c r="G199" s="1">
        <v>15</v>
      </c>
      <c r="H199" s="1">
        <v>10065</v>
      </c>
      <c r="I199" s="1">
        <v>402.6</v>
      </c>
      <c r="J199" s="1">
        <v>9662.4</v>
      </c>
      <c r="K199" s="1">
        <v>6710</v>
      </c>
      <c r="L199" s="1">
        <v>2952.4</v>
      </c>
      <c r="M199" s="11">
        <v>41548</v>
      </c>
      <c r="N199">
        <v>10</v>
      </c>
      <c r="O199" t="s">
        <v>33</v>
      </c>
      <c r="P199">
        <v>2013</v>
      </c>
      <c r="Q199" s="7">
        <f t="shared" si="20"/>
        <v>14.399999999999999</v>
      </c>
      <c r="R199" s="7">
        <f t="shared" si="21"/>
        <v>4.4000000000000004</v>
      </c>
      <c r="S199" s="12">
        <f t="shared" si="22"/>
        <v>0.30555555555555558</v>
      </c>
      <c r="T199" s="12">
        <f t="shared" si="23"/>
        <v>0.04</v>
      </c>
    </row>
    <row r="200" spans="1:20" x14ac:dyDescent="0.3">
      <c r="A200" s="2" t="s">
        <v>20</v>
      </c>
      <c r="B200" s="2" t="s">
        <v>23</v>
      </c>
      <c r="C200" s="2" t="s">
        <v>35</v>
      </c>
      <c r="D200" s="2" t="str">
        <f t="shared" si="18"/>
        <v>Low Discount</v>
      </c>
      <c r="E200" s="13">
        <v>1514</v>
      </c>
      <c r="F200" s="14">
        <f t="shared" si="19"/>
        <v>10</v>
      </c>
      <c r="G200" s="14">
        <v>15</v>
      </c>
      <c r="H200" s="14">
        <v>22710</v>
      </c>
      <c r="I200" s="14">
        <v>908.4</v>
      </c>
      <c r="J200" s="14">
        <v>21801.599999999999</v>
      </c>
      <c r="K200" s="14">
        <v>15140</v>
      </c>
      <c r="L200" s="14">
        <v>6661.6</v>
      </c>
      <c r="M200" s="15">
        <v>41548</v>
      </c>
      <c r="N200" s="2">
        <v>10</v>
      </c>
      <c r="O200" s="2" t="s">
        <v>33</v>
      </c>
      <c r="P200" s="2">
        <v>2013</v>
      </c>
      <c r="Q200" s="7">
        <f t="shared" si="20"/>
        <v>14.399999999999999</v>
      </c>
      <c r="R200" s="7">
        <f t="shared" si="21"/>
        <v>4.4000000000000004</v>
      </c>
      <c r="S200" s="16">
        <f t="shared" si="22"/>
        <v>0.30555555555555558</v>
      </c>
      <c r="T200" s="16">
        <f t="shared" si="23"/>
        <v>0.04</v>
      </c>
    </row>
    <row r="201" spans="1:20" x14ac:dyDescent="0.3">
      <c r="A201" t="s">
        <v>15</v>
      </c>
      <c r="B201" t="s">
        <v>34</v>
      </c>
      <c r="C201" t="s">
        <v>35</v>
      </c>
      <c r="D201" t="str">
        <f t="shared" si="18"/>
        <v>Medium Discount</v>
      </c>
      <c r="E201" s="10">
        <v>274</v>
      </c>
      <c r="F201" s="1">
        <f t="shared" si="19"/>
        <v>260</v>
      </c>
      <c r="G201" s="1">
        <v>350</v>
      </c>
      <c r="H201" s="1">
        <v>95900</v>
      </c>
      <c r="I201" s="1">
        <v>3836</v>
      </c>
      <c r="J201" s="1">
        <v>92064</v>
      </c>
      <c r="K201" s="1">
        <v>71240</v>
      </c>
      <c r="L201" s="1">
        <v>20824</v>
      </c>
      <c r="M201" s="11">
        <v>41974</v>
      </c>
      <c r="N201">
        <v>12</v>
      </c>
      <c r="O201" t="s">
        <v>24</v>
      </c>
      <c r="P201">
        <v>2014</v>
      </c>
      <c r="Q201" s="7">
        <f t="shared" si="20"/>
        <v>336</v>
      </c>
      <c r="R201" s="7">
        <f t="shared" si="21"/>
        <v>76</v>
      </c>
      <c r="S201" s="12">
        <f t="shared" si="22"/>
        <v>0.22619047619047619</v>
      </c>
      <c r="T201" s="12">
        <f t="shared" si="23"/>
        <v>0.04</v>
      </c>
    </row>
    <row r="202" spans="1:20" x14ac:dyDescent="0.3">
      <c r="A202" s="2" t="s">
        <v>28</v>
      </c>
      <c r="B202" s="2" t="s">
        <v>23</v>
      </c>
      <c r="C202" s="2" t="s">
        <v>35</v>
      </c>
      <c r="D202" s="2" t="str">
        <f t="shared" si="18"/>
        <v>Medium Discount</v>
      </c>
      <c r="E202" s="13">
        <v>1138</v>
      </c>
      <c r="F202" s="14">
        <f t="shared" si="19"/>
        <v>120</v>
      </c>
      <c r="G202" s="14">
        <v>125</v>
      </c>
      <c r="H202" s="14">
        <v>142250</v>
      </c>
      <c r="I202" s="14">
        <v>5690</v>
      </c>
      <c r="J202" s="14">
        <v>136560</v>
      </c>
      <c r="K202" s="14">
        <v>136560</v>
      </c>
      <c r="L202" s="2">
        <v>0</v>
      </c>
      <c r="M202" s="15">
        <v>41974</v>
      </c>
      <c r="N202" s="2">
        <v>12</v>
      </c>
      <c r="O202" s="2" t="s">
        <v>24</v>
      </c>
      <c r="P202" s="2">
        <v>2014</v>
      </c>
      <c r="Q202" s="7">
        <f t="shared" si="20"/>
        <v>120</v>
      </c>
      <c r="R202" s="7">
        <f t="shared" si="21"/>
        <v>0</v>
      </c>
      <c r="S202" s="16">
        <f t="shared" si="22"/>
        <v>0</v>
      </c>
      <c r="T202" s="16">
        <f t="shared" si="23"/>
        <v>0.04</v>
      </c>
    </row>
    <row r="203" spans="1:20" x14ac:dyDescent="0.3">
      <c r="A203" t="s">
        <v>27</v>
      </c>
      <c r="B203" t="s">
        <v>34</v>
      </c>
      <c r="C203" t="s">
        <v>38</v>
      </c>
      <c r="D203" t="str">
        <f t="shared" si="18"/>
        <v>Low Discount</v>
      </c>
      <c r="E203" s="10">
        <v>1465</v>
      </c>
      <c r="F203" s="1">
        <f t="shared" si="19"/>
        <v>3</v>
      </c>
      <c r="G203" s="1">
        <v>12</v>
      </c>
      <c r="H203" s="1">
        <v>17580</v>
      </c>
      <c r="I203" s="1">
        <v>703.2</v>
      </c>
      <c r="J203" s="1">
        <v>16876.8</v>
      </c>
      <c r="K203" s="1">
        <v>4395</v>
      </c>
      <c r="L203" s="1">
        <v>12481.8</v>
      </c>
      <c r="M203" s="11">
        <v>41699</v>
      </c>
      <c r="N203">
        <v>3</v>
      </c>
      <c r="O203" t="s">
        <v>26</v>
      </c>
      <c r="P203">
        <v>2014</v>
      </c>
      <c r="Q203" s="7">
        <f t="shared" si="20"/>
        <v>11.52</v>
      </c>
      <c r="R203" s="7">
        <f t="shared" si="21"/>
        <v>8.52</v>
      </c>
      <c r="S203" s="12">
        <f t="shared" si="22"/>
        <v>0.73958333333333337</v>
      </c>
      <c r="T203" s="12">
        <f t="shared" si="23"/>
        <v>0.04</v>
      </c>
    </row>
    <row r="204" spans="1:20" x14ac:dyDescent="0.3">
      <c r="A204" s="2" t="s">
        <v>15</v>
      </c>
      <c r="B204" s="2" t="s">
        <v>16</v>
      </c>
      <c r="C204" s="2" t="s">
        <v>38</v>
      </c>
      <c r="D204" s="2" t="str">
        <f t="shared" si="18"/>
        <v>Medium Discount</v>
      </c>
      <c r="E204" s="13">
        <v>2646</v>
      </c>
      <c r="F204" s="14">
        <f t="shared" si="19"/>
        <v>10</v>
      </c>
      <c r="G204" s="14">
        <v>20</v>
      </c>
      <c r="H204" s="14">
        <v>52920</v>
      </c>
      <c r="I204" s="14">
        <v>2116.8000000000002</v>
      </c>
      <c r="J204" s="14">
        <v>50803.199999999997</v>
      </c>
      <c r="K204" s="14">
        <v>26460</v>
      </c>
      <c r="L204" s="14">
        <v>24343.200000000001</v>
      </c>
      <c r="M204" s="15">
        <v>41518</v>
      </c>
      <c r="N204" s="2">
        <v>9</v>
      </c>
      <c r="O204" s="2" t="s">
        <v>32</v>
      </c>
      <c r="P204" s="2">
        <v>2013</v>
      </c>
      <c r="Q204" s="7">
        <f t="shared" si="20"/>
        <v>19.2</v>
      </c>
      <c r="R204" s="7">
        <f t="shared" si="21"/>
        <v>9.2000000000000011</v>
      </c>
      <c r="S204" s="16">
        <f t="shared" si="22"/>
        <v>0.47916666666666669</v>
      </c>
      <c r="T204" s="16">
        <f t="shared" si="23"/>
        <v>0.04</v>
      </c>
    </row>
    <row r="205" spans="1:20" x14ac:dyDescent="0.3">
      <c r="A205" t="s">
        <v>15</v>
      </c>
      <c r="B205" t="s">
        <v>21</v>
      </c>
      <c r="C205" t="s">
        <v>38</v>
      </c>
      <c r="D205" t="str">
        <f t="shared" si="18"/>
        <v>High Discount</v>
      </c>
      <c r="E205" s="10">
        <v>2177</v>
      </c>
      <c r="F205" s="1">
        <f t="shared" si="19"/>
        <v>260</v>
      </c>
      <c r="G205" s="1">
        <v>350</v>
      </c>
      <c r="H205" s="1">
        <v>761950</v>
      </c>
      <c r="I205" s="1">
        <v>30478</v>
      </c>
      <c r="J205" s="1">
        <v>731472</v>
      </c>
      <c r="K205" s="1">
        <v>566020</v>
      </c>
      <c r="L205" s="1">
        <v>165452</v>
      </c>
      <c r="M205" s="11">
        <v>41913</v>
      </c>
      <c r="N205">
        <v>10</v>
      </c>
      <c r="O205" t="s">
        <v>33</v>
      </c>
      <c r="P205">
        <v>2014</v>
      </c>
      <c r="Q205" s="7">
        <f t="shared" si="20"/>
        <v>336</v>
      </c>
      <c r="R205" s="7">
        <f t="shared" si="21"/>
        <v>76</v>
      </c>
      <c r="S205" s="12">
        <f t="shared" si="22"/>
        <v>0.22619047619047619</v>
      </c>
      <c r="T205" s="12">
        <f t="shared" si="23"/>
        <v>0.04</v>
      </c>
    </row>
    <row r="206" spans="1:20" x14ac:dyDescent="0.3">
      <c r="A206" s="2" t="s">
        <v>27</v>
      </c>
      <c r="B206" s="2" t="s">
        <v>21</v>
      </c>
      <c r="C206" s="2" t="s">
        <v>39</v>
      </c>
      <c r="D206" s="2" t="str">
        <f t="shared" si="18"/>
        <v>Low Discount</v>
      </c>
      <c r="E206" s="13">
        <v>866</v>
      </c>
      <c r="F206" s="14">
        <f t="shared" si="19"/>
        <v>3</v>
      </c>
      <c r="G206" s="14">
        <v>12</v>
      </c>
      <c r="H206" s="14">
        <v>10392</v>
      </c>
      <c r="I206" s="14">
        <v>415.68</v>
      </c>
      <c r="J206" s="14">
        <v>9976.32</v>
      </c>
      <c r="K206" s="14">
        <v>2598</v>
      </c>
      <c r="L206" s="14">
        <v>7378.32</v>
      </c>
      <c r="M206" s="15">
        <v>41760</v>
      </c>
      <c r="N206" s="2">
        <v>5</v>
      </c>
      <c r="O206" s="2" t="s">
        <v>42</v>
      </c>
      <c r="P206" s="2">
        <v>2014</v>
      </c>
      <c r="Q206" s="7">
        <f t="shared" si="20"/>
        <v>11.52</v>
      </c>
      <c r="R206" s="7">
        <f t="shared" si="21"/>
        <v>8.52</v>
      </c>
      <c r="S206" s="16">
        <f t="shared" si="22"/>
        <v>0.73958333333333337</v>
      </c>
      <c r="T206" s="16">
        <f t="shared" si="23"/>
        <v>0.04</v>
      </c>
    </row>
    <row r="207" spans="1:20" x14ac:dyDescent="0.3">
      <c r="A207" t="s">
        <v>15</v>
      </c>
      <c r="B207" t="s">
        <v>34</v>
      </c>
      <c r="C207" t="s">
        <v>39</v>
      </c>
      <c r="D207" t="str">
        <f t="shared" si="18"/>
        <v>Medium Discount</v>
      </c>
      <c r="E207" s="10">
        <v>349</v>
      </c>
      <c r="F207" s="1">
        <f t="shared" si="19"/>
        <v>260</v>
      </c>
      <c r="G207" s="1">
        <v>350</v>
      </c>
      <c r="H207" s="1">
        <v>122150</v>
      </c>
      <c r="I207" s="1">
        <v>4886</v>
      </c>
      <c r="J207" s="1">
        <v>117264</v>
      </c>
      <c r="K207" s="1">
        <v>90740</v>
      </c>
      <c r="L207" s="1">
        <v>26524</v>
      </c>
      <c r="M207" s="11">
        <v>41518</v>
      </c>
      <c r="N207">
        <v>9</v>
      </c>
      <c r="O207" t="s">
        <v>32</v>
      </c>
      <c r="P207">
        <v>2013</v>
      </c>
      <c r="Q207" s="7">
        <f t="shared" si="20"/>
        <v>336</v>
      </c>
      <c r="R207" s="7">
        <f t="shared" si="21"/>
        <v>76</v>
      </c>
      <c r="S207" s="12">
        <f t="shared" si="22"/>
        <v>0.22619047619047619</v>
      </c>
      <c r="T207" s="12">
        <f t="shared" si="23"/>
        <v>0.04</v>
      </c>
    </row>
    <row r="208" spans="1:20" x14ac:dyDescent="0.3">
      <c r="A208" s="2" t="s">
        <v>15</v>
      </c>
      <c r="B208" s="2" t="s">
        <v>21</v>
      </c>
      <c r="C208" s="2" t="s">
        <v>39</v>
      </c>
      <c r="D208" s="2" t="str">
        <f t="shared" si="18"/>
        <v>High Discount</v>
      </c>
      <c r="E208" s="13">
        <v>2177</v>
      </c>
      <c r="F208" s="14">
        <f t="shared" si="19"/>
        <v>260</v>
      </c>
      <c r="G208" s="14">
        <v>350</v>
      </c>
      <c r="H208" s="14">
        <v>761950</v>
      </c>
      <c r="I208" s="14">
        <v>30478</v>
      </c>
      <c r="J208" s="14">
        <v>731472</v>
      </c>
      <c r="K208" s="14">
        <v>566020</v>
      </c>
      <c r="L208" s="14">
        <v>165452</v>
      </c>
      <c r="M208" s="15">
        <v>41913</v>
      </c>
      <c r="N208" s="2">
        <v>10</v>
      </c>
      <c r="O208" s="2" t="s">
        <v>33</v>
      </c>
      <c r="P208" s="2">
        <v>2014</v>
      </c>
      <c r="Q208" s="7">
        <f t="shared" si="20"/>
        <v>336</v>
      </c>
      <c r="R208" s="7">
        <f t="shared" si="21"/>
        <v>76</v>
      </c>
      <c r="S208" s="16">
        <f t="shared" si="22"/>
        <v>0.22619047619047619</v>
      </c>
      <c r="T208" s="16">
        <f t="shared" si="23"/>
        <v>0.04</v>
      </c>
    </row>
    <row r="209" spans="1:20" x14ac:dyDescent="0.3">
      <c r="A209" t="s">
        <v>20</v>
      </c>
      <c r="B209" t="s">
        <v>23</v>
      </c>
      <c r="C209" t="s">
        <v>39</v>
      </c>
      <c r="D209" t="str">
        <f t="shared" si="18"/>
        <v>Low Discount</v>
      </c>
      <c r="E209" s="10">
        <v>1514</v>
      </c>
      <c r="F209" s="1">
        <f t="shared" si="19"/>
        <v>10</v>
      </c>
      <c r="G209" s="1">
        <v>15</v>
      </c>
      <c r="H209" s="1">
        <v>22710</v>
      </c>
      <c r="I209" s="1">
        <v>908.4</v>
      </c>
      <c r="J209" s="1">
        <v>21801.599999999999</v>
      </c>
      <c r="K209" s="1">
        <v>15140</v>
      </c>
      <c r="L209" s="1">
        <v>6661.6</v>
      </c>
      <c r="M209" s="11">
        <v>41548</v>
      </c>
      <c r="N209">
        <v>10</v>
      </c>
      <c r="O209" t="s">
        <v>33</v>
      </c>
      <c r="P209">
        <v>2013</v>
      </c>
      <c r="Q209" s="7">
        <f t="shared" si="20"/>
        <v>14.399999999999999</v>
      </c>
      <c r="R209" s="7">
        <f t="shared" si="21"/>
        <v>4.4000000000000004</v>
      </c>
      <c r="S209" s="12">
        <f t="shared" si="22"/>
        <v>0.30555555555555558</v>
      </c>
      <c r="T209" s="12">
        <f t="shared" si="23"/>
        <v>0.04</v>
      </c>
    </row>
    <row r="210" spans="1:20" x14ac:dyDescent="0.3">
      <c r="A210" s="2" t="s">
        <v>15</v>
      </c>
      <c r="B210" s="2" t="s">
        <v>23</v>
      </c>
      <c r="C210" s="2" t="s">
        <v>41</v>
      </c>
      <c r="D210" s="2" t="str">
        <f t="shared" si="18"/>
        <v>High Discount</v>
      </c>
      <c r="E210" s="13">
        <v>1865</v>
      </c>
      <c r="F210" s="14">
        <f t="shared" si="19"/>
        <v>260</v>
      </c>
      <c r="G210" s="14">
        <v>350</v>
      </c>
      <c r="H210" s="14">
        <v>652750</v>
      </c>
      <c r="I210" s="14">
        <v>26110</v>
      </c>
      <c r="J210" s="14">
        <v>626640</v>
      </c>
      <c r="K210" s="14">
        <v>484900</v>
      </c>
      <c r="L210" s="14">
        <v>141740</v>
      </c>
      <c r="M210" s="15">
        <v>41671</v>
      </c>
      <c r="N210" s="2">
        <v>2</v>
      </c>
      <c r="O210" s="2" t="s">
        <v>36</v>
      </c>
      <c r="P210" s="2">
        <v>2014</v>
      </c>
      <c r="Q210" s="7">
        <f t="shared" si="20"/>
        <v>336</v>
      </c>
      <c r="R210" s="7">
        <f t="shared" si="21"/>
        <v>76</v>
      </c>
      <c r="S210" s="16">
        <f t="shared" si="22"/>
        <v>0.22619047619047619</v>
      </c>
      <c r="T210" s="16">
        <f t="shared" si="23"/>
        <v>0.04</v>
      </c>
    </row>
    <row r="211" spans="1:20" x14ac:dyDescent="0.3">
      <c r="A211" t="s">
        <v>28</v>
      </c>
      <c r="B211" t="s">
        <v>23</v>
      </c>
      <c r="C211" t="s">
        <v>41</v>
      </c>
      <c r="D211" t="str">
        <f t="shared" si="18"/>
        <v>Medium Discount</v>
      </c>
      <c r="E211" s="10">
        <v>1074</v>
      </c>
      <c r="F211" s="1">
        <f t="shared" si="19"/>
        <v>120</v>
      </c>
      <c r="G211" s="1">
        <v>125</v>
      </c>
      <c r="H211" s="1">
        <v>134250</v>
      </c>
      <c r="I211" s="1">
        <v>5370</v>
      </c>
      <c r="J211" s="1">
        <v>128880</v>
      </c>
      <c r="K211" s="1">
        <v>128880</v>
      </c>
      <c r="L211">
        <v>0</v>
      </c>
      <c r="M211" s="11">
        <v>41730</v>
      </c>
      <c r="N211">
        <v>4</v>
      </c>
      <c r="O211" t="s">
        <v>40</v>
      </c>
      <c r="P211">
        <v>2014</v>
      </c>
      <c r="Q211" s="7">
        <f t="shared" si="20"/>
        <v>120</v>
      </c>
      <c r="R211" s="7">
        <f t="shared" si="21"/>
        <v>0</v>
      </c>
      <c r="S211" s="12">
        <f t="shared" si="22"/>
        <v>0</v>
      </c>
      <c r="T211" s="12">
        <f t="shared" si="23"/>
        <v>0.04</v>
      </c>
    </row>
    <row r="212" spans="1:20" x14ac:dyDescent="0.3">
      <c r="A212" s="2" t="s">
        <v>15</v>
      </c>
      <c r="B212" s="2" t="s">
        <v>19</v>
      </c>
      <c r="C212" s="2" t="s">
        <v>41</v>
      </c>
      <c r="D212" s="2" t="str">
        <f t="shared" si="18"/>
        <v>High Discount</v>
      </c>
      <c r="E212" s="13">
        <v>1907</v>
      </c>
      <c r="F212" s="14">
        <f t="shared" si="19"/>
        <v>260</v>
      </c>
      <c r="G212" s="14">
        <v>350</v>
      </c>
      <c r="H212" s="14">
        <v>667450</v>
      </c>
      <c r="I212" s="14">
        <v>26698</v>
      </c>
      <c r="J212" s="14">
        <v>640752</v>
      </c>
      <c r="K212" s="14">
        <v>495820</v>
      </c>
      <c r="L212" s="14">
        <v>144932</v>
      </c>
      <c r="M212" s="15">
        <v>41883</v>
      </c>
      <c r="N212" s="2">
        <v>9</v>
      </c>
      <c r="O212" s="2" t="s">
        <v>32</v>
      </c>
      <c r="P212" s="2">
        <v>2014</v>
      </c>
      <c r="Q212" s="7">
        <f t="shared" si="20"/>
        <v>336</v>
      </c>
      <c r="R212" s="7">
        <f t="shared" si="21"/>
        <v>76</v>
      </c>
      <c r="S212" s="16">
        <f t="shared" si="22"/>
        <v>0.22619047619047619</v>
      </c>
      <c r="T212" s="16">
        <f t="shared" si="23"/>
        <v>0.04</v>
      </c>
    </row>
    <row r="213" spans="1:20" x14ac:dyDescent="0.3">
      <c r="A213" t="s">
        <v>20</v>
      </c>
      <c r="B213" t="s">
        <v>34</v>
      </c>
      <c r="C213" t="s">
        <v>41</v>
      </c>
      <c r="D213" t="str">
        <f t="shared" si="18"/>
        <v>Low Discount</v>
      </c>
      <c r="E213" s="10">
        <v>671</v>
      </c>
      <c r="F213" s="1">
        <f t="shared" si="19"/>
        <v>10</v>
      </c>
      <c r="G213" s="1">
        <v>15</v>
      </c>
      <c r="H213" s="1">
        <v>10065</v>
      </c>
      <c r="I213" s="1">
        <v>402.6</v>
      </c>
      <c r="J213" s="1">
        <v>9662.4</v>
      </c>
      <c r="K213" s="1">
        <v>6710</v>
      </c>
      <c r="L213" s="1">
        <v>2952.4</v>
      </c>
      <c r="M213" s="11">
        <v>41548</v>
      </c>
      <c r="N213">
        <v>10</v>
      </c>
      <c r="O213" t="s">
        <v>33</v>
      </c>
      <c r="P213">
        <v>2013</v>
      </c>
      <c r="Q213" s="7">
        <f t="shared" si="20"/>
        <v>14.399999999999999</v>
      </c>
      <c r="R213" s="7">
        <f t="shared" si="21"/>
        <v>4.4000000000000004</v>
      </c>
      <c r="S213" s="12">
        <f t="shared" si="22"/>
        <v>0.30555555555555558</v>
      </c>
      <c r="T213" s="12">
        <f t="shared" si="23"/>
        <v>0.04</v>
      </c>
    </row>
    <row r="214" spans="1:20" x14ac:dyDescent="0.3">
      <c r="A214" s="2" t="s">
        <v>15</v>
      </c>
      <c r="B214" s="2" t="s">
        <v>16</v>
      </c>
      <c r="C214" s="2" t="s">
        <v>41</v>
      </c>
      <c r="D214" s="2" t="str">
        <f t="shared" si="18"/>
        <v>High Discount</v>
      </c>
      <c r="E214" s="13">
        <v>1778</v>
      </c>
      <c r="F214" s="14">
        <f t="shared" si="19"/>
        <v>260</v>
      </c>
      <c r="G214" s="14">
        <v>350</v>
      </c>
      <c r="H214" s="14">
        <v>622300</v>
      </c>
      <c r="I214" s="14">
        <v>24892</v>
      </c>
      <c r="J214" s="14">
        <v>597408</v>
      </c>
      <c r="K214" s="14">
        <v>462280</v>
      </c>
      <c r="L214" s="14">
        <v>135128</v>
      </c>
      <c r="M214" s="15">
        <v>41609</v>
      </c>
      <c r="N214" s="2">
        <v>12</v>
      </c>
      <c r="O214" s="2" t="s">
        <v>24</v>
      </c>
      <c r="P214" s="2">
        <v>2013</v>
      </c>
      <c r="Q214" s="7">
        <f t="shared" si="20"/>
        <v>336</v>
      </c>
      <c r="R214" s="7">
        <f t="shared" si="21"/>
        <v>76</v>
      </c>
      <c r="S214" s="16">
        <f t="shared" si="22"/>
        <v>0.22619047619047619</v>
      </c>
      <c r="T214" s="16">
        <f t="shared" si="23"/>
        <v>0.04</v>
      </c>
    </row>
    <row r="215" spans="1:20" x14ac:dyDescent="0.3">
      <c r="A215" t="s">
        <v>15</v>
      </c>
      <c r="B215" t="s">
        <v>19</v>
      </c>
      <c r="C215" t="s">
        <v>25</v>
      </c>
      <c r="D215" t="str">
        <f t="shared" si="18"/>
        <v>Low Discount</v>
      </c>
      <c r="E215" s="10">
        <v>1159</v>
      </c>
      <c r="F215" s="1">
        <f t="shared" si="19"/>
        <v>5</v>
      </c>
      <c r="G215" s="1">
        <v>7</v>
      </c>
      <c r="H215" s="1">
        <v>8113</v>
      </c>
      <c r="I215" s="1">
        <v>405.65</v>
      </c>
      <c r="J215" s="1">
        <v>7707.35</v>
      </c>
      <c r="K215" s="1">
        <v>5795</v>
      </c>
      <c r="L215" s="1">
        <v>1912.35</v>
      </c>
      <c r="M215" s="11">
        <v>41548</v>
      </c>
      <c r="N215">
        <v>10</v>
      </c>
      <c r="O215" t="s">
        <v>33</v>
      </c>
      <c r="P215">
        <v>2013</v>
      </c>
      <c r="Q215" s="7">
        <f t="shared" si="20"/>
        <v>6.65</v>
      </c>
      <c r="R215" s="7">
        <f t="shared" si="21"/>
        <v>1.65</v>
      </c>
      <c r="S215" s="12">
        <f t="shared" si="22"/>
        <v>0.24812030075187969</v>
      </c>
      <c r="T215" s="12">
        <f t="shared" si="23"/>
        <v>4.9999999999999996E-2</v>
      </c>
    </row>
    <row r="216" spans="1:20" x14ac:dyDescent="0.3">
      <c r="A216" s="2" t="s">
        <v>15</v>
      </c>
      <c r="B216" s="2" t="s">
        <v>19</v>
      </c>
      <c r="C216" s="2" t="s">
        <v>35</v>
      </c>
      <c r="D216" s="2" t="str">
        <f t="shared" si="18"/>
        <v>Low Discount</v>
      </c>
      <c r="E216" s="13">
        <v>1372</v>
      </c>
      <c r="F216" s="14">
        <f t="shared" si="19"/>
        <v>5</v>
      </c>
      <c r="G216" s="14">
        <v>7</v>
      </c>
      <c r="H216" s="14">
        <v>9604</v>
      </c>
      <c r="I216" s="14">
        <v>480.2</v>
      </c>
      <c r="J216" s="14">
        <v>9123.7999999999993</v>
      </c>
      <c r="K216" s="14">
        <v>6860</v>
      </c>
      <c r="L216" s="14">
        <v>2263.8000000000002</v>
      </c>
      <c r="M216" s="15">
        <v>41640</v>
      </c>
      <c r="N216" s="2">
        <v>1</v>
      </c>
      <c r="O216" s="2" t="s">
        <v>18</v>
      </c>
      <c r="P216" s="2">
        <v>2014</v>
      </c>
      <c r="Q216" s="7">
        <f t="shared" si="20"/>
        <v>6.6499999999999995</v>
      </c>
      <c r="R216" s="7">
        <f t="shared" si="21"/>
        <v>1.6500000000000001</v>
      </c>
      <c r="S216" s="16">
        <f t="shared" si="22"/>
        <v>0.24812030075187974</v>
      </c>
      <c r="T216" s="16">
        <f t="shared" si="23"/>
        <v>4.9999999999999996E-2</v>
      </c>
    </row>
    <row r="217" spans="1:20" x14ac:dyDescent="0.3">
      <c r="A217" t="s">
        <v>15</v>
      </c>
      <c r="B217" t="s">
        <v>16</v>
      </c>
      <c r="C217" t="s">
        <v>35</v>
      </c>
      <c r="D217" t="str">
        <f t="shared" si="18"/>
        <v>Low Discount</v>
      </c>
      <c r="E217" s="10">
        <v>2349</v>
      </c>
      <c r="F217" s="1">
        <f t="shared" si="19"/>
        <v>5</v>
      </c>
      <c r="G217" s="1">
        <v>7</v>
      </c>
      <c r="H217" s="1">
        <v>16443</v>
      </c>
      <c r="I217" s="1">
        <v>822.15</v>
      </c>
      <c r="J217" s="1">
        <v>15620.85</v>
      </c>
      <c r="K217" s="1">
        <v>11745</v>
      </c>
      <c r="L217" s="1">
        <v>3875.85</v>
      </c>
      <c r="M217" s="11">
        <v>41518</v>
      </c>
      <c r="N217">
        <v>9</v>
      </c>
      <c r="O217" t="s">
        <v>32</v>
      </c>
      <c r="P217">
        <v>2013</v>
      </c>
      <c r="Q217" s="7">
        <f t="shared" si="20"/>
        <v>6.65</v>
      </c>
      <c r="R217" s="7">
        <f t="shared" si="21"/>
        <v>1.65</v>
      </c>
      <c r="S217" s="12">
        <f t="shared" si="22"/>
        <v>0.24812030075187969</v>
      </c>
      <c r="T217" s="12">
        <f t="shared" si="23"/>
        <v>4.9999999999999996E-2</v>
      </c>
    </row>
    <row r="218" spans="1:20" x14ac:dyDescent="0.3">
      <c r="A218" s="2" t="s">
        <v>15</v>
      </c>
      <c r="B218" s="2" t="s">
        <v>23</v>
      </c>
      <c r="C218" s="2" t="s">
        <v>35</v>
      </c>
      <c r="D218" s="2" t="str">
        <f t="shared" si="18"/>
        <v>Low Discount</v>
      </c>
      <c r="E218" s="13">
        <v>2689</v>
      </c>
      <c r="F218" s="14">
        <f t="shared" si="19"/>
        <v>5</v>
      </c>
      <c r="G218" s="14">
        <v>7</v>
      </c>
      <c r="H218" s="14">
        <v>18823</v>
      </c>
      <c r="I218" s="14">
        <v>941.15</v>
      </c>
      <c r="J218" s="14">
        <v>17881.849999999999</v>
      </c>
      <c r="K218" s="14">
        <v>13445</v>
      </c>
      <c r="L218" s="14">
        <v>4436.8500000000004</v>
      </c>
      <c r="M218" s="15">
        <v>41913</v>
      </c>
      <c r="N218" s="2">
        <v>10</v>
      </c>
      <c r="O218" s="2" t="s">
        <v>33</v>
      </c>
      <c r="P218" s="2">
        <v>2014</v>
      </c>
      <c r="Q218" s="7">
        <f t="shared" si="20"/>
        <v>6.6499999999999995</v>
      </c>
      <c r="R218" s="7">
        <f t="shared" si="21"/>
        <v>1.6500000000000001</v>
      </c>
      <c r="S218" s="16">
        <f t="shared" si="22"/>
        <v>0.24812030075187974</v>
      </c>
      <c r="T218" s="16">
        <f t="shared" si="23"/>
        <v>4.9999999999999996E-2</v>
      </c>
    </row>
    <row r="219" spans="1:20" x14ac:dyDescent="0.3">
      <c r="A219" t="s">
        <v>27</v>
      </c>
      <c r="B219" t="s">
        <v>16</v>
      </c>
      <c r="C219" t="s">
        <v>35</v>
      </c>
      <c r="D219" t="str">
        <f t="shared" si="18"/>
        <v>Medium Discount</v>
      </c>
      <c r="E219" s="10">
        <v>2431</v>
      </c>
      <c r="F219" s="1">
        <f t="shared" si="19"/>
        <v>3</v>
      </c>
      <c r="G219" s="1">
        <v>12</v>
      </c>
      <c r="H219" s="1">
        <v>29172</v>
      </c>
      <c r="I219" s="1">
        <v>1458.6</v>
      </c>
      <c r="J219" s="1">
        <v>27713.4</v>
      </c>
      <c r="K219" s="1">
        <v>7293</v>
      </c>
      <c r="L219" s="1">
        <v>20420.400000000001</v>
      </c>
      <c r="M219" s="11">
        <v>41974</v>
      </c>
      <c r="N219">
        <v>12</v>
      </c>
      <c r="O219" t="s">
        <v>24</v>
      </c>
      <c r="P219">
        <v>2014</v>
      </c>
      <c r="Q219" s="7">
        <f t="shared" si="20"/>
        <v>11.4</v>
      </c>
      <c r="R219" s="7">
        <f t="shared" si="21"/>
        <v>8.4</v>
      </c>
      <c r="S219" s="12">
        <f t="shared" si="22"/>
        <v>0.73684210526315785</v>
      </c>
      <c r="T219" s="12">
        <f t="shared" si="23"/>
        <v>4.9999999999999996E-2</v>
      </c>
    </row>
    <row r="220" spans="1:20" x14ac:dyDescent="0.3">
      <c r="A220" s="2" t="s">
        <v>27</v>
      </c>
      <c r="B220" s="2" t="s">
        <v>16</v>
      </c>
      <c r="C220" s="2" t="s">
        <v>38</v>
      </c>
      <c r="D220" s="2" t="str">
        <f t="shared" si="18"/>
        <v>Medium Discount</v>
      </c>
      <c r="E220" s="13">
        <v>2431</v>
      </c>
      <c r="F220" s="14">
        <f t="shared" si="19"/>
        <v>3</v>
      </c>
      <c r="G220" s="14">
        <v>12</v>
      </c>
      <c r="H220" s="14">
        <v>29172</v>
      </c>
      <c r="I220" s="14">
        <v>1458.6</v>
      </c>
      <c r="J220" s="14">
        <v>27713.4</v>
      </c>
      <c r="K220" s="14">
        <v>7293</v>
      </c>
      <c r="L220" s="14">
        <v>20420.400000000001</v>
      </c>
      <c r="M220" s="15">
        <v>41974</v>
      </c>
      <c r="N220" s="2">
        <v>12</v>
      </c>
      <c r="O220" s="2" t="s">
        <v>24</v>
      </c>
      <c r="P220" s="2">
        <v>2014</v>
      </c>
      <c r="Q220" s="7">
        <f t="shared" si="20"/>
        <v>11.4</v>
      </c>
      <c r="R220" s="7">
        <f t="shared" si="21"/>
        <v>8.4</v>
      </c>
      <c r="S220" s="16">
        <f t="shared" si="22"/>
        <v>0.73684210526315785</v>
      </c>
      <c r="T220" s="16">
        <f t="shared" si="23"/>
        <v>4.9999999999999996E-2</v>
      </c>
    </row>
    <row r="221" spans="1:20" x14ac:dyDescent="0.3">
      <c r="A221" t="s">
        <v>15</v>
      </c>
      <c r="B221" t="s">
        <v>23</v>
      </c>
      <c r="C221" t="s">
        <v>39</v>
      </c>
      <c r="D221" t="str">
        <f t="shared" si="18"/>
        <v>Low Discount</v>
      </c>
      <c r="E221" s="10">
        <v>2689</v>
      </c>
      <c r="F221" s="1">
        <f t="shared" si="19"/>
        <v>5</v>
      </c>
      <c r="G221" s="1">
        <v>7</v>
      </c>
      <c r="H221" s="1">
        <v>18823</v>
      </c>
      <c r="I221" s="1">
        <v>941.15</v>
      </c>
      <c r="J221" s="1">
        <v>17881.849999999999</v>
      </c>
      <c r="K221" s="1">
        <v>13445</v>
      </c>
      <c r="L221" s="1">
        <v>4436.8500000000004</v>
      </c>
      <c r="M221" s="11">
        <v>41913</v>
      </c>
      <c r="N221">
        <v>10</v>
      </c>
      <c r="O221" t="s">
        <v>33</v>
      </c>
      <c r="P221">
        <v>2014</v>
      </c>
      <c r="Q221" s="7">
        <f t="shared" si="20"/>
        <v>6.6499999999999995</v>
      </c>
      <c r="R221" s="7">
        <f t="shared" si="21"/>
        <v>1.6500000000000001</v>
      </c>
      <c r="S221" s="12">
        <f t="shared" si="22"/>
        <v>0.24812030075187974</v>
      </c>
      <c r="T221" s="12">
        <f t="shared" si="23"/>
        <v>4.9999999999999996E-2</v>
      </c>
    </row>
    <row r="222" spans="1:20" x14ac:dyDescent="0.3">
      <c r="A222" s="2" t="s">
        <v>15</v>
      </c>
      <c r="B222" s="2" t="s">
        <v>23</v>
      </c>
      <c r="C222" s="2" t="s">
        <v>41</v>
      </c>
      <c r="D222" s="2" t="str">
        <f t="shared" si="18"/>
        <v>Low Discount</v>
      </c>
      <c r="E222" s="13">
        <v>1683</v>
      </c>
      <c r="F222" s="14">
        <f t="shared" si="19"/>
        <v>5</v>
      </c>
      <c r="G222" s="14">
        <v>7</v>
      </c>
      <c r="H222" s="14">
        <v>11781</v>
      </c>
      <c r="I222" s="14">
        <v>589.04999999999995</v>
      </c>
      <c r="J222" s="14">
        <v>11191.95</v>
      </c>
      <c r="K222" s="14">
        <v>8415</v>
      </c>
      <c r="L222" s="14">
        <v>2776.95</v>
      </c>
      <c r="M222" s="15">
        <v>41821</v>
      </c>
      <c r="N222" s="2">
        <v>7</v>
      </c>
      <c r="O222" s="2" t="s">
        <v>29</v>
      </c>
      <c r="P222" s="2">
        <v>2014</v>
      </c>
      <c r="Q222" s="7">
        <f t="shared" si="20"/>
        <v>6.65</v>
      </c>
      <c r="R222" s="7">
        <f t="shared" si="21"/>
        <v>1.65</v>
      </c>
      <c r="S222" s="16">
        <f t="shared" si="22"/>
        <v>0.24812030075187966</v>
      </c>
      <c r="T222" s="16">
        <f t="shared" si="23"/>
        <v>4.9999999999999996E-2</v>
      </c>
    </row>
    <row r="223" spans="1:20" x14ac:dyDescent="0.3">
      <c r="A223" t="s">
        <v>27</v>
      </c>
      <c r="B223" t="s">
        <v>23</v>
      </c>
      <c r="C223" t="s">
        <v>41</v>
      </c>
      <c r="D223" t="str">
        <f t="shared" si="18"/>
        <v>Low Discount</v>
      </c>
      <c r="E223" s="10">
        <v>1123</v>
      </c>
      <c r="F223" s="1">
        <f t="shared" si="19"/>
        <v>3</v>
      </c>
      <c r="G223" s="1">
        <v>12</v>
      </c>
      <c r="H223" s="1">
        <v>13476</v>
      </c>
      <c r="I223" s="1">
        <v>673.8</v>
      </c>
      <c r="J223" s="1">
        <v>12802.2</v>
      </c>
      <c r="K223" s="1">
        <v>3369</v>
      </c>
      <c r="L223" s="1">
        <v>9433.2000000000007</v>
      </c>
      <c r="M223" s="11">
        <v>41852</v>
      </c>
      <c r="N223">
        <v>8</v>
      </c>
      <c r="O223" t="s">
        <v>31</v>
      </c>
      <c r="P223">
        <v>2014</v>
      </c>
      <c r="Q223" s="7">
        <f t="shared" si="20"/>
        <v>11.4</v>
      </c>
      <c r="R223" s="7">
        <f t="shared" si="21"/>
        <v>8.4</v>
      </c>
      <c r="S223" s="12">
        <f t="shared" si="22"/>
        <v>0.73684210526315796</v>
      </c>
      <c r="T223" s="12">
        <f t="shared" si="23"/>
        <v>4.9999999999999996E-2</v>
      </c>
    </row>
    <row r="224" spans="1:20" x14ac:dyDescent="0.3">
      <c r="A224" s="2" t="s">
        <v>15</v>
      </c>
      <c r="B224" s="2" t="s">
        <v>19</v>
      </c>
      <c r="C224" s="2" t="s">
        <v>41</v>
      </c>
      <c r="D224" s="2" t="str">
        <f t="shared" si="18"/>
        <v>Low Discount</v>
      </c>
      <c r="E224" s="13">
        <v>1159</v>
      </c>
      <c r="F224" s="14">
        <f t="shared" si="19"/>
        <v>5</v>
      </c>
      <c r="G224" s="14">
        <v>7</v>
      </c>
      <c r="H224" s="14">
        <v>8113</v>
      </c>
      <c r="I224" s="14">
        <v>405.65</v>
      </c>
      <c r="J224" s="14">
        <v>7707.35</v>
      </c>
      <c r="K224" s="14">
        <v>5795</v>
      </c>
      <c r="L224" s="14">
        <v>1912.35</v>
      </c>
      <c r="M224" s="15">
        <v>41548</v>
      </c>
      <c r="N224" s="2">
        <v>10</v>
      </c>
      <c r="O224" s="2" t="s">
        <v>33</v>
      </c>
      <c r="P224" s="2">
        <v>2013</v>
      </c>
      <c r="Q224" s="7">
        <f t="shared" si="20"/>
        <v>6.65</v>
      </c>
      <c r="R224" s="7">
        <f t="shared" si="21"/>
        <v>1.65</v>
      </c>
      <c r="S224" s="16">
        <f t="shared" si="22"/>
        <v>0.24812030075187969</v>
      </c>
      <c r="T224" s="16">
        <f t="shared" si="23"/>
        <v>4.9999999999999996E-2</v>
      </c>
    </row>
    <row r="225" spans="1:20" x14ac:dyDescent="0.3">
      <c r="A225" t="s">
        <v>27</v>
      </c>
      <c r="B225" t="s">
        <v>21</v>
      </c>
      <c r="C225" t="s">
        <v>17</v>
      </c>
      <c r="D225" t="str">
        <f t="shared" si="18"/>
        <v>Medium Discount</v>
      </c>
      <c r="E225" s="10">
        <v>1865</v>
      </c>
      <c r="F225" s="1">
        <f t="shared" si="19"/>
        <v>3</v>
      </c>
      <c r="G225" s="1">
        <v>12</v>
      </c>
      <c r="H225" s="1">
        <v>22380</v>
      </c>
      <c r="I225" s="1">
        <v>1119</v>
      </c>
      <c r="J225" s="1">
        <v>21261</v>
      </c>
      <c r="K225" s="1">
        <v>5595</v>
      </c>
      <c r="L225" s="1">
        <v>15666</v>
      </c>
      <c r="M225" s="11">
        <v>41671</v>
      </c>
      <c r="N225">
        <v>2</v>
      </c>
      <c r="O225" t="s">
        <v>36</v>
      </c>
      <c r="P225">
        <v>2014</v>
      </c>
      <c r="Q225" s="7">
        <f t="shared" si="20"/>
        <v>11.4</v>
      </c>
      <c r="R225" s="7">
        <f t="shared" si="21"/>
        <v>8.4</v>
      </c>
      <c r="S225" s="12">
        <f t="shared" si="22"/>
        <v>0.73684210526315785</v>
      </c>
      <c r="T225" s="12">
        <f t="shared" si="23"/>
        <v>0.05</v>
      </c>
    </row>
    <row r="226" spans="1:20" x14ac:dyDescent="0.3">
      <c r="A226" s="2" t="s">
        <v>27</v>
      </c>
      <c r="B226" s="2" t="s">
        <v>19</v>
      </c>
      <c r="C226" s="2" t="s">
        <v>17</v>
      </c>
      <c r="D226" s="2" t="str">
        <f t="shared" si="18"/>
        <v>Low Discount</v>
      </c>
      <c r="E226" s="13">
        <v>1116</v>
      </c>
      <c r="F226" s="14">
        <f t="shared" si="19"/>
        <v>3</v>
      </c>
      <c r="G226" s="14">
        <v>12</v>
      </c>
      <c r="H226" s="14">
        <v>13392</v>
      </c>
      <c r="I226" s="14">
        <v>669.6</v>
      </c>
      <c r="J226" s="14">
        <v>12722.4</v>
      </c>
      <c r="K226" s="14">
        <v>3348</v>
      </c>
      <c r="L226" s="14">
        <v>9374.4</v>
      </c>
      <c r="M226" s="15">
        <v>41671</v>
      </c>
      <c r="N226" s="2">
        <v>2</v>
      </c>
      <c r="O226" s="2" t="s">
        <v>36</v>
      </c>
      <c r="P226" s="2">
        <v>2014</v>
      </c>
      <c r="Q226" s="7">
        <f t="shared" si="20"/>
        <v>11.4</v>
      </c>
      <c r="R226" s="7">
        <f t="shared" si="21"/>
        <v>8.4</v>
      </c>
      <c r="S226" s="16">
        <f t="shared" si="22"/>
        <v>0.73684210526315785</v>
      </c>
      <c r="T226" s="16">
        <f t="shared" si="23"/>
        <v>0.05</v>
      </c>
    </row>
    <row r="227" spans="1:20" x14ac:dyDescent="0.3">
      <c r="A227" t="s">
        <v>15</v>
      </c>
      <c r="B227" t="s">
        <v>21</v>
      </c>
      <c r="C227" t="s">
        <v>17</v>
      </c>
      <c r="D227" t="str">
        <f t="shared" si="18"/>
        <v>Medium Discount</v>
      </c>
      <c r="E227" s="10">
        <v>1563</v>
      </c>
      <c r="F227" s="1">
        <f t="shared" si="19"/>
        <v>10</v>
      </c>
      <c r="G227" s="1">
        <v>20</v>
      </c>
      <c r="H227" s="1">
        <v>31260</v>
      </c>
      <c r="I227" s="1">
        <v>1563</v>
      </c>
      <c r="J227" s="1">
        <v>29697</v>
      </c>
      <c r="K227" s="1">
        <v>15630</v>
      </c>
      <c r="L227" s="1">
        <v>14067</v>
      </c>
      <c r="M227" s="11">
        <v>41760</v>
      </c>
      <c r="N227">
        <v>5</v>
      </c>
      <c r="O227" t="s">
        <v>42</v>
      </c>
      <c r="P227">
        <v>2014</v>
      </c>
      <c r="Q227" s="7">
        <f t="shared" si="20"/>
        <v>19</v>
      </c>
      <c r="R227" s="7">
        <f t="shared" si="21"/>
        <v>9</v>
      </c>
      <c r="S227" s="12">
        <f t="shared" si="22"/>
        <v>0.47368421052631576</v>
      </c>
      <c r="T227" s="12">
        <f t="shared" si="23"/>
        <v>0.05</v>
      </c>
    </row>
    <row r="228" spans="1:20" x14ac:dyDescent="0.3">
      <c r="A228" s="2" t="s">
        <v>30</v>
      </c>
      <c r="B228" s="2" t="s">
        <v>34</v>
      </c>
      <c r="C228" s="2" t="s">
        <v>17</v>
      </c>
      <c r="D228" s="2" t="str">
        <f t="shared" si="18"/>
        <v>High Discount</v>
      </c>
      <c r="E228" s="13">
        <v>991</v>
      </c>
      <c r="F228" s="14">
        <f t="shared" si="19"/>
        <v>250</v>
      </c>
      <c r="G228" s="14">
        <v>300</v>
      </c>
      <c r="H228" s="14">
        <v>297300</v>
      </c>
      <c r="I228" s="14">
        <v>14865</v>
      </c>
      <c r="J228" s="14">
        <v>282435</v>
      </c>
      <c r="K228" s="14">
        <v>247750</v>
      </c>
      <c r="L228" s="14">
        <v>34685</v>
      </c>
      <c r="M228" s="15">
        <v>41791</v>
      </c>
      <c r="N228" s="2">
        <v>6</v>
      </c>
      <c r="O228" s="2" t="s">
        <v>22</v>
      </c>
      <c r="P228" s="2">
        <v>2014</v>
      </c>
      <c r="Q228" s="7">
        <f t="shared" si="20"/>
        <v>285</v>
      </c>
      <c r="R228" s="7">
        <f t="shared" si="21"/>
        <v>35</v>
      </c>
      <c r="S228" s="16">
        <f t="shared" si="22"/>
        <v>0.12280701754385964</v>
      </c>
      <c r="T228" s="16">
        <f t="shared" si="23"/>
        <v>0.05</v>
      </c>
    </row>
    <row r="229" spans="1:20" x14ac:dyDescent="0.3">
      <c r="A229" t="s">
        <v>15</v>
      </c>
      <c r="B229" t="s">
        <v>19</v>
      </c>
      <c r="C229" t="s">
        <v>17</v>
      </c>
      <c r="D229" t="str">
        <f t="shared" si="18"/>
        <v>Low Discount</v>
      </c>
      <c r="E229" s="10">
        <v>1016</v>
      </c>
      <c r="F229" s="1">
        <f t="shared" si="19"/>
        <v>5</v>
      </c>
      <c r="G229" s="1">
        <v>7</v>
      </c>
      <c r="H229" s="1">
        <v>7112</v>
      </c>
      <c r="I229" s="1">
        <v>355.6</v>
      </c>
      <c r="J229" s="1">
        <v>6756.4</v>
      </c>
      <c r="K229" s="1">
        <v>5080</v>
      </c>
      <c r="L229" s="1">
        <v>1676.4</v>
      </c>
      <c r="M229" s="11">
        <v>41579</v>
      </c>
      <c r="N229">
        <v>11</v>
      </c>
      <c r="O229" t="s">
        <v>37</v>
      </c>
      <c r="P229">
        <v>2013</v>
      </c>
      <c r="Q229" s="7">
        <f t="shared" si="20"/>
        <v>6.6499999999999995</v>
      </c>
      <c r="R229" s="7">
        <f t="shared" si="21"/>
        <v>1.6500000000000001</v>
      </c>
      <c r="S229" s="12">
        <f t="shared" si="22"/>
        <v>0.24812030075187971</v>
      </c>
      <c r="T229" s="12">
        <f t="shared" si="23"/>
        <v>0.05</v>
      </c>
    </row>
    <row r="230" spans="1:20" x14ac:dyDescent="0.3">
      <c r="A230" s="2" t="s">
        <v>20</v>
      </c>
      <c r="B230" s="2" t="s">
        <v>23</v>
      </c>
      <c r="C230" s="2" t="s">
        <v>17</v>
      </c>
      <c r="D230" s="2" t="str">
        <f t="shared" si="18"/>
        <v>Medium Discount</v>
      </c>
      <c r="E230" s="13">
        <v>2791</v>
      </c>
      <c r="F230" s="14">
        <f t="shared" si="19"/>
        <v>10</v>
      </c>
      <c r="G230" s="14">
        <v>15</v>
      </c>
      <c r="H230" s="14">
        <v>41865</v>
      </c>
      <c r="I230" s="14">
        <v>2093.25</v>
      </c>
      <c r="J230" s="14">
        <v>39771.75</v>
      </c>
      <c r="K230" s="14">
        <v>27910</v>
      </c>
      <c r="L230" s="14">
        <v>11861.75</v>
      </c>
      <c r="M230" s="15">
        <v>41944</v>
      </c>
      <c r="N230" s="2">
        <v>11</v>
      </c>
      <c r="O230" s="2" t="s">
        <v>37</v>
      </c>
      <c r="P230" s="2">
        <v>2014</v>
      </c>
      <c r="Q230" s="7">
        <f t="shared" si="20"/>
        <v>14.25</v>
      </c>
      <c r="R230" s="7">
        <f t="shared" si="21"/>
        <v>4.25</v>
      </c>
      <c r="S230" s="16">
        <f t="shared" si="22"/>
        <v>0.2982456140350877</v>
      </c>
      <c r="T230" s="16">
        <f t="shared" si="23"/>
        <v>0.05</v>
      </c>
    </row>
    <row r="231" spans="1:20" x14ac:dyDescent="0.3">
      <c r="A231" t="s">
        <v>15</v>
      </c>
      <c r="B231" t="s">
        <v>34</v>
      </c>
      <c r="C231" t="s">
        <v>17</v>
      </c>
      <c r="D231" t="str">
        <f t="shared" si="18"/>
        <v>Low Discount</v>
      </c>
      <c r="E231" s="10">
        <v>570</v>
      </c>
      <c r="F231" s="1">
        <f t="shared" si="19"/>
        <v>5</v>
      </c>
      <c r="G231" s="1">
        <v>7</v>
      </c>
      <c r="H231" s="1">
        <v>3990</v>
      </c>
      <c r="I231" s="1">
        <v>199.5</v>
      </c>
      <c r="J231" s="1">
        <v>3790.5</v>
      </c>
      <c r="K231" s="1">
        <v>2850</v>
      </c>
      <c r="L231" s="1">
        <v>940.5</v>
      </c>
      <c r="M231" s="11">
        <v>41974</v>
      </c>
      <c r="N231">
        <v>12</v>
      </c>
      <c r="O231" t="s">
        <v>24</v>
      </c>
      <c r="P231">
        <v>2014</v>
      </c>
      <c r="Q231" s="7">
        <f t="shared" si="20"/>
        <v>6.65</v>
      </c>
      <c r="R231" s="7">
        <f t="shared" si="21"/>
        <v>1.65</v>
      </c>
      <c r="S231" s="12">
        <f t="shared" si="22"/>
        <v>0.24812030075187969</v>
      </c>
      <c r="T231" s="12">
        <f t="shared" si="23"/>
        <v>0.05</v>
      </c>
    </row>
    <row r="232" spans="1:20" x14ac:dyDescent="0.3">
      <c r="A232" s="2" t="s">
        <v>15</v>
      </c>
      <c r="B232" s="2" t="s">
        <v>21</v>
      </c>
      <c r="C232" s="2" t="s">
        <v>17</v>
      </c>
      <c r="D232" s="2" t="str">
        <f t="shared" si="18"/>
        <v>Low Discount</v>
      </c>
      <c r="E232" s="13">
        <v>2487</v>
      </c>
      <c r="F232" s="14">
        <f t="shared" si="19"/>
        <v>5</v>
      </c>
      <c r="G232" s="14">
        <v>7</v>
      </c>
      <c r="H232" s="14">
        <v>17409</v>
      </c>
      <c r="I232" s="14">
        <v>870.45</v>
      </c>
      <c r="J232" s="14">
        <v>16538.55</v>
      </c>
      <c r="K232" s="14">
        <v>12435</v>
      </c>
      <c r="L232" s="14">
        <v>4103.55</v>
      </c>
      <c r="M232" s="15">
        <v>41974</v>
      </c>
      <c r="N232" s="2">
        <v>12</v>
      </c>
      <c r="O232" s="2" t="s">
        <v>24</v>
      </c>
      <c r="P232" s="2">
        <v>2014</v>
      </c>
      <c r="Q232" s="7">
        <f t="shared" si="20"/>
        <v>6.6499999999999995</v>
      </c>
      <c r="R232" s="7">
        <f t="shared" si="21"/>
        <v>1.6500000000000001</v>
      </c>
      <c r="S232" s="16">
        <f t="shared" si="22"/>
        <v>0.24812030075187971</v>
      </c>
      <c r="T232" s="16">
        <f t="shared" si="23"/>
        <v>0.05</v>
      </c>
    </row>
    <row r="233" spans="1:20" x14ac:dyDescent="0.3">
      <c r="A233" t="s">
        <v>15</v>
      </c>
      <c r="B233" t="s">
        <v>21</v>
      </c>
      <c r="C233" t="s">
        <v>25</v>
      </c>
      <c r="D233" t="str">
        <f t="shared" si="18"/>
        <v>High Discount</v>
      </c>
      <c r="E233" s="10">
        <v>1384.5</v>
      </c>
      <c r="F233" s="1">
        <f t="shared" si="19"/>
        <v>260</v>
      </c>
      <c r="G233" s="1">
        <v>350</v>
      </c>
      <c r="H233" s="1">
        <v>484575</v>
      </c>
      <c r="I233" s="1">
        <v>24228.75</v>
      </c>
      <c r="J233" s="1">
        <v>460346.25</v>
      </c>
      <c r="K233" s="1">
        <v>359970</v>
      </c>
      <c r="L233" s="1">
        <v>100376.25</v>
      </c>
      <c r="M233" s="11">
        <v>41640</v>
      </c>
      <c r="N233">
        <v>1</v>
      </c>
      <c r="O233" t="s">
        <v>18</v>
      </c>
      <c r="P233">
        <v>2014</v>
      </c>
      <c r="Q233" s="7">
        <f t="shared" si="20"/>
        <v>332.5</v>
      </c>
      <c r="R233" s="7">
        <f t="shared" si="21"/>
        <v>72.5</v>
      </c>
      <c r="S233" s="12">
        <f t="shared" si="22"/>
        <v>0.21804511278195488</v>
      </c>
      <c r="T233" s="12">
        <f t="shared" si="23"/>
        <v>0.05</v>
      </c>
    </row>
    <row r="234" spans="1:20" x14ac:dyDescent="0.3">
      <c r="A234" s="2" t="s">
        <v>28</v>
      </c>
      <c r="B234" s="2" t="s">
        <v>34</v>
      </c>
      <c r="C234" s="2" t="s">
        <v>25</v>
      </c>
      <c r="D234" s="2" t="str">
        <f t="shared" si="18"/>
        <v>High Discount</v>
      </c>
      <c r="E234" s="13">
        <v>3627</v>
      </c>
      <c r="F234" s="14">
        <f t="shared" si="19"/>
        <v>120</v>
      </c>
      <c r="G234" s="14">
        <v>125</v>
      </c>
      <c r="H234" s="14">
        <v>453375</v>
      </c>
      <c r="I234" s="14">
        <v>22668.75</v>
      </c>
      <c r="J234" s="14">
        <v>430706.25</v>
      </c>
      <c r="K234" s="14">
        <v>435240</v>
      </c>
      <c r="L234" s="14">
        <v>-4533.75</v>
      </c>
      <c r="M234" s="15">
        <v>41821</v>
      </c>
      <c r="N234" s="2">
        <v>7</v>
      </c>
      <c r="O234" s="2" t="s">
        <v>29</v>
      </c>
      <c r="P234" s="2">
        <v>2014</v>
      </c>
      <c r="Q234" s="7">
        <f t="shared" si="20"/>
        <v>118.75</v>
      </c>
      <c r="R234" s="7">
        <f t="shared" si="21"/>
        <v>-1.25</v>
      </c>
      <c r="S234" s="16">
        <f t="shared" si="22"/>
        <v>-1.0526315789473684E-2</v>
      </c>
      <c r="T234" s="16">
        <f t="shared" si="23"/>
        <v>0.05</v>
      </c>
    </row>
    <row r="235" spans="1:20" x14ac:dyDescent="0.3">
      <c r="A235" t="s">
        <v>15</v>
      </c>
      <c r="B235" t="s">
        <v>23</v>
      </c>
      <c r="C235" t="s">
        <v>25</v>
      </c>
      <c r="D235" t="str">
        <f t="shared" si="18"/>
        <v>High Discount</v>
      </c>
      <c r="E235" s="10">
        <v>720</v>
      </c>
      <c r="F235" s="1">
        <f t="shared" si="19"/>
        <v>260</v>
      </c>
      <c r="G235" s="1">
        <v>350</v>
      </c>
      <c r="H235" s="1">
        <v>252000</v>
      </c>
      <c r="I235" s="1">
        <v>12600</v>
      </c>
      <c r="J235" s="1">
        <v>239400</v>
      </c>
      <c r="K235" s="1">
        <v>187200</v>
      </c>
      <c r="L235" s="1">
        <v>52200</v>
      </c>
      <c r="M235" s="11">
        <v>41518</v>
      </c>
      <c r="N235">
        <v>9</v>
      </c>
      <c r="O235" t="s">
        <v>32</v>
      </c>
      <c r="P235">
        <v>2013</v>
      </c>
      <c r="Q235" s="7">
        <f t="shared" si="20"/>
        <v>332.5</v>
      </c>
      <c r="R235" s="7">
        <f t="shared" si="21"/>
        <v>72.5</v>
      </c>
      <c r="S235" s="12">
        <f t="shared" si="22"/>
        <v>0.21804511278195488</v>
      </c>
      <c r="T235" s="12">
        <f t="shared" si="23"/>
        <v>0.05</v>
      </c>
    </row>
    <row r="236" spans="1:20" x14ac:dyDescent="0.3">
      <c r="A236" s="2" t="s">
        <v>27</v>
      </c>
      <c r="B236" s="2" t="s">
        <v>19</v>
      </c>
      <c r="C236" s="2" t="s">
        <v>25</v>
      </c>
      <c r="D236" s="2" t="str">
        <f t="shared" si="18"/>
        <v>Medium Discount</v>
      </c>
      <c r="E236" s="13">
        <v>2342</v>
      </c>
      <c r="F236" s="14">
        <f t="shared" si="19"/>
        <v>3</v>
      </c>
      <c r="G236" s="14">
        <v>12</v>
      </c>
      <c r="H236" s="14">
        <v>28104</v>
      </c>
      <c r="I236" s="14">
        <v>1405.2</v>
      </c>
      <c r="J236" s="14">
        <v>26698.799999999999</v>
      </c>
      <c r="K236" s="14">
        <v>7026</v>
      </c>
      <c r="L236" s="14">
        <v>19672.8</v>
      </c>
      <c r="M236" s="15">
        <v>41944</v>
      </c>
      <c r="N236" s="2">
        <v>11</v>
      </c>
      <c r="O236" s="2" t="s">
        <v>37</v>
      </c>
      <c r="P236" s="2">
        <v>2014</v>
      </c>
      <c r="Q236" s="7">
        <f t="shared" si="20"/>
        <v>11.4</v>
      </c>
      <c r="R236" s="7">
        <f t="shared" si="21"/>
        <v>8.4</v>
      </c>
      <c r="S236" s="16">
        <f t="shared" si="22"/>
        <v>0.73684210526315785</v>
      </c>
      <c r="T236" s="16">
        <f t="shared" si="23"/>
        <v>0.05</v>
      </c>
    </row>
    <row r="237" spans="1:20" x14ac:dyDescent="0.3">
      <c r="A237" t="s">
        <v>30</v>
      </c>
      <c r="B237" t="s">
        <v>23</v>
      </c>
      <c r="C237" t="s">
        <v>25</v>
      </c>
      <c r="D237" t="str">
        <f t="shared" si="18"/>
        <v>High Discount</v>
      </c>
      <c r="E237" s="10">
        <v>1100</v>
      </c>
      <c r="F237" s="1">
        <f t="shared" si="19"/>
        <v>250</v>
      </c>
      <c r="G237" s="1">
        <v>300</v>
      </c>
      <c r="H237" s="1">
        <v>330000</v>
      </c>
      <c r="I237" s="1">
        <v>16500</v>
      </c>
      <c r="J237" s="1">
        <v>313500</v>
      </c>
      <c r="K237" s="1">
        <v>275000</v>
      </c>
      <c r="L237" s="1">
        <v>38500</v>
      </c>
      <c r="M237" s="11">
        <v>41609</v>
      </c>
      <c r="N237">
        <v>12</v>
      </c>
      <c r="O237" t="s">
        <v>24</v>
      </c>
      <c r="P237">
        <v>2013</v>
      </c>
      <c r="Q237" s="7">
        <f t="shared" si="20"/>
        <v>285</v>
      </c>
      <c r="R237" s="7">
        <f t="shared" si="21"/>
        <v>35</v>
      </c>
      <c r="S237" s="12">
        <f t="shared" si="22"/>
        <v>0.12280701754385964</v>
      </c>
      <c r="T237" s="12">
        <f t="shared" si="23"/>
        <v>0.05</v>
      </c>
    </row>
    <row r="238" spans="1:20" x14ac:dyDescent="0.3">
      <c r="A238" s="2" t="s">
        <v>15</v>
      </c>
      <c r="B238" s="2" t="s">
        <v>21</v>
      </c>
      <c r="C238" s="2" t="s">
        <v>35</v>
      </c>
      <c r="D238" s="2" t="str">
        <f t="shared" si="18"/>
        <v>Medium Discount</v>
      </c>
      <c r="E238" s="13">
        <v>1303</v>
      </c>
      <c r="F238" s="14">
        <f t="shared" si="19"/>
        <v>10</v>
      </c>
      <c r="G238" s="14">
        <v>20</v>
      </c>
      <c r="H238" s="14">
        <v>26060</v>
      </c>
      <c r="I238" s="14">
        <v>1303</v>
      </c>
      <c r="J238" s="14">
        <v>24757</v>
      </c>
      <c r="K238" s="14">
        <v>13030</v>
      </c>
      <c r="L238" s="14">
        <v>11727</v>
      </c>
      <c r="M238" s="15">
        <v>41671</v>
      </c>
      <c r="N238" s="2">
        <v>2</v>
      </c>
      <c r="O238" s="2" t="s">
        <v>36</v>
      </c>
      <c r="P238" s="2">
        <v>2014</v>
      </c>
      <c r="Q238" s="7">
        <f t="shared" si="20"/>
        <v>19</v>
      </c>
      <c r="R238" s="7">
        <f t="shared" si="21"/>
        <v>9</v>
      </c>
      <c r="S238" s="16">
        <f t="shared" si="22"/>
        <v>0.47368421052631576</v>
      </c>
      <c r="T238" s="16">
        <f t="shared" si="23"/>
        <v>0.05</v>
      </c>
    </row>
    <row r="239" spans="1:20" x14ac:dyDescent="0.3">
      <c r="A239" t="s">
        <v>28</v>
      </c>
      <c r="B239" t="s">
        <v>34</v>
      </c>
      <c r="C239" t="s">
        <v>35</v>
      </c>
      <c r="D239" t="str">
        <f t="shared" si="18"/>
        <v>High Discount</v>
      </c>
      <c r="E239" s="10">
        <v>2992</v>
      </c>
      <c r="F239" s="1">
        <f t="shared" si="19"/>
        <v>120</v>
      </c>
      <c r="G239" s="1">
        <v>125</v>
      </c>
      <c r="H239" s="1">
        <v>374000</v>
      </c>
      <c r="I239" s="1">
        <v>18700</v>
      </c>
      <c r="J239" s="1">
        <v>355300</v>
      </c>
      <c r="K239" s="1">
        <v>359040</v>
      </c>
      <c r="L239" s="1">
        <v>-3740</v>
      </c>
      <c r="M239" s="11">
        <v>41699</v>
      </c>
      <c r="N239">
        <v>3</v>
      </c>
      <c r="O239" t="s">
        <v>26</v>
      </c>
      <c r="P239">
        <v>2014</v>
      </c>
      <c r="Q239" s="7">
        <f t="shared" si="20"/>
        <v>118.75</v>
      </c>
      <c r="R239" s="7">
        <f t="shared" si="21"/>
        <v>-1.25</v>
      </c>
      <c r="S239" s="12">
        <f t="shared" si="22"/>
        <v>-1.0526315789473684E-2</v>
      </c>
      <c r="T239" s="12">
        <f t="shared" si="23"/>
        <v>0.05</v>
      </c>
    </row>
    <row r="240" spans="1:20" x14ac:dyDescent="0.3">
      <c r="A240" s="2" t="s">
        <v>28</v>
      </c>
      <c r="B240" s="2" t="s">
        <v>21</v>
      </c>
      <c r="C240" s="2" t="s">
        <v>35</v>
      </c>
      <c r="D240" s="2" t="str">
        <f t="shared" si="18"/>
        <v>High Discount</v>
      </c>
      <c r="E240" s="13">
        <v>2385</v>
      </c>
      <c r="F240" s="14">
        <f t="shared" si="19"/>
        <v>120</v>
      </c>
      <c r="G240" s="14">
        <v>125</v>
      </c>
      <c r="H240" s="14">
        <v>298125</v>
      </c>
      <c r="I240" s="14">
        <v>14906.25</v>
      </c>
      <c r="J240" s="14">
        <v>283218.75</v>
      </c>
      <c r="K240" s="14">
        <v>286200</v>
      </c>
      <c r="L240" s="14">
        <v>-2981.25</v>
      </c>
      <c r="M240" s="15">
        <v>41699</v>
      </c>
      <c r="N240" s="2">
        <v>3</v>
      </c>
      <c r="O240" s="2" t="s">
        <v>26</v>
      </c>
      <c r="P240" s="2">
        <v>2014</v>
      </c>
      <c r="Q240" s="7">
        <f t="shared" si="20"/>
        <v>118.75</v>
      </c>
      <c r="R240" s="7">
        <f t="shared" si="21"/>
        <v>-1.25</v>
      </c>
      <c r="S240" s="16">
        <f t="shared" si="22"/>
        <v>-1.0526315789473684E-2</v>
      </c>
      <c r="T240" s="16">
        <f t="shared" si="23"/>
        <v>0.05</v>
      </c>
    </row>
    <row r="241" spans="1:20" x14ac:dyDescent="0.3">
      <c r="A241" t="s">
        <v>30</v>
      </c>
      <c r="B241" t="s">
        <v>23</v>
      </c>
      <c r="C241" t="s">
        <v>35</v>
      </c>
      <c r="D241" t="str">
        <f t="shared" si="18"/>
        <v>High Discount</v>
      </c>
      <c r="E241" s="10">
        <v>1607</v>
      </c>
      <c r="F241" s="1">
        <f t="shared" si="19"/>
        <v>250</v>
      </c>
      <c r="G241" s="1">
        <v>300</v>
      </c>
      <c r="H241" s="1">
        <v>482100</v>
      </c>
      <c r="I241" s="1">
        <v>24105</v>
      </c>
      <c r="J241" s="1">
        <v>457995</v>
      </c>
      <c r="K241" s="1">
        <v>401750</v>
      </c>
      <c r="L241" s="1">
        <v>56245</v>
      </c>
      <c r="M241" s="11">
        <v>41730</v>
      </c>
      <c r="N241">
        <v>4</v>
      </c>
      <c r="O241" t="s">
        <v>40</v>
      </c>
      <c r="P241">
        <v>2014</v>
      </c>
      <c r="Q241" s="7">
        <f t="shared" si="20"/>
        <v>285</v>
      </c>
      <c r="R241" s="7">
        <f t="shared" si="21"/>
        <v>35</v>
      </c>
      <c r="S241" s="12">
        <f t="shared" si="22"/>
        <v>0.12280701754385964</v>
      </c>
      <c r="T241" s="12">
        <f t="shared" si="23"/>
        <v>0.05</v>
      </c>
    </row>
    <row r="242" spans="1:20" x14ac:dyDescent="0.3">
      <c r="A242" s="2" t="s">
        <v>15</v>
      </c>
      <c r="B242" s="2" t="s">
        <v>34</v>
      </c>
      <c r="C242" s="2" t="s">
        <v>35</v>
      </c>
      <c r="D242" s="2" t="str">
        <f t="shared" si="18"/>
        <v>Low Discount</v>
      </c>
      <c r="E242" s="13">
        <v>2327</v>
      </c>
      <c r="F242" s="14">
        <f t="shared" si="19"/>
        <v>5</v>
      </c>
      <c r="G242" s="14">
        <v>7</v>
      </c>
      <c r="H242" s="14">
        <v>16289</v>
      </c>
      <c r="I242" s="14">
        <v>814.45</v>
      </c>
      <c r="J242" s="14">
        <v>15474.55</v>
      </c>
      <c r="K242" s="14">
        <v>11635</v>
      </c>
      <c r="L242" s="14">
        <v>3839.55</v>
      </c>
      <c r="M242" s="15">
        <v>41760</v>
      </c>
      <c r="N242" s="2">
        <v>5</v>
      </c>
      <c r="O242" s="2" t="s">
        <v>42</v>
      </c>
      <c r="P242" s="2">
        <v>2014</v>
      </c>
      <c r="Q242" s="7">
        <f t="shared" si="20"/>
        <v>6.6499999999999995</v>
      </c>
      <c r="R242" s="7">
        <f t="shared" si="21"/>
        <v>1.6500000000000001</v>
      </c>
      <c r="S242" s="16">
        <f t="shared" si="22"/>
        <v>0.24812030075187971</v>
      </c>
      <c r="T242" s="16">
        <f t="shared" si="23"/>
        <v>0.05</v>
      </c>
    </row>
    <row r="243" spans="1:20" x14ac:dyDescent="0.3">
      <c r="A243" t="s">
        <v>30</v>
      </c>
      <c r="B243" t="s">
        <v>34</v>
      </c>
      <c r="C243" t="s">
        <v>35</v>
      </c>
      <c r="D243" t="str">
        <f t="shared" si="18"/>
        <v>High Discount</v>
      </c>
      <c r="E243" s="10">
        <v>991</v>
      </c>
      <c r="F243" s="1">
        <f t="shared" si="19"/>
        <v>250</v>
      </c>
      <c r="G243" s="1">
        <v>300</v>
      </c>
      <c r="H243" s="1">
        <v>297300</v>
      </c>
      <c r="I243" s="1">
        <v>14865</v>
      </c>
      <c r="J243" s="1">
        <v>282435</v>
      </c>
      <c r="K243" s="1">
        <v>247750</v>
      </c>
      <c r="L243" s="1">
        <v>34685</v>
      </c>
      <c r="M243" s="11">
        <v>41791</v>
      </c>
      <c r="N243">
        <v>6</v>
      </c>
      <c r="O243" t="s">
        <v>22</v>
      </c>
      <c r="P243">
        <v>2014</v>
      </c>
      <c r="Q243" s="7">
        <f t="shared" si="20"/>
        <v>285</v>
      </c>
      <c r="R243" s="7">
        <f t="shared" si="21"/>
        <v>35</v>
      </c>
      <c r="S243" s="12">
        <f t="shared" si="22"/>
        <v>0.12280701754385964</v>
      </c>
      <c r="T243" s="12">
        <f t="shared" si="23"/>
        <v>0.05</v>
      </c>
    </row>
    <row r="244" spans="1:20" x14ac:dyDescent="0.3">
      <c r="A244" s="2" t="s">
        <v>15</v>
      </c>
      <c r="B244" s="2" t="s">
        <v>34</v>
      </c>
      <c r="C244" s="2" t="s">
        <v>35</v>
      </c>
      <c r="D244" s="2" t="str">
        <f t="shared" si="18"/>
        <v>High Discount</v>
      </c>
      <c r="E244" s="13">
        <v>602</v>
      </c>
      <c r="F244" s="14">
        <f t="shared" si="19"/>
        <v>260</v>
      </c>
      <c r="G244" s="14">
        <v>350</v>
      </c>
      <c r="H244" s="14">
        <v>210700</v>
      </c>
      <c r="I244" s="14">
        <v>10535</v>
      </c>
      <c r="J244" s="14">
        <v>200165</v>
      </c>
      <c r="K244" s="14">
        <v>156520</v>
      </c>
      <c r="L244" s="14">
        <v>43645</v>
      </c>
      <c r="M244" s="15">
        <v>41791</v>
      </c>
      <c r="N244" s="2">
        <v>6</v>
      </c>
      <c r="O244" s="2" t="s">
        <v>22</v>
      </c>
      <c r="P244" s="2">
        <v>2014</v>
      </c>
      <c r="Q244" s="7">
        <f t="shared" si="20"/>
        <v>332.5</v>
      </c>
      <c r="R244" s="7">
        <f t="shared" si="21"/>
        <v>72.5</v>
      </c>
      <c r="S244" s="16">
        <f t="shared" si="22"/>
        <v>0.21804511278195488</v>
      </c>
      <c r="T244" s="16">
        <f t="shared" si="23"/>
        <v>0.05</v>
      </c>
    </row>
    <row r="245" spans="1:20" x14ac:dyDescent="0.3">
      <c r="A245" t="s">
        <v>20</v>
      </c>
      <c r="B245" t="s">
        <v>21</v>
      </c>
      <c r="C245" t="s">
        <v>35</v>
      </c>
      <c r="D245" t="str">
        <f t="shared" si="18"/>
        <v>Medium Discount</v>
      </c>
      <c r="E245" s="10">
        <v>2620</v>
      </c>
      <c r="F245" s="1">
        <f t="shared" si="19"/>
        <v>10</v>
      </c>
      <c r="G245" s="1">
        <v>15</v>
      </c>
      <c r="H245" s="1">
        <v>39300</v>
      </c>
      <c r="I245" s="1">
        <v>1965</v>
      </c>
      <c r="J245" s="1">
        <v>37335</v>
      </c>
      <c r="K245" s="1">
        <v>26200</v>
      </c>
      <c r="L245" s="1">
        <v>11135</v>
      </c>
      <c r="M245" s="11">
        <v>41883</v>
      </c>
      <c r="N245">
        <v>9</v>
      </c>
      <c r="O245" t="s">
        <v>32</v>
      </c>
      <c r="P245">
        <v>2014</v>
      </c>
      <c r="Q245" s="7">
        <f t="shared" si="20"/>
        <v>14.25</v>
      </c>
      <c r="R245" s="7">
        <f t="shared" si="21"/>
        <v>4.25</v>
      </c>
      <c r="S245" s="12">
        <f t="shared" si="22"/>
        <v>0.2982456140350877</v>
      </c>
      <c r="T245" s="12">
        <f t="shared" si="23"/>
        <v>0.05</v>
      </c>
    </row>
    <row r="246" spans="1:20" x14ac:dyDescent="0.3">
      <c r="A246" s="2" t="s">
        <v>15</v>
      </c>
      <c r="B246" s="2" t="s">
        <v>16</v>
      </c>
      <c r="C246" s="2" t="s">
        <v>35</v>
      </c>
      <c r="D246" s="2" t="str">
        <f t="shared" si="18"/>
        <v>High Discount</v>
      </c>
      <c r="E246" s="13">
        <v>1228</v>
      </c>
      <c r="F246" s="14">
        <f t="shared" si="19"/>
        <v>260</v>
      </c>
      <c r="G246" s="14">
        <v>350</v>
      </c>
      <c r="H246" s="14">
        <v>429800</v>
      </c>
      <c r="I246" s="14">
        <v>21490</v>
      </c>
      <c r="J246" s="14">
        <v>408310</v>
      </c>
      <c r="K246" s="14">
        <v>319280</v>
      </c>
      <c r="L246" s="14">
        <v>89030</v>
      </c>
      <c r="M246" s="15">
        <v>41548</v>
      </c>
      <c r="N246" s="2">
        <v>10</v>
      </c>
      <c r="O246" s="2" t="s">
        <v>33</v>
      </c>
      <c r="P246" s="2">
        <v>2013</v>
      </c>
      <c r="Q246" s="7">
        <f t="shared" si="20"/>
        <v>332.5</v>
      </c>
      <c r="R246" s="7">
        <f t="shared" si="21"/>
        <v>72.5</v>
      </c>
      <c r="S246" s="16">
        <f t="shared" si="22"/>
        <v>0.21804511278195488</v>
      </c>
      <c r="T246" s="16">
        <f t="shared" si="23"/>
        <v>0.05</v>
      </c>
    </row>
    <row r="247" spans="1:20" x14ac:dyDescent="0.3">
      <c r="A247" t="s">
        <v>15</v>
      </c>
      <c r="B247" t="s">
        <v>16</v>
      </c>
      <c r="C247" t="s">
        <v>35</v>
      </c>
      <c r="D247" t="str">
        <f t="shared" si="18"/>
        <v>Medium Discount</v>
      </c>
      <c r="E247" s="10">
        <v>1389</v>
      </c>
      <c r="F247" s="1">
        <f t="shared" si="19"/>
        <v>10</v>
      </c>
      <c r="G247" s="1">
        <v>20</v>
      </c>
      <c r="H247" s="1">
        <v>27780</v>
      </c>
      <c r="I247" s="1">
        <v>1389</v>
      </c>
      <c r="J247" s="1">
        <v>26391</v>
      </c>
      <c r="K247" s="1">
        <v>13890</v>
      </c>
      <c r="L247" s="1">
        <v>12501</v>
      </c>
      <c r="M247" s="11">
        <v>41548</v>
      </c>
      <c r="N247">
        <v>10</v>
      </c>
      <c r="O247" t="s">
        <v>33</v>
      </c>
      <c r="P247">
        <v>2013</v>
      </c>
      <c r="Q247" s="7">
        <f t="shared" si="20"/>
        <v>19</v>
      </c>
      <c r="R247" s="7">
        <f t="shared" si="21"/>
        <v>9</v>
      </c>
      <c r="S247" s="12">
        <f t="shared" si="22"/>
        <v>0.47368421052631576</v>
      </c>
      <c r="T247" s="12">
        <f t="shared" si="23"/>
        <v>0.05</v>
      </c>
    </row>
    <row r="248" spans="1:20" x14ac:dyDescent="0.3">
      <c r="A248" s="2" t="s">
        <v>28</v>
      </c>
      <c r="B248" s="2" t="s">
        <v>34</v>
      </c>
      <c r="C248" s="2" t="s">
        <v>35</v>
      </c>
      <c r="D248" s="2" t="str">
        <f t="shared" si="18"/>
        <v>Medium Discount</v>
      </c>
      <c r="E248" s="13">
        <v>861</v>
      </c>
      <c r="F248" s="14">
        <f t="shared" si="19"/>
        <v>120</v>
      </c>
      <c r="G248" s="14">
        <v>125</v>
      </c>
      <c r="H248" s="14">
        <v>107625</v>
      </c>
      <c r="I248" s="14">
        <v>5381.25</v>
      </c>
      <c r="J248" s="14">
        <v>102243.75</v>
      </c>
      <c r="K248" s="14">
        <v>103320</v>
      </c>
      <c r="L248" s="14">
        <v>-1076.25</v>
      </c>
      <c r="M248" s="15">
        <v>41913</v>
      </c>
      <c r="N248" s="2">
        <v>10</v>
      </c>
      <c r="O248" s="2" t="s">
        <v>33</v>
      </c>
      <c r="P248" s="2">
        <v>2014</v>
      </c>
      <c r="Q248" s="7">
        <f t="shared" si="20"/>
        <v>118.75</v>
      </c>
      <c r="R248" s="7">
        <f t="shared" si="21"/>
        <v>-1.25</v>
      </c>
      <c r="S248" s="16">
        <f t="shared" si="22"/>
        <v>-1.0526315789473684E-2</v>
      </c>
      <c r="T248" s="16">
        <f t="shared" si="23"/>
        <v>0.05</v>
      </c>
    </row>
    <row r="249" spans="1:20" x14ac:dyDescent="0.3">
      <c r="A249" t="s">
        <v>28</v>
      </c>
      <c r="B249" t="s">
        <v>21</v>
      </c>
      <c r="C249" t="s">
        <v>35</v>
      </c>
      <c r="D249" t="str">
        <f t="shared" si="18"/>
        <v>Medium Discount</v>
      </c>
      <c r="E249" s="10">
        <v>704</v>
      </c>
      <c r="F249" s="1">
        <f t="shared" si="19"/>
        <v>120</v>
      </c>
      <c r="G249" s="1">
        <v>125</v>
      </c>
      <c r="H249" s="1">
        <v>88000</v>
      </c>
      <c r="I249" s="1">
        <v>4400</v>
      </c>
      <c r="J249" s="1">
        <v>83600</v>
      </c>
      <c r="K249" s="1">
        <v>84480</v>
      </c>
      <c r="L249" s="1">
        <v>-880</v>
      </c>
      <c r="M249" s="11">
        <v>41548</v>
      </c>
      <c r="N249">
        <v>10</v>
      </c>
      <c r="O249" t="s">
        <v>33</v>
      </c>
      <c r="P249">
        <v>2013</v>
      </c>
      <c r="Q249" s="7">
        <f t="shared" si="20"/>
        <v>118.75</v>
      </c>
      <c r="R249" s="7">
        <f t="shared" si="21"/>
        <v>-1.25</v>
      </c>
      <c r="S249" s="12">
        <f t="shared" si="22"/>
        <v>-1.0526315789473684E-2</v>
      </c>
      <c r="T249" s="12">
        <f t="shared" si="23"/>
        <v>0.05</v>
      </c>
    </row>
    <row r="250" spans="1:20" x14ac:dyDescent="0.3">
      <c r="A250" s="2" t="s">
        <v>15</v>
      </c>
      <c r="B250" s="2" t="s">
        <v>16</v>
      </c>
      <c r="C250" s="2" t="s">
        <v>35</v>
      </c>
      <c r="D250" s="2" t="str">
        <f t="shared" si="18"/>
        <v>Medium Discount</v>
      </c>
      <c r="E250" s="13">
        <v>1802</v>
      </c>
      <c r="F250" s="14">
        <f t="shared" si="19"/>
        <v>10</v>
      </c>
      <c r="G250" s="14">
        <v>20</v>
      </c>
      <c r="H250" s="14">
        <v>36040</v>
      </c>
      <c r="I250" s="14">
        <v>1802</v>
      </c>
      <c r="J250" s="14">
        <v>34238</v>
      </c>
      <c r="K250" s="14">
        <v>18020</v>
      </c>
      <c r="L250" s="14">
        <v>16218</v>
      </c>
      <c r="M250" s="15">
        <v>41609</v>
      </c>
      <c r="N250" s="2">
        <v>12</v>
      </c>
      <c r="O250" s="2" t="s">
        <v>24</v>
      </c>
      <c r="P250" s="2">
        <v>2013</v>
      </c>
      <c r="Q250" s="7">
        <f t="shared" si="20"/>
        <v>19</v>
      </c>
      <c r="R250" s="7">
        <f t="shared" si="21"/>
        <v>9</v>
      </c>
      <c r="S250" s="16">
        <f t="shared" si="22"/>
        <v>0.47368421052631576</v>
      </c>
      <c r="T250" s="16">
        <f t="shared" si="23"/>
        <v>0.05</v>
      </c>
    </row>
    <row r="251" spans="1:20" x14ac:dyDescent="0.3">
      <c r="A251" t="s">
        <v>15</v>
      </c>
      <c r="B251" t="s">
        <v>34</v>
      </c>
      <c r="C251" t="s">
        <v>35</v>
      </c>
      <c r="D251" t="str">
        <f t="shared" si="18"/>
        <v>Medium Discount</v>
      </c>
      <c r="E251" s="10">
        <v>2663</v>
      </c>
      <c r="F251" s="1">
        <f t="shared" si="19"/>
        <v>10</v>
      </c>
      <c r="G251" s="1">
        <v>20</v>
      </c>
      <c r="H251" s="1">
        <v>53260</v>
      </c>
      <c r="I251" s="1">
        <v>2663</v>
      </c>
      <c r="J251" s="1">
        <v>50597</v>
      </c>
      <c r="K251" s="1">
        <v>26630</v>
      </c>
      <c r="L251" s="1">
        <v>23967</v>
      </c>
      <c r="M251" s="11">
        <v>41974</v>
      </c>
      <c r="N251">
        <v>12</v>
      </c>
      <c r="O251" t="s">
        <v>24</v>
      </c>
      <c r="P251">
        <v>2014</v>
      </c>
      <c r="Q251" s="7">
        <f t="shared" si="20"/>
        <v>19</v>
      </c>
      <c r="R251" s="7">
        <f t="shared" si="21"/>
        <v>9</v>
      </c>
      <c r="S251" s="12">
        <f t="shared" si="22"/>
        <v>0.47368421052631576</v>
      </c>
      <c r="T251" s="12">
        <f t="shared" si="23"/>
        <v>0.05</v>
      </c>
    </row>
    <row r="252" spans="1:20" x14ac:dyDescent="0.3">
      <c r="A252" s="2" t="s">
        <v>15</v>
      </c>
      <c r="B252" s="2" t="s">
        <v>21</v>
      </c>
      <c r="C252" s="2" t="s">
        <v>35</v>
      </c>
      <c r="D252" s="2" t="str">
        <f t="shared" si="18"/>
        <v>Low Discount</v>
      </c>
      <c r="E252" s="13">
        <v>2136</v>
      </c>
      <c r="F252" s="14">
        <f t="shared" si="19"/>
        <v>5</v>
      </c>
      <c r="G252" s="14">
        <v>7</v>
      </c>
      <c r="H252" s="14">
        <v>14952</v>
      </c>
      <c r="I252" s="14">
        <v>747.6</v>
      </c>
      <c r="J252" s="14">
        <v>14204.4</v>
      </c>
      <c r="K252" s="14">
        <v>10680</v>
      </c>
      <c r="L252" s="14">
        <v>3524.4</v>
      </c>
      <c r="M252" s="15">
        <v>41609</v>
      </c>
      <c r="N252" s="2">
        <v>12</v>
      </c>
      <c r="O252" s="2" t="s">
        <v>24</v>
      </c>
      <c r="P252" s="2">
        <v>2013</v>
      </c>
      <c r="Q252" s="7">
        <f t="shared" si="20"/>
        <v>6.6499999999999995</v>
      </c>
      <c r="R252" s="7">
        <f t="shared" si="21"/>
        <v>1.6500000000000001</v>
      </c>
      <c r="S252" s="16">
        <f t="shared" si="22"/>
        <v>0.24812030075187971</v>
      </c>
      <c r="T252" s="16">
        <f t="shared" si="23"/>
        <v>0.05</v>
      </c>
    </row>
    <row r="253" spans="1:20" x14ac:dyDescent="0.3">
      <c r="A253" t="s">
        <v>20</v>
      </c>
      <c r="B253" t="s">
        <v>19</v>
      </c>
      <c r="C253" t="s">
        <v>35</v>
      </c>
      <c r="D253" t="str">
        <f t="shared" si="18"/>
        <v>Medium Discount</v>
      </c>
      <c r="E253" s="10">
        <v>2116</v>
      </c>
      <c r="F253" s="1">
        <f t="shared" si="19"/>
        <v>10</v>
      </c>
      <c r="G253" s="1">
        <v>15</v>
      </c>
      <c r="H253" s="1">
        <v>31740</v>
      </c>
      <c r="I253" s="1">
        <v>1587</v>
      </c>
      <c r="J253" s="1">
        <v>30153</v>
      </c>
      <c r="K253" s="1">
        <v>21160</v>
      </c>
      <c r="L253" s="1">
        <v>8993</v>
      </c>
      <c r="M253" s="11">
        <v>41609</v>
      </c>
      <c r="N253">
        <v>12</v>
      </c>
      <c r="O253" t="s">
        <v>24</v>
      </c>
      <c r="P253">
        <v>2013</v>
      </c>
      <c r="Q253" s="7">
        <f t="shared" si="20"/>
        <v>14.25</v>
      </c>
      <c r="R253" s="7">
        <f t="shared" si="21"/>
        <v>4.25</v>
      </c>
      <c r="S253" s="12">
        <f t="shared" si="22"/>
        <v>0.2982456140350877</v>
      </c>
      <c r="T253" s="12">
        <f t="shared" si="23"/>
        <v>0.05</v>
      </c>
    </row>
    <row r="254" spans="1:20" x14ac:dyDescent="0.3">
      <c r="A254" s="2" t="s">
        <v>20</v>
      </c>
      <c r="B254" s="2" t="s">
        <v>34</v>
      </c>
      <c r="C254" s="2" t="s">
        <v>38</v>
      </c>
      <c r="D254" s="2" t="str">
        <f t="shared" si="18"/>
        <v>Low Discount</v>
      </c>
      <c r="E254" s="13">
        <v>555</v>
      </c>
      <c r="F254" s="14">
        <f t="shared" si="19"/>
        <v>10</v>
      </c>
      <c r="G254" s="14">
        <v>15</v>
      </c>
      <c r="H254" s="14">
        <v>8325</v>
      </c>
      <c r="I254" s="14">
        <v>416.25</v>
      </c>
      <c r="J254" s="14">
        <v>7908.75</v>
      </c>
      <c r="K254" s="14">
        <v>5550</v>
      </c>
      <c r="L254" s="14">
        <v>2358.75</v>
      </c>
      <c r="M254" s="15">
        <v>41640</v>
      </c>
      <c r="N254" s="2">
        <v>1</v>
      </c>
      <c r="O254" s="2" t="s">
        <v>18</v>
      </c>
      <c r="P254" s="2">
        <v>2014</v>
      </c>
      <c r="Q254" s="7">
        <f t="shared" si="20"/>
        <v>14.25</v>
      </c>
      <c r="R254" s="7">
        <f t="shared" si="21"/>
        <v>4.25</v>
      </c>
      <c r="S254" s="16">
        <f t="shared" si="22"/>
        <v>0.2982456140350877</v>
      </c>
      <c r="T254" s="16">
        <f t="shared" si="23"/>
        <v>0.05</v>
      </c>
    </row>
    <row r="255" spans="1:20" x14ac:dyDescent="0.3">
      <c r="A255" t="s">
        <v>20</v>
      </c>
      <c r="B255" t="s">
        <v>23</v>
      </c>
      <c r="C255" t="s">
        <v>38</v>
      </c>
      <c r="D255" t="str">
        <f t="shared" si="18"/>
        <v>Medium Discount</v>
      </c>
      <c r="E255" s="10">
        <v>2861</v>
      </c>
      <c r="F255" s="1">
        <f t="shared" si="19"/>
        <v>10</v>
      </c>
      <c r="G255" s="1">
        <v>15</v>
      </c>
      <c r="H255" s="1">
        <v>42915</v>
      </c>
      <c r="I255" s="1">
        <v>2145.75</v>
      </c>
      <c r="J255" s="1">
        <v>40769.25</v>
      </c>
      <c r="K255" s="1">
        <v>28610</v>
      </c>
      <c r="L255" s="1">
        <v>12159.25</v>
      </c>
      <c r="M255" s="11">
        <v>41640</v>
      </c>
      <c r="N255">
        <v>1</v>
      </c>
      <c r="O255" t="s">
        <v>18</v>
      </c>
      <c r="P255">
        <v>2014</v>
      </c>
      <c r="Q255" s="7">
        <f t="shared" si="20"/>
        <v>14.25</v>
      </c>
      <c r="R255" s="7">
        <f t="shared" si="21"/>
        <v>4.25</v>
      </c>
      <c r="S255" s="12">
        <f t="shared" si="22"/>
        <v>0.2982456140350877</v>
      </c>
      <c r="T255" s="12">
        <f t="shared" si="23"/>
        <v>0.05</v>
      </c>
    </row>
    <row r="256" spans="1:20" x14ac:dyDescent="0.3">
      <c r="A256" s="2" t="s">
        <v>28</v>
      </c>
      <c r="B256" s="2" t="s">
        <v>19</v>
      </c>
      <c r="C256" s="2" t="s">
        <v>38</v>
      </c>
      <c r="D256" s="2" t="str">
        <f t="shared" si="18"/>
        <v>Medium Discount</v>
      </c>
      <c r="E256" s="13">
        <v>807</v>
      </c>
      <c r="F256" s="14">
        <f t="shared" si="19"/>
        <v>120</v>
      </c>
      <c r="G256" s="14">
        <v>125</v>
      </c>
      <c r="H256" s="14">
        <v>100875</v>
      </c>
      <c r="I256" s="14">
        <v>5043.75</v>
      </c>
      <c r="J256" s="14">
        <v>95831.25</v>
      </c>
      <c r="K256" s="14">
        <v>96840</v>
      </c>
      <c r="L256" s="14">
        <v>-1008.75</v>
      </c>
      <c r="M256" s="15">
        <v>41671</v>
      </c>
      <c r="N256" s="2">
        <v>2</v>
      </c>
      <c r="O256" s="2" t="s">
        <v>36</v>
      </c>
      <c r="P256" s="2">
        <v>2014</v>
      </c>
      <c r="Q256" s="7">
        <f t="shared" si="20"/>
        <v>118.75</v>
      </c>
      <c r="R256" s="7">
        <f t="shared" si="21"/>
        <v>-1.25</v>
      </c>
      <c r="S256" s="16">
        <f t="shared" si="22"/>
        <v>-1.0526315789473684E-2</v>
      </c>
      <c r="T256" s="16">
        <f t="shared" si="23"/>
        <v>0.05</v>
      </c>
    </row>
    <row r="257" spans="1:20" x14ac:dyDescent="0.3">
      <c r="A257" t="s">
        <v>15</v>
      </c>
      <c r="B257" t="s">
        <v>34</v>
      </c>
      <c r="C257" t="s">
        <v>38</v>
      </c>
      <c r="D257" t="str">
        <f t="shared" si="18"/>
        <v>High Discount</v>
      </c>
      <c r="E257" s="10">
        <v>602</v>
      </c>
      <c r="F257" s="1">
        <f t="shared" si="19"/>
        <v>260</v>
      </c>
      <c r="G257" s="1">
        <v>350</v>
      </c>
      <c r="H257" s="1">
        <v>210700</v>
      </c>
      <c r="I257" s="1">
        <v>10535</v>
      </c>
      <c r="J257" s="1">
        <v>200165</v>
      </c>
      <c r="K257" s="1">
        <v>156520</v>
      </c>
      <c r="L257" s="1">
        <v>43645</v>
      </c>
      <c r="M257" s="11">
        <v>41791</v>
      </c>
      <c r="N257">
        <v>6</v>
      </c>
      <c r="O257" t="s">
        <v>22</v>
      </c>
      <c r="P257">
        <v>2014</v>
      </c>
      <c r="Q257" s="7">
        <f t="shared" si="20"/>
        <v>332.5</v>
      </c>
      <c r="R257" s="7">
        <f t="shared" si="21"/>
        <v>72.5</v>
      </c>
      <c r="S257" s="12">
        <f t="shared" si="22"/>
        <v>0.21804511278195488</v>
      </c>
      <c r="T257" s="12">
        <f t="shared" si="23"/>
        <v>0.05</v>
      </c>
    </row>
    <row r="258" spans="1:20" x14ac:dyDescent="0.3">
      <c r="A258" s="2" t="s">
        <v>15</v>
      </c>
      <c r="B258" s="2" t="s">
        <v>34</v>
      </c>
      <c r="C258" s="2" t="s">
        <v>38</v>
      </c>
      <c r="D258" s="2" t="str">
        <f t="shared" si="18"/>
        <v>Medium Discount</v>
      </c>
      <c r="E258" s="13">
        <v>2832</v>
      </c>
      <c r="F258" s="14">
        <f t="shared" si="19"/>
        <v>10</v>
      </c>
      <c r="G258" s="14">
        <v>20</v>
      </c>
      <c r="H258" s="14">
        <v>56640</v>
      </c>
      <c r="I258" s="14">
        <v>2832</v>
      </c>
      <c r="J258" s="14">
        <v>53808</v>
      </c>
      <c r="K258" s="14">
        <v>28320</v>
      </c>
      <c r="L258" s="14">
        <v>25488</v>
      </c>
      <c r="M258" s="15">
        <v>41852</v>
      </c>
      <c r="N258" s="2">
        <v>8</v>
      </c>
      <c r="O258" s="2" t="s">
        <v>31</v>
      </c>
      <c r="P258" s="2">
        <v>2014</v>
      </c>
      <c r="Q258" s="7">
        <f t="shared" si="20"/>
        <v>19</v>
      </c>
      <c r="R258" s="7">
        <f t="shared" si="21"/>
        <v>9</v>
      </c>
      <c r="S258" s="16">
        <f t="shared" si="22"/>
        <v>0.47368421052631576</v>
      </c>
      <c r="T258" s="16">
        <f t="shared" si="23"/>
        <v>0.05</v>
      </c>
    </row>
    <row r="259" spans="1:20" x14ac:dyDescent="0.3">
      <c r="A259" t="s">
        <v>15</v>
      </c>
      <c r="B259" t="s">
        <v>21</v>
      </c>
      <c r="C259" t="s">
        <v>38</v>
      </c>
      <c r="D259" t="str">
        <f t="shared" ref="D259:D322" si="24">_xlfn.IFS(I259=0,"No Discount",I259&lt;=1000,"Low Discount",I259&lt;=10000,"Medium Discount",I259&gt;10000,"High Discount")</f>
        <v>Medium Discount</v>
      </c>
      <c r="E259" s="10">
        <v>1579</v>
      </c>
      <c r="F259" s="1">
        <f t="shared" ref="F259:F322" si="25">K259/E259</f>
        <v>10</v>
      </c>
      <c r="G259" s="1">
        <v>20</v>
      </c>
      <c r="H259" s="1">
        <v>31580</v>
      </c>
      <c r="I259" s="1">
        <v>1579</v>
      </c>
      <c r="J259" s="1">
        <v>30001</v>
      </c>
      <c r="K259" s="1">
        <v>15790</v>
      </c>
      <c r="L259" s="1">
        <v>14211</v>
      </c>
      <c r="M259" s="11">
        <v>41852</v>
      </c>
      <c r="N259">
        <v>8</v>
      </c>
      <c r="O259" t="s">
        <v>31</v>
      </c>
      <c r="P259">
        <v>2014</v>
      </c>
      <c r="Q259" s="7">
        <f t="shared" ref="Q259:Q322" si="26">J259/E259</f>
        <v>19</v>
      </c>
      <c r="R259" s="7">
        <f t="shared" ref="R259:R322" si="27">L259/E259</f>
        <v>9</v>
      </c>
      <c r="S259" s="12">
        <f t="shared" ref="S259:S322" si="28">L259/J259</f>
        <v>0.47368421052631576</v>
      </c>
      <c r="T259" s="12">
        <f t="shared" ref="T259:T322" si="29">I259/H259</f>
        <v>0.05</v>
      </c>
    </row>
    <row r="260" spans="1:20" x14ac:dyDescent="0.3">
      <c r="A260" s="2" t="s">
        <v>28</v>
      </c>
      <c r="B260" s="2" t="s">
        <v>34</v>
      </c>
      <c r="C260" s="2" t="s">
        <v>38</v>
      </c>
      <c r="D260" s="2" t="str">
        <f t="shared" si="24"/>
        <v>Medium Discount</v>
      </c>
      <c r="E260" s="13">
        <v>861</v>
      </c>
      <c r="F260" s="14">
        <f t="shared" si="25"/>
        <v>120</v>
      </c>
      <c r="G260" s="14">
        <v>125</v>
      </c>
      <c r="H260" s="14">
        <v>107625</v>
      </c>
      <c r="I260" s="14">
        <v>5381.25</v>
      </c>
      <c r="J260" s="14">
        <v>102243.75</v>
      </c>
      <c r="K260" s="14">
        <v>103320</v>
      </c>
      <c r="L260" s="14">
        <v>-1076.25</v>
      </c>
      <c r="M260" s="15">
        <v>41913</v>
      </c>
      <c r="N260" s="2">
        <v>10</v>
      </c>
      <c r="O260" s="2" t="s">
        <v>33</v>
      </c>
      <c r="P260" s="2">
        <v>2014</v>
      </c>
      <c r="Q260" s="7">
        <f t="shared" si="26"/>
        <v>118.75</v>
      </c>
      <c r="R260" s="7">
        <f t="shared" si="27"/>
        <v>-1.25</v>
      </c>
      <c r="S260" s="16">
        <f t="shared" si="28"/>
        <v>-1.0526315789473684E-2</v>
      </c>
      <c r="T260" s="16">
        <f t="shared" si="29"/>
        <v>0.05</v>
      </c>
    </row>
    <row r="261" spans="1:20" x14ac:dyDescent="0.3">
      <c r="A261" t="s">
        <v>28</v>
      </c>
      <c r="B261" t="s">
        <v>21</v>
      </c>
      <c r="C261" t="s">
        <v>38</v>
      </c>
      <c r="D261" t="str">
        <f t="shared" si="24"/>
        <v>Medium Discount</v>
      </c>
      <c r="E261" s="10">
        <v>704</v>
      </c>
      <c r="F261" s="1">
        <f t="shared" si="25"/>
        <v>120</v>
      </c>
      <c r="G261" s="1">
        <v>125</v>
      </c>
      <c r="H261" s="1">
        <v>88000</v>
      </c>
      <c r="I261" s="1">
        <v>4400</v>
      </c>
      <c r="J261" s="1">
        <v>83600</v>
      </c>
      <c r="K261" s="1">
        <v>84480</v>
      </c>
      <c r="L261" s="1">
        <v>-880</v>
      </c>
      <c r="M261" s="11">
        <v>41548</v>
      </c>
      <c r="N261">
        <v>10</v>
      </c>
      <c r="O261" t="s">
        <v>33</v>
      </c>
      <c r="P261">
        <v>2013</v>
      </c>
      <c r="Q261" s="7">
        <f t="shared" si="26"/>
        <v>118.75</v>
      </c>
      <c r="R261" s="7">
        <f t="shared" si="27"/>
        <v>-1.25</v>
      </c>
      <c r="S261" s="12">
        <f t="shared" si="28"/>
        <v>-1.0526315789473684E-2</v>
      </c>
      <c r="T261" s="12">
        <f t="shared" si="29"/>
        <v>0.05</v>
      </c>
    </row>
    <row r="262" spans="1:20" x14ac:dyDescent="0.3">
      <c r="A262" s="2" t="s">
        <v>15</v>
      </c>
      <c r="B262" s="2" t="s">
        <v>21</v>
      </c>
      <c r="C262" s="2" t="s">
        <v>38</v>
      </c>
      <c r="D262" s="2" t="str">
        <f t="shared" si="24"/>
        <v>Medium Discount</v>
      </c>
      <c r="E262" s="13">
        <v>1033</v>
      </c>
      <c r="F262" s="14">
        <f t="shared" si="25"/>
        <v>10</v>
      </c>
      <c r="G262" s="14">
        <v>20</v>
      </c>
      <c r="H262" s="14">
        <v>20660</v>
      </c>
      <c r="I262" s="14">
        <v>1033</v>
      </c>
      <c r="J262" s="14">
        <v>19627</v>
      </c>
      <c r="K262" s="14">
        <v>10330</v>
      </c>
      <c r="L262" s="14">
        <v>9297</v>
      </c>
      <c r="M262" s="15">
        <v>41609</v>
      </c>
      <c r="N262" s="2">
        <v>12</v>
      </c>
      <c r="O262" s="2" t="s">
        <v>24</v>
      </c>
      <c r="P262" s="2">
        <v>2013</v>
      </c>
      <c r="Q262" s="7">
        <f t="shared" si="26"/>
        <v>19</v>
      </c>
      <c r="R262" s="7">
        <f t="shared" si="27"/>
        <v>9</v>
      </c>
      <c r="S262" s="16">
        <f t="shared" si="28"/>
        <v>0.47368421052631576</v>
      </c>
      <c r="T262" s="16">
        <f t="shared" si="29"/>
        <v>0.05</v>
      </c>
    </row>
    <row r="263" spans="1:20" x14ac:dyDescent="0.3">
      <c r="A263" t="s">
        <v>30</v>
      </c>
      <c r="B263" t="s">
        <v>19</v>
      </c>
      <c r="C263" t="s">
        <v>38</v>
      </c>
      <c r="D263" t="str">
        <f t="shared" si="24"/>
        <v>High Discount</v>
      </c>
      <c r="E263" s="10">
        <v>1250</v>
      </c>
      <c r="F263" s="1">
        <f t="shared" si="25"/>
        <v>250</v>
      </c>
      <c r="G263" s="1">
        <v>300</v>
      </c>
      <c r="H263" s="1">
        <v>375000</v>
      </c>
      <c r="I263" s="1">
        <v>18750</v>
      </c>
      <c r="J263" s="1">
        <v>356250</v>
      </c>
      <c r="K263" s="1">
        <v>312500</v>
      </c>
      <c r="L263" s="1">
        <v>43750</v>
      </c>
      <c r="M263" s="11">
        <v>41974</v>
      </c>
      <c r="N263">
        <v>12</v>
      </c>
      <c r="O263" t="s">
        <v>24</v>
      </c>
      <c r="P263">
        <v>2014</v>
      </c>
      <c r="Q263" s="7">
        <f t="shared" si="26"/>
        <v>285</v>
      </c>
      <c r="R263" s="7">
        <f t="shared" si="27"/>
        <v>35</v>
      </c>
      <c r="S263" s="12">
        <f t="shared" si="28"/>
        <v>0.12280701754385964</v>
      </c>
      <c r="T263" s="12">
        <f t="shared" si="29"/>
        <v>0.05</v>
      </c>
    </row>
    <row r="264" spans="1:20" x14ac:dyDescent="0.3">
      <c r="A264" s="2" t="s">
        <v>15</v>
      </c>
      <c r="B264" s="2" t="s">
        <v>16</v>
      </c>
      <c r="C264" s="2" t="s">
        <v>39</v>
      </c>
      <c r="D264" s="2" t="str">
        <f t="shared" si="24"/>
        <v>Medium Discount</v>
      </c>
      <c r="E264" s="13">
        <v>1389</v>
      </c>
      <c r="F264" s="14">
        <f t="shared" si="25"/>
        <v>10</v>
      </c>
      <c r="G264" s="14">
        <v>20</v>
      </c>
      <c r="H264" s="14">
        <v>27780</v>
      </c>
      <c r="I264" s="14">
        <v>1389</v>
      </c>
      <c r="J264" s="14">
        <v>26391</v>
      </c>
      <c r="K264" s="14">
        <v>13890</v>
      </c>
      <c r="L264" s="14">
        <v>12501</v>
      </c>
      <c r="M264" s="15">
        <v>41548</v>
      </c>
      <c r="N264" s="2">
        <v>10</v>
      </c>
      <c r="O264" s="2" t="s">
        <v>33</v>
      </c>
      <c r="P264" s="2">
        <v>2013</v>
      </c>
      <c r="Q264" s="7">
        <f t="shared" si="26"/>
        <v>19</v>
      </c>
      <c r="R264" s="7">
        <f t="shared" si="27"/>
        <v>9</v>
      </c>
      <c r="S264" s="16">
        <f t="shared" si="28"/>
        <v>0.47368421052631576</v>
      </c>
      <c r="T264" s="16">
        <f t="shared" si="29"/>
        <v>0.05</v>
      </c>
    </row>
    <row r="265" spans="1:20" x14ac:dyDescent="0.3">
      <c r="A265" t="s">
        <v>15</v>
      </c>
      <c r="B265" t="s">
        <v>34</v>
      </c>
      <c r="C265" t="s">
        <v>39</v>
      </c>
      <c r="D265" t="str">
        <f t="shared" si="24"/>
        <v>Medium Discount</v>
      </c>
      <c r="E265" s="10">
        <v>1265</v>
      </c>
      <c r="F265" s="1">
        <f t="shared" si="25"/>
        <v>10</v>
      </c>
      <c r="G265" s="1">
        <v>20</v>
      </c>
      <c r="H265" s="1">
        <v>25300</v>
      </c>
      <c r="I265" s="1">
        <v>1265</v>
      </c>
      <c r="J265" s="1">
        <v>24035</v>
      </c>
      <c r="K265" s="1">
        <v>12650</v>
      </c>
      <c r="L265" s="1">
        <v>11385</v>
      </c>
      <c r="M265" s="11">
        <v>41579</v>
      </c>
      <c r="N265">
        <v>11</v>
      </c>
      <c r="O265" t="s">
        <v>37</v>
      </c>
      <c r="P265">
        <v>2013</v>
      </c>
      <c r="Q265" s="7">
        <f t="shared" si="26"/>
        <v>19</v>
      </c>
      <c r="R265" s="7">
        <f t="shared" si="27"/>
        <v>9</v>
      </c>
      <c r="S265" s="12">
        <f t="shared" si="28"/>
        <v>0.47368421052631576</v>
      </c>
      <c r="T265" s="12">
        <f t="shared" si="29"/>
        <v>0.05</v>
      </c>
    </row>
    <row r="266" spans="1:20" x14ac:dyDescent="0.3">
      <c r="A266" s="2" t="s">
        <v>15</v>
      </c>
      <c r="B266" s="2" t="s">
        <v>19</v>
      </c>
      <c r="C266" s="2" t="s">
        <v>39</v>
      </c>
      <c r="D266" s="2" t="str">
        <f t="shared" si="24"/>
        <v>Medium Discount</v>
      </c>
      <c r="E266" s="13">
        <v>2297</v>
      </c>
      <c r="F266" s="14">
        <f t="shared" si="25"/>
        <v>10</v>
      </c>
      <c r="G266" s="14">
        <v>20</v>
      </c>
      <c r="H266" s="14">
        <v>45940</v>
      </c>
      <c r="I266" s="14">
        <v>2297</v>
      </c>
      <c r="J266" s="14">
        <v>43643</v>
      </c>
      <c r="K266" s="14">
        <v>22970</v>
      </c>
      <c r="L266" s="14">
        <v>20673</v>
      </c>
      <c r="M266" s="15">
        <v>41579</v>
      </c>
      <c r="N266" s="2">
        <v>11</v>
      </c>
      <c r="O266" s="2" t="s">
        <v>37</v>
      </c>
      <c r="P266" s="2">
        <v>2013</v>
      </c>
      <c r="Q266" s="7">
        <f t="shared" si="26"/>
        <v>19</v>
      </c>
      <c r="R266" s="7">
        <f t="shared" si="27"/>
        <v>9</v>
      </c>
      <c r="S266" s="16">
        <f t="shared" si="28"/>
        <v>0.47368421052631576</v>
      </c>
      <c r="T266" s="16">
        <f t="shared" si="29"/>
        <v>0.05</v>
      </c>
    </row>
    <row r="267" spans="1:20" x14ac:dyDescent="0.3">
      <c r="A267" t="s">
        <v>15</v>
      </c>
      <c r="B267" t="s">
        <v>34</v>
      </c>
      <c r="C267" t="s">
        <v>39</v>
      </c>
      <c r="D267" t="str">
        <f t="shared" si="24"/>
        <v>Medium Discount</v>
      </c>
      <c r="E267" s="10">
        <v>2663</v>
      </c>
      <c r="F267" s="1">
        <f t="shared" si="25"/>
        <v>10</v>
      </c>
      <c r="G267" s="1">
        <v>20</v>
      </c>
      <c r="H267" s="1">
        <v>53260</v>
      </c>
      <c r="I267" s="1">
        <v>2663</v>
      </c>
      <c r="J267" s="1">
        <v>50597</v>
      </c>
      <c r="K267" s="1">
        <v>26630</v>
      </c>
      <c r="L267" s="1">
        <v>23967</v>
      </c>
      <c r="M267" s="11">
        <v>41974</v>
      </c>
      <c r="N267">
        <v>12</v>
      </c>
      <c r="O267" t="s">
        <v>24</v>
      </c>
      <c r="P267">
        <v>2014</v>
      </c>
      <c r="Q267" s="7">
        <f t="shared" si="26"/>
        <v>19</v>
      </c>
      <c r="R267" s="7">
        <f t="shared" si="27"/>
        <v>9</v>
      </c>
      <c r="S267" s="12">
        <f t="shared" si="28"/>
        <v>0.47368421052631576</v>
      </c>
      <c r="T267" s="12">
        <f t="shared" si="29"/>
        <v>0.05</v>
      </c>
    </row>
    <row r="268" spans="1:20" x14ac:dyDescent="0.3">
      <c r="A268" s="2" t="s">
        <v>15</v>
      </c>
      <c r="B268" s="2" t="s">
        <v>34</v>
      </c>
      <c r="C268" s="2" t="s">
        <v>39</v>
      </c>
      <c r="D268" s="2" t="str">
        <f t="shared" si="24"/>
        <v>Low Discount</v>
      </c>
      <c r="E268" s="13">
        <v>570</v>
      </c>
      <c r="F268" s="14">
        <f t="shared" si="25"/>
        <v>5</v>
      </c>
      <c r="G268" s="14">
        <v>7</v>
      </c>
      <c r="H268" s="14">
        <v>3990</v>
      </c>
      <c r="I268" s="14">
        <v>199.5</v>
      </c>
      <c r="J268" s="14">
        <v>3790.5</v>
      </c>
      <c r="K268" s="14">
        <v>2850</v>
      </c>
      <c r="L268" s="14">
        <v>940.5</v>
      </c>
      <c r="M268" s="15">
        <v>41974</v>
      </c>
      <c r="N268" s="2">
        <v>12</v>
      </c>
      <c r="O268" s="2" t="s">
        <v>24</v>
      </c>
      <c r="P268" s="2">
        <v>2014</v>
      </c>
      <c r="Q268" s="7">
        <f t="shared" si="26"/>
        <v>6.65</v>
      </c>
      <c r="R268" s="7">
        <f t="shared" si="27"/>
        <v>1.65</v>
      </c>
      <c r="S268" s="16">
        <f t="shared" si="28"/>
        <v>0.24812030075187969</v>
      </c>
      <c r="T268" s="16">
        <f t="shared" si="29"/>
        <v>0.05</v>
      </c>
    </row>
    <row r="269" spans="1:20" x14ac:dyDescent="0.3">
      <c r="A269" t="s">
        <v>15</v>
      </c>
      <c r="B269" t="s">
        <v>21</v>
      </c>
      <c r="C269" t="s">
        <v>39</v>
      </c>
      <c r="D269" t="str">
        <f t="shared" si="24"/>
        <v>Low Discount</v>
      </c>
      <c r="E269" s="10">
        <v>2487</v>
      </c>
      <c r="F269" s="1">
        <f t="shared" si="25"/>
        <v>5</v>
      </c>
      <c r="G269" s="1">
        <v>7</v>
      </c>
      <c r="H269" s="1">
        <v>17409</v>
      </c>
      <c r="I269" s="1">
        <v>870.45</v>
      </c>
      <c r="J269" s="1">
        <v>16538.55</v>
      </c>
      <c r="K269" s="1">
        <v>12435</v>
      </c>
      <c r="L269" s="1">
        <v>4103.55</v>
      </c>
      <c r="M269" s="11">
        <v>41974</v>
      </c>
      <c r="N269">
        <v>12</v>
      </c>
      <c r="O269" t="s">
        <v>24</v>
      </c>
      <c r="P269">
        <v>2014</v>
      </c>
      <c r="Q269" s="7">
        <f t="shared" si="26"/>
        <v>6.6499999999999995</v>
      </c>
      <c r="R269" s="7">
        <f t="shared" si="27"/>
        <v>1.6500000000000001</v>
      </c>
      <c r="S269" s="12">
        <f t="shared" si="28"/>
        <v>0.24812030075187971</v>
      </c>
      <c r="T269" s="12">
        <f t="shared" si="29"/>
        <v>0.05</v>
      </c>
    </row>
    <row r="270" spans="1:20" x14ac:dyDescent="0.3">
      <c r="A270" s="2" t="s">
        <v>15</v>
      </c>
      <c r="B270" s="2" t="s">
        <v>19</v>
      </c>
      <c r="C270" s="2" t="s">
        <v>41</v>
      </c>
      <c r="D270" s="2" t="str">
        <f t="shared" si="24"/>
        <v>High Discount</v>
      </c>
      <c r="E270" s="13">
        <v>1350</v>
      </c>
      <c r="F270" s="14">
        <f t="shared" si="25"/>
        <v>260</v>
      </c>
      <c r="G270" s="14">
        <v>350</v>
      </c>
      <c r="H270" s="14">
        <v>472500</v>
      </c>
      <c r="I270" s="14">
        <v>23625</v>
      </c>
      <c r="J270" s="14">
        <v>448875</v>
      </c>
      <c r="K270" s="14">
        <v>351000</v>
      </c>
      <c r="L270" s="14">
        <v>97875</v>
      </c>
      <c r="M270" s="15">
        <v>41671</v>
      </c>
      <c r="N270" s="2">
        <v>2</v>
      </c>
      <c r="O270" s="2" t="s">
        <v>36</v>
      </c>
      <c r="P270" s="2">
        <v>2014</v>
      </c>
      <c r="Q270" s="7">
        <f t="shared" si="26"/>
        <v>332.5</v>
      </c>
      <c r="R270" s="7">
        <f t="shared" si="27"/>
        <v>72.5</v>
      </c>
      <c r="S270" s="16">
        <f t="shared" si="28"/>
        <v>0.21804511278195488</v>
      </c>
      <c r="T270" s="16">
        <f t="shared" si="29"/>
        <v>0.05</v>
      </c>
    </row>
    <row r="271" spans="1:20" x14ac:dyDescent="0.3">
      <c r="A271" t="s">
        <v>15</v>
      </c>
      <c r="B271" t="s">
        <v>16</v>
      </c>
      <c r="C271" t="s">
        <v>41</v>
      </c>
      <c r="D271" t="str">
        <f t="shared" si="24"/>
        <v>Medium Discount</v>
      </c>
      <c r="E271" s="10">
        <v>552</v>
      </c>
      <c r="F271" s="1">
        <f t="shared" si="25"/>
        <v>260</v>
      </c>
      <c r="G271" s="1">
        <v>350</v>
      </c>
      <c r="H271" s="1">
        <v>193200</v>
      </c>
      <c r="I271" s="1">
        <v>9660</v>
      </c>
      <c r="J271" s="1">
        <v>183540</v>
      </c>
      <c r="K271" s="1">
        <v>143520</v>
      </c>
      <c r="L271" s="1">
        <v>40020</v>
      </c>
      <c r="M271" s="11">
        <v>41852</v>
      </c>
      <c r="N271">
        <v>8</v>
      </c>
      <c r="O271" t="s">
        <v>31</v>
      </c>
      <c r="P271">
        <v>2014</v>
      </c>
      <c r="Q271" s="7">
        <f t="shared" si="26"/>
        <v>332.5</v>
      </c>
      <c r="R271" s="7">
        <f t="shared" si="27"/>
        <v>72.5</v>
      </c>
      <c r="S271" s="12">
        <f t="shared" si="28"/>
        <v>0.21804511278195488</v>
      </c>
      <c r="T271" s="12">
        <f t="shared" si="29"/>
        <v>0.05</v>
      </c>
    </row>
    <row r="272" spans="1:20" x14ac:dyDescent="0.3">
      <c r="A272" s="2" t="s">
        <v>15</v>
      </c>
      <c r="B272" s="2" t="s">
        <v>16</v>
      </c>
      <c r="C272" s="2" t="s">
        <v>41</v>
      </c>
      <c r="D272" s="2" t="str">
        <f t="shared" si="24"/>
        <v>High Discount</v>
      </c>
      <c r="E272" s="13">
        <v>1228</v>
      </c>
      <c r="F272" s="14">
        <f t="shared" si="25"/>
        <v>260</v>
      </c>
      <c r="G272" s="14">
        <v>350</v>
      </c>
      <c r="H272" s="14">
        <v>429800</v>
      </c>
      <c r="I272" s="14">
        <v>21490</v>
      </c>
      <c r="J272" s="14">
        <v>408310</v>
      </c>
      <c r="K272" s="14">
        <v>319280</v>
      </c>
      <c r="L272" s="14">
        <v>89030</v>
      </c>
      <c r="M272" s="15">
        <v>41548</v>
      </c>
      <c r="N272" s="2">
        <v>10</v>
      </c>
      <c r="O272" s="2" t="s">
        <v>33</v>
      </c>
      <c r="P272" s="2">
        <v>2013</v>
      </c>
      <c r="Q272" s="7">
        <f t="shared" si="26"/>
        <v>332.5</v>
      </c>
      <c r="R272" s="7">
        <f t="shared" si="27"/>
        <v>72.5</v>
      </c>
      <c r="S272" s="16">
        <f t="shared" si="28"/>
        <v>0.21804511278195488</v>
      </c>
      <c r="T272" s="16">
        <f t="shared" si="29"/>
        <v>0.05</v>
      </c>
    </row>
    <row r="273" spans="1:20" x14ac:dyDescent="0.3">
      <c r="A273" t="s">
        <v>30</v>
      </c>
      <c r="B273" t="s">
        <v>19</v>
      </c>
      <c r="C273" t="s">
        <v>41</v>
      </c>
      <c r="D273" t="str">
        <f t="shared" si="24"/>
        <v>High Discount</v>
      </c>
      <c r="E273" s="10">
        <v>1250</v>
      </c>
      <c r="F273" s="1">
        <f t="shared" si="25"/>
        <v>250</v>
      </c>
      <c r="G273" s="1">
        <v>300</v>
      </c>
      <c r="H273" s="1">
        <v>375000</v>
      </c>
      <c r="I273" s="1">
        <v>18750</v>
      </c>
      <c r="J273" s="1">
        <v>356250</v>
      </c>
      <c r="K273" s="1">
        <v>312500</v>
      </c>
      <c r="L273" s="1">
        <v>43750</v>
      </c>
      <c r="M273" s="11">
        <v>41974</v>
      </c>
      <c r="N273">
        <v>12</v>
      </c>
      <c r="O273" t="s">
        <v>24</v>
      </c>
      <c r="P273">
        <v>2014</v>
      </c>
      <c r="Q273" s="7">
        <f t="shared" si="26"/>
        <v>285</v>
      </c>
      <c r="R273" s="7">
        <f t="shared" si="27"/>
        <v>35</v>
      </c>
      <c r="S273" s="12">
        <f t="shared" si="28"/>
        <v>0.12280701754385964</v>
      </c>
      <c r="T273" s="12">
        <f t="shared" si="29"/>
        <v>0.05</v>
      </c>
    </row>
    <row r="274" spans="1:20" x14ac:dyDescent="0.3">
      <c r="A274" s="2" t="s">
        <v>20</v>
      </c>
      <c r="B274" s="2" t="s">
        <v>21</v>
      </c>
      <c r="C274" s="2" t="s">
        <v>35</v>
      </c>
      <c r="D274" s="2" t="str">
        <f t="shared" si="24"/>
        <v>Medium Discount</v>
      </c>
      <c r="E274" s="13">
        <v>3801</v>
      </c>
      <c r="F274" s="14">
        <f t="shared" si="25"/>
        <v>10</v>
      </c>
      <c r="G274" s="14">
        <v>15</v>
      </c>
      <c r="H274" s="14">
        <v>57015</v>
      </c>
      <c r="I274" s="14">
        <v>3420.9</v>
      </c>
      <c r="J274" s="14">
        <v>53594.1</v>
      </c>
      <c r="K274" s="14">
        <v>38010</v>
      </c>
      <c r="L274" s="14">
        <v>15584.1</v>
      </c>
      <c r="M274" s="15">
        <v>41730</v>
      </c>
      <c r="N274" s="2">
        <v>4</v>
      </c>
      <c r="O274" s="2" t="s">
        <v>40</v>
      </c>
      <c r="P274" s="2">
        <v>2014</v>
      </c>
      <c r="Q274" s="7">
        <f t="shared" si="26"/>
        <v>14.1</v>
      </c>
      <c r="R274" s="7">
        <f t="shared" si="27"/>
        <v>4.1000000000000005</v>
      </c>
      <c r="S274" s="16">
        <f t="shared" si="28"/>
        <v>0.29078014184397166</v>
      </c>
      <c r="T274" s="16">
        <f t="shared" si="29"/>
        <v>6.0000000000000005E-2</v>
      </c>
    </row>
    <row r="275" spans="1:20" x14ac:dyDescent="0.3">
      <c r="A275" t="s">
        <v>15</v>
      </c>
      <c r="B275" t="s">
        <v>34</v>
      </c>
      <c r="C275" t="s">
        <v>17</v>
      </c>
      <c r="D275" t="str">
        <f t="shared" si="24"/>
        <v>Medium Discount</v>
      </c>
      <c r="E275" s="10">
        <v>1117.5</v>
      </c>
      <c r="F275" s="1">
        <f t="shared" si="25"/>
        <v>10</v>
      </c>
      <c r="G275" s="1">
        <v>20</v>
      </c>
      <c r="H275" s="1">
        <v>22350</v>
      </c>
      <c r="I275" s="1">
        <v>1341</v>
      </c>
      <c r="J275" s="1">
        <v>21009</v>
      </c>
      <c r="K275" s="1">
        <v>11175</v>
      </c>
      <c r="L275" s="1">
        <v>9834</v>
      </c>
      <c r="M275" s="11">
        <v>41640</v>
      </c>
      <c r="N275">
        <v>1</v>
      </c>
      <c r="O275" t="s">
        <v>18</v>
      </c>
      <c r="P275">
        <v>2014</v>
      </c>
      <c r="Q275" s="7">
        <f t="shared" si="26"/>
        <v>18.8</v>
      </c>
      <c r="R275" s="7">
        <f t="shared" si="27"/>
        <v>8.8000000000000007</v>
      </c>
      <c r="S275" s="12">
        <f t="shared" si="28"/>
        <v>0.46808510638297873</v>
      </c>
      <c r="T275" s="12">
        <f t="shared" si="29"/>
        <v>0.06</v>
      </c>
    </row>
    <row r="276" spans="1:20" x14ac:dyDescent="0.3">
      <c r="A276" s="2" t="s">
        <v>20</v>
      </c>
      <c r="B276" s="2" t="s">
        <v>16</v>
      </c>
      <c r="C276" s="2" t="s">
        <v>17</v>
      </c>
      <c r="D276" s="2" t="str">
        <f t="shared" si="24"/>
        <v>Medium Discount</v>
      </c>
      <c r="E276" s="13">
        <v>2844</v>
      </c>
      <c r="F276" s="14">
        <f t="shared" si="25"/>
        <v>10</v>
      </c>
      <c r="G276" s="14">
        <v>15</v>
      </c>
      <c r="H276" s="14">
        <v>42660</v>
      </c>
      <c r="I276" s="14">
        <v>2559.6</v>
      </c>
      <c r="J276" s="14">
        <v>40100.400000000001</v>
      </c>
      <c r="K276" s="14">
        <v>28440</v>
      </c>
      <c r="L276" s="14">
        <v>11660.4</v>
      </c>
      <c r="M276" s="15">
        <v>41791</v>
      </c>
      <c r="N276" s="2">
        <v>6</v>
      </c>
      <c r="O276" s="2" t="s">
        <v>22</v>
      </c>
      <c r="P276" s="2">
        <v>2014</v>
      </c>
      <c r="Q276" s="7">
        <f t="shared" si="26"/>
        <v>14.1</v>
      </c>
      <c r="R276" s="7">
        <f t="shared" si="27"/>
        <v>4.0999999999999996</v>
      </c>
      <c r="S276" s="16">
        <f t="shared" si="28"/>
        <v>0.29078014184397161</v>
      </c>
      <c r="T276" s="16">
        <f t="shared" si="29"/>
        <v>0.06</v>
      </c>
    </row>
    <row r="277" spans="1:20" x14ac:dyDescent="0.3">
      <c r="A277" t="s">
        <v>27</v>
      </c>
      <c r="B277" t="s">
        <v>23</v>
      </c>
      <c r="C277" t="s">
        <v>17</v>
      </c>
      <c r="D277" t="str">
        <f t="shared" si="24"/>
        <v>Low Discount</v>
      </c>
      <c r="E277" s="10">
        <v>562</v>
      </c>
      <c r="F277" s="1">
        <f t="shared" si="25"/>
        <v>3</v>
      </c>
      <c r="G277" s="1">
        <v>12</v>
      </c>
      <c r="H277" s="1">
        <v>6744</v>
      </c>
      <c r="I277" s="1">
        <v>404.64</v>
      </c>
      <c r="J277" s="1">
        <v>6339.36</v>
      </c>
      <c r="K277" s="1">
        <v>1686</v>
      </c>
      <c r="L277" s="1">
        <v>4653.3599999999997</v>
      </c>
      <c r="M277" s="11">
        <v>41883</v>
      </c>
      <c r="N277">
        <v>9</v>
      </c>
      <c r="O277" t="s">
        <v>32</v>
      </c>
      <c r="P277">
        <v>2014</v>
      </c>
      <c r="Q277" s="7">
        <f t="shared" si="26"/>
        <v>11.28</v>
      </c>
      <c r="R277" s="7">
        <f t="shared" si="27"/>
        <v>8.2799999999999994</v>
      </c>
      <c r="S277" s="12">
        <f t="shared" si="28"/>
        <v>0.73404255319148937</v>
      </c>
      <c r="T277" s="12">
        <f t="shared" si="29"/>
        <v>0.06</v>
      </c>
    </row>
    <row r="278" spans="1:20" x14ac:dyDescent="0.3">
      <c r="A278" s="2" t="s">
        <v>27</v>
      </c>
      <c r="B278" s="2" t="s">
        <v>16</v>
      </c>
      <c r="C278" s="2" t="s">
        <v>17</v>
      </c>
      <c r="D278" s="2" t="str">
        <f t="shared" si="24"/>
        <v>Medium Discount</v>
      </c>
      <c r="E278" s="13">
        <v>2299</v>
      </c>
      <c r="F278" s="14">
        <f t="shared" si="25"/>
        <v>3</v>
      </c>
      <c r="G278" s="14">
        <v>12</v>
      </c>
      <c r="H278" s="14">
        <v>27588</v>
      </c>
      <c r="I278" s="14">
        <v>1655.28</v>
      </c>
      <c r="J278" s="14">
        <v>25932.720000000001</v>
      </c>
      <c r="K278" s="14">
        <v>6897</v>
      </c>
      <c r="L278" s="14">
        <v>19035.72</v>
      </c>
      <c r="M278" s="15">
        <v>41548</v>
      </c>
      <c r="N278" s="2">
        <v>10</v>
      </c>
      <c r="O278" s="2" t="s">
        <v>33</v>
      </c>
      <c r="P278" s="2">
        <v>2013</v>
      </c>
      <c r="Q278" s="7">
        <f t="shared" si="26"/>
        <v>11.280000000000001</v>
      </c>
      <c r="R278" s="7">
        <f t="shared" si="27"/>
        <v>8.2800000000000011</v>
      </c>
      <c r="S278" s="16">
        <f t="shared" si="28"/>
        <v>0.73404255319148937</v>
      </c>
      <c r="T278" s="16">
        <f t="shared" si="29"/>
        <v>0.06</v>
      </c>
    </row>
    <row r="279" spans="1:20" x14ac:dyDescent="0.3">
      <c r="A279" t="s">
        <v>20</v>
      </c>
      <c r="B279" t="s">
        <v>34</v>
      </c>
      <c r="C279" t="s">
        <v>17</v>
      </c>
      <c r="D279" t="str">
        <f t="shared" si="24"/>
        <v>Medium Discount</v>
      </c>
      <c r="E279" s="10">
        <v>2030</v>
      </c>
      <c r="F279" s="1">
        <f t="shared" si="25"/>
        <v>10</v>
      </c>
      <c r="G279" s="1">
        <v>15</v>
      </c>
      <c r="H279" s="1">
        <v>30450</v>
      </c>
      <c r="I279" s="1">
        <v>1827</v>
      </c>
      <c r="J279" s="1">
        <v>28623</v>
      </c>
      <c r="K279" s="1">
        <v>20300</v>
      </c>
      <c r="L279" s="1">
        <v>8323</v>
      </c>
      <c r="M279" s="11">
        <v>41944</v>
      </c>
      <c r="N279">
        <v>11</v>
      </c>
      <c r="O279" t="s">
        <v>37</v>
      </c>
      <c r="P279">
        <v>2014</v>
      </c>
      <c r="Q279" s="7">
        <f t="shared" si="26"/>
        <v>14.1</v>
      </c>
      <c r="R279" s="7">
        <f t="shared" si="27"/>
        <v>4.0999999999999996</v>
      </c>
      <c r="S279" s="12">
        <f t="shared" si="28"/>
        <v>0.29078014184397161</v>
      </c>
      <c r="T279" s="12">
        <f t="shared" si="29"/>
        <v>0.06</v>
      </c>
    </row>
    <row r="280" spans="1:20" x14ac:dyDescent="0.3">
      <c r="A280" s="2" t="s">
        <v>15</v>
      </c>
      <c r="B280" s="2" t="s">
        <v>34</v>
      </c>
      <c r="C280" s="2" t="s">
        <v>17</v>
      </c>
      <c r="D280" s="2" t="str">
        <f t="shared" si="24"/>
        <v>Low Discount</v>
      </c>
      <c r="E280" s="13">
        <v>263</v>
      </c>
      <c r="F280" s="14">
        <f t="shared" si="25"/>
        <v>5</v>
      </c>
      <c r="G280" s="14">
        <v>7</v>
      </c>
      <c r="H280" s="14">
        <v>1841</v>
      </c>
      <c r="I280" s="14">
        <v>110.46</v>
      </c>
      <c r="J280" s="14">
        <v>1730.54</v>
      </c>
      <c r="K280" s="14">
        <v>1315</v>
      </c>
      <c r="L280" s="14">
        <v>415.54</v>
      </c>
      <c r="M280" s="15">
        <v>41579</v>
      </c>
      <c r="N280" s="2">
        <v>11</v>
      </c>
      <c r="O280" s="2" t="s">
        <v>37</v>
      </c>
      <c r="P280" s="2">
        <v>2013</v>
      </c>
      <c r="Q280" s="7">
        <f t="shared" si="26"/>
        <v>6.58</v>
      </c>
      <c r="R280" s="7">
        <f t="shared" si="27"/>
        <v>1.58</v>
      </c>
      <c r="S280" s="16">
        <f t="shared" si="28"/>
        <v>0.24012158054711247</v>
      </c>
      <c r="T280" s="16">
        <f t="shared" si="29"/>
        <v>0.06</v>
      </c>
    </row>
    <row r="281" spans="1:20" x14ac:dyDescent="0.3">
      <c r="A281" t="s">
        <v>28</v>
      </c>
      <c r="B281" t="s">
        <v>19</v>
      </c>
      <c r="C281" t="s">
        <v>17</v>
      </c>
      <c r="D281" t="str">
        <f t="shared" si="24"/>
        <v>Medium Discount</v>
      </c>
      <c r="E281" s="10">
        <v>887</v>
      </c>
      <c r="F281" s="1">
        <f t="shared" si="25"/>
        <v>120</v>
      </c>
      <c r="G281" s="1">
        <v>125</v>
      </c>
      <c r="H281" s="1">
        <v>110875</v>
      </c>
      <c r="I281" s="1">
        <v>6652.5</v>
      </c>
      <c r="J281" s="1">
        <v>104222.5</v>
      </c>
      <c r="K281" s="1">
        <v>106440</v>
      </c>
      <c r="L281" s="1">
        <v>-2217.5</v>
      </c>
      <c r="M281" s="11">
        <v>41609</v>
      </c>
      <c r="N281">
        <v>12</v>
      </c>
      <c r="O281" t="s">
        <v>24</v>
      </c>
      <c r="P281">
        <v>2013</v>
      </c>
      <c r="Q281" s="7">
        <f t="shared" si="26"/>
        <v>117.5</v>
      </c>
      <c r="R281" s="7">
        <f t="shared" si="27"/>
        <v>-2.5</v>
      </c>
      <c r="S281" s="12">
        <f t="shared" si="28"/>
        <v>-2.1276595744680851E-2</v>
      </c>
      <c r="T281" s="12">
        <f t="shared" si="29"/>
        <v>0.06</v>
      </c>
    </row>
    <row r="282" spans="1:20" x14ac:dyDescent="0.3">
      <c r="A282" s="2" t="s">
        <v>15</v>
      </c>
      <c r="B282" s="2" t="s">
        <v>23</v>
      </c>
      <c r="C282" s="2" t="s">
        <v>25</v>
      </c>
      <c r="D282" s="2" t="str">
        <f t="shared" si="24"/>
        <v>High Discount</v>
      </c>
      <c r="E282" s="13">
        <v>980</v>
      </c>
      <c r="F282" s="14">
        <f t="shared" si="25"/>
        <v>260</v>
      </c>
      <c r="G282" s="14">
        <v>350</v>
      </c>
      <c r="H282" s="14">
        <v>343000</v>
      </c>
      <c r="I282" s="14">
        <v>20580</v>
      </c>
      <c r="J282" s="14">
        <v>322420</v>
      </c>
      <c r="K282" s="14">
        <v>254800</v>
      </c>
      <c r="L282" s="14">
        <v>67620</v>
      </c>
      <c r="M282" s="15">
        <v>41730</v>
      </c>
      <c r="N282" s="2">
        <v>4</v>
      </c>
      <c r="O282" s="2" t="s">
        <v>40</v>
      </c>
      <c r="P282" s="2">
        <v>2014</v>
      </c>
      <c r="Q282" s="7">
        <f t="shared" si="26"/>
        <v>329</v>
      </c>
      <c r="R282" s="7">
        <f t="shared" si="27"/>
        <v>69</v>
      </c>
      <c r="S282" s="16">
        <f t="shared" si="28"/>
        <v>0.20972644376899696</v>
      </c>
      <c r="T282" s="16">
        <f t="shared" si="29"/>
        <v>0.06</v>
      </c>
    </row>
    <row r="283" spans="1:20" x14ac:dyDescent="0.3">
      <c r="A283" t="s">
        <v>15</v>
      </c>
      <c r="B283" t="s">
        <v>19</v>
      </c>
      <c r="C283" t="s">
        <v>25</v>
      </c>
      <c r="D283" t="str">
        <f t="shared" si="24"/>
        <v>High Discount</v>
      </c>
      <c r="E283" s="10">
        <v>1460</v>
      </c>
      <c r="F283" s="1">
        <f t="shared" si="25"/>
        <v>260</v>
      </c>
      <c r="G283" s="1">
        <v>350</v>
      </c>
      <c r="H283" s="1">
        <v>511000</v>
      </c>
      <c r="I283" s="1">
        <v>30660</v>
      </c>
      <c r="J283" s="1">
        <v>480340</v>
      </c>
      <c r="K283" s="1">
        <v>379600</v>
      </c>
      <c r="L283" s="1">
        <v>100740</v>
      </c>
      <c r="M283" s="11">
        <v>41760</v>
      </c>
      <c r="N283">
        <v>5</v>
      </c>
      <c r="O283" t="s">
        <v>42</v>
      </c>
      <c r="P283">
        <v>2014</v>
      </c>
      <c r="Q283" s="7">
        <f t="shared" si="26"/>
        <v>329</v>
      </c>
      <c r="R283" s="7">
        <f t="shared" si="27"/>
        <v>69</v>
      </c>
      <c r="S283" s="12">
        <f t="shared" si="28"/>
        <v>0.20972644376899696</v>
      </c>
      <c r="T283" s="12">
        <f t="shared" si="29"/>
        <v>0.06</v>
      </c>
    </row>
    <row r="284" spans="1:20" x14ac:dyDescent="0.3">
      <c r="A284" s="2" t="s">
        <v>15</v>
      </c>
      <c r="B284" s="2" t="s">
        <v>21</v>
      </c>
      <c r="C284" s="2" t="s">
        <v>25</v>
      </c>
      <c r="D284" s="2" t="str">
        <f t="shared" si="24"/>
        <v>Low Discount</v>
      </c>
      <c r="E284" s="13">
        <v>1403</v>
      </c>
      <c r="F284" s="14">
        <f t="shared" si="25"/>
        <v>5</v>
      </c>
      <c r="G284" s="14">
        <v>7</v>
      </c>
      <c r="H284" s="14">
        <v>9821</v>
      </c>
      <c r="I284" s="14">
        <v>589.26</v>
      </c>
      <c r="J284" s="14">
        <v>9231.74</v>
      </c>
      <c r="K284" s="14">
        <v>7015</v>
      </c>
      <c r="L284" s="14">
        <v>2216.7399999999998</v>
      </c>
      <c r="M284" s="15">
        <v>41548</v>
      </c>
      <c r="N284" s="2">
        <v>10</v>
      </c>
      <c r="O284" s="2" t="s">
        <v>33</v>
      </c>
      <c r="P284" s="2">
        <v>2013</v>
      </c>
      <c r="Q284" s="7">
        <f t="shared" si="26"/>
        <v>6.58</v>
      </c>
      <c r="R284" s="7">
        <f t="shared" si="27"/>
        <v>1.5799999999999998</v>
      </c>
      <c r="S284" s="16">
        <f t="shared" si="28"/>
        <v>0.24012158054711244</v>
      </c>
      <c r="T284" s="16">
        <f t="shared" si="29"/>
        <v>0.06</v>
      </c>
    </row>
    <row r="285" spans="1:20" x14ac:dyDescent="0.3">
      <c r="A285" t="s">
        <v>27</v>
      </c>
      <c r="B285" t="s">
        <v>34</v>
      </c>
      <c r="C285" t="s">
        <v>25</v>
      </c>
      <c r="D285" t="str">
        <f t="shared" si="24"/>
        <v>Medium Discount</v>
      </c>
      <c r="E285" s="10">
        <v>2723</v>
      </c>
      <c r="F285" s="1">
        <f t="shared" si="25"/>
        <v>3</v>
      </c>
      <c r="G285" s="1">
        <v>12</v>
      </c>
      <c r="H285" s="1">
        <v>32676</v>
      </c>
      <c r="I285" s="1">
        <v>1960.56</v>
      </c>
      <c r="J285" s="1">
        <v>30715.439999999999</v>
      </c>
      <c r="K285" s="1">
        <v>8169</v>
      </c>
      <c r="L285" s="1">
        <v>22546.44</v>
      </c>
      <c r="M285" s="11">
        <v>41944</v>
      </c>
      <c r="N285">
        <v>11</v>
      </c>
      <c r="O285" t="s">
        <v>37</v>
      </c>
      <c r="P285">
        <v>2014</v>
      </c>
      <c r="Q285" s="7">
        <f t="shared" si="26"/>
        <v>11.28</v>
      </c>
      <c r="R285" s="7">
        <f t="shared" si="27"/>
        <v>8.2799999999999994</v>
      </c>
      <c r="S285" s="12">
        <f t="shared" si="28"/>
        <v>0.73404255319148937</v>
      </c>
      <c r="T285" s="12">
        <f t="shared" si="29"/>
        <v>0.06</v>
      </c>
    </row>
    <row r="286" spans="1:20" x14ac:dyDescent="0.3">
      <c r="A286" s="2" t="s">
        <v>15</v>
      </c>
      <c r="B286" s="2" t="s">
        <v>21</v>
      </c>
      <c r="C286" s="2" t="s">
        <v>35</v>
      </c>
      <c r="D286" s="2" t="str">
        <f t="shared" si="24"/>
        <v>High Discount</v>
      </c>
      <c r="E286" s="13">
        <v>1496</v>
      </c>
      <c r="F286" s="14">
        <f t="shared" si="25"/>
        <v>260</v>
      </c>
      <c r="G286" s="14">
        <v>350</v>
      </c>
      <c r="H286" s="14">
        <v>523600</v>
      </c>
      <c r="I286" s="14">
        <v>31416</v>
      </c>
      <c r="J286" s="14">
        <v>492184</v>
      </c>
      <c r="K286" s="14">
        <v>388960</v>
      </c>
      <c r="L286" s="14">
        <v>103224</v>
      </c>
      <c r="M286" s="15">
        <v>41791</v>
      </c>
      <c r="N286" s="2">
        <v>6</v>
      </c>
      <c r="O286" s="2" t="s">
        <v>22</v>
      </c>
      <c r="P286" s="2">
        <v>2014</v>
      </c>
      <c r="Q286" s="7">
        <f t="shared" si="26"/>
        <v>329</v>
      </c>
      <c r="R286" s="7">
        <f t="shared" si="27"/>
        <v>69</v>
      </c>
      <c r="S286" s="16">
        <f t="shared" si="28"/>
        <v>0.20972644376899696</v>
      </c>
      <c r="T286" s="16">
        <f t="shared" si="29"/>
        <v>0.06</v>
      </c>
    </row>
    <row r="287" spans="1:20" x14ac:dyDescent="0.3">
      <c r="A287" t="s">
        <v>27</v>
      </c>
      <c r="B287" t="s">
        <v>16</v>
      </c>
      <c r="C287" t="s">
        <v>35</v>
      </c>
      <c r="D287" t="str">
        <f t="shared" si="24"/>
        <v>Medium Discount</v>
      </c>
      <c r="E287" s="10">
        <v>2299</v>
      </c>
      <c r="F287" s="1">
        <f t="shared" si="25"/>
        <v>3</v>
      </c>
      <c r="G287" s="1">
        <v>12</v>
      </c>
      <c r="H287" s="1">
        <v>27588</v>
      </c>
      <c r="I287" s="1">
        <v>1655.28</v>
      </c>
      <c r="J287" s="1">
        <v>25932.720000000001</v>
      </c>
      <c r="K287" s="1">
        <v>6897</v>
      </c>
      <c r="L287" s="1">
        <v>19035.72</v>
      </c>
      <c r="M287" s="11">
        <v>41548</v>
      </c>
      <c r="N287">
        <v>10</v>
      </c>
      <c r="O287" t="s">
        <v>33</v>
      </c>
      <c r="P287">
        <v>2013</v>
      </c>
      <c r="Q287" s="7">
        <f t="shared" si="26"/>
        <v>11.280000000000001</v>
      </c>
      <c r="R287" s="7">
        <f t="shared" si="27"/>
        <v>8.2800000000000011</v>
      </c>
      <c r="S287" s="12">
        <f t="shared" si="28"/>
        <v>0.73404255319148937</v>
      </c>
      <c r="T287" s="12">
        <f t="shared" si="29"/>
        <v>0.06</v>
      </c>
    </row>
    <row r="288" spans="1:20" x14ac:dyDescent="0.3">
      <c r="A288" s="2" t="s">
        <v>15</v>
      </c>
      <c r="B288" s="2" t="s">
        <v>34</v>
      </c>
      <c r="C288" s="2" t="s">
        <v>35</v>
      </c>
      <c r="D288" s="2" t="str">
        <f t="shared" si="24"/>
        <v>High Discount</v>
      </c>
      <c r="E288" s="13">
        <v>727</v>
      </c>
      <c r="F288" s="14">
        <f t="shared" si="25"/>
        <v>260</v>
      </c>
      <c r="G288" s="14">
        <v>350</v>
      </c>
      <c r="H288" s="14">
        <v>254450</v>
      </c>
      <c r="I288" s="14">
        <v>15267</v>
      </c>
      <c r="J288" s="14">
        <v>239183</v>
      </c>
      <c r="K288" s="14">
        <v>189020</v>
      </c>
      <c r="L288" s="14">
        <v>50163</v>
      </c>
      <c r="M288" s="15">
        <v>41548</v>
      </c>
      <c r="N288" s="2">
        <v>10</v>
      </c>
      <c r="O288" s="2" t="s">
        <v>33</v>
      </c>
      <c r="P288" s="2">
        <v>2013</v>
      </c>
      <c r="Q288" s="7">
        <f t="shared" si="26"/>
        <v>329</v>
      </c>
      <c r="R288" s="7">
        <f t="shared" si="27"/>
        <v>69</v>
      </c>
      <c r="S288" s="16">
        <f t="shared" si="28"/>
        <v>0.20972644376899696</v>
      </c>
      <c r="T288" s="16">
        <f t="shared" si="29"/>
        <v>0.06</v>
      </c>
    </row>
    <row r="289" spans="1:20" x14ac:dyDescent="0.3">
      <c r="A289" t="s">
        <v>28</v>
      </c>
      <c r="B289" t="s">
        <v>16</v>
      </c>
      <c r="C289" t="s">
        <v>38</v>
      </c>
      <c r="D289" t="str">
        <f t="shared" si="24"/>
        <v>Medium Discount</v>
      </c>
      <c r="E289" s="10">
        <v>952</v>
      </c>
      <c r="F289" s="1">
        <f t="shared" si="25"/>
        <v>120</v>
      </c>
      <c r="G289" s="1">
        <v>125</v>
      </c>
      <c r="H289" s="1">
        <v>119000</v>
      </c>
      <c r="I289" s="1">
        <v>7140</v>
      </c>
      <c r="J289" s="1">
        <v>111860</v>
      </c>
      <c r="K289" s="1">
        <v>114240</v>
      </c>
      <c r="L289" s="1">
        <v>-2380</v>
      </c>
      <c r="M289" s="11">
        <v>41671</v>
      </c>
      <c r="N289">
        <v>2</v>
      </c>
      <c r="O289" t="s">
        <v>36</v>
      </c>
      <c r="P289">
        <v>2014</v>
      </c>
      <c r="Q289" s="7">
        <f t="shared" si="26"/>
        <v>117.5</v>
      </c>
      <c r="R289" s="7">
        <f t="shared" si="27"/>
        <v>-2.5</v>
      </c>
      <c r="S289" s="12">
        <f t="shared" si="28"/>
        <v>-2.1276595744680851E-2</v>
      </c>
      <c r="T289" s="12">
        <f t="shared" si="29"/>
        <v>0.06</v>
      </c>
    </row>
    <row r="290" spans="1:20" x14ac:dyDescent="0.3">
      <c r="A290" s="2" t="s">
        <v>28</v>
      </c>
      <c r="B290" s="2" t="s">
        <v>34</v>
      </c>
      <c r="C290" s="2" t="s">
        <v>38</v>
      </c>
      <c r="D290" s="2" t="str">
        <f t="shared" si="24"/>
        <v>High Discount</v>
      </c>
      <c r="E290" s="13">
        <v>2755</v>
      </c>
      <c r="F290" s="14">
        <f t="shared" si="25"/>
        <v>120</v>
      </c>
      <c r="G290" s="14">
        <v>125</v>
      </c>
      <c r="H290" s="14">
        <v>344375</v>
      </c>
      <c r="I290" s="14">
        <v>20662.5</v>
      </c>
      <c r="J290" s="14">
        <v>323712.5</v>
      </c>
      <c r="K290" s="14">
        <v>330600</v>
      </c>
      <c r="L290" s="14">
        <v>-6887.5</v>
      </c>
      <c r="M290" s="15">
        <v>41671</v>
      </c>
      <c r="N290" s="2">
        <v>2</v>
      </c>
      <c r="O290" s="2" t="s">
        <v>36</v>
      </c>
      <c r="P290" s="2">
        <v>2014</v>
      </c>
      <c r="Q290" s="7">
        <f t="shared" si="26"/>
        <v>117.5</v>
      </c>
      <c r="R290" s="7">
        <f t="shared" si="27"/>
        <v>-2.5</v>
      </c>
      <c r="S290" s="16">
        <f t="shared" si="28"/>
        <v>-2.1276595744680851E-2</v>
      </c>
      <c r="T290" s="16">
        <f t="shared" si="29"/>
        <v>0.06</v>
      </c>
    </row>
    <row r="291" spans="1:20" x14ac:dyDescent="0.3">
      <c r="A291" t="s">
        <v>20</v>
      </c>
      <c r="B291" t="s">
        <v>19</v>
      </c>
      <c r="C291" t="s">
        <v>38</v>
      </c>
      <c r="D291" t="str">
        <f t="shared" si="24"/>
        <v>Medium Discount</v>
      </c>
      <c r="E291" s="10">
        <v>1530</v>
      </c>
      <c r="F291" s="1">
        <f t="shared" si="25"/>
        <v>10</v>
      </c>
      <c r="G291" s="1">
        <v>15</v>
      </c>
      <c r="H291" s="1">
        <v>22950</v>
      </c>
      <c r="I291" s="1">
        <v>1377</v>
      </c>
      <c r="J291" s="1">
        <v>21573</v>
      </c>
      <c r="K291" s="1">
        <v>15300</v>
      </c>
      <c r="L291" s="1">
        <v>6273</v>
      </c>
      <c r="M291" s="11">
        <v>41760</v>
      </c>
      <c r="N291">
        <v>5</v>
      </c>
      <c r="O291" t="s">
        <v>42</v>
      </c>
      <c r="P291">
        <v>2014</v>
      </c>
      <c r="Q291" s="7">
        <f t="shared" si="26"/>
        <v>14.1</v>
      </c>
      <c r="R291" s="7">
        <f t="shared" si="27"/>
        <v>4.0999999999999996</v>
      </c>
      <c r="S291" s="12">
        <f t="shared" si="28"/>
        <v>0.29078014184397161</v>
      </c>
      <c r="T291" s="12">
        <f t="shared" si="29"/>
        <v>0.06</v>
      </c>
    </row>
    <row r="292" spans="1:20" x14ac:dyDescent="0.3">
      <c r="A292" s="2" t="s">
        <v>15</v>
      </c>
      <c r="B292" s="2" t="s">
        <v>21</v>
      </c>
      <c r="C292" s="2" t="s">
        <v>38</v>
      </c>
      <c r="D292" s="2" t="str">
        <f t="shared" si="24"/>
        <v>High Discount</v>
      </c>
      <c r="E292" s="13">
        <v>1496</v>
      </c>
      <c r="F292" s="14">
        <f t="shared" si="25"/>
        <v>260</v>
      </c>
      <c r="G292" s="14">
        <v>350</v>
      </c>
      <c r="H292" s="14">
        <v>523600</v>
      </c>
      <c r="I292" s="14">
        <v>31416</v>
      </c>
      <c r="J292" s="14">
        <v>492184</v>
      </c>
      <c r="K292" s="14">
        <v>388960</v>
      </c>
      <c r="L292" s="14">
        <v>103224</v>
      </c>
      <c r="M292" s="15">
        <v>41791</v>
      </c>
      <c r="N292" s="2">
        <v>6</v>
      </c>
      <c r="O292" s="2" t="s">
        <v>22</v>
      </c>
      <c r="P292" s="2">
        <v>2014</v>
      </c>
      <c r="Q292" s="7">
        <f t="shared" si="26"/>
        <v>329</v>
      </c>
      <c r="R292" s="7">
        <f t="shared" si="27"/>
        <v>69</v>
      </c>
      <c r="S292" s="16">
        <f t="shared" si="28"/>
        <v>0.20972644376899696</v>
      </c>
      <c r="T292" s="16">
        <f t="shared" si="29"/>
        <v>0.06</v>
      </c>
    </row>
    <row r="293" spans="1:20" x14ac:dyDescent="0.3">
      <c r="A293" t="s">
        <v>15</v>
      </c>
      <c r="B293" t="s">
        <v>23</v>
      </c>
      <c r="C293" t="s">
        <v>38</v>
      </c>
      <c r="D293" t="str">
        <f t="shared" si="24"/>
        <v>Low Discount</v>
      </c>
      <c r="E293" s="10">
        <v>1498</v>
      </c>
      <c r="F293" s="1">
        <f t="shared" si="25"/>
        <v>5</v>
      </c>
      <c r="G293" s="1">
        <v>7</v>
      </c>
      <c r="H293" s="1">
        <v>10486</v>
      </c>
      <c r="I293" s="1">
        <v>629.16</v>
      </c>
      <c r="J293" s="1">
        <v>9856.84</v>
      </c>
      <c r="K293" s="1">
        <v>7490</v>
      </c>
      <c r="L293" s="1">
        <v>2366.84</v>
      </c>
      <c r="M293" s="11">
        <v>41791</v>
      </c>
      <c r="N293">
        <v>6</v>
      </c>
      <c r="O293" t="s">
        <v>22</v>
      </c>
      <c r="P293">
        <v>2014</v>
      </c>
      <c r="Q293" s="7">
        <f t="shared" si="26"/>
        <v>6.58</v>
      </c>
      <c r="R293" s="7">
        <f t="shared" si="27"/>
        <v>1.58</v>
      </c>
      <c r="S293" s="12">
        <f t="shared" si="28"/>
        <v>0.24012158054711247</v>
      </c>
      <c r="T293" s="12">
        <f t="shared" si="29"/>
        <v>0.06</v>
      </c>
    </row>
    <row r="294" spans="1:20" x14ac:dyDescent="0.3">
      <c r="A294" s="2" t="s">
        <v>30</v>
      </c>
      <c r="B294" s="2" t="s">
        <v>21</v>
      </c>
      <c r="C294" s="2" t="s">
        <v>38</v>
      </c>
      <c r="D294" s="2" t="str">
        <f t="shared" si="24"/>
        <v>High Discount</v>
      </c>
      <c r="E294" s="13">
        <v>1221</v>
      </c>
      <c r="F294" s="14">
        <f t="shared" si="25"/>
        <v>250</v>
      </c>
      <c r="G294" s="14">
        <v>300</v>
      </c>
      <c r="H294" s="14">
        <v>366300</v>
      </c>
      <c r="I294" s="14">
        <v>21978</v>
      </c>
      <c r="J294" s="14">
        <v>344322</v>
      </c>
      <c r="K294" s="14">
        <v>305250</v>
      </c>
      <c r="L294" s="14">
        <v>39072</v>
      </c>
      <c r="M294" s="15">
        <v>41548</v>
      </c>
      <c r="N294" s="2">
        <v>10</v>
      </c>
      <c r="O294" s="2" t="s">
        <v>33</v>
      </c>
      <c r="P294" s="2">
        <v>2013</v>
      </c>
      <c r="Q294" s="7">
        <f t="shared" si="26"/>
        <v>282</v>
      </c>
      <c r="R294" s="7">
        <f t="shared" si="27"/>
        <v>32</v>
      </c>
      <c r="S294" s="16">
        <f t="shared" si="28"/>
        <v>0.11347517730496454</v>
      </c>
      <c r="T294" s="16">
        <f t="shared" si="29"/>
        <v>0.06</v>
      </c>
    </row>
    <row r="295" spans="1:20" x14ac:dyDescent="0.3">
      <c r="A295" t="s">
        <v>15</v>
      </c>
      <c r="B295" t="s">
        <v>21</v>
      </c>
      <c r="C295" t="s">
        <v>38</v>
      </c>
      <c r="D295" t="str">
        <f t="shared" si="24"/>
        <v>High Discount</v>
      </c>
      <c r="E295" s="10">
        <v>2076</v>
      </c>
      <c r="F295" s="1">
        <f t="shared" si="25"/>
        <v>260</v>
      </c>
      <c r="G295" s="1">
        <v>350</v>
      </c>
      <c r="H295" s="1">
        <v>726600</v>
      </c>
      <c r="I295" s="1">
        <v>43596</v>
      </c>
      <c r="J295" s="1">
        <v>683004</v>
      </c>
      <c r="K295" s="1">
        <v>539760</v>
      </c>
      <c r="L295" s="1">
        <v>143244</v>
      </c>
      <c r="M295" s="11">
        <v>41548</v>
      </c>
      <c r="N295">
        <v>10</v>
      </c>
      <c r="O295" t="s">
        <v>33</v>
      </c>
      <c r="P295">
        <v>2013</v>
      </c>
      <c r="Q295" s="7">
        <f t="shared" si="26"/>
        <v>329</v>
      </c>
      <c r="R295" s="7">
        <f t="shared" si="27"/>
        <v>69</v>
      </c>
      <c r="S295" s="12">
        <f t="shared" si="28"/>
        <v>0.20972644376899696</v>
      </c>
      <c r="T295" s="12">
        <f t="shared" si="29"/>
        <v>0.06</v>
      </c>
    </row>
    <row r="296" spans="1:20" x14ac:dyDescent="0.3">
      <c r="A296" s="2" t="s">
        <v>20</v>
      </c>
      <c r="B296" s="2" t="s">
        <v>16</v>
      </c>
      <c r="C296" s="2" t="s">
        <v>39</v>
      </c>
      <c r="D296" s="2" t="str">
        <f t="shared" si="24"/>
        <v>Medium Discount</v>
      </c>
      <c r="E296" s="13">
        <v>2844</v>
      </c>
      <c r="F296" s="14">
        <f t="shared" si="25"/>
        <v>10</v>
      </c>
      <c r="G296" s="14">
        <v>15</v>
      </c>
      <c r="H296" s="14">
        <v>42660</v>
      </c>
      <c r="I296" s="14">
        <v>2559.6</v>
      </c>
      <c r="J296" s="14">
        <v>40100.400000000001</v>
      </c>
      <c r="K296" s="14">
        <v>28440</v>
      </c>
      <c r="L296" s="14">
        <v>11660.4</v>
      </c>
      <c r="M296" s="15">
        <v>41791</v>
      </c>
      <c r="N296" s="2">
        <v>6</v>
      </c>
      <c r="O296" s="2" t="s">
        <v>22</v>
      </c>
      <c r="P296" s="2">
        <v>2014</v>
      </c>
      <c r="Q296" s="7">
        <f t="shared" si="26"/>
        <v>14.1</v>
      </c>
      <c r="R296" s="7">
        <f t="shared" si="27"/>
        <v>4.0999999999999996</v>
      </c>
      <c r="S296" s="16">
        <f t="shared" si="28"/>
        <v>0.29078014184397161</v>
      </c>
      <c r="T296" s="16">
        <f t="shared" si="29"/>
        <v>0.06</v>
      </c>
    </row>
    <row r="297" spans="1:20" x14ac:dyDescent="0.3">
      <c r="A297" t="s">
        <v>15</v>
      </c>
      <c r="B297" t="s">
        <v>23</v>
      </c>
      <c r="C297" t="s">
        <v>39</v>
      </c>
      <c r="D297" t="str">
        <f t="shared" si="24"/>
        <v>Low Discount</v>
      </c>
      <c r="E297" s="10">
        <v>1498</v>
      </c>
      <c r="F297" s="1">
        <f t="shared" si="25"/>
        <v>5</v>
      </c>
      <c r="G297" s="1">
        <v>7</v>
      </c>
      <c r="H297" s="1">
        <v>10486</v>
      </c>
      <c r="I297" s="1">
        <v>629.16</v>
      </c>
      <c r="J297" s="1">
        <v>9856.84</v>
      </c>
      <c r="K297" s="1">
        <v>7490</v>
      </c>
      <c r="L297" s="1">
        <v>2366.84</v>
      </c>
      <c r="M297" s="11">
        <v>41791</v>
      </c>
      <c r="N297">
        <v>6</v>
      </c>
      <c r="O297" t="s">
        <v>22</v>
      </c>
      <c r="P297">
        <v>2014</v>
      </c>
      <c r="Q297" s="7">
        <f t="shared" si="26"/>
        <v>6.58</v>
      </c>
      <c r="R297" s="7">
        <f t="shared" si="27"/>
        <v>1.58</v>
      </c>
      <c r="S297" s="12">
        <f t="shared" si="28"/>
        <v>0.24012158054711247</v>
      </c>
      <c r="T297" s="12">
        <f t="shared" si="29"/>
        <v>0.06</v>
      </c>
    </row>
    <row r="298" spans="1:20" x14ac:dyDescent="0.3">
      <c r="A298" s="2" t="s">
        <v>30</v>
      </c>
      <c r="B298" s="2" t="s">
        <v>21</v>
      </c>
      <c r="C298" s="2" t="s">
        <v>39</v>
      </c>
      <c r="D298" s="2" t="str">
        <f t="shared" si="24"/>
        <v>High Discount</v>
      </c>
      <c r="E298" s="13">
        <v>1221</v>
      </c>
      <c r="F298" s="14">
        <f t="shared" si="25"/>
        <v>250</v>
      </c>
      <c r="G298" s="14">
        <v>300</v>
      </c>
      <c r="H298" s="14">
        <v>366300</v>
      </c>
      <c r="I298" s="14">
        <v>21978</v>
      </c>
      <c r="J298" s="14">
        <v>344322</v>
      </c>
      <c r="K298" s="14">
        <v>305250</v>
      </c>
      <c r="L298" s="14">
        <v>39072</v>
      </c>
      <c r="M298" s="15">
        <v>41548</v>
      </c>
      <c r="N298" s="2">
        <v>10</v>
      </c>
      <c r="O298" s="2" t="s">
        <v>33</v>
      </c>
      <c r="P298" s="2">
        <v>2013</v>
      </c>
      <c r="Q298" s="7">
        <f t="shared" si="26"/>
        <v>282</v>
      </c>
      <c r="R298" s="7">
        <f t="shared" si="27"/>
        <v>32</v>
      </c>
      <c r="S298" s="16">
        <f t="shared" si="28"/>
        <v>0.11347517730496454</v>
      </c>
      <c r="T298" s="16">
        <f t="shared" si="29"/>
        <v>0.06</v>
      </c>
    </row>
    <row r="299" spans="1:20" x14ac:dyDescent="0.3">
      <c r="A299" t="s">
        <v>15</v>
      </c>
      <c r="B299" t="s">
        <v>23</v>
      </c>
      <c r="C299" t="s">
        <v>39</v>
      </c>
      <c r="D299" t="str">
        <f t="shared" si="24"/>
        <v>Medium Discount</v>
      </c>
      <c r="E299" s="10">
        <v>1123</v>
      </c>
      <c r="F299" s="1">
        <f t="shared" si="25"/>
        <v>10</v>
      </c>
      <c r="G299" s="1">
        <v>20</v>
      </c>
      <c r="H299" s="1">
        <v>22460</v>
      </c>
      <c r="I299" s="1">
        <v>1347.6</v>
      </c>
      <c r="J299" s="1">
        <v>21112.400000000001</v>
      </c>
      <c r="K299" s="1">
        <v>11230</v>
      </c>
      <c r="L299" s="1">
        <v>9882.4</v>
      </c>
      <c r="M299" s="11">
        <v>41579</v>
      </c>
      <c r="N299">
        <v>11</v>
      </c>
      <c r="O299" t="s">
        <v>37</v>
      </c>
      <c r="P299">
        <v>2013</v>
      </c>
      <c r="Q299" s="7">
        <f t="shared" si="26"/>
        <v>18.8</v>
      </c>
      <c r="R299" s="7">
        <f t="shared" si="27"/>
        <v>8.7999999999999989</v>
      </c>
      <c r="S299" s="12">
        <f t="shared" si="28"/>
        <v>0.46808510638297868</v>
      </c>
      <c r="T299" s="12">
        <f t="shared" si="29"/>
        <v>0.06</v>
      </c>
    </row>
    <row r="300" spans="1:20" x14ac:dyDescent="0.3">
      <c r="A300" s="2" t="s">
        <v>30</v>
      </c>
      <c r="B300" s="2" t="s">
        <v>16</v>
      </c>
      <c r="C300" s="2" t="s">
        <v>39</v>
      </c>
      <c r="D300" s="2" t="str">
        <f t="shared" si="24"/>
        <v>High Discount</v>
      </c>
      <c r="E300" s="13">
        <v>2436</v>
      </c>
      <c r="F300" s="14">
        <f t="shared" si="25"/>
        <v>250</v>
      </c>
      <c r="G300" s="14">
        <v>300</v>
      </c>
      <c r="H300" s="14">
        <v>730800</v>
      </c>
      <c r="I300" s="14">
        <v>43848</v>
      </c>
      <c r="J300" s="14">
        <v>686952</v>
      </c>
      <c r="K300" s="14">
        <v>609000</v>
      </c>
      <c r="L300" s="14">
        <v>77952</v>
      </c>
      <c r="M300" s="15">
        <v>41609</v>
      </c>
      <c r="N300" s="2">
        <v>12</v>
      </c>
      <c r="O300" s="2" t="s">
        <v>24</v>
      </c>
      <c r="P300" s="2">
        <v>2013</v>
      </c>
      <c r="Q300" s="7">
        <f t="shared" si="26"/>
        <v>282</v>
      </c>
      <c r="R300" s="7">
        <f t="shared" si="27"/>
        <v>32</v>
      </c>
      <c r="S300" s="16">
        <f t="shared" si="28"/>
        <v>0.11347517730496454</v>
      </c>
      <c r="T300" s="16">
        <f t="shared" si="29"/>
        <v>0.06</v>
      </c>
    </row>
    <row r="301" spans="1:20" x14ac:dyDescent="0.3">
      <c r="A301" t="s">
        <v>28</v>
      </c>
      <c r="B301" t="s">
        <v>21</v>
      </c>
      <c r="C301" t="s">
        <v>41</v>
      </c>
      <c r="D301" t="str">
        <f t="shared" si="24"/>
        <v>High Discount</v>
      </c>
      <c r="E301" s="10">
        <v>1987.5</v>
      </c>
      <c r="F301" s="1">
        <f t="shared" si="25"/>
        <v>120</v>
      </c>
      <c r="G301" s="1">
        <v>125</v>
      </c>
      <c r="H301" s="1">
        <v>248437.5</v>
      </c>
      <c r="I301" s="1">
        <v>14906.25</v>
      </c>
      <c r="J301" s="1">
        <v>233531.25</v>
      </c>
      <c r="K301" s="1">
        <v>238500</v>
      </c>
      <c r="L301" s="1">
        <v>-4968.75</v>
      </c>
      <c r="M301" s="11">
        <v>41640</v>
      </c>
      <c r="N301">
        <v>1</v>
      </c>
      <c r="O301" t="s">
        <v>18</v>
      </c>
      <c r="P301">
        <v>2014</v>
      </c>
      <c r="Q301" s="7">
        <f t="shared" si="26"/>
        <v>117.5</v>
      </c>
      <c r="R301" s="7">
        <f t="shared" si="27"/>
        <v>-2.5</v>
      </c>
      <c r="S301" s="12">
        <f t="shared" si="28"/>
        <v>-2.1276595744680851E-2</v>
      </c>
      <c r="T301" s="12">
        <f t="shared" si="29"/>
        <v>0.06</v>
      </c>
    </row>
    <row r="302" spans="1:20" x14ac:dyDescent="0.3">
      <c r="A302" s="2" t="s">
        <v>15</v>
      </c>
      <c r="B302" s="2" t="s">
        <v>23</v>
      </c>
      <c r="C302" s="2" t="s">
        <v>41</v>
      </c>
      <c r="D302" s="2" t="str">
        <f t="shared" si="24"/>
        <v>High Discount</v>
      </c>
      <c r="E302" s="13">
        <v>1679</v>
      </c>
      <c r="F302" s="14">
        <f t="shared" si="25"/>
        <v>260</v>
      </c>
      <c r="G302" s="14">
        <v>350</v>
      </c>
      <c r="H302" s="14">
        <v>587650</v>
      </c>
      <c r="I302" s="14">
        <v>35259</v>
      </c>
      <c r="J302" s="14">
        <v>552391</v>
      </c>
      <c r="K302" s="14">
        <v>436540</v>
      </c>
      <c r="L302" s="14">
        <v>115851</v>
      </c>
      <c r="M302" s="15">
        <v>41883</v>
      </c>
      <c r="N302" s="2">
        <v>9</v>
      </c>
      <c r="O302" s="2" t="s">
        <v>32</v>
      </c>
      <c r="P302" s="2">
        <v>2014</v>
      </c>
      <c r="Q302" s="7">
        <f t="shared" si="26"/>
        <v>329</v>
      </c>
      <c r="R302" s="7">
        <f t="shared" si="27"/>
        <v>69</v>
      </c>
      <c r="S302" s="16">
        <f t="shared" si="28"/>
        <v>0.20972644376899696</v>
      </c>
      <c r="T302" s="16">
        <f t="shared" si="29"/>
        <v>0.06</v>
      </c>
    </row>
    <row r="303" spans="1:20" x14ac:dyDescent="0.3">
      <c r="A303" t="s">
        <v>15</v>
      </c>
      <c r="B303" t="s">
        <v>34</v>
      </c>
      <c r="C303" t="s">
        <v>41</v>
      </c>
      <c r="D303" t="str">
        <f t="shared" si="24"/>
        <v>High Discount</v>
      </c>
      <c r="E303" s="10">
        <v>727</v>
      </c>
      <c r="F303" s="1">
        <f t="shared" si="25"/>
        <v>260</v>
      </c>
      <c r="G303" s="1">
        <v>350</v>
      </c>
      <c r="H303" s="1">
        <v>254450</v>
      </c>
      <c r="I303" s="1">
        <v>15267</v>
      </c>
      <c r="J303" s="1">
        <v>239183</v>
      </c>
      <c r="K303" s="1">
        <v>189020</v>
      </c>
      <c r="L303" s="1">
        <v>50163</v>
      </c>
      <c r="M303" s="11">
        <v>41548</v>
      </c>
      <c r="N303">
        <v>10</v>
      </c>
      <c r="O303" t="s">
        <v>33</v>
      </c>
      <c r="P303">
        <v>2013</v>
      </c>
      <c r="Q303" s="7">
        <f t="shared" si="26"/>
        <v>329</v>
      </c>
      <c r="R303" s="7">
        <f t="shared" si="27"/>
        <v>69</v>
      </c>
      <c r="S303" s="12">
        <f t="shared" si="28"/>
        <v>0.20972644376899696</v>
      </c>
      <c r="T303" s="12">
        <f t="shared" si="29"/>
        <v>0.06</v>
      </c>
    </row>
    <row r="304" spans="1:20" x14ac:dyDescent="0.3">
      <c r="A304" s="2" t="s">
        <v>15</v>
      </c>
      <c r="B304" s="2" t="s">
        <v>21</v>
      </c>
      <c r="C304" s="2" t="s">
        <v>41</v>
      </c>
      <c r="D304" s="2" t="str">
        <f t="shared" si="24"/>
        <v>Low Discount</v>
      </c>
      <c r="E304" s="13">
        <v>1403</v>
      </c>
      <c r="F304" s="14">
        <f t="shared" si="25"/>
        <v>5</v>
      </c>
      <c r="G304" s="14">
        <v>7</v>
      </c>
      <c r="H304" s="14">
        <v>9821</v>
      </c>
      <c r="I304" s="14">
        <v>589.26</v>
      </c>
      <c r="J304" s="14">
        <v>9231.74</v>
      </c>
      <c r="K304" s="14">
        <v>7015</v>
      </c>
      <c r="L304" s="14">
        <v>2216.7399999999998</v>
      </c>
      <c r="M304" s="15">
        <v>41548</v>
      </c>
      <c r="N304" s="2">
        <v>10</v>
      </c>
      <c r="O304" s="2" t="s">
        <v>33</v>
      </c>
      <c r="P304" s="2">
        <v>2013</v>
      </c>
      <c r="Q304" s="7">
        <f t="shared" si="26"/>
        <v>6.58</v>
      </c>
      <c r="R304" s="7">
        <f t="shared" si="27"/>
        <v>1.5799999999999998</v>
      </c>
      <c r="S304" s="16">
        <f t="shared" si="28"/>
        <v>0.24012158054711244</v>
      </c>
      <c r="T304" s="16">
        <f t="shared" si="29"/>
        <v>0.06</v>
      </c>
    </row>
    <row r="305" spans="1:20" x14ac:dyDescent="0.3">
      <c r="A305" t="s">
        <v>15</v>
      </c>
      <c r="B305" t="s">
        <v>21</v>
      </c>
      <c r="C305" t="s">
        <v>41</v>
      </c>
      <c r="D305" t="str">
        <f t="shared" si="24"/>
        <v>High Discount</v>
      </c>
      <c r="E305" s="10">
        <v>2076</v>
      </c>
      <c r="F305" s="1">
        <f t="shared" si="25"/>
        <v>260</v>
      </c>
      <c r="G305" s="1">
        <v>350</v>
      </c>
      <c r="H305" s="1">
        <v>726600</v>
      </c>
      <c r="I305" s="1">
        <v>43596</v>
      </c>
      <c r="J305" s="1">
        <v>683004</v>
      </c>
      <c r="K305" s="1">
        <v>539760</v>
      </c>
      <c r="L305" s="1">
        <v>143244</v>
      </c>
      <c r="M305" s="11">
        <v>41548</v>
      </c>
      <c r="N305">
        <v>10</v>
      </c>
      <c r="O305" t="s">
        <v>33</v>
      </c>
      <c r="P305">
        <v>2013</v>
      </c>
      <c r="Q305" s="7">
        <f t="shared" si="26"/>
        <v>329</v>
      </c>
      <c r="R305" s="7">
        <f t="shared" si="27"/>
        <v>69</v>
      </c>
      <c r="S305" s="12">
        <f t="shared" si="28"/>
        <v>0.20972644376899696</v>
      </c>
      <c r="T305" s="12">
        <f t="shared" si="29"/>
        <v>0.06</v>
      </c>
    </row>
    <row r="306" spans="1:20" x14ac:dyDescent="0.3">
      <c r="A306" s="2" t="s">
        <v>15</v>
      </c>
      <c r="B306" s="2" t="s">
        <v>21</v>
      </c>
      <c r="C306" s="2" t="s">
        <v>25</v>
      </c>
      <c r="D306" s="2" t="str">
        <f t="shared" si="24"/>
        <v>Medium Discount</v>
      </c>
      <c r="E306" s="13">
        <v>1757</v>
      </c>
      <c r="F306" s="14">
        <f t="shared" si="25"/>
        <v>10</v>
      </c>
      <c r="G306" s="14">
        <v>20</v>
      </c>
      <c r="H306" s="14">
        <v>35140</v>
      </c>
      <c r="I306" s="14">
        <v>2108.4</v>
      </c>
      <c r="J306" s="14">
        <v>33031.599999999999</v>
      </c>
      <c r="K306" s="14">
        <v>17570</v>
      </c>
      <c r="L306" s="14">
        <v>15461.6</v>
      </c>
      <c r="M306" s="15">
        <v>41548</v>
      </c>
      <c r="N306" s="2">
        <v>10</v>
      </c>
      <c r="O306" s="2" t="s">
        <v>33</v>
      </c>
      <c r="P306" s="2">
        <v>2013</v>
      </c>
      <c r="Q306" s="7">
        <f t="shared" si="26"/>
        <v>18.8</v>
      </c>
      <c r="R306" s="7">
        <f t="shared" si="27"/>
        <v>8.8000000000000007</v>
      </c>
      <c r="S306" s="16">
        <f t="shared" si="28"/>
        <v>0.46808510638297873</v>
      </c>
      <c r="T306" s="16">
        <f t="shared" si="29"/>
        <v>6.0000000000000005E-2</v>
      </c>
    </row>
    <row r="307" spans="1:20" x14ac:dyDescent="0.3">
      <c r="A307" t="s">
        <v>20</v>
      </c>
      <c r="B307" t="s">
        <v>34</v>
      </c>
      <c r="C307" t="s">
        <v>35</v>
      </c>
      <c r="D307" t="str">
        <f t="shared" si="24"/>
        <v>Medium Discount</v>
      </c>
      <c r="E307" s="10">
        <v>2198</v>
      </c>
      <c r="F307" s="1">
        <f t="shared" si="25"/>
        <v>10</v>
      </c>
      <c r="G307" s="1">
        <v>15</v>
      </c>
      <c r="H307" s="1">
        <v>32970</v>
      </c>
      <c r="I307" s="1">
        <v>1978.2</v>
      </c>
      <c r="J307" s="1">
        <v>30991.8</v>
      </c>
      <c r="K307" s="1">
        <v>21980</v>
      </c>
      <c r="L307" s="1">
        <v>9011.7999999999993</v>
      </c>
      <c r="M307" s="11">
        <v>41852</v>
      </c>
      <c r="N307">
        <v>8</v>
      </c>
      <c r="O307" t="s">
        <v>31</v>
      </c>
      <c r="P307">
        <v>2014</v>
      </c>
      <c r="Q307" s="7">
        <f t="shared" si="26"/>
        <v>14.1</v>
      </c>
      <c r="R307" s="7">
        <f t="shared" si="27"/>
        <v>4.0999999999999996</v>
      </c>
      <c r="S307" s="12">
        <f t="shared" si="28"/>
        <v>0.29078014184397161</v>
      </c>
      <c r="T307" s="12">
        <f t="shared" si="29"/>
        <v>6.0000000000000005E-2</v>
      </c>
    </row>
    <row r="308" spans="1:20" x14ac:dyDescent="0.3">
      <c r="A308" s="2" t="s">
        <v>20</v>
      </c>
      <c r="B308" s="2" t="s">
        <v>19</v>
      </c>
      <c r="C308" s="2" t="s">
        <v>35</v>
      </c>
      <c r="D308" s="2" t="str">
        <f t="shared" si="24"/>
        <v>Medium Discount</v>
      </c>
      <c r="E308" s="13">
        <v>1743</v>
      </c>
      <c r="F308" s="14">
        <f t="shared" si="25"/>
        <v>10</v>
      </c>
      <c r="G308" s="14">
        <v>15</v>
      </c>
      <c r="H308" s="14">
        <v>26145</v>
      </c>
      <c r="I308" s="14">
        <v>1568.7</v>
      </c>
      <c r="J308" s="14">
        <v>24576.3</v>
      </c>
      <c r="K308" s="14">
        <v>17430</v>
      </c>
      <c r="L308" s="14">
        <v>7146.3</v>
      </c>
      <c r="M308" s="15">
        <v>41852</v>
      </c>
      <c r="N308" s="2">
        <v>8</v>
      </c>
      <c r="O308" s="2" t="s">
        <v>31</v>
      </c>
      <c r="P308" s="2">
        <v>2014</v>
      </c>
      <c r="Q308" s="7">
        <f t="shared" si="26"/>
        <v>14.1</v>
      </c>
      <c r="R308" s="7">
        <f t="shared" si="27"/>
        <v>4.1000000000000005</v>
      </c>
      <c r="S308" s="16">
        <f t="shared" si="28"/>
        <v>0.29078014184397166</v>
      </c>
      <c r="T308" s="16">
        <f t="shared" si="29"/>
        <v>6.0000000000000005E-2</v>
      </c>
    </row>
    <row r="309" spans="1:20" x14ac:dyDescent="0.3">
      <c r="A309" t="s">
        <v>20</v>
      </c>
      <c r="B309" t="s">
        <v>34</v>
      </c>
      <c r="C309" t="s">
        <v>35</v>
      </c>
      <c r="D309" t="str">
        <f t="shared" si="24"/>
        <v>Medium Discount</v>
      </c>
      <c r="E309" s="10">
        <v>1153</v>
      </c>
      <c r="F309" s="1">
        <f t="shared" si="25"/>
        <v>10</v>
      </c>
      <c r="G309" s="1">
        <v>15</v>
      </c>
      <c r="H309" s="1">
        <v>17295</v>
      </c>
      <c r="I309" s="1">
        <v>1037.7</v>
      </c>
      <c r="J309" s="1">
        <v>16257.3</v>
      </c>
      <c r="K309" s="1">
        <v>11530</v>
      </c>
      <c r="L309" s="1">
        <v>4727.3</v>
      </c>
      <c r="M309" s="11">
        <v>41913</v>
      </c>
      <c r="N309">
        <v>10</v>
      </c>
      <c r="O309" t="s">
        <v>33</v>
      </c>
      <c r="P309">
        <v>2014</v>
      </c>
      <c r="Q309" s="7">
        <f t="shared" si="26"/>
        <v>14.1</v>
      </c>
      <c r="R309" s="7">
        <f t="shared" si="27"/>
        <v>4.1000000000000005</v>
      </c>
      <c r="S309" s="12">
        <f t="shared" si="28"/>
        <v>0.29078014184397166</v>
      </c>
      <c r="T309" s="12">
        <f t="shared" si="29"/>
        <v>6.0000000000000005E-2</v>
      </c>
    </row>
    <row r="310" spans="1:20" x14ac:dyDescent="0.3">
      <c r="A310" s="2" t="s">
        <v>15</v>
      </c>
      <c r="B310" s="2" t="s">
        <v>21</v>
      </c>
      <c r="C310" s="2" t="s">
        <v>35</v>
      </c>
      <c r="D310" s="2" t="str">
        <f t="shared" si="24"/>
        <v>Medium Discount</v>
      </c>
      <c r="E310" s="13">
        <v>1757</v>
      </c>
      <c r="F310" s="14">
        <f t="shared" si="25"/>
        <v>10</v>
      </c>
      <c r="G310" s="14">
        <v>20</v>
      </c>
      <c r="H310" s="14">
        <v>35140</v>
      </c>
      <c r="I310" s="14">
        <v>2108.4</v>
      </c>
      <c r="J310" s="14">
        <v>33031.599999999999</v>
      </c>
      <c r="K310" s="14">
        <v>17570</v>
      </c>
      <c r="L310" s="14">
        <v>15461.6</v>
      </c>
      <c r="M310" s="15">
        <v>41548</v>
      </c>
      <c r="N310" s="2">
        <v>10</v>
      </c>
      <c r="O310" s="2" t="s">
        <v>33</v>
      </c>
      <c r="P310" s="2">
        <v>2013</v>
      </c>
      <c r="Q310" s="7">
        <f t="shared" si="26"/>
        <v>18.8</v>
      </c>
      <c r="R310" s="7">
        <f t="shared" si="27"/>
        <v>8.8000000000000007</v>
      </c>
      <c r="S310" s="16">
        <f t="shared" si="28"/>
        <v>0.46808510638297873</v>
      </c>
      <c r="T310" s="16">
        <f t="shared" si="29"/>
        <v>6.0000000000000005E-2</v>
      </c>
    </row>
    <row r="311" spans="1:20" x14ac:dyDescent="0.3">
      <c r="A311" t="s">
        <v>15</v>
      </c>
      <c r="B311" t="s">
        <v>19</v>
      </c>
      <c r="C311" t="s">
        <v>38</v>
      </c>
      <c r="D311" t="str">
        <f t="shared" si="24"/>
        <v>Medium Discount</v>
      </c>
      <c r="E311" s="10">
        <v>1001</v>
      </c>
      <c r="F311" s="1">
        <f t="shared" si="25"/>
        <v>10</v>
      </c>
      <c r="G311" s="1">
        <v>20</v>
      </c>
      <c r="H311" s="1">
        <v>20020</v>
      </c>
      <c r="I311" s="1">
        <v>1201.2</v>
      </c>
      <c r="J311" s="1">
        <v>18818.8</v>
      </c>
      <c r="K311" s="1">
        <v>10010</v>
      </c>
      <c r="L311" s="1">
        <v>8808.7999999999993</v>
      </c>
      <c r="M311" s="11">
        <v>41852</v>
      </c>
      <c r="N311">
        <v>8</v>
      </c>
      <c r="O311" t="s">
        <v>31</v>
      </c>
      <c r="P311">
        <v>2014</v>
      </c>
      <c r="Q311" s="7">
        <f t="shared" si="26"/>
        <v>18.8</v>
      </c>
      <c r="R311" s="7">
        <f t="shared" si="27"/>
        <v>8.7999999999999989</v>
      </c>
      <c r="S311" s="12">
        <f t="shared" si="28"/>
        <v>0.46808510638297868</v>
      </c>
      <c r="T311" s="12">
        <f t="shared" si="29"/>
        <v>6.0000000000000005E-2</v>
      </c>
    </row>
    <row r="312" spans="1:20" x14ac:dyDescent="0.3">
      <c r="A312" s="2" t="s">
        <v>15</v>
      </c>
      <c r="B312" s="2" t="s">
        <v>23</v>
      </c>
      <c r="C312" s="2" t="s">
        <v>38</v>
      </c>
      <c r="D312" s="2" t="str">
        <f t="shared" si="24"/>
        <v>Low Discount</v>
      </c>
      <c r="E312" s="13">
        <v>1333</v>
      </c>
      <c r="F312" s="14">
        <f t="shared" si="25"/>
        <v>5</v>
      </c>
      <c r="G312" s="14">
        <v>7</v>
      </c>
      <c r="H312" s="14">
        <v>9331</v>
      </c>
      <c r="I312" s="14">
        <v>559.86</v>
      </c>
      <c r="J312" s="14">
        <v>8771.14</v>
      </c>
      <c r="K312" s="14">
        <v>6665</v>
      </c>
      <c r="L312" s="14">
        <v>2106.14</v>
      </c>
      <c r="M312" s="15">
        <v>41944</v>
      </c>
      <c r="N312" s="2">
        <v>11</v>
      </c>
      <c r="O312" s="2" t="s">
        <v>37</v>
      </c>
      <c r="P312" s="2">
        <v>2014</v>
      </c>
      <c r="Q312" s="7">
        <f t="shared" si="26"/>
        <v>6.5799999999999992</v>
      </c>
      <c r="R312" s="7">
        <f t="shared" si="27"/>
        <v>1.5799999999999998</v>
      </c>
      <c r="S312" s="16">
        <f t="shared" si="28"/>
        <v>0.24012158054711247</v>
      </c>
      <c r="T312" s="16">
        <f t="shared" si="29"/>
        <v>6.0000000000000005E-2</v>
      </c>
    </row>
    <row r="313" spans="1:20" x14ac:dyDescent="0.3">
      <c r="A313" t="s">
        <v>20</v>
      </c>
      <c r="B313" t="s">
        <v>34</v>
      </c>
      <c r="C313" t="s">
        <v>39</v>
      </c>
      <c r="D313" t="str">
        <f t="shared" si="24"/>
        <v>Medium Discount</v>
      </c>
      <c r="E313" s="10">
        <v>1153</v>
      </c>
      <c r="F313" s="1">
        <f t="shared" si="25"/>
        <v>10</v>
      </c>
      <c r="G313" s="1">
        <v>15</v>
      </c>
      <c r="H313" s="1">
        <v>17295</v>
      </c>
      <c r="I313" s="1">
        <v>1037.7</v>
      </c>
      <c r="J313" s="1">
        <v>16257.3</v>
      </c>
      <c r="K313" s="1">
        <v>11530</v>
      </c>
      <c r="L313" s="1">
        <v>4727.3</v>
      </c>
      <c r="M313" s="11">
        <v>41913</v>
      </c>
      <c r="N313">
        <v>10</v>
      </c>
      <c r="O313" t="s">
        <v>33</v>
      </c>
      <c r="P313">
        <v>2014</v>
      </c>
      <c r="Q313" s="7">
        <f t="shared" si="26"/>
        <v>14.1</v>
      </c>
      <c r="R313" s="7">
        <f t="shared" si="27"/>
        <v>4.1000000000000005</v>
      </c>
      <c r="S313" s="12">
        <f t="shared" si="28"/>
        <v>0.29078014184397166</v>
      </c>
      <c r="T313" s="12">
        <f t="shared" si="29"/>
        <v>6.0000000000000005E-2</v>
      </c>
    </row>
    <row r="314" spans="1:20" x14ac:dyDescent="0.3">
      <c r="A314" s="2" t="s">
        <v>27</v>
      </c>
      <c r="B314" s="2" t="s">
        <v>23</v>
      </c>
      <c r="C314" s="2" t="s">
        <v>17</v>
      </c>
      <c r="D314" s="2" t="str">
        <f t="shared" si="24"/>
        <v>Low Discount</v>
      </c>
      <c r="E314" s="13">
        <v>727</v>
      </c>
      <c r="F314" s="14">
        <f t="shared" si="25"/>
        <v>3</v>
      </c>
      <c r="G314" s="14">
        <v>12</v>
      </c>
      <c r="H314" s="14">
        <v>8724</v>
      </c>
      <c r="I314" s="14">
        <v>610.67999999999995</v>
      </c>
      <c r="J314" s="14">
        <v>8113.32</v>
      </c>
      <c r="K314" s="14">
        <v>2181</v>
      </c>
      <c r="L314" s="14">
        <v>5932.32</v>
      </c>
      <c r="M314" s="15">
        <v>41671</v>
      </c>
      <c r="N314" s="2">
        <v>2</v>
      </c>
      <c r="O314" s="2" t="s">
        <v>36</v>
      </c>
      <c r="P314" s="2">
        <v>2014</v>
      </c>
      <c r="Q314" s="7">
        <f t="shared" si="26"/>
        <v>11.16</v>
      </c>
      <c r="R314" s="7">
        <f t="shared" si="27"/>
        <v>8.16</v>
      </c>
      <c r="S314" s="16">
        <f t="shared" si="28"/>
        <v>0.73118279569892475</v>
      </c>
      <c r="T314" s="16">
        <f t="shared" si="29"/>
        <v>6.9999999999999993E-2</v>
      </c>
    </row>
    <row r="315" spans="1:20" x14ac:dyDescent="0.3">
      <c r="A315" t="s">
        <v>27</v>
      </c>
      <c r="B315" t="s">
        <v>16</v>
      </c>
      <c r="C315" t="s">
        <v>17</v>
      </c>
      <c r="D315" t="str">
        <f t="shared" si="24"/>
        <v>Medium Discount</v>
      </c>
      <c r="E315" s="10">
        <v>1884</v>
      </c>
      <c r="F315" s="1">
        <f t="shared" si="25"/>
        <v>3</v>
      </c>
      <c r="G315" s="1">
        <v>12</v>
      </c>
      <c r="H315" s="1">
        <v>22608</v>
      </c>
      <c r="I315" s="1">
        <v>1582.56</v>
      </c>
      <c r="J315" s="1">
        <v>21025.439999999999</v>
      </c>
      <c r="K315" s="1">
        <v>5652</v>
      </c>
      <c r="L315" s="1">
        <v>15373.44</v>
      </c>
      <c r="M315" s="11">
        <v>41852</v>
      </c>
      <c r="N315">
        <v>8</v>
      </c>
      <c r="O315" t="s">
        <v>31</v>
      </c>
      <c r="P315">
        <v>2014</v>
      </c>
      <c r="Q315" s="7">
        <f t="shared" si="26"/>
        <v>11.16</v>
      </c>
      <c r="R315" s="7">
        <f t="shared" si="27"/>
        <v>8.16</v>
      </c>
      <c r="S315" s="12">
        <f t="shared" si="28"/>
        <v>0.73118279569892475</v>
      </c>
      <c r="T315" s="12">
        <f t="shared" si="29"/>
        <v>6.9999999999999993E-2</v>
      </c>
    </row>
    <row r="316" spans="1:20" x14ac:dyDescent="0.3">
      <c r="A316" s="2" t="s">
        <v>15</v>
      </c>
      <c r="B316" s="2" t="s">
        <v>23</v>
      </c>
      <c r="C316" s="2" t="s">
        <v>17</v>
      </c>
      <c r="D316" s="2" t="str">
        <f t="shared" si="24"/>
        <v>Medium Discount</v>
      </c>
      <c r="E316" s="13">
        <v>1834</v>
      </c>
      <c r="F316" s="14">
        <f t="shared" si="25"/>
        <v>10</v>
      </c>
      <c r="G316" s="14">
        <v>20</v>
      </c>
      <c r="H316" s="14">
        <v>36680</v>
      </c>
      <c r="I316" s="14">
        <v>2567.6</v>
      </c>
      <c r="J316" s="14">
        <v>34112.400000000001</v>
      </c>
      <c r="K316" s="14">
        <v>18340</v>
      </c>
      <c r="L316" s="14">
        <v>15772.4</v>
      </c>
      <c r="M316" s="15">
        <v>41518</v>
      </c>
      <c r="N316" s="2">
        <v>9</v>
      </c>
      <c r="O316" s="2" t="s">
        <v>32</v>
      </c>
      <c r="P316" s="2">
        <v>2013</v>
      </c>
      <c r="Q316" s="7">
        <f t="shared" si="26"/>
        <v>18.600000000000001</v>
      </c>
      <c r="R316" s="7">
        <f t="shared" si="27"/>
        <v>8.6</v>
      </c>
      <c r="S316" s="16">
        <f t="shared" si="28"/>
        <v>0.46236559139784944</v>
      </c>
      <c r="T316" s="16">
        <f t="shared" si="29"/>
        <v>6.9999999999999993E-2</v>
      </c>
    </row>
    <row r="317" spans="1:20" x14ac:dyDescent="0.3">
      <c r="A317" t="s">
        <v>27</v>
      </c>
      <c r="B317" t="s">
        <v>23</v>
      </c>
      <c r="C317" t="s">
        <v>25</v>
      </c>
      <c r="D317" t="str">
        <f t="shared" si="24"/>
        <v>Medium Discount</v>
      </c>
      <c r="E317" s="10">
        <v>2340</v>
      </c>
      <c r="F317" s="1">
        <f t="shared" si="25"/>
        <v>3</v>
      </c>
      <c r="G317" s="1">
        <v>12</v>
      </c>
      <c r="H317" s="1">
        <v>28080</v>
      </c>
      <c r="I317" s="1">
        <v>1965.6</v>
      </c>
      <c r="J317" s="1">
        <v>26114.400000000001</v>
      </c>
      <c r="K317" s="1">
        <v>7020</v>
      </c>
      <c r="L317" s="1">
        <v>19094.400000000001</v>
      </c>
      <c r="M317" s="11">
        <v>41640</v>
      </c>
      <c r="N317">
        <v>1</v>
      </c>
      <c r="O317" t="s">
        <v>18</v>
      </c>
      <c r="P317">
        <v>2014</v>
      </c>
      <c r="Q317" s="7">
        <f t="shared" si="26"/>
        <v>11.16</v>
      </c>
      <c r="R317" s="7">
        <f t="shared" si="27"/>
        <v>8.16</v>
      </c>
      <c r="S317" s="12">
        <f t="shared" si="28"/>
        <v>0.73118279569892475</v>
      </c>
      <c r="T317" s="12">
        <f t="shared" si="29"/>
        <v>6.9999999999999993E-2</v>
      </c>
    </row>
    <row r="318" spans="1:20" x14ac:dyDescent="0.3">
      <c r="A318" s="2" t="s">
        <v>27</v>
      </c>
      <c r="B318" s="2" t="s">
        <v>21</v>
      </c>
      <c r="C318" s="2" t="s">
        <v>25</v>
      </c>
      <c r="D318" s="2" t="str">
        <f t="shared" si="24"/>
        <v>Medium Discount</v>
      </c>
      <c r="E318" s="13">
        <v>2342</v>
      </c>
      <c r="F318" s="14">
        <f t="shared" si="25"/>
        <v>3</v>
      </c>
      <c r="G318" s="14">
        <v>12</v>
      </c>
      <c r="H318" s="14">
        <v>28104</v>
      </c>
      <c r="I318" s="14">
        <v>1967.28</v>
      </c>
      <c r="J318" s="14">
        <v>26136.720000000001</v>
      </c>
      <c r="K318" s="14">
        <v>7026</v>
      </c>
      <c r="L318" s="14">
        <v>19110.72</v>
      </c>
      <c r="M318" s="15">
        <v>41944</v>
      </c>
      <c r="N318" s="2">
        <v>11</v>
      </c>
      <c r="O318" s="2" t="s">
        <v>37</v>
      </c>
      <c r="P318" s="2">
        <v>2014</v>
      </c>
      <c r="Q318" s="7">
        <f t="shared" si="26"/>
        <v>11.16</v>
      </c>
      <c r="R318" s="7">
        <f t="shared" si="27"/>
        <v>8.16</v>
      </c>
      <c r="S318" s="16">
        <f t="shared" si="28"/>
        <v>0.73118279569892475</v>
      </c>
      <c r="T318" s="16">
        <f t="shared" si="29"/>
        <v>6.9999999999999993E-2</v>
      </c>
    </row>
    <row r="319" spans="1:20" x14ac:dyDescent="0.3">
      <c r="A319" t="s">
        <v>15</v>
      </c>
      <c r="B319" t="s">
        <v>21</v>
      </c>
      <c r="C319" t="s">
        <v>35</v>
      </c>
      <c r="D319" t="str">
        <f t="shared" si="24"/>
        <v>Low Discount</v>
      </c>
      <c r="E319" s="10">
        <v>1031</v>
      </c>
      <c r="F319" s="1">
        <f t="shared" si="25"/>
        <v>5</v>
      </c>
      <c r="G319" s="1">
        <v>7</v>
      </c>
      <c r="H319" s="1">
        <v>7217</v>
      </c>
      <c r="I319" s="1">
        <v>505.19</v>
      </c>
      <c r="J319" s="1">
        <v>6711.81</v>
      </c>
      <c r="K319" s="1">
        <v>5155</v>
      </c>
      <c r="L319" s="1">
        <v>1556.81</v>
      </c>
      <c r="M319" s="11">
        <v>41518</v>
      </c>
      <c r="N319">
        <v>9</v>
      </c>
      <c r="O319" t="s">
        <v>32</v>
      </c>
      <c r="P319">
        <v>2013</v>
      </c>
      <c r="Q319" s="7">
        <f t="shared" si="26"/>
        <v>6.5100000000000007</v>
      </c>
      <c r="R319" s="7">
        <f t="shared" si="27"/>
        <v>1.51</v>
      </c>
      <c r="S319" s="12">
        <f t="shared" si="28"/>
        <v>0.23195084485407064</v>
      </c>
      <c r="T319" s="12">
        <f t="shared" si="29"/>
        <v>6.9999999999999993E-2</v>
      </c>
    </row>
    <row r="320" spans="1:20" x14ac:dyDescent="0.3">
      <c r="A320" s="2" t="s">
        <v>20</v>
      </c>
      <c r="B320" s="2" t="s">
        <v>16</v>
      </c>
      <c r="C320" s="2" t="s">
        <v>38</v>
      </c>
      <c r="D320" s="2" t="str">
        <f t="shared" si="24"/>
        <v>Medium Discount</v>
      </c>
      <c r="E320" s="13">
        <v>1262</v>
      </c>
      <c r="F320" s="14">
        <f t="shared" si="25"/>
        <v>10</v>
      </c>
      <c r="G320" s="14">
        <v>15</v>
      </c>
      <c r="H320" s="14">
        <v>18930</v>
      </c>
      <c r="I320" s="14">
        <v>1325.1</v>
      </c>
      <c r="J320" s="14">
        <v>17604.900000000001</v>
      </c>
      <c r="K320" s="14">
        <v>12620</v>
      </c>
      <c r="L320" s="14">
        <v>4984.8999999999996</v>
      </c>
      <c r="M320" s="15">
        <v>41760</v>
      </c>
      <c r="N320" s="2">
        <v>5</v>
      </c>
      <c r="O320" s="2" t="s">
        <v>42</v>
      </c>
      <c r="P320" s="2">
        <v>2014</v>
      </c>
      <c r="Q320" s="7">
        <f t="shared" si="26"/>
        <v>13.950000000000001</v>
      </c>
      <c r="R320" s="7">
        <f t="shared" si="27"/>
        <v>3.9499999999999997</v>
      </c>
      <c r="S320" s="16">
        <f t="shared" si="28"/>
        <v>0.28315412186379924</v>
      </c>
      <c r="T320" s="16">
        <f t="shared" si="29"/>
        <v>6.9999999999999993E-2</v>
      </c>
    </row>
    <row r="321" spans="1:20" x14ac:dyDescent="0.3">
      <c r="A321" t="s">
        <v>15</v>
      </c>
      <c r="B321" t="s">
        <v>16</v>
      </c>
      <c r="C321" t="s">
        <v>38</v>
      </c>
      <c r="D321" t="str">
        <f t="shared" si="24"/>
        <v>Low Discount</v>
      </c>
      <c r="E321" s="10">
        <v>1135</v>
      </c>
      <c r="F321" s="1">
        <f t="shared" si="25"/>
        <v>5</v>
      </c>
      <c r="G321" s="1">
        <v>7</v>
      </c>
      <c r="H321" s="1">
        <v>7945</v>
      </c>
      <c r="I321" s="1">
        <v>556.15</v>
      </c>
      <c r="J321" s="1">
        <v>7388.85</v>
      </c>
      <c r="K321" s="1">
        <v>5675</v>
      </c>
      <c r="L321" s="1">
        <v>1713.85</v>
      </c>
      <c r="M321" s="11">
        <v>41791</v>
      </c>
      <c r="N321">
        <v>6</v>
      </c>
      <c r="O321" t="s">
        <v>22</v>
      </c>
      <c r="P321">
        <v>2014</v>
      </c>
      <c r="Q321" s="7">
        <f t="shared" si="26"/>
        <v>6.5100000000000007</v>
      </c>
      <c r="R321" s="7">
        <f t="shared" si="27"/>
        <v>1.51</v>
      </c>
      <c r="S321" s="12">
        <f t="shared" si="28"/>
        <v>0.23195084485407064</v>
      </c>
      <c r="T321" s="12">
        <f t="shared" si="29"/>
        <v>6.9999999999999993E-2</v>
      </c>
    </row>
    <row r="322" spans="1:20" x14ac:dyDescent="0.3">
      <c r="A322" s="2" t="s">
        <v>15</v>
      </c>
      <c r="B322" s="2" t="s">
        <v>34</v>
      </c>
      <c r="C322" s="2" t="s">
        <v>38</v>
      </c>
      <c r="D322" s="2" t="str">
        <f t="shared" si="24"/>
        <v>Low Discount</v>
      </c>
      <c r="E322" s="13">
        <v>547</v>
      </c>
      <c r="F322" s="14">
        <f t="shared" si="25"/>
        <v>5</v>
      </c>
      <c r="G322" s="14">
        <v>7</v>
      </c>
      <c r="H322" s="14">
        <v>3829</v>
      </c>
      <c r="I322" s="14">
        <v>268.02999999999997</v>
      </c>
      <c r="J322" s="14">
        <v>3560.97</v>
      </c>
      <c r="K322" s="14">
        <v>2735</v>
      </c>
      <c r="L322" s="14">
        <v>825.97</v>
      </c>
      <c r="M322" s="15">
        <v>41944</v>
      </c>
      <c r="N322" s="2">
        <v>11</v>
      </c>
      <c r="O322" s="2" t="s">
        <v>37</v>
      </c>
      <c r="P322" s="2">
        <v>2014</v>
      </c>
      <c r="Q322" s="7">
        <f t="shared" si="26"/>
        <v>6.51</v>
      </c>
      <c r="R322" s="7">
        <f t="shared" si="27"/>
        <v>1.51</v>
      </c>
      <c r="S322" s="16">
        <f t="shared" si="28"/>
        <v>0.23195084485407069</v>
      </c>
      <c r="T322" s="16">
        <f t="shared" si="29"/>
        <v>6.9999999999999993E-2</v>
      </c>
    </row>
    <row r="323" spans="1:20" x14ac:dyDescent="0.3">
      <c r="A323" t="s">
        <v>15</v>
      </c>
      <c r="B323" t="s">
        <v>16</v>
      </c>
      <c r="C323" t="s">
        <v>38</v>
      </c>
      <c r="D323" t="str">
        <f t="shared" ref="D323:D386" si="30">_xlfn.IFS(I323=0,"No Discount",I323&lt;=1000,"Low Discount",I323&lt;=10000,"Medium Discount",I323&gt;10000,"High Discount")</f>
        <v>Low Discount</v>
      </c>
      <c r="E323" s="10">
        <v>1582</v>
      </c>
      <c r="F323" s="1">
        <f t="shared" ref="F323:F386" si="31">K323/E323</f>
        <v>5</v>
      </c>
      <c r="G323" s="1">
        <v>7</v>
      </c>
      <c r="H323" s="1">
        <v>11074</v>
      </c>
      <c r="I323" s="1">
        <v>775.18</v>
      </c>
      <c r="J323" s="1">
        <v>10298.82</v>
      </c>
      <c r="K323" s="1">
        <v>7910</v>
      </c>
      <c r="L323" s="1">
        <v>2388.8200000000002</v>
      </c>
      <c r="M323" s="11">
        <v>41974</v>
      </c>
      <c r="N323">
        <v>12</v>
      </c>
      <c r="O323" t="s">
        <v>24</v>
      </c>
      <c r="P323">
        <v>2014</v>
      </c>
      <c r="Q323" s="7">
        <f t="shared" ref="Q323:Q386" si="32">J323/E323</f>
        <v>6.51</v>
      </c>
      <c r="R323" s="7">
        <f t="shared" ref="R323:R386" si="33">L323/E323</f>
        <v>1.51</v>
      </c>
      <c r="S323" s="12">
        <f t="shared" ref="S323:S386" si="34">L323/J323</f>
        <v>0.23195084485407069</v>
      </c>
      <c r="T323" s="12">
        <f t="shared" ref="T323:T386" si="35">I323/H323</f>
        <v>6.9999999999999993E-2</v>
      </c>
    </row>
    <row r="324" spans="1:20" x14ac:dyDescent="0.3">
      <c r="A324" s="2" t="s">
        <v>27</v>
      </c>
      <c r="B324" s="2" t="s">
        <v>21</v>
      </c>
      <c r="C324" s="2" t="s">
        <v>39</v>
      </c>
      <c r="D324" s="2" t="str">
        <f t="shared" si="30"/>
        <v>Medium Discount</v>
      </c>
      <c r="E324" s="13">
        <v>1738.5</v>
      </c>
      <c r="F324" s="14">
        <f t="shared" si="31"/>
        <v>3</v>
      </c>
      <c r="G324" s="14">
        <v>12</v>
      </c>
      <c r="H324" s="14">
        <v>20862</v>
      </c>
      <c r="I324" s="14">
        <v>1460.34</v>
      </c>
      <c r="J324" s="14">
        <v>19401.66</v>
      </c>
      <c r="K324" s="14">
        <v>5215.5</v>
      </c>
      <c r="L324" s="14">
        <v>14186.16</v>
      </c>
      <c r="M324" s="15">
        <v>41730</v>
      </c>
      <c r="N324" s="2">
        <v>4</v>
      </c>
      <c r="O324" s="2" t="s">
        <v>40</v>
      </c>
      <c r="P324" s="2">
        <v>2014</v>
      </c>
      <c r="Q324" s="7">
        <f t="shared" si="32"/>
        <v>11.16</v>
      </c>
      <c r="R324" s="7">
        <f t="shared" si="33"/>
        <v>8.16</v>
      </c>
      <c r="S324" s="16">
        <f t="shared" si="34"/>
        <v>0.73118279569892475</v>
      </c>
      <c r="T324" s="16">
        <f t="shared" si="35"/>
        <v>6.9999999999999993E-2</v>
      </c>
    </row>
    <row r="325" spans="1:20" x14ac:dyDescent="0.3">
      <c r="A325" t="s">
        <v>27</v>
      </c>
      <c r="B325" t="s">
        <v>19</v>
      </c>
      <c r="C325" t="s">
        <v>39</v>
      </c>
      <c r="D325" t="str">
        <f t="shared" si="30"/>
        <v>Medium Discount</v>
      </c>
      <c r="E325" s="10">
        <v>2215</v>
      </c>
      <c r="F325" s="1">
        <f t="shared" si="31"/>
        <v>3</v>
      </c>
      <c r="G325" s="1">
        <v>12</v>
      </c>
      <c r="H325" s="1">
        <v>26580</v>
      </c>
      <c r="I325" s="1">
        <v>1860.6</v>
      </c>
      <c r="J325" s="1">
        <v>24719.4</v>
      </c>
      <c r="K325" s="1">
        <v>6645</v>
      </c>
      <c r="L325" s="1">
        <v>18074.400000000001</v>
      </c>
      <c r="M325" s="11">
        <v>41518</v>
      </c>
      <c r="N325">
        <v>9</v>
      </c>
      <c r="O325" t="s">
        <v>32</v>
      </c>
      <c r="P325">
        <v>2013</v>
      </c>
      <c r="Q325" s="7">
        <f t="shared" si="32"/>
        <v>11.16</v>
      </c>
      <c r="R325" s="7">
        <f t="shared" si="33"/>
        <v>8.16</v>
      </c>
      <c r="S325" s="12">
        <f t="shared" si="34"/>
        <v>0.73118279569892475</v>
      </c>
      <c r="T325" s="12">
        <f t="shared" si="35"/>
        <v>6.9999999999999993E-2</v>
      </c>
    </row>
    <row r="326" spans="1:20" x14ac:dyDescent="0.3">
      <c r="A326" s="2" t="s">
        <v>15</v>
      </c>
      <c r="B326" s="2" t="s">
        <v>16</v>
      </c>
      <c r="C326" s="2" t="s">
        <v>39</v>
      </c>
      <c r="D326" s="2" t="str">
        <f t="shared" si="30"/>
        <v>Low Discount</v>
      </c>
      <c r="E326" s="13">
        <v>1582</v>
      </c>
      <c r="F326" s="14">
        <f t="shared" si="31"/>
        <v>5</v>
      </c>
      <c r="G326" s="14">
        <v>7</v>
      </c>
      <c r="H326" s="14">
        <v>11074</v>
      </c>
      <c r="I326" s="14">
        <v>775.18</v>
      </c>
      <c r="J326" s="14">
        <v>10298.82</v>
      </c>
      <c r="K326" s="14">
        <v>7910</v>
      </c>
      <c r="L326" s="14">
        <v>2388.8200000000002</v>
      </c>
      <c r="M326" s="15">
        <v>41974</v>
      </c>
      <c r="N326" s="2">
        <v>12</v>
      </c>
      <c r="O326" s="2" t="s">
        <v>24</v>
      </c>
      <c r="P326" s="2">
        <v>2014</v>
      </c>
      <c r="Q326" s="7">
        <f t="shared" si="32"/>
        <v>6.51</v>
      </c>
      <c r="R326" s="7">
        <f t="shared" si="33"/>
        <v>1.51</v>
      </c>
      <c r="S326" s="16">
        <f t="shared" si="34"/>
        <v>0.23195084485407069</v>
      </c>
      <c r="T326" s="16">
        <f t="shared" si="35"/>
        <v>6.9999999999999993E-2</v>
      </c>
    </row>
    <row r="327" spans="1:20" x14ac:dyDescent="0.3">
      <c r="A327" t="s">
        <v>15</v>
      </c>
      <c r="B327" t="s">
        <v>16</v>
      </c>
      <c r="C327" t="s">
        <v>41</v>
      </c>
      <c r="D327" t="str">
        <f t="shared" si="30"/>
        <v>Low Discount</v>
      </c>
      <c r="E327" s="10">
        <v>1135</v>
      </c>
      <c r="F327" s="1">
        <f t="shared" si="31"/>
        <v>5</v>
      </c>
      <c r="G327" s="1">
        <v>7</v>
      </c>
      <c r="H327" s="1">
        <v>7945</v>
      </c>
      <c r="I327" s="1">
        <v>556.15</v>
      </c>
      <c r="J327" s="1">
        <v>7388.85</v>
      </c>
      <c r="K327" s="1">
        <v>5675</v>
      </c>
      <c r="L327" s="1">
        <v>1713.85</v>
      </c>
      <c r="M327" s="11">
        <v>41791</v>
      </c>
      <c r="N327">
        <v>6</v>
      </c>
      <c r="O327" t="s">
        <v>22</v>
      </c>
      <c r="P327">
        <v>2014</v>
      </c>
      <c r="Q327" s="7">
        <f t="shared" si="32"/>
        <v>6.5100000000000007</v>
      </c>
      <c r="R327" s="7">
        <f t="shared" si="33"/>
        <v>1.51</v>
      </c>
      <c r="S327" s="12">
        <f t="shared" si="34"/>
        <v>0.23195084485407064</v>
      </c>
      <c r="T327" s="12">
        <f t="shared" si="35"/>
        <v>6.9999999999999993E-2</v>
      </c>
    </row>
    <row r="328" spans="1:20" x14ac:dyDescent="0.3">
      <c r="A328" s="2" t="s">
        <v>15</v>
      </c>
      <c r="B328" s="2" t="s">
        <v>34</v>
      </c>
      <c r="C328" s="2" t="s">
        <v>17</v>
      </c>
      <c r="D328" s="2" t="str">
        <f t="shared" si="30"/>
        <v>High Discount</v>
      </c>
      <c r="E328" s="13">
        <v>1761</v>
      </c>
      <c r="F328" s="14">
        <f t="shared" si="31"/>
        <v>260</v>
      </c>
      <c r="G328" s="14">
        <v>350</v>
      </c>
      <c r="H328" s="14">
        <v>616350</v>
      </c>
      <c r="I328" s="14">
        <v>43144.5</v>
      </c>
      <c r="J328" s="14">
        <v>573205.5</v>
      </c>
      <c r="K328" s="14">
        <v>457860</v>
      </c>
      <c r="L328" s="14">
        <v>115345.5</v>
      </c>
      <c r="M328" s="15">
        <v>41699</v>
      </c>
      <c r="N328" s="2">
        <v>3</v>
      </c>
      <c r="O328" s="2" t="s">
        <v>26</v>
      </c>
      <c r="P328" s="2">
        <v>2014</v>
      </c>
      <c r="Q328" s="7">
        <f t="shared" si="32"/>
        <v>325.5</v>
      </c>
      <c r="R328" s="7">
        <f t="shared" si="33"/>
        <v>65.5</v>
      </c>
      <c r="S328" s="16">
        <f t="shared" si="34"/>
        <v>0.20122887864823349</v>
      </c>
      <c r="T328" s="16">
        <f t="shared" si="35"/>
        <v>7.0000000000000007E-2</v>
      </c>
    </row>
    <row r="329" spans="1:20" x14ac:dyDescent="0.3">
      <c r="A329" t="s">
        <v>30</v>
      </c>
      <c r="B329" t="s">
        <v>21</v>
      </c>
      <c r="C329" t="s">
        <v>17</v>
      </c>
      <c r="D329" t="str">
        <f t="shared" si="30"/>
        <v>Medium Discount</v>
      </c>
      <c r="E329" s="10">
        <v>448</v>
      </c>
      <c r="F329" s="1">
        <f t="shared" si="31"/>
        <v>250</v>
      </c>
      <c r="G329" s="1">
        <v>300</v>
      </c>
      <c r="H329" s="1">
        <v>134400</v>
      </c>
      <c r="I329" s="1">
        <v>9408</v>
      </c>
      <c r="J329" s="1">
        <v>124992</v>
      </c>
      <c r="K329" s="1">
        <v>112000</v>
      </c>
      <c r="L329" s="1">
        <v>12992</v>
      </c>
      <c r="M329" s="11">
        <v>41791</v>
      </c>
      <c r="N329">
        <v>6</v>
      </c>
      <c r="O329" t="s">
        <v>22</v>
      </c>
      <c r="P329">
        <v>2014</v>
      </c>
      <c r="Q329" s="7">
        <f t="shared" si="32"/>
        <v>279</v>
      </c>
      <c r="R329" s="7">
        <f t="shared" si="33"/>
        <v>29</v>
      </c>
      <c r="S329" s="12">
        <f t="shared" si="34"/>
        <v>0.1039426523297491</v>
      </c>
      <c r="T329" s="12">
        <f t="shared" si="35"/>
        <v>7.0000000000000007E-2</v>
      </c>
    </row>
    <row r="330" spans="1:20" x14ac:dyDescent="0.3">
      <c r="A330" s="2" t="s">
        <v>30</v>
      </c>
      <c r="B330" s="2" t="s">
        <v>21</v>
      </c>
      <c r="C330" s="2" t="s">
        <v>17</v>
      </c>
      <c r="D330" s="2" t="str">
        <f t="shared" si="30"/>
        <v>High Discount</v>
      </c>
      <c r="E330" s="13">
        <v>2181</v>
      </c>
      <c r="F330" s="14">
        <f t="shared" si="31"/>
        <v>250</v>
      </c>
      <c r="G330" s="14">
        <v>300</v>
      </c>
      <c r="H330" s="14">
        <v>654300</v>
      </c>
      <c r="I330" s="14">
        <v>45801</v>
      </c>
      <c r="J330" s="14">
        <v>608499</v>
      </c>
      <c r="K330" s="14">
        <v>545250</v>
      </c>
      <c r="L330" s="14">
        <v>63249</v>
      </c>
      <c r="M330" s="15">
        <v>41913</v>
      </c>
      <c r="N330" s="2">
        <v>10</v>
      </c>
      <c r="O330" s="2" t="s">
        <v>33</v>
      </c>
      <c r="P330" s="2">
        <v>2014</v>
      </c>
      <c r="Q330" s="7">
        <f t="shared" si="32"/>
        <v>279</v>
      </c>
      <c r="R330" s="7">
        <f t="shared" si="33"/>
        <v>29</v>
      </c>
      <c r="S330" s="16">
        <f t="shared" si="34"/>
        <v>0.1039426523297491</v>
      </c>
      <c r="T330" s="16">
        <f t="shared" si="35"/>
        <v>7.0000000000000007E-2</v>
      </c>
    </row>
    <row r="331" spans="1:20" x14ac:dyDescent="0.3">
      <c r="A331" t="s">
        <v>15</v>
      </c>
      <c r="B331" t="s">
        <v>21</v>
      </c>
      <c r="C331" t="s">
        <v>25</v>
      </c>
      <c r="D331" t="str">
        <f t="shared" si="30"/>
        <v>Medium Discount</v>
      </c>
      <c r="E331" s="10">
        <v>1976</v>
      </c>
      <c r="F331" s="1">
        <f t="shared" si="31"/>
        <v>10</v>
      </c>
      <c r="G331" s="1">
        <v>20</v>
      </c>
      <c r="H331" s="1">
        <v>39520</v>
      </c>
      <c r="I331" s="1">
        <v>2766.4</v>
      </c>
      <c r="J331" s="1">
        <v>36753.599999999999</v>
      </c>
      <c r="K331" s="1">
        <v>19760</v>
      </c>
      <c r="L331" s="1">
        <v>16993.599999999999</v>
      </c>
      <c r="M331" s="11">
        <v>41913</v>
      </c>
      <c r="N331">
        <v>10</v>
      </c>
      <c r="O331" t="s">
        <v>33</v>
      </c>
      <c r="P331">
        <v>2014</v>
      </c>
      <c r="Q331" s="7">
        <f t="shared" si="32"/>
        <v>18.599999999999998</v>
      </c>
      <c r="R331" s="7">
        <f t="shared" si="33"/>
        <v>8.6</v>
      </c>
      <c r="S331" s="12">
        <f t="shared" si="34"/>
        <v>0.46236559139784944</v>
      </c>
      <c r="T331" s="12">
        <f t="shared" si="35"/>
        <v>7.0000000000000007E-2</v>
      </c>
    </row>
    <row r="332" spans="1:20" x14ac:dyDescent="0.3">
      <c r="A332" s="2" t="s">
        <v>30</v>
      </c>
      <c r="B332" s="2" t="s">
        <v>21</v>
      </c>
      <c r="C332" s="2" t="s">
        <v>25</v>
      </c>
      <c r="D332" s="2" t="str">
        <f t="shared" si="30"/>
        <v>High Discount</v>
      </c>
      <c r="E332" s="13">
        <v>2181</v>
      </c>
      <c r="F332" s="14">
        <f t="shared" si="31"/>
        <v>250</v>
      </c>
      <c r="G332" s="14">
        <v>300</v>
      </c>
      <c r="H332" s="14">
        <v>654300</v>
      </c>
      <c r="I332" s="14">
        <v>45801</v>
      </c>
      <c r="J332" s="14">
        <v>608499</v>
      </c>
      <c r="K332" s="14">
        <v>545250</v>
      </c>
      <c r="L332" s="14">
        <v>63249</v>
      </c>
      <c r="M332" s="15">
        <v>41913</v>
      </c>
      <c r="N332" s="2">
        <v>10</v>
      </c>
      <c r="O332" s="2" t="s">
        <v>33</v>
      </c>
      <c r="P332" s="2">
        <v>2014</v>
      </c>
      <c r="Q332" s="7">
        <f t="shared" si="32"/>
        <v>279</v>
      </c>
      <c r="R332" s="7">
        <f t="shared" si="33"/>
        <v>29</v>
      </c>
      <c r="S332" s="16">
        <f t="shared" si="34"/>
        <v>0.1039426523297491</v>
      </c>
      <c r="T332" s="16">
        <f t="shared" si="35"/>
        <v>7.0000000000000007E-2</v>
      </c>
    </row>
    <row r="333" spans="1:20" x14ac:dyDescent="0.3">
      <c r="A333" t="s">
        <v>28</v>
      </c>
      <c r="B333" t="s">
        <v>19</v>
      </c>
      <c r="C333" t="s">
        <v>25</v>
      </c>
      <c r="D333" t="str">
        <f t="shared" si="30"/>
        <v>High Discount</v>
      </c>
      <c r="E333" s="10">
        <v>2500</v>
      </c>
      <c r="F333" s="1">
        <f t="shared" si="31"/>
        <v>120</v>
      </c>
      <c r="G333" s="1">
        <v>125</v>
      </c>
      <c r="H333" s="1">
        <v>312500</v>
      </c>
      <c r="I333" s="1">
        <v>21875</v>
      </c>
      <c r="J333" s="1">
        <v>290625</v>
      </c>
      <c r="K333" s="1">
        <v>300000</v>
      </c>
      <c r="L333" s="1">
        <v>-9375</v>
      </c>
      <c r="M333" s="11">
        <v>41579</v>
      </c>
      <c r="N333">
        <v>11</v>
      </c>
      <c r="O333" t="s">
        <v>37</v>
      </c>
      <c r="P333">
        <v>2013</v>
      </c>
      <c r="Q333" s="7">
        <f t="shared" si="32"/>
        <v>116.25</v>
      </c>
      <c r="R333" s="7">
        <f t="shared" si="33"/>
        <v>-3.75</v>
      </c>
      <c r="S333" s="12">
        <f t="shared" si="34"/>
        <v>-3.2258064516129031E-2</v>
      </c>
      <c r="T333" s="12">
        <f t="shared" si="35"/>
        <v>7.0000000000000007E-2</v>
      </c>
    </row>
    <row r="334" spans="1:20" x14ac:dyDescent="0.3">
      <c r="A334" s="2" t="s">
        <v>30</v>
      </c>
      <c r="B334" s="2" t="s">
        <v>16</v>
      </c>
      <c r="C334" s="2" t="s">
        <v>35</v>
      </c>
      <c r="D334" s="2" t="str">
        <f t="shared" si="30"/>
        <v>High Discount</v>
      </c>
      <c r="E334" s="13">
        <v>1702</v>
      </c>
      <c r="F334" s="14">
        <f t="shared" si="31"/>
        <v>250</v>
      </c>
      <c r="G334" s="14">
        <v>300</v>
      </c>
      <c r="H334" s="14">
        <v>510600</v>
      </c>
      <c r="I334" s="14">
        <v>35742</v>
      </c>
      <c r="J334" s="14">
        <v>474858</v>
      </c>
      <c r="K334" s="14">
        <v>425500</v>
      </c>
      <c r="L334" s="14">
        <v>49358</v>
      </c>
      <c r="M334" s="15">
        <v>41760</v>
      </c>
      <c r="N334" s="2">
        <v>5</v>
      </c>
      <c r="O334" s="2" t="s">
        <v>42</v>
      </c>
      <c r="P334" s="2">
        <v>2014</v>
      </c>
      <c r="Q334" s="7">
        <f t="shared" si="32"/>
        <v>279</v>
      </c>
      <c r="R334" s="7">
        <f t="shared" si="33"/>
        <v>29</v>
      </c>
      <c r="S334" s="16">
        <f t="shared" si="34"/>
        <v>0.1039426523297491</v>
      </c>
      <c r="T334" s="16">
        <f t="shared" si="35"/>
        <v>7.0000000000000007E-2</v>
      </c>
    </row>
    <row r="335" spans="1:20" x14ac:dyDescent="0.3">
      <c r="A335" t="s">
        <v>30</v>
      </c>
      <c r="B335" t="s">
        <v>21</v>
      </c>
      <c r="C335" t="s">
        <v>35</v>
      </c>
      <c r="D335" t="str">
        <f t="shared" si="30"/>
        <v>Medium Discount</v>
      </c>
      <c r="E335" s="10">
        <v>448</v>
      </c>
      <c r="F335" s="1">
        <f t="shared" si="31"/>
        <v>250</v>
      </c>
      <c r="G335" s="1">
        <v>300</v>
      </c>
      <c r="H335" s="1">
        <v>134400</v>
      </c>
      <c r="I335" s="1">
        <v>9408</v>
      </c>
      <c r="J335" s="1">
        <v>124992</v>
      </c>
      <c r="K335" s="1">
        <v>112000</v>
      </c>
      <c r="L335" s="1">
        <v>12992</v>
      </c>
      <c r="M335" s="11">
        <v>41791</v>
      </c>
      <c r="N335">
        <v>6</v>
      </c>
      <c r="O335" t="s">
        <v>22</v>
      </c>
      <c r="P335">
        <v>2014</v>
      </c>
      <c r="Q335" s="7">
        <f t="shared" si="32"/>
        <v>279</v>
      </c>
      <c r="R335" s="7">
        <f t="shared" si="33"/>
        <v>29</v>
      </c>
      <c r="S335" s="12">
        <f t="shared" si="34"/>
        <v>0.1039426523297491</v>
      </c>
      <c r="T335" s="12">
        <f t="shared" si="35"/>
        <v>7.0000000000000007E-2</v>
      </c>
    </row>
    <row r="336" spans="1:20" x14ac:dyDescent="0.3">
      <c r="A336" s="2" t="s">
        <v>28</v>
      </c>
      <c r="B336" s="2" t="s">
        <v>19</v>
      </c>
      <c r="C336" s="2" t="s">
        <v>35</v>
      </c>
      <c r="D336" s="2" t="str">
        <f t="shared" si="30"/>
        <v>High Discount</v>
      </c>
      <c r="E336" s="13">
        <v>3513</v>
      </c>
      <c r="F336" s="14">
        <f t="shared" si="31"/>
        <v>120</v>
      </c>
      <c r="G336" s="14">
        <v>125</v>
      </c>
      <c r="H336" s="14">
        <v>439125</v>
      </c>
      <c r="I336" s="14">
        <v>30738.75</v>
      </c>
      <c r="J336" s="14">
        <v>408386.25</v>
      </c>
      <c r="K336" s="14">
        <v>421560</v>
      </c>
      <c r="L336" s="14">
        <v>-13173.75</v>
      </c>
      <c r="M336" s="15">
        <v>41821</v>
      </c>
      <c r="N336" s="2">
        <v>7</v>
      </c>
      <c r="O336" s="2" t="s">
        <v>29</v>
      </c>
      <c r="P336" s="2">
        <v>2014</v>
      </c>
      <c r="Q336" s="7">
        <f t="shared" si="32"/>
        <v>116.25</v>
      </c>
      <c r="R336" s="7">
        <f t="shared" si="33"/>
        <v>-3.75</v>
      </c>
      <c r="S336" s="16">
        <f t="shared" si="34"/>
        <v>-3.2258064516129031E-2</v>
      </c>
      <c r="T336" s="16">
        <f t="shared" si="35"/>
        <v>7.0000000000000007E-2</v>
      </c>
    </row>
    <row r="337" spans="1:20" x14ac:dyDescent="0.3">
      <c r="A337" t="s">
        <v>20</v>
      </c>
      <c r="B337" t="s">
        <v>21</v>
      </c>
      <c r="C337" t="s">
        <v>35</v>
      </c>
      <c r="D337" t="str">
        <f t="shared" si="30"/>
        <v>Medium Discount</v>
      </c>
      <c r="E337" s="10">
        <v>2101</v>
      </c>
      <c r="F337" s="1">
        <f t="shared" si="31"/>
        <v>10</v>
      </c>
      <c r="G337" s="1">
        <v>15</v>
      </c>
      <c r="H337" s="1">
        <v>31515</v>
      </c>
      <c r="I337" s="1">
        <v>2206.0500000000002</v>
      </c>
      <c r="J337" s="1">
        <v>29308.95</v>
      </c>
      <c r="K337" s="1">
        <v>21010</v>
      </c>
      <c r="L337" s="1">
        <v>8298.9500000000007</v>
      </c>
      <c r="M337" s="11">
        <v>41852</v>
      </c>
      <c r="N337">
        <v>8</v>
      </c>
      <c r="O337" t="s">
        <v>31</v>
      </c>
      <c r="P337">
        <v>2014</v>
      </c>
      <c r="Q337" s="7">
        <f t="shared" si="32"/>
        <v>13.950000000000001</v>
      </c>
      <c r="R337" s="7">
        <f t="shared" si="33"/>
        <v>3.95</v>
      </c>
      <c r="S337" s="12">
        <f t="shared" si="34"/>
        <v>0.28315412186379929</v>
      </c>
      <c r="T337" s="12">
        <f t="shared" si="35"/>
        <v>7.0000000000000007E-2</v>
      </c>
    </row>
    <row r="338" spans="1:20" x14ac:dyDescent="0.3">
      <c r="A338" s="2" t="s">
        <v>20</v>
      </c>
      <c r="B338" s="2" t="s">
        <v>34</v>
      </c>
      <c r="C338" s="2" t="s">
        <v>35</v>
      </c>
      <c r="D338" s="2" t="str">
        <f t="shared" si="30"/>
        <v>Medium Discount</v>
      </c>
      <c r="E338" s="13">
        <v>2931</v>
      </c>
      <c r="F338" s="14">
        <f t="shared" si="31"/>
        <v>10</v>
      </c>
      <c r="G338" s="14">
        <v>15</v>
      </c>
      <c r="H338" s="14">
        <v>43965</v>
      </c>
      <c r="I338" s="14">
        <v>3077.55</v>
      </c>
      <c r="J338" s="14">
        <v>40887.449999999997</v>
      </c>
      <c r="K338" s="14">
        <v>29310</v>
      </c>
      <c r="L338" s="14">
        <v>11577.45</v>
      </c>
      <c r="M338" s="15">
        <v>41518</v>
      </c>
      <c r="N338" s="2">
        <v>9</v>
      </c>
      <c r="O338" s="2" t="s">
        <v>32</v>
      </c>
      <c r="P338" s="2">
        <v>2013</v>
      </c>
      <c r="Q338" s="7">
        <f t="shared" si="32"/>
        <v>13.95</v>
      </c>
      <c r="R338" s="7">
        <f t="shared" si="33"/>
        <v>3.95</v>
      </c>
      <c r="S338" s="16">
        <f t="shared" si="34"/>
        <v>0.28315412186379935</v>
      </c>
      <c r="T338" s="16">
        <f t="shared" si="35"/>
        <v>7.0000000000000007E-2</v>
      </c>
    </row>
    <row r="339" spans="1:20" x14ac:dyDescent="0.3">
      <c r="A339" t="s">
        <v>15</v>
      </c>
      <c r="B339" t="s">
        <v>21</v>
      </c>
      <c r="C339" t="s">
        <v>35</v>
      </c>
      <c r="D339" t="str">
        <f t="shared" si="30"/>
        <v>Medium Discount</v>
      </c>
      <c r="E339" s="10">
        <v>1535</v>
      </c>
      <c r="F339" s="1">
        <f t="shared" si="31"/>
        <v>10</v>
      </c>
      <c r="G339" s="1">
        <v>20</v>
      </c>
      <c r="H339" s="1">
        <v>30700</v>
      </c>
      <c r="I339" s="1">
        <v>2149</v>
      </c>
      <c r="J339" s="1">
        <v>28551</v>
      </c>
      <c r="K339" s="1">
        <v>15350</v>
      </c>
      <c r="L339" s="1">
        <v>13201</v>
      </c>
      <c r="M339" s="11">
        <v>41883</v>
      </c>
      <c r="N339">
        <v>9</v>
      </c>
      <c r="O339" t="s">
        <v>32</v>
      </c>
      <c r="P339">
        <v>2014</v>
      </c>
      <c r="Q339" s="7">
        <f t="shared" si="32"/>
        <v>18.600000000000001</v>
      </c>
      <c r="R339" s="7">
        <f t="shared" si="33"/>
        <v>8.6</v>
      </c>
      <c r="S339" s="12">
        <f t="shared" si="34"/>
        <v>0.46236559139784944</v>
      </c>
      <c r="T339" s="12">
        <f t="shared" si="35"/>
        <v>7.0000000000000007E-2</v>
      </c>
    </row>
    <row r="340" spans="1:20" x14ac:dyDescent="0.3">
      <c r="A340" s="2" t="s">
        <v>30</v>
      </c>
      <c r="B340" s="2" t="s">
        <v>19</v>
      </c>
      <c r="C340" s="2" t="s">
        <v>35</v>
      </c>
      <c r="D340" s="2" t="str">
        <f t="shared" si="30"/>
        <v>High Discount</v>
      </c>
      <c r="E340" s="13">
        <v>1123</v>
      </c>
      <c r="F340" s="14">
        <f t="shared" si="31"/>
        <v>250</v>
      </c>
      <c r="G340" s="14">
        <v>300</v>
      </c>
      <c r="H340" s="14">
        <v>336900</v>
      </c>
      <c r="I340" s="14">
        <v>23583</v>
      </c>
      <c r="J340" s="14">
        <v>313317</v>
      </c>
      <c r="K340" s="14">
        <v>280750</v>
      </c>
      <c r="L340" s="14">
        <v>32567</v>
      </c>
      <c r="M340" s="15">
        <v>41518</v>
      </c>
      <c r="N340" s="2">
        <v>9</v>
      </c>
      <c r="O340" s="2" t="s">
        <v>32</v>
      </c>
      <c r="P340" s="2">
        <v>2013</v>
      </c>
      <c r="Q340" s="7">
        <f t="shared" si="32"/>
        <v>279</v>
      </c>
      <c r="R340" s="7">
        <f t="shared" si="33"/>
        <v>29</v>
      </c>
      <c r="S340" s="16">
        <f t="shared" si="34"/>
        <v>0.1039426523297491</v>
      </c>
      <c r="T340" s="16">
        <f t="shared" si="35"/>
        <v>7.0000000000000007E-2</v>
      </c>
    </row>
    <row r="341" spans="1:20" x14ac:dyDescent="0.3">
      <c r="A341" t="s">
        <v>30</v>
      </c>
      <c r="B341" t="s">
        <v>16</v>
      </c>
      <c r="C341" t="s">
        <v>35</v>
      </c>
      <c r="D341" t="str">
        <f t="shared" si="30"/>
        <v>High Discount</v>
      </c>
      <c r="E341" s="10">
        <v>1404</v>
      </c>
      <c r="F341" s="1">
        <f t="shared" si="31"/>
        <v>250</v>
      </c>
      <c r="G341" s="1">
        <v>300</v>
      </c>
      <c r="H341" s="1">
        <v>421200</v>
      </c>
      <c r="I341" s="1">
        <v>29484</v>
      </c>
      <c r="J341" s="1">
        <v>391716</v>
      </c>
      <c r="K341" s="1">
        <v>351000</v>
      </c>
      <c r="L341" s="1">
        <v>40716</v>
      </c>
      <c r="M341" s="11">
        <v>41579</v>
      </c>
      <c r="N341">
        <v>11</v>
      </c>
      <c r="O341" t="s">
        <v>37</v>
      </c>
      <c r="P341">
        <v>2013</v>
      </c>
      <c r="Q341" s="7">
        <f t="shared" si="32"/>
        <v>279</v>
      </c>
      <c r="R341" s="7">
        <f t="shared" si="33"/>
        <v>29</v>
      </c>
      <c r="S341" s="12">
        <f t="shared" si="34"/>
        <v>0.1039426523297491</v>
      </c>
      <c r="T341" s="12">
        <f t="shared" si="35"/>
        <v>7.0000000000000007E-2</v>
      </c>
    </row>
    <row r="342" spans="1:20" x14ac:dyDescent="0.3">
      <c r="A342" s="2" t="s">
        <v>27</v>
      </c>
      <c r="B342" s="2" t="s">
        <v>23</v>
      </c>
      <c r="C342" s="2" t="s">
        <v>35</v>
      </c>
      <c r="D342" s="2" t="str">
        <f t="shared" si="30"/>
        <v>Medium Discount</v>
      </c>
      <c r="E342" s="13">
        <v>2763</v>
      </c>
      <c r="F342" s="14">
        <f t="shared" si="31"/>
        <v>3</v>
      </c>
      <c r="G342" s="14">
        <v>12</v>
      </c>
      <c r="H342" s="14">
        <v>33156</v>
      </c>
      <c r="I342" s="14">
        <v>2320.92</v>
      </c>
      <c r="J342" s="14">
        <v>30835.08</v>
      </c>
      <c r="K342" s="14">
        <v>8289</v>
      </c>
      <c r="L342" s="14">
        <v>22546.080000000002</v>
      </c>
      <c r="M342" s="15">
        <v>41579</v>
      </c>
      <c r="N342" s="2">
        <v>11</v>
      </c>
      <c r="O342" s="2" t="s">
        <v>37</v>
      </c>
      <c r="P342" s="2">
        <v>2013</v>
      </c>
      <c r="Q342" s="7">
        <f t="shared" si="32"/>
        <v>11.16</v>
      </c>
      <c r="R342" s="7">
        <f t="shared" si="33"/>
        <v>8.16</v>
      </c>
      <c r="S342" s="16">
        <f t="shared" si="34"/>
        <v>0.73118279569892475</v>
      </c>
      <c r="T342" s="16">
        <f t="shared" si="35"/>
        <v>7.0000000000000007E-2</v>
      </c>
    </row>
    <row r="343" spans="1:20" x14ac:dyDescent="0.3">
      <c r="A343" t="s">
        <v>15</v>
      </c>
      <c r="B343" t="s">
        <v>19</v>
      </c>
      <c r="C343" t="s">
        <v>35</v>
      </c>
      <c r="D343" t="str">
        <f t="shared" si="30"/>
        <v>Medium Discount</v>
      </c>
      <c r="E343" s="10">
        <v>2125</v>
      </c>
      <c r="F343" s="1">
        <f t="shared" si="31"/>
        <v>5</v>
      </c>
      <c r="G343" s="1">
        <v>7</v>
      </c>
      <c r="H343" s="1">
        <v>14875</v>
      </c>
      <c r="I343" s="1">
        <v>1041.25</v>
      </c>
      <c r="J343" s="1">
        <v>13833.75</v>
      </c>
      <c r="K343" s="1">
        <v>10625</v>
      </c>
      <c r="L343" s="1">
        <v>3208.75</v>
      </c>
      <c r="M343" s="11">
        <v>41609</v>
      </c>
      <c r="N343">
        <v>12</v>
      </c>
      <c r="O343" t="s">
        <v>24</v>
      </c>
      <c r="P343">
        <v>2013</v>
      </c>
      <c r="Q343" s="7">
        <f t="shared" si="32"/>
        <v>6.51</v>
      </c>
      <c r="R343" s="7">
        <f t="shared" si="33"/>
        <v>1.51</v>
      </c>
      <c r="S343" s="12">
        <f t="shared" si="34"/>
        <v>0.23195084485407066</v>
      </c>
      <c r="T343" s="12">
        <f t="shared" si="35"/>
        <v>7.0000000000000007E-2</v>
      </c>
    </row>
    <row r="344" spans="1:20" x14ac:dyDescent="0.3">
      <c r="A344" s="2" t="s">
        <v>30</v>
      </c>
      <c r="B344" s="2" t="s">
        <v>21</v>
      </c>
      <c r="C344" s="2" t="s">
        <v>38</v>
      </c>
      <c r="D344" s="2" t="str">
        <f t="shared" si="30"/>
        <v>High Discount</v>
      </c>
      <c r="E344" s="13">
        <v>1659</v>
      </c>
      <c r="F344" s="14">
        <f t="shared" si="31"/>
        <v>250</v>
      </c>
      <c r="G344" s="14">
        <v>300</v>
      </c>
      <c r="H344" s="14">
        <v>497700</v>
      </c>
      <c r="I344" s="14">
        <v>34839</v>
      </c>
      <c r="J344" s="14">
        <v>462861</v>
      </c>
      <c r="K344" s="14">
        <v>414750</v>
      </c>
      <c r="L344" s="14">
        <v>48111</v>
      </c>
      <c r="M344" s="15">
        <v>41821</v>
      </c>
      <c r="N344" s="2">
        <v>7</v>
      </c>
      <c r="O344" s="2" t="s">
        <v>29</v>
      </c>
      <c r="P344" s="2">
        <v>2014</v>
      </c>
      <c r="Q344" s="7">
        <f t="shared" si="32"/>
        <v>279</v>
      </c>
      <c r="R344" s="7">
        <f t="shared" si="33"/>
        <v>29</v>
      </c>
      <c r="S344" s="16">
        <f t="shared" si="34"/>
        <v>0.1039426523297491</v>
      </c>
      <c r="T344" s="16">
        <f t="shared" si="35"/>
        <v>7.0000000000000007E-2</v>
      </c>
    </row>
    <row r="345" spans="1:20" x14ac:dyDescent="0.3">
      <c r="A345" t="s">
        <v>15</v>
      </c>
      <c r="B345" t="s">
        <v>23</v>
      </c>
      <c r="C345" t="s">
        <v>38</v>
      </c>
      <c r="D345" t="str">
        <f t="shared" si="30"/>
        <v>Low Discount</v>
      </c>
      <c r="E345" s="10">
        <v>609</v>
      </c>
      <c r="F345" s="1">
        <f t="shared" si="31"/>
        <v>10</v>
      </c>
      <c r="G345" s="1">
        <v>20</v>
      </c>
      <c r="H345" s="1">
        <v>12180</v>
      </c>
      <c r="I345" s="1">
        <v>852.6</v>
      </c>
      <c r="J345" s="1">
        <v>11327.4</v>
      </c>
      <c r="K345" s="1">
        <v>6090</v>
      </c>
      <c r="L345" s="1">
        <v>5237.3999999999996</v>
      </c>
      <c r="M345" s="11">
        <v>41852</v>
      </c>
      <c r="N345">
        <v>8</v>
      </c>
      <c r="O345" t="s">
        <v>31</v>
      </c>
      <c r="P345">
        <v>2014</v>
      </c>
      <c r="Q345" s="7">
        <f t="shared" si="32"/>
        <v>18.599999999999998</v>
      </c>
      <c r="R345" s="7">
        <f t="shared" si="33"/>
        <v>8.6</v>
      </c>
      <c r="S345" s="12">
        <f t="shared" si="34"/>
        <v>0.46236559139784944</v>
      </c>
      <c r="T345" s="12">
        <f t="shared" si="35"/>
        <v>7.0000000000000007E-2</v>
      </c>
    </row>
    <row r="346" spans="1:20" x14ac:dyDescent="0.3">
      <c r="A346" s="2" t="s">
        <v>28</v>
      </c>
      <c r="B346" s="2" t="s">
        <v>19</v>
      </c>
      <c r="C346" s="2" t="s">
        <v>38</v>
      </c>
      <c r="D346" s="2" t="str">
        <f t="shared" si="30"/>
        <v>High Discount</v>
      </c>
      <c r="E346" s="13">
        <v>2087</v>
      </c>
      <c r="F346" s="14">
        <f t="shared" si="31"/>
        <v>120</v>
      </c>
      <c r="G346" s="14">
        <v>125</v>
      </c>
      <c r="H346" s="14">
        <v>260875</v>
      </c>
      <c r="I346" s="14">
        <v>18261.25</v>
      </c>
      <c r="J346" s="14">
        <v>242613.75</v>
      </c>
      <c r="K346" s="14">
        <v>250440</v>
      </c>
      <c r="L346" s="14">
        <v>-7826.25</v>
      </c>
      <c r="M346" s="15">
        <v>41883</v>
      </c>
      <c r="N346" s="2">
        <v>9</v>
      </c>
      <c r="O346" s="2" t="s">
        <v>32</v>
      </c>
      <c r="P346" s="2">
        <v>2014</v>
      </c>
      <c r="Q346" s="7">
        <f t="shared" si="32"/>
        <v>116.25</v>
      </c>
      <c r="R346" s="7">
        <f t="shared" si="33"/>
        <v>-3.75</v>
      </c>
      <c r="S346" s="16">
        <f t="shared" si="34"/>
        <v>-3.2258064516129031E-2</v>
      </c>
      <c r="T346" s="16">
        <f t="shared" si="35"/>
        <v>7.0000000000000007E-2</v>
      </c>
    </row>
    <row r="347" spans="1:20" x14ac:dyDescent="0.3">
      <c r="A347" t="s">
        <v>15</v>
      </c>
      <c r="B347" t="s">
        <v>21</v>
      </c>
      <c r="C347" t="s">
        <v>38</v>
      </c>
      <c r="D347" t="str">
        <f t="shared" si="30"/>
        <v>Medium Discount</v>
      </c>
      <c r="E347" s="10">
        <v>1976</v>
      </c>
      <c r="F347" s="1">
        <f t="shared" si="31"/>
        <v>10</v>
      </c>
      <c r="G347" s="1">
        <v>20</v>
      </c>
      <c r="H347" s="1">
        <v>39520</v>
      </c>
      <c r="I347" s="1">
        <v>2766.4</v>
      </c>
      <c r="J347" s="1">
        <v>36753.599999999999</v>
      </c>
      <c r="K347" s="1">
        <v>19760</v>
      </c>
      <c r="L347" s="1">
        <v>16993.599999999999</v>
      </c>
      <c r="M347" s="11">
        <v>41913</v>
      </c>
      <c r="N347">
        <v>10</v>
      </c>
      <c r="O347" t="s">
        <v>33</v>
      </c>
      <c r="P347">
        <v>2014</v>
      </c>
      <c r="Q347" s="7">
        <f t="shared" si="32"/>
        <v>18.599999999999998</v>
      </c>
      <c r="R347" s="7">
        <f t="shared" si="33"/>
        <v>8.6</v>
      </c>
      <c r="S347" s="12">
        <f t="shared" si="34"/>
        <v>0.46236559139784944</v>
      </c>
      <c r="T347" s="12">
        <f t="shared" si="35"/>
        <v>7.0000000000000007E-2</v>
      </c>
    </row>
    <row r="348" spans="1:20" x14ac:dyDescent="0.3">
      <c r="A348" s="2" t="s">
        <v>15</v>
      </c>
      <c r="B348" s="2" t="s">
        <v>34</v>
      </c>
      <c r="C348" s="2" t="s">
        <v>38</v>
      </c>
      <c r="D348" s="2" t="str">
        <f t="shared" si="30"/>
        <v>Medium Discount</v>
      </c>
      <c r="E348" s="13">
        <v>1421</v>
      </c>
      <c r="F348" s="14">
        <f t="shared" si="31"/>
        <v>10</v>
      </c>
      <c r="G348" s="14">
        <v>20</v>
      </c>
      <c r="H348" s="14">
        <v>28420</v>
      </c>
      <c r="I348" s="14">
        <v>1989.4</v>
      </c>
      <c r="J348" s="14">
        <v>26430.6</v>
      </c>
      <c r="K348" s="14">
        <v>14210</v>
      </c>
      <c r="L348" s="14">
        <v>12220.6</v>
      </c>
      <c r="M348" s="15">
        <v>41609</v>
      </c>
      <c r="N348" s="2">
        <v>12</v>
      </c>
      <c r="O348" s="2" t="s">
        <v>24</v>
      </c>
      <c r="P348" s="2">
        <v>2013</v>
      </c>
      <c r="Q348" s="7">
        <f t="shared" si="32"/>
        <v>18.599999999999998</v>
      </c>
      <c r="R348" s="7">
        <f t="shared" si="33"/>
        <v>8.6</v>
      </c>
      <c r="S348" s="16">
        <f t="shared" si="34"/>
        <v>0.4623655913978495</v>
      </c>
      <c r="T348" s="16">
        <f t="shared" si="35"/>
        <v>7.0000000000000007E-2</v>
      </c>
    </row>
    <row r="349" spans="1:20" x14ac:dyDescent="0.3">
      <c r="A349" t="s">
        <v>30</v>
      </c>
      <c r="B349" t="s">
        <v>34</v>
      </c>
      <c r="C349" t="s">
        <v>38</v>
      </c>
      <c r="D349" t="str">
        <f t="shared" si="30"/>
        <v>High Discount</v>
      </c>
      <c r="E349" s="10">
        <v>1372</v>
      </c>
      <c r="F349" s="1">
        <f t="shared" si="31"/>
        <v>250</v>
      </c>
      <c r="G349" s="1">
        <v>300</v>
      </c>
      <c r="H349" s="1">
        <v>411600</v>
      </c>
      <c r="I349" s="1">
        <v>28812</v>
      </c>
      <c r="J349" s="1">
        <v>382788</v>
      </c>
      <c r="K349" s="1">
        <v>343000</v>
      </c>
      <c r="L349" s="1">
        <v>39788</v>
      </c>
      <c r="M349" s="11">
        <v>41974</v>
      </c>
      <c r="N349">
        <v>12</v>
      </c>
      <c r="O349" t="s">
        <v>24</v>
      </c>
      <c r="P349">
        <v>2014</v>
      </c>
      <c r="Q349" s="7">
        <f t="shared" si="32"/>
        <v>279</v>
      </c>
      <c r="R349" s="7">
        <f t="shared" si="33"/>
        <v>29</v>
      </c>
      <c r="S349" s="12">
        <f t="shared" si="34"/>
        <v>0.1039426523297491</v>
      </c>
      <c r="T349" s="12">
        <f t="shared" si="35"/>
        <v>7.0000000000000007E-2</v>
      </c>
    </row>
    <row r="350" spans="1:20" x14ac:dyDescent="0.3">
      <c r="A350" s="2" t="s">
        <v>15</v>
      </c>
      <c r="B350" s="2" t="s">
        <v>19</v>
      </c>
      <c r="C350" s="2" t="s">
        <v>38</v>
      </c>
      <c r="D350" s="2" t="str">
        <f t="shared" si="30"/>
        <v>Low Discount</v>
      </c>
      <c r="E350" s="13">
        <v>588</v>
      </c>
      <c r="F350" s="14">
        <f t="shared" si="31"/>
        <v>10</v>
      </c>
      <c r="G350" s="14">
        <v>20</v>
      </c>
      <c r="H350" s="14">
        <v>11760</v>
      </c>
      <c r="I350" s="14">
        <v>823.2</v>
      </c>
      <c r="J350" s="14">
        <v>10936.8</v>
      </c>
      <c r="K350" s="14">
        <v>5880</v>
      </c>
      <c r="L350" s="14">
        <v>5056.8</v>
      </c>
      <c r="M350" s="15">
        <v>41609</v>
      </c>
      <c r="N350" s="2">
        <v>12</v>
      </c>
      <c r="O350" s="2" t="s">
        <v>24</v>
      </c>
      <c r="P350" s="2">
        <v>2013</v>
      </c>
      <c r="Q350" s="7">
        <f t="shared" si="32"/>
        <v>18.599999999999998</v>
      </c>
      <c r="R350" s="7">
        <f t="shared" si="33"/>
        <v>8.6</v>
      </c>
      <c r="S350" s="16">
        <f t="shared" si="34"/>
        <v>0.4623655913978495</v>
      </c>
      <c r="T350" s="16">
        <f t="shared" si="35"/>
        <v>7.0000000000000007E-2</v>
      </c>
    </row>
    <row r="351" spans="1:20" x14ac:dyDescent="0.3">
      <c r="A351" t="s">
        <v>27</v>
      </c>
      <c r="B351" t="s">
        <v>16</v>
      </c>
      <c r="C351" t="s">
        <v>39</v>
      </c>
      <c r="D351" t="str">
        <f t="shared" si="30"/>
        <v>Medium Discount</v>
      </c>
      <c r="E351" s="10">
        <v>3244.5</v>
      </c>
      <c r="F351" s="1">
        <f t="shared" si="31"/>
        <v>3</v>
      </c>
      <c r="G351" s="1">
        <v>12</v>
      </c>
      <c r="H351" s="1">
        <v>38934</v>
      </c>
      <c r="I351" s="1">
        <v>2725.38</v>
      </c>
      <c r="J351" s="1">
        <v>36208.620000000003</v>
      </c>
      <c r="K351" s="1">
        <v>9733.5</v>
      </c>
      <c r="L351" s="1">
        <v>26475.119999999999</v>
      </c>
      <c r="M351" s="11">
        <v>41640</v>
      </c>
      <c r="N351">
        <v>1</v>
      </c>
      <c r="O351" t="s">
        <v>18</v>
      </c>
      <c r="P351">
        <v>2014</v>
      </c>
      <c r="Q351" s="7">
        <f t="shared" si="32"/>
        <v>11.16</v>
      </c>
      <c r="R351" s="7">
        <f t="shared" si="33"/>
        <v>8.16</v>
      </c>
      <c r="S351" s="12">
        <f t="shared" si="34"/>
        <v>0.73118279569892464</v>
      </c>
      <c r="T351" s="12">
        <f t="shared" si="35"/>
        <v>7.0000000000000007E-2</v>
      </c>
    </row>
    <row r="352" spans="1:20" x14ac:dyDescent="0.3">
      <c r="A352" s="2" t="s">
        <v>30</v>
      </c>
      <c r="B352" s="2" t="s">
        <v>21</v>
      </c>
      <c r="C352" s="2" t="s">
        <v>39</v>
      </c>
      <c r="D352" s="2" t="str">
        <f t="shared" si="30"/>
        <v>High Discount</v>
      </c>
      <c r="E352" s="13">
        <v>959</v>
      </c>
      <c r="F352" s="14">
        <f t="shared" si="31"/>
        <v>250</v>
      </c>
      <c r="G352" s="14">
        <v>300</v>
      </c>
      <c r="H352" s="14">
        <v>287700</v>
      </c>
      <c r="I352" s="14">
        <v>20139</v>
      </c>
      <c r="J352" s="14">
        <v>267561</v>
      </c>
      <c r="K352" s="14">
        <v>239750</v>
      </c>
      <c r="L352" s="14">
        <v>27811</v>
      </c>
      <c r="M352" s="15">
        <v>41671</v>
      </c>
      <c r="N352" s="2">
        <v>2</v>
      </c>
      <c r="O352" s="2" t="s">
        <v>36</v>
      </c>
      <c r="P352" s="2">
        <v>2014</v>
      </c>
      <c r="Q352" s="7">
        <f t="shared" si="32"/>
        <v>279</v>
      </c>
      <c r="R352" s="7">
        <f t="shared" si="33"/>
        <v>29</v>
      </c>
      <c r="S352" s="16">
        <f t="shared" si="34"/>
        <v>0.1039426523297491</v>
      </c>
      <c r="T352" s="16">
        <f t="shared" si="35"/>
        <v>7.0000000000000007E-2</v>
      </c>
    </row>
    <row r="353" spans="1:20" x14ac:dyDescent="0.3">
      <c r="A353" t="s">
        <v>30</v>
      </c>
      <c r="B353" t="s">
        <v>23</v>
      </c>
      <c r="C353" t="s">
        <v>39</v>
      </c>
      <c r="D353" t="str">
        <f t="shared" si="30"/>
        <v>High Discount</v>
      </c>
      <c r="E353" s="10">
        <v>2747</v>
      </c>
      <c r="F353" s="1">
        <f t="shared" si="31"/>
        <v>250</v>
      </c>
      <c r="G353" s="1">
        <v>300</v>
      </c>
      <c r="H353" s="1">
        <v>824100</v>
      </c>
      <c r="I353" s="1">
        <v>57687</v>
      </c>
      <c r="J353" s="1">
        <v>766413</v>
      </c>
      <c r="K353" s="1">
        <v>686750</v>
      </c>
      <c r="L353" s="1">
        <v>79663</v>
      </c>
      <c r="M353" s="11">
        <v>41671</v>
      </c>
      <c r="N353">
        <v>2</v>
      </c>
      <c r="O353" t="s">
        <v>36</v>
      </c>
      <c r="P353">
        <v>2014</v>
      </c>
      <c r="Q353" s="7">
        <f t="shared" si="32"/>
        <v>279</v>
      </c>
      <c r="R353" s="7">
        <f t="shared" si="33"/>
        <v>29</v>
      </c>
      <c r="S353" s="12">
        <f t="shared" si="34"/>
        <v>0.1039426523297491</v>
      </c>
      <c r="T353" s="12">
        <f t="shared" si="35"/>
        <v>7.0000000000000007E-2</v>
      </c>
    </row>
    <row r="354" spans="1:20" x14ac:dyDescent="0.3">
      <c r="A354" s="2" t="s">
        <v>28</v>
      </c>
      <c r="B354" s="2" t="s">
        <v>16</v>
      </c>
      <c r="C354" s="2" t="s">
        <v>41</v>
      </c>
      <c r="D354" s="2" t="str">
        <f t="shared" si="30"/>
        <v>High Discount</v>
      </c>
      <c r="E354" s="13">
        <v>1645</v>
      </c>
      <c r="F354" s="14">
        <f t="shared" si="31"/>
        <v>120</v>
      </c>
      <c r="G354" s="14">
        <v>125</v>
      </c>
      <c r="H354" s="14">
        <v>205625</v>
      </c>
      <c r="I354" s="14">
        <v>14393.75</v>
      </c>
      <c r="J354" s="14">
        <v>191231.25</v>
      </c>
      <c r="K354" s="14">
        <v>197400</v>
      </c>
      <c r="L354" s="14">
        <v>-6168.75</v>
      </c>
      <c r="M354" s="15">
        <v>41760</v>
      </c>
      <c r="N354" s="2">
        <v>5</v>
      </c>
      <c r="O354" s="2" t="s">
        <v>42</v>
      </c>
      <c r="P354" s="2">
        <v>2014</v>
      </c>
      <c r="Q354" s="7">
        <f t="shared" si="32"/>
        <v>116.25</v>
      </c>
      <c r="R354" s="7">
        <f t="shared" si="33"/>
        <v>-3.75</v>
      </c>
      <c r="S354" s="16">
        <f t="shared" si="34"/>
        <v>-3.2258064516129031E-2</v>
      </c>
      <c r="T354" s="16">
        <f t="shared" si="35"/>
        <v>7.0000000000000007E-2</v>
      </c>
    </row>
    <row r="355" spans="1:20" x14ac:dyDescent="0.3">
      <c r="A355" t="s">
        <v>15</v>
      </c>
      <c r="B355" t="s">
        <v>21</v>
      </c>
      <c r="C355" t="s">
        <v>41</v>
      </c>
      <c r="D355" t="str">
        <f t="shared" si="30"/>
        <v>High Discount</v>
      </c>
      <c r="E355" s="10">
        <v>2876</v>
      </c>
      <c r="F355" s="1">
        <f t="shared" si="31"/>
        <v>260</v>
      </c>
      <c r="G355" s="1">
        <v>350</v>
      </c>
      <c r="H355" s="1">
        <v>1006600</v>
      </c>
      <c r="I355" s="1">
        <v>70462</v>
      </c>
      <c r="J355" s="1">
        <v>936138</v>
      </c>
      <c r="K355" s="1">
        <v>747760</v>
      </c>
      <c r="L355" s="1">
        <v>188378</v>
      </c>
      <c r="M355" s="11">
        <v>41883</v>
      </c>
      <c r="N355">
        <v>9</v>
      </c>
      <c r="O355" t="s">
        <v>32</v>
      </c>
      <c r="P355">
        <v>2014</v>
      </c>
      <c r="Q355" s="7">
        <f t="shared" si="32"/>
        <v>325.5</v>
      </c>
      <c r="R355" s="7">
        <f t="shared" si="33"/>
        <v>65.5</v>
      </c>
      <c r="S355" s="12">
        <f t="shared" si="34"/>
        <v>0.20122887864823349</v>
      </c>
      <c r="T355" s="12">
        <f t="shared" si="35"/>
        <v>7.0000000000000007E-2</v>
      </c>
    </row>
    <row r="356" spans="1:20" x14ac:dyDescent="0.3">
      <c r="A356" s="2" t="s">
        <v>28</v>
      </c>
      <c r="B356" s="2" t="s">
        <v>19</v>
      </c>
      <c r="C356" s="2" t="s">
        <v>41</v>
      </c>
      <c r="D356" s="2" t="str">
        <f t="shared" si="30"/>
        <v>Medium Discount</v>
      </c>
      <c r="E356" s="13">
        <v>994</v>
      </c>
      <c r="F356" s="14">
        <f t="shared" si="31"/>
        <v>120</v>
      </c>
      <c r="G356" s="14">
        <v>125</v>
      </c>
      <c r="H356" s="14">
        <v>124250</v>
      </c>
      <c r="I356" s="14">
        <v>8697.5</v>
      </c>
      <c r="J356" s="14">
        <v>115552.5</v>
      </c>
      <c r="K356" s="14">
        <v>119280</v>
      </c>
      <c r="L356" s="14">
        <v>-3727.5</v>
      </c>
      <c r="M356" s="15">
        <v>41518</v>
      </c>
      <c r="N356" s="2">
        <v>9</v>
      </c>
      <c r="O356" s="2" t="s">
        <v>32</v>
      </c>
      <c r="P356" s="2">
        <v>2013</v>
      </c>
      <c r="Q356" s="7">
        <f t="shared" si="32"/>
        <v>116.25</v>
      </c>
      <c r="R356" s="7">
        <f t="shared" si="33"/>
        <v>-3.75</v>
      </c>
      <c r="S356" s="16">
        <f t="shared" si="34"/>
        <v>-3.2258064516129031E-2</v>
      </c>
      <c r="T356" s="16">
        <f t="shared" si="35"/>
        <v>7.0000000000000007E-2</v>
      </c>
    </row>
    <row r="357" spans="1:20" x14ac:dyDescent="0.3">
      <c r="A357" t="s">
        <v>15</v>
      </c>
      <c r="B357" t="s">
        <v>16</v>
      </c>
      <c r="C357" t="s">
        <v>41</v>
      </c>
      <c r="D357" t="str">
        <f t="shared" si="30"/>
        <v>Medium Discount</v>
      </c>
      <c r="E357" s="10">
        <v>1118</v>
      </c>
      <c r="F357" s="1">
        <f t="shared" si="31"/>
        <v>10</v>
      </c>
      <c r="G357" s="1">
        <v>20</v>
      </c>
      <c r="H357" s="1">
        <v>22360</v>
      </c>
      <c r="I357" s="1">
        <v>1565.2</v>
      </c>
      <c r="J357" s="1">
        <v>20794.8</v>
      </c>
      <c r="K357" s="1">
        <v>11180</v>
      </c>
      <c r="L357" s="1">
        <v>9614.7999999999993</v>
      </c>
      <c r="M357" s="11">
        <v>41944</v>
      </c>
      <c r="N357">
        <v>11</v>
      </c>
      <c r="O357" t="s">
        <v>37</v>
      </c>
      <c r="P357">
        <v>2014</v>
      </c>
      <c r="Q357" s="7">
        <f t="shared" si="32"/>
        <v>18.599999999999998</v>
      </c>
      <c r="R357" s="7">
        <f t="shared" si="33"/>
        <v>8.6</v>
      </c>
      <c r="S357" s="12">
        <f t="shared" si="34"/>
        <v>0.46236559139784944</v>
      </c>
      <c r="T357" s="12">
        <f t="shared" si="35"/>
        <v>7.0000000000000007E-2</v>
      </c>
    </row>
    <row r="358" spans="1:20" x14ac:dyDescent="0.3">
      <c r="A358" s="2" t="s">
        <v>30</v>
      </c>
      <c r="B358" s="2" t="s">
        <v>34</v>
      </c>
      <c r="C358" s="2" t="s">
        <v>41</v>
      </c>
      <c r="D358" s="2" t="str">
        <f t="shared" si="30"/>
        <v>High Discount</v>
      </c>
      <c r="E358" s="13">
        <v>1372</v>
      </c>
      <c r="F358" s="14">
        <f t="shared" si="31"/>
        <v>250</v>
      </c>
      <c r="G358" s="14">
        <v>300</v>
      </c>
      <c r="H358" s="14">
        <v>411600</v>
      </c>
      <c r="I358" s="14">
        <v>28812</v>
      </c>
      <c r="J358" s="14">
        <v>382788</v>
      </c>
      <c r="K358" s="14">
        <v>343000</v>
      </c>
      <c r="L358" s="14">
        <v>39788</v>
      </c>
      <c r="M358" s="15">
        <v>41974</v>
      </c>
      <c r="N358" s="2">
        <v>12</v>
      </c>
      <c r="O358" s="2" t="s">
        <v>24</v>
      </c>
      <c r="P358" s="2">
        <v>2014</v>
      </c>
      <c r="Q358" s="7">
        <f t="shared" si="32"/>
        <v>279</v>
      </c>
      <c r="R358" s="7">
        <f t="shared" si="33"/>
        <v>29</v>
      </c>
      <c r="S358" s="16">
        <f t="shared" si="34"/>
        <v>0.1039426523297491</v>
      </c>
      <c r="T358" s="16">
        <f t="shared" si="35"/>
        <v>7.0000000000000007E-2</v>
      </c>
    </row>
    <row r="359" spans="1:20" x14ac:dyDescent="0.3">
      <c r="A359" t="s">
        <v>15</v>
      </c>
      <c r="B359" t="s">
        <v>16</v>
      </c>
      <c r="C359" t="s">
        <v>25</v>
      </c>
      <c r="D359" t="str">
        <f t="shared" si="30"/>
        <v>Low Discount</v>
      </c>
      <c r="E359" s="10">
        <v>488</v>
      </c>
      <c r="F359" s="1">
        <f t="shared" si="31"/>
        <v>5</v>
      </c>
      <c r="G359" s="1">
        <v>7</v>
      </c>
      <c r="H359" s="1">
        <v>3416</v>
      </c>
      <c r="I359" s="1">
        <v>273.27999999999997</v>
      </c>
      <c r="J359" s="1">
        <v>3142.72</v>
      </c>
      <c r="K359" s="1">
        <v>2440</v>
      </c>
      <c r="L359" s="1">
        <v>702.72</v>
      </c>
      <c r="M359" s="11">
        <v>41671</v>
      </c>
      <c r="N359">
        <v>2</v>
      </c>
      <c r="O359" t="s">
        <v>36</v>
      </c>
      <c r="P359">
        <v>2014</v>
      </c>
      <c r="Q359" s="7">
        <f t="shared" si="32"/>
        <v>6.4399999999999995</v>
      </c>
      <c r="R359" s="7">
        <f t="shared" si="33"/>
        <v>1.44</v>
      </c>
      <c r="S359" s="12">
        <f t="shared" si="34"/>
        <v>0.22360248447204972</v>
      </c>
      <c r="T359" s="12">
        <f t="shared" si="35"/>
        <v>7.9999999999999988E-2</v>
      </c>
    </row>
    <row r="360" spans="1:20" x14ac:dyDescent="0.3">
      <c r="A360" s="2" t="s">
        <v>15</v>
      </c>
      <c r="B360" s="2" t="s">
        <v>34</v>
      </c>
      <c r="C360" s="2" t="s">
        <v>25</v>
      </c>
      <c r="D360" s="2" t="str">
        <f t="shared" si="30"/>
        <v>Medium Discount</v>
      </c>
      <c r="E360" s="13">
        <v>1282</v>
      </c>
      <c r="F360" s="14">
        <f t="shared" si="31"/>
        <v>10</v>
      </c>
      <c r="G360" s="14">
        <v>20</v>
      </c>
      <c r="H360" s="14">
        <v>25640</v>
      </c>
      <c r="I360" s="14">
        <v>2051.1999999999998</v>
      </c>
      <c r="J360" s="14">
        <v>23588.799999999999</v>
      </c>
      <c r="K360" s="14">
        <v>12820</v>
      </c>
      <c r="L360" s="14">
        <v>10768.8</v>
      </c>
      <c r="M360" s="15">
        <v>41791</v>
      </c>
      <c r="N360" s="2">
        <v>6</v>
      </c>
      <c r="O360" s="2" t="s">
        <v>22</v>
      </c>
      <c r="P360" s="2">
        <v>2014</v>
      </c>
      <c r="Q360" s="7">
        <f t="shared" si="32"/>
        <v>18.399999999999999</v>
      </c>
      <c r="R360" s="7">
        <f t="shared" si="33"/>
        <v>8.3999999999999986</v>
      </c>
      <c r="S360" s="16">
        <f t="shared" si="34"/>
        <v>0.45652173913043476</v>
      </c>
      <c r="T360" s="16">
        <f t="shared" si="35"/>
        <v>7.9999999999999988E-2</v>
      </c>
    </row>
    <row r="361" spans="1:20" x14ac:dyDescent="0.3">
      <c r="A361" t="s">
        <v>15</v>
      </c>
      <c r="B361" t="s">
        <v>16</v>
      </c>
      <c r="C361" t="s">
        <v>35</v>
      </c>
      <c r="D361" t="str">
        <f t="shared" si="30"/>
        <v>Low Discount</v>
      </c>
      <c r="E361" s="10">
        <v>257</v>
      </c>
      <c r="F361" s="1">
        <f t="shared" si="31"/>
        <v>5</v>
      </c>
      <c r="G361" s="1">
        <v>7</v>
      </c>
      <c r="H361" s="1">
        <v>1799</v>
      </c>
      <c r="I361" s="1">
        <v>143.91999999999999</v>
      </c>
      <c r="J361" s="1">
        <v>1655.08</v>
      </c>
      <c r="K361" s="1">
        <v>1285</v>
      </c>
      <c r="L361" s="1">
        <v>370.08</v>
      </c>
      <c r="M361" s="11">
        <v>41760</v>
      </c>
      <c r="N361">
        <v>5</v>
      </c>
      <c r="O361" t="s">
        <v>42</v>
      </c>
      <c r="P361">
        <v>2014</v>
      </c>
      <c r="Q361" s="7">
        <f t="shared" si="32"/>
        <v>6.4399999999999995</v>
      </c>
      <c r="R361" s="7">
        <f t="shared" si="33"/>
        <v>1.44</v>
      </c>
      <c r="S361" s="12">
        <f t="shared" si="34"/>
        <v>0.2236024844720497</v>
      </c>
      <c r="T361" s="12">
        <f t="shared" si="35"/>
        <v>7.9999999999999988E-2</v>
      </c>
    </row>
    <row r="362" spans="1:20" x14ac:dyDescent="0.3">
      <c r="A362" s="2" t="s">
        <v>15</v>
      </c>
      <c r="B362" s="2" t="s">
        <v>34</v>
      </c>
      <c r="C362" s="2" t="s">
        <v>41</v>
      </c>
      <c r="D362" s="2" t="str">
        <f t="shared" si="30"/>
        <v>Medium Discount</v>
      </c>
      <c r="E362" s="13">
        <v>1282</v>
      </c>
      <c r="F362" s="14">
        <f t="shared" si="31"/>
        <v>10</v>
      </c>
      <c r="G362" s="14">
        <v>20</v>
      </c>
      <c r="H362" s="14">
        <v>25640</v>
      </c>
      <c r="I362" s="14">
        <v>2051.1999999999998</v>
      </c>
      <c r="J362" s="14">
        <v>23588.799999999999</v>
      </c>
      <c r="K362" s="14">
        <v>12820</v>
      </c>
      <c r="L362" s="14">
        <v>10768.8</v>
      </c>
      <c r="M362" s="15">
        <v>41791</v>
      </c>
      <c r="N362" s="2">
        <v>6</v>
      </c>
      <c r="O362" s="2" t="s">
        <v>22</v>
      </c>
      <c r="P362" s="2">
        <v>2014</v>
      </c>
      <c r="Q362" s="7">
        <f t="shared" si="32"/>
        <v>18.399999999999999</v>
      </c>
      <c r="R362" s="7">
        <f t="shared" si="33"/>
        <v>8.3999999999999986</v>
      </c>
      <c r="S362" s="16">
        <f t="shared" si="34"/>
        <v>0.45652173913043476</v>
      </c>
      <c r="T362" s="16">
        <f t="shared" si="35"/>
        <v>7.9999999999999988E-2</v>
      </c>
    </row>
    <row r="363" spans="1:20" x14ac:dyDescent="0.3">
      <c r="A363" t="s">
        <v>28</v>
      </c>
      <c r="B363" t="s">
        <v>23</v>
      </c>
      <c r="C363" t="s">
        <v>17</v>
      </c>
      <c r="D363" t="str">
        <f t="shared" si="30"/>
        <v>High Discount</v>
      </c>
      <c r="E363" s="10">
        <v>1540</v>
      </c>
      <c r="F363" s="1">
        <f t="shared" si="31"/>
        <v>120</v>
      </c>
      <c r="G363" s="1">
        <v>125</v>
      </c>
      <c r="H363" s="1">
        <v>192500</v>
      </c>
      <c r="I363" s="1">
        <v>15400</v>
      </c>
      <c r="J363" s="1">
        <v>177100</v>
      </c>
      <c r="K363" s="1">
        <v>184800</v>
      </c>
      <c r="L363" s="1">
        <v>-7700</v>
      </c>
      <c r="M363" s="11">
        <v>41852</v>
      </c>
      <c r="N363">
        <v>8</v>
      </c>
      <c r="O363" t="s">
        <v>31</v>
      </c>
      <c r="P363">
        <v>2014</v>
      </c>
      <c r="Q363" s="7">
        <f t="shared" si="32"/>
        <v>115</v>
      </c>
      <c r="R363" s="7">
        <f t="shared" si="33"/>
        <v>-5</v>
      </c>
      <c r="S363" s="12">
        <f t="shared" si="34"/>
        <v>-4.3478260869565216E-2</v>
      </c>
      <c r="T363" s="12">
        <f t="shared" si="35"/>
        <v>0.08</v>
      </c>
    </row>
    <row r="364" spans="1:20" x14ac:dyDescent="0.3">
      <c r="A364" s="2" t="s">
        <v>20</v>
      </c>
      <c r="B364" s="2" t="s">
        <v>21</v>
      </c>
      <c r="C364" s="2" t="s">
        <v>17</v>
      </c>
      <c r="D364" s="2" t="str">
        <f t="shared" si="30"/>
        <v>Low Discount</v>
      </c>
      <c r="E364" s="13">
        <v>490</v>
      </c>
      <c r="F364" s="14">
        <f t="shared" si="31"/>
        <v>10</v>
      </c>
      <c r="G364" s="14">
        <v>15</v>
      </c>
      <c r="H364" s="14">
        <v>7350</v>
      </c>
      <c r="I364" s="14">
        <v>588</v>
      </c>
      <c r="J364" s="14">
        <v>6762</v>
      </c>
      <c r="K364" s="14">
        <v>4900</v>
      </c>
      <c r="L364" s="14">
        <v>1862</v>
      </c>
      <c r="M364" s="15">
        <v>41944</v>
      </c>
      <c r="N364" s="2">
        <v>11</v>
      </c>
      <c r="O364" s="2" t="s">
        <v>37</v>
      </c>
      <c r="P364" s="2">
        <v>2014</v>
      </c>
      <c r="Q364" s="7">
        <f t="shared" si="32"/>
        <v>13.8</v>
      </c>
      <c r="R364" s="7">
        <f t="shared" si="33"/>
        <v>3.8</v>
      </c>
      <c r="S364" s="16">
        <f t="shared" si="34"/>
        <v>0.27536231884057971</v>
      </c>
      <c r="T364" s="16">
        <f t="shared" si="35"/>
        <v>0.08</v>
      </c>
    </row>
    <row r="365" spans="1:20" x14ac:dyDescent="0.3">
      <c r="A365" t="s">
        <v>15</v>
      </c>
      <c r="B365" t="s">
        <v>23</v>
      </c>
      <c r="C365" t="s">
        <v>17</v>
      </c>
      <c r="D365" t="str">
        <f t="shared" si="30"/>
        <v>High Discount</v>
      </c>
      <c r="E365" s="10">
        <v>1362</v>
      </c>
      <c r="F365" s="1">
        <f t="shared" si="31"/>
        <v>260</v>
      </c>
      <c r="G365" s="1">
        <v>350</v>
      </c>
      <c r="H365" s="1">
        <v>476700</v>
      </c>
      <c r="I365" s="1">
        <v>38136</v>
      </c>
      <c r="J365" s="1">
        <v>438564</v>
      </c>
      <c r="K365" s="1">
        <v>354120</v>
      </c>
      <c r="L365" s="1">
        <v>84444</v>
      </c>
      <c r="M365" s="11">
        <v>41974</v>
      </c>
      <c r="N365">
        <v>12</v>
      </c>
      <c r="O365" t="s">
        <v>24</v>
      </c>
      <c r="P365">
        <v>2014</v>
      </c>
      <c r="Q365" s="7">
        <f t="shared" si="32"/>
        <v>322</v>
      </c>
      <c r="R365" s="7">
        <f t="shared" si="33"/>
        <v>62</v>
      </c>
      <c r="S365" s="12">
        <f t="shared" si="34"/>
        <v>0.19254658385093168</v>
      </c>
      <c r="T365" s="12">
        <f t="shared" si="35"/>
        <v>0.08</v>
      </c>
    </row>
    <row r="366" spans="1:20" x14ac:dyDescent="0.3">
      <c r="A366" s="2" t="s">
        <v>20</v>
      </c>
      <c r="B366" s="2" t="s">
        <v>21</v>
      </c>
      <c r="C366" s="2" t="s">
        <v>25</v>
      </c>
      <c r="D366" s="2" t="str">
        <f t="shared" si="30"/>
        <v>Medium Discount</v>
      </c>
      <c r="E366" s="13">
        <v>2501</v>
      </c>
      <c r="F366" s="14">
        <f t="shared" si="31"/>
        <v>10</v>
      </c>
      <c r="G366" s="14">
        <v>15</v>
      </c>
      <c r="H366" s="14">
        <v>37515</v>
      </c>
      <c r="I366" s="14">
        <v>3001.2</v>
      </c>
      <c r="J366" s="14">
        <v>34513.800000000003</v>
      </c>
      <c r="K366" s="14">
        <v>25010</v>
      </c>
      <c r="L366" s="14">
        <v>9503.7999999999993</v>
      </c>
      <c r="M366" s="15">
        <v>41699</v>
      </c>
      <c r="N366" s="2">
        <v>3</v>
      </c>
      <c r="O366" s="2" t="s">
        <v>26</v>
      </c>
      <c r="P366" s="2">
        <v>2014</v>
      </c>
      <c r="Q366" s="7">
        <f t="shared" si="32"/>
        <v>13.8</v>
      </c>
      <c r="R366" s="7">
        <f t="shared" si="33"/>
        <v>3.8</v>
      </c>
      <c r="S366" s="16">
        <f t="shared" si="34"/>
        <v>0.27536231884057966</v>
      </c>
      <c r="T366" s="16">
        <f t="shared" si="35"/>
        <v>0.08</v>
      </c>
    </row>
    <row r="367" spans="1:20" x14ac:dyDescent="0.3">
      <c r="A367" t="s">
        <v>15</v>
      </c>
      <c r="B367" t="s">
        <v>16</v>
      </c>
      <c r="C367" t="s">
        <v>25</v>
      </c>
      <c r="D367" t="str">
        <f t="shared" si="30"/>
        <v>Medium Discount</v>
      </c>
      <c r="E367" s="10">
        <v>708</v>
      </c>
      <c r="F367" s="1">
        <f t="shared" si="31"/>
        <v>10</v>
      </c>
      <c r="G367" s="1">
        <v>20</v>
      </c>
      <c r="H367" s="1">
        <v>14160</v>
      </c>
      <c r="I367" s="1">
        <v>1132.8</v>
      </c>
      <c r="J367" s="1">
        <v>13027.2</v>
      </c>
      <c r="K367" s="1">
        <v>7080</v>
      </c>
      <c r="L367" s="1">
        <v>5947.2</v>
      </c>
      <c r="M367" s="11">
        <v>41791</v>
      </c>
      <c r="N367">
        <v>6</v>
      </c>
      <c r="O367" t="s">
        <v>22</v>
      </c>
      <c r="P367">
        <v>2014</v>
      </c>
      <c r="Q367" s="7">
        <f t="shared" si="32"/>
        <v>18.400000000000002</v>
      </c>
      <c r="R367" s="7">
        <f t="shared" si="33"/>
        <v>8.4</v>
      </c>
      <c r="S367" s="12">
        <f t="shared" si="34"/>
        <v>0.45652173913043476</v>
      </c>
      <c r="T367" s="12">
        <f t="shared" si="35"/>
        <v>0.08</v>
      </c>
    </row>
    <row r="368" spans="1:20" x14ac:dyDescent="0.3">
      <c r="A368" s="2" t="s">
        <v>15</v>
      </c>
      <c r="B368" s="2" t="s">
        <v>19</v>
      </c>
      <c r="C368" s="2" t="s">
        <v>25</v>
      </c>
      <c r="D368" s="2" t="str">
        <f t="shared" si="30"/>
        <v>Medium Discount</v>
      </c>
      <c r="E368" s="13">
        <v>645</v>
      </c>
      <c r="F368" s="14">
        <f t="shared" si="31"/>
        <v>10</v>
      </c>
      <c r="G368" s="14">
        <v>20</v>
      </c>
      <c r="H368" s="14">
        <v>12900</v>
      </c>
      <c r="I368" s="14">
        <v>1032</v>
      </c>
      <c r="J368" s="14">
        <v>11868</v>
      </c>
      <c r="K368" s="14">
        <v>6450</v>
      </c>
      <c r="L368" s="14">
        <v>5418</v>
      </c>
      <c r="M368" s="15">
        <v>41821</v>
      </c>
      <c r="N368" s="2">
        <v>7</v>
      </c>
      <c r="O368" s="2" t="s">
        <v>29</v>
      </c>
      <c r="P368" s="2">
        <v>2014</v>
      </c>
      <c r="Q368" s="7">
        <f t="shared" si="32"/>
        <v>18.399999999999999</v>
      </c>
      <c r="R368" s="7">
        <f t="shared" si="33"/>
        <v>8.4</v>
      </c>
      <c r="S368" s="16">
        <f t="shared" si="34"/>
        <v>0.45652173913043476</v>
      </c>
      <c r="T368" s="16">
        <f t="shared" si="35"/>
        <v>0.08</v>
      </c>
    </row>
    <row r="369" spans="1:20" x14ac:dyDescent="0.3">
      <c r="A369" t="s">
        <v>30</v>
      </c>
      <c r="B369" t="s">
        <v>21</v>
      </c>
      <c r="C369" t="s">
        <v>25</v>
      </c>
      <c r="D369" t="str">
        <f t="shared" si="30"/>
        <v>High Discount</v>
      </c>
      <c r="E369" s="10">
        <v>1562</v>
      </c>
      <c r="F369" s="1">
        <f t="shared" si="31"/>
        <v>250</v>
      </c>
      <c r="G369" s="1">
        <v>300</v>
      </c>
      <c r="H369" s="1">
        <v>468600</v>
      </c>
      <c r="I369" s="1">
        <v>37488</v>
      </c>
      <c r="J369" s="1">
        <v>431112</v>
      </c>
      <c r="K369" s="1">
        <v>390500</v>
      </c>
      <c r="L369" s="1">
        <v>40612</v>
      </c>
      <c r="M369" s="11">
        <v>41852</v>
      </c>
      <c r="N369">
        <v>8</v>
      </c>
      <c r="O369" t="s">
        <v>31</v>
      </c>
      <c r="P369">
        <v>2014</v>
      </c>
      <c r="Q369" s="7">
        <f t="shared" si="32"/>
        <v>276</v>
      </c>
      <c r="R369" s="7">
        <f t="shared" si="33"/>
        <v>26</v>
      </c>
      <c r="S369" s="12">
        <f t="shared" si="34"/>
        <v>9.420289855072464E-2</v>
      </c>
      <c r="T369" s="12">
        <f t="shared" si="35"/>
        <v>0.08</v>
      </c>
    </row>
    <row r="370" spans="1:20" x14ac:dyDescent="0.3">
      <c r="A370" s="2" t="s">
        <v>30</v>
      </c>
      <c r="B370" s="2" t="s">
        <v>16</v>
      </c>
      <c r="C370" s="2" t="s">
        <v>25</v>
      </c>
      <c r="D370" s="2" t="str">
        <f t="shared" si="30"/>
        <v>High Discount</v>
      </c>
      <c r="E370" s="13">
        <v>1283</v>
      </c>
      <c r="F370" s="14">
        <f t="shared" si="31"/>
        <v>250</v>
      </c>
      <c r="G370" s="14">
        <v>300</v>
      </c>
      <c r="H370" s="14">
        <v>384900</v>
      </c>
      <c r="I370" s="14">
        <v>30792</v>
      </c>
      <c r="J370" s="14">
        <v>354108</v>
      </c>
      <c r="K370" s="14">
        <v>320750</v>
      </c>
      <c r="L370" s="14">
        <v>33358</v>
      </c>
      <c r="M370" s="15">
        <v>41518</v>
      </c>
      <c r="N370" s="2">
        <v>9</v>
      </c>
      <c r="O370" s="2" t="s">
        <v>32</v>
      </c>
      <c r="P370" s="2">
        <v>2013</v>
      </c>
      <c r="Q370" s="7">
        <f t="shared" si="32"/>
        <v>276</v>
      </c>
      <c r="R370" s="7">
        <f t="shared" si="33"/>
        <v>26</v>
      </c>
      <c r="S370" s="16">
        <f t="shared" si="34"/>
        <v>9.420289855072464E-2</v>
      </c>
      <c r="T370" s="16">
        <f t="shared" si="35"/>
        <v>0.08</v>
      </c>
    </row>
    <row r="371" spans="1:20" x14ac:dyDescent="0.3">
      <c r="A371" t="s">
        <v>20</v>
      </c>
      <c r="B371" t="s">
        <v>19</v>
      </c>
      <c r="C371" t="s">
        <v>25</v>
      </c>
      <c r="D371" t="str">
        <f t="shared" si="30"/>
        <v>Low Discount</v>
      </c>
      <c r="E371" s="10">
        <v>711</v>
      </c>
      <c r="F371" s="1">
        <f t="shared" si="31"/>
        <v>10</v>
      </c>
      <c r="G371" s="1">
        <v>15</v>
      </c>
      <c r="H371" s="1">
        <v>10665</v>
      </c>
      <c r="I371" s="1">
        <v>853.2</v>
      </c>
      <c r="J371" s="1">
        <v>9811.7999999999993</v>
      </c>
      <c r="K371" s="1">
        <v>7110</v>
      </c>
      <c r="L371" s="1">
        <v>2701.8</v>
      </c>
      <c r="M371" s="11">
        <v>41974</v>
      </c>
      <c r="N371">
        <v>12</v>
      </c>
      <c r="O371" t="s">
        <v>24</v>
      </c>
      <c r="P371">
        <v>2014</v>
      </c>
      <c r="Q371" s="7">
        <f t="shared" si="32"/>
        <v>13.799999999999999</v>
      </c>
      <c r="R371" s="7">
        <f t="shared" si="33"/>
        <v>3.8000000000000003</v>
      </c>
      <c r="S371" s="12">
        <f t="shared" si="34"/>
        <v>0.27536231884057977</v>
      </c>
      <c r="T371" s="12">
        <f t="shared" si="35"/>
        <v>0.08</v>
      </c>
    </row>
    <row r="372" spans="1:20" x14ac:dyDescent="0.3">
      <c r="A372" s="2" t="s">
        <v>28</v>
      </c>
      <c r="B372" s="2" t="s">
        <v>23</v>
      </c>
      <c r="C372" s="2" t="s">
        <v>35</v>
      </c>
      <c r="D372" s="2" t="str">
        <f t="shared" si="30"/>
        <v>High Discount</v>
      </c>
      <c r="E372" s="13">
        <v>1114</v>
      </c>
      <c r="F372" s="14">
        <f t="shared" si="31"/>
        <v>120</v>
      </c>
      <c r="G372" s="14">
        <v>125</v>
      </c>
      <c r="H372" s="14">
        <v>139250</v>
      </c>
      <c r="I372" s="14">
        <v>11140</v>
      </c>
      <c r="J372" s="14">
        <v>128110</v>
      </c>
      <c r="K372" s="14">
        <v>133680</v>
      </c>
      <c r="L372" s="14">
        <v>-5570</v>
      </c>
      <c r="M372" s="15">
        <v>41699</v>
      </c>
      <c r="N372" s="2">
        <v>3</v>
      </c>
      <c r="O372" s="2" t="s">
        <v>26</v>
      </c>
      <c r="P372" s="2">
        <v>2014</v>
      </c>
      <c r="Q372" s="7">
        <f t="shared" si="32"/>
        <v>115</v>
      </c>
      <c r="R372" s="7">
        <f t="shared" si="33"/>
        <v>-5</v>
      </c>
      <c r="S372" s="16">
        <f t="shared" si="34"/>
        <v>-4.3478260869565216E-2</v>
      </c>
      <c r="T372" s="16">
        <f t="shared" si="35"/>
        <v>0.08</v>
      </c>
    </row>
    <row r="373" spans="1:20" x14ac:dyDescent="0.3">
      <c r="A373" t="s">
        <v>15</v>
      </c>
      <c r="B373" t="s">
        <v>19</v>
      </c>
      <c r="C373" t="s">
        <v>35</v>
      </c>
      <c r="D373" t="str">
        <f t="shared" si="30"/>
        <v>Low Discount</v>
      </c>
      <c r="E373" s="10">
        <v>1259</v>
      </c>
      <c r="F373" s="1">
        <f t="shared" si="31"/>
        <v>5</v>
      </c>
      <c r="G373" s="1">
        <v>7</v>
      </c>
      <c r="H373" s="1">
        <v>8813</v>
      </c>
      <c r="I373" s="1">
        <v>705.04</v>
      </c>
      <c r="J373" s="1">
        <v>8107.96</v>
      </c>
      <c r="K373" s="1">
        <v>6295</v>
      </c>
      <c r="L373" s="1">
        <v>1812.96</v>
      </c>
      <c r="M373" s="11">
        <v>41730</v>
      </c>
      <c r="N373">
        <v>4</v>
      </c>
      <c r="O373" t="s">
        <v>40</v>
      </c>
      <c r="P373">
        <v>2014</v>
      </c>
      <c r="Q373" s="7">
        <f t="shared" si="32"/>
        <v>6.44</v>
      </c>
      <c r="R373" s="7">
        <f t="shared" si="33"/>
        <v>1.44</v>
      </c>
      <c r="S373" s="12">
        <f t="shared" si="34"/>
        <v>0.2236024844720497</v>
      </c>
      <c r="T373" s="12">
        <f t="shared" si="35"/>
        <v>0.08</v>
      </c>
    </row>
    <row r="374" spans="1:20" x14ac:dyDescent="0.3">
      <c r="A374" s="2" t="s">
        <v>15</v>
      </c>
      <c r="B374" s="2" t="s">
        <v>19</v>
      </c>
      <c r="C374" s="2" t="s">
        <v>35</v>
      </c>
      <c r="D374" s="2" t="str">
        <f t="shared" si="30"/>
        <v>Low Discount</v>
      </c>
      <c r="E374" s="13">
        <v>1095</v>
      </c>
      <c r="F374" s="14">
        <f t="shared" si="31"/>
        <v>5</v>
      </c>
      <c r="G374" s="14">
        <v>7</v>
      </c>
      <c r="H374" s="14">
        <v>7665</v>
      </c>
      <c r="I374" s="14">
        <v>613.20000000000005</v>
      </c>
      <c r="J374" s="14">
        <v>7051.8</v>
      </c>
      <c r="K374" s="14">
        <v>5475</v>
      </c>
      <c r="L374" s="14">
        <v>1576.8</v>
      </c>
      <c r="M374" s="15">
        <v>41760</v>
      </c>
      <c r="N374" s="2">
        <v>5</v>
      </c>
      <c r="O374" s="2" t="s">
        <v>42</v>
      </c>
      <c r="P374" s="2">
        <v>2014</v>
      </c>
      <c r="Q374" s="7">
        <f t="shared" si="32"/>
        <v>6.44</v>
      </c>
      <c r="R374" s="7">
        <f t="shared" si="33"/>
        <v>1.44</v>
      </c>
      <c r="S374" s="16">
        <f t="shared" si="34"/>
        <v>0.22360248447204967</v>
      </c>
      <c r="T374" s="16">
        <f t="shared" si="35"/>
        <v>0.08</v>
      </c>
    </row>
    <row r="375" spans="1:20" x14ac:dyDescent="0.3">
      <c r="A375" t="s">
        <v>15</v>
      </c>
      <c r="B375" t="s">
        <v>19</v>
      </c>
      <c r="C375" t="s">
        <v>35</v>
      </c>
      <c r="D375" t="str">
        <f t="shared" si="30"/>
        <v>Medium Discount</v>
      </c>
      <c r="E375" s="10">
        <v>1366</v>
      </c>
      <c r="F375" s="1">
        <f t="shared" si="31"/>
        <v>10</v>
      </c>
      <c r="G375" s="1">
        <v>20</v>
      </c>
      <c r="H375" s="1">
        <v>27320</v>
      </c>
      <c r="I375" s="1">
        <v>2185.6</v>
      </c>
      <c r="J375" s="1">
        <v>25134.400000000001</v>
      </c>
      <c r="K375" s="1">
        <v>13660</v>
      </c>
      <c r="L375" s="1">
        <v>11474.4</v>
      </c>
      <c r="M375" s="11">
        <v>41791</v>
      </c>
      <c r="N375">
        <v>6</v>
      </c>
      <c r="O375" t="s">
        <v>22</v>
      </c>
      <c r="P375">
        <v>2014</v>
      </c>
      <c r="Q375" s="7">
        <f t="shared" si="32"/>
        <v>18.400000000000002</v>
      </c>
      <c r="R375" s="7">
        <f t="shared" si="33"/>
        <v>8.4</v>
      </c>
      <c r="S375" s="12">
        <f t="shared" si="34"/>
        <v>0.45652173913043476</v>
      </c>
      <c r="T375" s="12">
        <f t="shared" si="35"/>
        <v>0.08</v>
      </c>
    </row>
    <row r="376" spans="1:20" x14ac:dyDescent="0.3">
      <c r="A376" s="2" t="s">
        <v>30</v>
      </c>
      <c r="B376" s="2" t="s">
        <v>23</v>
      </c>
      <c r="C376" s="2" t="s">
        <v>35</v>
      </c>
      <c r="D376" s="2" t="str">
        <f t="shared" si="30"/>
        <v>High Discount</v>
      </c>
      <c r="E376" s="13">
        <v>2460</v>
      </c>
      <c r="F376" s="14">
        <f t="shared" si="31"/>
        <v>250</v>
      </c>
      <c r="G376" s="14">
        <v>300</v>
      </c>
      <c r="H376" s="14">
        <v>738000</v>
      </c>
      <c r="I376" s="14">
        <v>59040</v>
      </c>
      <c r="J376" s="14">
        <v>678960</v>
      </c>
      <c r="K376" s="14">
        <v>615000</v>
      </c>
      <c r="L376" s="14">
        <v>63960</v>
      </c>
      <c r="M376" s="15">
        <v>41791</v>
      </c>
      <c r="N376" s="2">
        <v>6</v>
      </c>
      <c r="O376" s="2" t="s">
        <v>22</v>
      </c>
      <c r="P376" s="2">
        <v>2014</v>
      </c>
      <c r="Q376" s="7">
        <f t="shared" si="32"/>
        <v>276</v>
      </c>
      <c r="R376" s="7">
        <f t="shared" si="33"/>
        <v>26</v>
      </c>
      <c r="S376" s="16">
        <f t="shared" si="34"/>
        <v>9.420289855072464E-2</v>
      </c>
      <c r="T376" s="16">
        <f t="shared" si="35"/>
        <v>0.08</v>
      </c>
    </row>
    <row r="377" spans="1:20" x14ac:dyDescent="0.3">
      <c r="A377" t="s">
        <v>15</v>
      </c>
      <c r="B377" t="s">
        <v>34</v>
      </c>
      <c r="C377" t="s">
        <v>35</v>
      </c>
      <c r="D377" t="str">
        <f t="shared" si="30"/>
        <v>Low Discount</v>
      </c>
      <c r="E377" s="10">
        <v>678</v>
      </c>
      <c r="F377" s="1">
        <f t="shared" si="31"/>
        <v>5</v>
      </c>
      <c r="G377" s="1">
        <v>7</v>
      </c>
      <c r="H377" s="1">
        <v>4746</v>
      </c>
      <c r="I377" s="1">
        <v>379.68</v>
      </c>
      <c r="J377" s="1">
        <v>4366.32</v>
      </c>
      <c r="K377" s="1">
        <v>3390</v>
      </c>
      <c r="L377" s="1">
        <v>976.32</v>
      </c>
      <c r="M377" s="11">
        <v>41852</v>
      </c>
      <c r="N377">
        <v>8</v>
      </c>
      <c r="O377" t="s">
        <v>31</v>
      </c>
      <c r="P377">
        <v>2014</v>
      </c>
      <c r="Q377" s="7">
        <f t="shared" si="32"/>
        <v>6.4399999999999995</v>
      </c>
      <c r="R377" s="7">
        <f t="shared" si="33"/>
        <v>1.4400000000000002</v>
      </c>
      <c r="S377" s="12">
        <f t="shared" si="34"/>
        <v>0.22360248447204972</v>
      </c>
      <c r="T377" s="12">
        <f t="shared" si="35"/>
        <v>0.08</v>
      </c>
    </row>
    <row r="378" spans="1:20" x14ac:dyDescent="0.3">
      <c r="A378" s="2" t="s">
        <v>15</v>
      </c>
      <c r="B378" s="2" t="s">
        <v>19</v>
      </c>
      <c r="C378" s="2" t="s">
        <v>35</v>
      </c>
      <c r="D378" s="2" t="str">
        <f t="shared" si="30"/>
        <v>Low Discount</v>
      </c>
      <c r="E378" s="13">
        <v>1598</v>
      </c>
      <c r="F378" s="14">
        <f t="shared" si="31"/>
        <v>5</v>
      </c>
      <c r="G378" s="14">
        <v>7</v>
      </c>
      <c r="H378" s="14">
        <v>11186</v>
      </c>
      <c r="I378" s="14">
        <v>894.88</v>
      </c>
      <c r="J378" s="14">
        <v>10291.120000000001</v>
      </c>
      <c r="K378" s="14">
        <v>7990</v>
      </c>
      <c r="L378" s="14">
        <v>2301.12</v>
      </c>
      <c r="M378" s="15">
        <v>41852</v>
      </c>
      <c r="N378" s="2">
        <v>8</v>
      </c>
      <c r="O378" s="2" t="s">
        <v>31</v>
      </c>
      <c r="P378" s="2">
        <v>2014</v>
      </c>
      <c r="Q378" s="7">
        <f t="shared" si="32"/>
        <v>6.44</v>
      </c>
      <c r="R378" s="7">
        <f t="shared" si="33"/>
        <v>1.44</v>
      </c>
      <c r="S378" s="16">
        <f t="shared" si="34"/>
        <v>0.22360248447204967</v>
      </c>
      <c r="T378" s="16">
        <f t="shared" si="35"/>
        <v>0.08</v>
      </c>
    </row>
    <row r="379" spans="1:20" x14ac:dyDescent="0.3">
      <c r="A379" t="s">
        <v>15</v>
      </c>
      <c r="B379" t="s">
        <v>19</v>
      </c>
      <c r="C379" t="s">
        <v>35</v>
      </c>
      <c r="D379" t="str">
        <f t="shared" si="30"/>
        <v>Medium Discount</v>
      </c>
      <c r="E379" s="10">
        <v>2409</v>
      </c>
      <c r="F379" s="1">
        <f t="shared" si="31"/>
        <v>5</v>
      </c>
      <c r="G379" s="1">
        <v>7</v>
      </c>
      <c r="H379" s="1">
        <v>16863</v>
      </c>
      <c r="I379" s="1">
        <v>1349.04</v>
      </c>
      <c r="J379" s="1">
        <v>15513.96</v>
      </c>
      <c r="K379" s="1">
        <v>12045</v>
      </c>
      <c r="L379" s="1">
        <v>3468.96</v>
      </c>
      <c r="M379" s="11">
        <v>41518</v>
      </c>
      <c r="N379">
        <v>9</v>
      </c>
      <c r="O379" t="s">
        <v>32</v>
      </c>
      <c r="P379">
        <v>2013</v>
      </c>
      <c r="Q379" s="7">
        <f t="shared" si="32"/>
        <v>6.4399999999999995</v>
      </c>
      <c r="R379" s="7">
        <f t="shared" si="33"/>
        <v>1.44</v>
      </c>
      <c r="S379" s="12">
        <f t="shared" si="34"/>
        <v>0.2236024844720497</v>
      </c>
      <c r="T379" s="12">
        <f t="shared" si="35"/>
        <v>0.08</v>
      </c>
    </row>
    <row r="380" spans="1:20" x14ac:dyDescent="0.3">
      <c r="A380" s="2" t="s">
        <v>15</v>
      </c>
      <c r="B380" s="2" t="s">
        <v>19</v>
      </c>
      <c r="C380" s="2" t="s">
        <v>35</v>
      </c>
      <c r="D380" s="2" t="str">
        <f t="shared" si="30"/>
        <v>Medium Discount</v>
      </c>
      <c r="E380" s="13">
        <v>1934</v>
      </c>
      <c r="F380" s="14">
        <f t="shared" si="31"/>
        <v>10</v>
      </c>
      <c r="G380" s="14">
        <v>20</v>
      </c>
      <c r="H380" s="14">
        <v>38680</v>
      </c>
      <c r="I380" s="14">
        <v>3094.4</v>
      </c>
      <c r="J380" s="14">
        <v>35585.599999999999</v>
      </c>
      <c r="K380" s="14">
        <v>19340</v>
      </c>
      <c r="L380" s="14">
        <v>16245.6</v>
      </c>
      <c r="M380" s="15">
        <v>41883</v>
      </c>
      <c r="N380" s="2">
        <v>9</v>
      </c>
      <c r="O380" s="2" t="s">
        <v>32</v>
      </c>
      <c r="P380" s="2">
        <v>2014</v>
      </c>
      <c r="Q380" s="7">
        <f t="shared" si="32"/>
        <v>18.399999999999999</v>
      </c>
      <c r="R380" s="7">
        <f t="shared" si="33"/>
        <v>8.4</v>
      </c>
      <c r="S380" s="16">
        <f t="shared" si="34"/>
        <v>0.45652173913043481</v>
      </c>
      <c r="T380" s="16">
        <f t="shared" si="35"/>
        <v>0.08</v>
      </c>
    </row>
    <row r="381" spans="1:20" x14ac:dyDescent="0.3">
      <c r="A381" t="s">
        <v>15</v>
      </c>
      <c r="B381" t="s">
        <v>23</v>
      </c>
      <c r="C381" t="s">
        <v>35</v>
      </c>
      <c r="D381" t="str">
        <f t="shared" si="30"/>
        <v>Medium Discount</v>
      </c>
      <c r="E381" s="10">
        <v>2993</v>
      </c>
      <c r="F381" s="1">
        <f t="shared" si="31"/>
        <v>10</v>
      </c>
      <c r="G381" s="1">
        <v>20</v>
      </c>
      <c r="H381" s="1">
        <v>59860</v>
      </c>
      <c r="I381" s="1">
        <v>4788.8</v>
      </c>
      <c r="J381" s="1">
        <v>55071.199999999997</v>
      </c>
      <c r="K381" s="1">
        <v>29930</v>
      </c>
      <c r="L381" s="1">
        <v>25141.200000000001</v>
      </c>
      <c r="M381" s="11">
        <v>41883</v>
      </c>
      <c r="N381">
        <v>9</v>
      </c>
      <c r="O381" t="s">
        <v>32</v>
      </c>
      <c r="P381">
        <v>2014</v>
      </c>
      <c r="Q381" s="7">
        <f t="shared" si="32"/>
        <v>18.399999999999999</v>
      </c>
      <c r="R381" s="7">
        <f t="shared" si="33"/>
        <v>8.4</v>
      </c>
      <c r="S381" s="12">
        <f t="shared" si="34"/>
        <v>0.45652173913043481</v>
      </c>
      <c r="T381" s="12">
        <f t="shared" si="35"/>
        <v>0.08</v>
      </c>
    </row>
    <row r="382" spans="1:20" x14ac:dyDescent="0.3">
      <c r="A382" s="2" t="s">
        <v>15</v>
      </c>
      <c r="B382" s="2" t="s">
        <v>19</v>
      </c>
      <c r="C382" s="2" t="s">
        <v>35</v>
      </c>
      <c r="D382" s="2" t="str">
        <f t="shared" si="30"/>
        <v>High Discount</v>
      </c>
      <c r="E382" s="13">
        <v>2146</v>
      </c>
      <c r="F382" s="14">
        <f t="shared" si="31"/>
        <v>260</v>
      </c>
      <c r="G382" s="14">
        <v>350</v>
      </c>
      <c r="H382" s="14">
        <v>751100</v>
      </c>
      <c r="I382" s="14">
        <v>60088</v>
      </c>
      <c r="J382" s="14">
        <v>691012</v>
      </c>
      <c r="K382" s="14">
        <v>557960</v>
      </c>
      <c r="L382" s="14">
        <v>133052</v>
      </c>
      <c r="M382" s="15">
        <v>41579</v>
      </c>
      <c r="N382" s="2">
        <v>11</v>
      </c>
      <c r="O382" s="2" t="s">
        <v>37</v>
      </c>
      <c r="P382" s="2">
        <v>2013</v>
      </c>
      <c r="Q382" s="7">
        <f t="shared" si="32"/>
        <v>322</v>
      </c>
      <c r="R382" s="7">
        <f t="shared" si="33"/>
        <v>62</v>
      </c>
      <c r="S382" s="16">
        <f t="shared" si="34"/>
        <v>0.19254658385093168</v>
      </c>
      <c r="T382" s="16">
        <f t="shared" si="35"/>
        <v>0.08</v>
      </c>
    </row>
    <row r="383" spans="1:20" x14ac:dyDescent="0.3">
      <c r="A383" t="s">
        <v>15</v>
      </c>
      <c r="B383" t="s">
        <v>23</v>
      </c>
      <c r="C383" t="s">
        <v>35</v>
      </c>
      <c r="D383" t="str">
        <f t="shared" si="30"/>
        <v>Medium Discount</v>
      </c>
      <c r="E383" s="10">
        <v>1946</v>
      </c>
      <c r="F383" s="1">
        <f t="shared" si="31"/>
        <v>5</v>
      </c>
      <c r="G383" s="1">
        <v>7</v>
      </c>
      <c r="H383" s="1">
        <v>13622</v>
      </c>
      <c r="I383" s="1">
        <v>1089.76</v>
      </c>
      <c r="J383" s="1">
        <v>12532.24</v>
      </c>
      <c r="K383" s="1">
        <v>9730</v>
      </c>
      <c r="L383" s="1">
        <v>2802.24</v>
      </c>
      <c r="M383" s="11">
        <v>41609</v>
      </c>
      <c r="N383">
        <v>12</v>
      </c>
      <c r="O383" t="s">
        <v>24</v>
      </c>
      <c r="P383">
        <v>2013</v>
      </c>
      <c r="Q383" s="7">
        <f t="shared" si="32"/>
        <v>6.4399999999999995</v>
      </c>
      <c r="R383" s="7">
        <f t="shared" si="33"/>
        <v>1.44</v>
      </c>
      <c r="S383" s="12">
        <f t="shared" si="34"/>
        <v>0.22360248447204967</v>
      </c>
      <c r="T383" s="12">
        <f t="shared" si="35"/>
        <v>0.08</v>
      </c>
    </row>
    <row r="384" spans="1:20" x14ac:dyDescent="0.3">
      <c r="A384" s="2" t="s">
        <v>15</v>
      </c>
      <c r="B384" s="2" t="s">
        <v>23</v>
      </c>
      <c r="C384" s="2" t="s">
        <v>35</v>
      </c>
      <c r="D384" s="2" t="str">
        <f t="shared" si="30"/>
        <v>High Discount</v>
      </c>
      <c r="E384" s="13">
        <v>1362</v>
      </c>
      <c r="F384" s="14">
        <f t="shared" si="31"/>
        <v>260</v>
      </c>
      <c r="G384" s="14">
        <v>350</v>
      </c>
      <c r="H384" s="14">
        <v>476700</v>
      </c>
      <c r="I384" s="14">
        <v>38136</v>
      </c>
      <c r="J384" s="14">
        <v>438564</v>
      </c>
      <c r="K384" s="14">
        <v>354120</v>
      </c>
      <c r="L384" s="14">
        <v>84444</v>
      </c>
      <c r="M384" s="15">
        <v>41974</v>
      </c>
      <c r="N384" s="2">
        <v>12</v>
      </c>
      <c r="O384" s="2" t="s">
        <v>24</v>
      </c>
      <c r="P384" s="2">
        <v>2014</v>
      </c>
      <c r="Q384" s="7">
        <f t="shared" si="32"/>
        <v>322</v>
      </c>
      <c r="R384" s="7">
        <f t="shared" si="33"/>
        <v>62</v>
      </c>
      <c r="S384" s="16">
        <f t="shared" si="34"/>
        <v>0.19254658385093168</v>
      </c>
      <c r="T384" s="16">
        <f t="shared" si="35"/>
        <v>0.08</v>
      </c>
    </row>
    <row r="385" spans="1:20" x14ac:dyDescent="0.3">
      <c r="A385" t="s">
        <v>27</v>
      </c>
      <c r="B385" t="s">
        <v>16</v>
      </c>
      <c r="C385" t="s">
        <v>38</v>
      </c>
      <c r="D385" t="str">
        <f t="shared" si="30"/>
        <v>Low Discount</v>
      </c>
      <c r="E385" s="10">
        <v>598</v>
      </c>
      <c r="F385" s="1">
        <f t="shared" si="31"/>
        <v>3</v>
      </c>
      <c r="G385" s="1">
        <v>12</v>
      </c>
      <c r="H385" s="1">
        <v>7176</v>
      </c>
      <c r="I385" s="1">
        <v>574.08000000000004</v>
      </c>
      <c r="J385" s="1">
        <v>6601.92</v>
      </c>
      <c r="K385" s="1">
        <v>1794</v>
      </c>
      <c r="L385" s="1">
        <v>4807.92</v>
      </c>
      <c r="M385" s="11">
        <v>41699</v>
      </c>
      <c r="N385">
        <v>3</v>
      </c>
      <c r="O385" t="s">
        <v>26</v>
      </c>
      <c r="P385">
        <v>2014</v>
      </c>
      <c r="Q385" s="7">
        <f t="shared" si="32"/>
        <v>11.040000000000001</v>
      </c>
      <c r="R385" s="7">
        <f t="shared" si="33"/>
        <v>8.0400000000000009</v>
      </c>
      <c r="S385" s="12">
        <f t="shared" si="34"/>
        <v>0.72826086956521741</v>
      </c>
      <c r="T385" s="12">
        <f t="shared" si="35"/>
        <v>0.08</v>
      </c>
    </row>
    <row r="386" spans="1:20" x14ac:dyDescent="0.3">
      <c r="A386" s="2" t="s">
        <v>15</v>
      </c>
      <c r="B386" s="2" t="s">
        <v>34</v>
      </c>
      <c r="C386" s="2" t="s">
        <v>38</v>
      </c>
      <c r="D386" s="2" t="str">
        <f t="shared" si="30"/>
        <v>Medium Discount</v>
      </c>
      <c r="E386" s="13">
        <v>2907</v>
      </c>
      <c r="F386" s="14">
        <f t="shared" si="31"/>
        <v>5</v>
      </c>
      <c r="G386" s="14">
        <v>7</v>
      </c>
      <c r="H386" s="14">
        <v>20349</v>
      </c>
      <c r="I386" s="14">
        <v>1627.92</v>
      </c>
      <c r="J386" s="14">
        <v>18721.080000000002</v>
      </c>
      <c r="K386" s="14">
        <v>14535</v>
      </c>
      <c r="L386" s="14">
        <v>4186.08</v>
      </c>
      <c r="M386" s="15">
        <v>41791</v>
      </c>
      <c r="N386" s="2">
        <v>6</v>
      </c>
      <c r="O386" s="2" t="s">
        <v>22</v>
      </c>
      <c r="P386" s="2">
        <v>2014</v>
      </c>
      <c r="Q386" s="7">
        <f t="shared" si="32"/>
        <v>6.44</v>
      </c>
      <c r="R386" s="7">
        <f t="shared" si="33"/>
        <v>1.44</v>
      </c>
      <c r="S386" s="16">
        <f t="shared" si="34"/>
        <v>0.22360248447204967</v>
      </c>
      <c r="T386" s="16">
        <f t="shared" si="35"/>
        <v>0.08</v>
      </c>
    </row>
    <row r="387" spans="1:20" x14ac:dyDescent="0.3">
      <c r="A387" t="s">
        <v>15</v>
      </c>
      <c r="B387" t="s">
        <v>19</v>
      </c>
      <c r="C387" t="s">
        <v>38</v>
      </c>
      <c r="D387" t="str">
        <f t="shared" ref="D387:D450" si="36">_xlfn.IFS(I387=0,"No Discount",I387&lt;=1000,"Low Discount",I387&lt;=10000,"Medium Discount",I387&gt;10000,"High Discount")</f>
        <v>Medium Discount</v>
      </c>
      <c r="E387" s="10">
        <v>2338</v>
      </c>
      <c r="F387" s="1">
        <f t="shared" ref="F387:F450" si="37">K387/E387</f>
        <v>5</v>
      </c>
      <c r="G387" s="1">
        <v>7</v>
      </c>
      <c r="H387" s="1">
        <v>16366</v>
      </c>
      <c r="I387" s="1">
        <v>1309.28</v>
      </c>
      <c r="J387" s="1">
        <v>15056.72</v>
      </c>
      <c r="K387" s="1">
        <v>11690</v>
      </c>
      <c r="L387" s="1">
        <v>3366.72</v>
      </c>
      <c r="M387" s="11">
        <v>41791</v>
      </c>
      <c r="N387">
        <v>6</v>
      </c>
      <c r="O387" t="s">
        <v>22</v>
      </c>
      <c r="P387">
        <v>2014</v>
      </c>
      <c r="Q387" s="7">
        <f t="shared" ref="Q387:Q450" si="38">J387/E387</f>
        <v>6.4399999999999995</v>
      </c>
      <c r="R387" s="7">
        <f t="shared" ref="R387:R450" si="39">L387/E387</f>
        <v>1.44</v>
      </c>
      <c r="S387" s="12">
        <f t="shared" ref="S387:S450" si="40">L387/J387</f>
        <v>0.2236024844720497</v>
      </c>
      <c r="T387" s="12">
        <f t="shared" ref="T387:T450" si="41">I387/H387</f>
        <v>0.08</v>
      </c>
    </row>
    <row r="388" spans="1:20" x14ac:dyDescent="0.3">
      <c r="A388" s="2" t="s">
        <v>30</v>
      </c>
      <c r="B388" s="2" t="s">
        <v>21</v>
      </c>
      <c r="C388" s="2" t="s">
        <v>38</v>
      </c>
      <c r="D388" s="2" t="str">
        <f t="shared" si="36"/>
        <v>Medium Discount</v>
      </c>
      <c r="E388" s="13">
        <v>386</v>
      </c>
      <c r="F388" s="14">
        <f t="shared" si="37"/>
        <v>250</v>
      </c>
      <c r="G388" s="14">
        <v>300</v>
      </c>
      <c r="H388" s="14">
        <v>115800</v>
      </c>
      <c r="I388" s="14">
        <v>9264</v>
      </c>
      <c r="J388" s="14">
        <v>106536</v>
      </c>
      <c r="K388" s="14">
        <v>96500</v>
      </c>
      <c r="L388" s="14">
        <v>10036</v>
      </c>
      <c r="M388" s="15">
        <v>41579</v>
      </c>
      <c r="N388" s="2">
        <v>11</v>
      </c>
      <c r="O388" s="2" t="s">
        <v>37</v>
      </c>
      <c r="P388" s="2">
        <v>2013</v>
      </c>
      <c r="Q388" s="7">
        <f t="shared" si="38"/>
        <v>276</v>
      </c>
      <c r="R388" s="7">
        <f t="shared" si="39"/>
        <v>26</v>
      </c>
      <c r="S388" s="16">
        <f t="shared" si="40"/>
        <v>9.420289855072464E-2</v>
      </c>
      <c r="T388" s="16">
        <f t="shared" si="41"/>
        <v>0.08</v>
      </c>
    </row>
    <row r="389" spans="1:20" x14ac:dyDescent="0.3">
      <c r="A389" t="s">
        <v>30</v>
      </c>
      <c r="B389" t="s">
        <v>23</v>
      </c>
      <c r="C389" t="s">
        <v>38</v>
      </c>
      <c r="D389" t="str">
        <f t="shared" si="36"/>
        <v>High Discount</v>
      </c>
      <c r="E389" s="10">
        <v>635</v>
      </c>
      <c r="F389" s="1">
        <f t="shared" si="37"/>
        <v>250</v>
      </c>
      <c r="G389" s="1">
        <v>300</v>
      </c>
      <c r="H389" s="1">
        <v>190500</v>
      </c>
      <c r="I389" s="1">
        <v>15240</v>
      </c>
      <c r="J389" s="1">
        <v>175260</v>
      </c>
      <c r="K389" s="1">
        <v>158750</v>
      </c>
      <c r="L389" s="1">
        <v>16510</v>
      </c>
      <c r="M389" s="11">
        <v>41974</v>
      </c>
      <c r="N389">
        <v>12</v>
      </c>
      <c r="O389" t="s">
        <v>24</v>
      </c>
      <c r="P389">
        <v>2014</v>
      </c>
      <c r="Q389" s="7">
        <f t="shared" si="38"/>
        <v>276</v>
      </c>
      <c r="R389" s="7">
        <f t="shared" si="39"/>
        <v>26</v>
      </c>
      <c r="S389" s="12">
        <f t="shared" si="40"/>
        <v>9.420289855072464E-2</v>
      </c>
      <c r="T389" s="12">
        <f t="shared" si="41"/>
        <v>0.08</v>
      </c>
    </row>
    <row r="390" spans="1:20" x14ac:dyDescent="0.3">
      <c r="A390" s="2" t="s">
        <v>15</v>
      </c>
      <c r="B390" s="2" t="s">
        <v>21</v>
      </c>
      <c r="C390" s="2" t="s">
        <v>39</v>
      </c>
      <c r="D390" s="2" t="str">
        <f t="shared" si="36"/>
        <v>High Discount</v>
      </c>
      <c r="E390" s="13">
        <v>574.5</v>
      </c>
      <c r="F390" s="14">
        <f t="shared" si="37"/>
        <v>260</v>
      </c>
      <c r="G390" s="14">
        <v>350</v>
      </c>
      <c r="H390" s="14">
        <v>201075</v>
      </c>
      <c r="I390" s="14">
        <v>16086</v>
      </c>
      <c r="J390" s="14">
        <v>184989</v>
      </c>
      <c r="K390" s="14">
        <v>149370</v>
      </c>
      <c r="L390" s="14">
        <v>35619</v>
      </c>
      <c r="M390" s="15">
        <v>41730</v>
      </c>
      <c r="N390" s="2">
        <v>4</v>
      </c>
      <c r="O390" s="2" t="s">
        <v>40</v>
      </c>
      <c r="P390" s="2">
        <v>2014</v>
      </c>
      <c r="Q390" s="7">
        <f t="shared" si="38"/>
        <v>322</v>
      </c>
      <c r="R390" s="7">
        <f t="shared" si="39"/>
        <v>62</v>
      </c>
      <c r="S390" s="16">
        <f t="shared" si="40"/>
        <v>0.19254658385093168</v>
      </c>
      <c r="T390" s="16">
        <f t="shared" si="41"/>
        <v>0.08</v>
      </c>
    </row>
    <row r="391" spans="1:20" x14ac:dyDescent="0.3">
      <c r="A391" t="s">
        <v>15</v>
      </c>
      <c r="B391" t="s">
        <v>19</v>
      </c>
      <c r="C391" t="s">
        <v>39</v>
      </c>
      <c r="D391" t="str">
        <f t="shared" si="36"/>
        <v>Medium Discount</v>
      </c>
      <c r="E391" s="10">
        <v>2338</v>
      </c>
      <c r="F391" s="1">
        <f t="shared" si="37"/>
        <v>5</v>
      </c>
      <c r="G391" s="1">
        <v>7</v>
      </c>
      <c r="H391" s="1">
        <v>16366</v>
      </c>
      <c r="I391" s="1">
        <v>1309.28</v>
      </c>
      <c r="J391" s="1">
        <v>15056.72</v>
      </c>
      <c r="K391" s="1">
        <v>11690</v>
      </c>
      <c r="L391" s="1">
        <v>3366.72</v>
      </c>
      <c r="M391" s="11">
        <v>41791</v>
      </c>
      <c r="N391">
        <v>6</v>
      </c>
      <c r="O391" t="s">
        <v>22</v>
      </c>
      <c r="P391">
        <v>2014</v>
      </c>
      <c r="Q391" s="7">
        <f t="shared" si="38"/>
        <v>6.4399999999999995</v>
      </c>
      <c r="R391" s="7">
        <f t="shared" si="39"/>
        <v>1.44</v>
      </c>
      <c r="S391" s="12">
        <f t="shared" si="40"/>
        <v>0.2236024844720497</v>
      </c>
      <c r="T391" s="12">
        <f t="shared" si="41"/>
        <v>0.08</v>
      </c>
    </row>
    <row r="392" spans="1:20" x14ac:dyDescent="0.3">
      <c r="A392" s="2" t="s">
        <v>15</v>
      </c>
      <c r="B392" s="2" t="s">
        <v>21</v>
      </c>
      <c r="C392" s="2" t="s">
        <v>39</v>
      </c>
      <c r="D392" s="2" t="str">
        <f t="shared" si="36"/>
        <v>High Discount</v>
      </c>
      <c r="E392" s="13">
        <v>381</v>
      </c>
      <c r="F392" s="14">
        <f t="shared" si="37"/>
        <v>260</v>
      </c>
      <c r="G392" s="14">
        <v>350</v>
      </c>
      <c r="H392" s="14">
        <v>133350</v>
      </c>
      <c r="I392" s="14">
        <v>10668</v>
      </c>
      <c r="J392" s="14">
        <v>122682</v>
      </c>
      <c r="K392" s="14">
        <v>99060</v>
      </c>
      <c r="L392" s="14">
        <v>23622</v>
      </c>
      <c r="M392" s="15">
        <v>41852</v>
      </c>
      <c r="N392" s="2">
        <v>8</v>
      </c>
      <c r="O392" s="2" t="s">
        <v>31</v>
      </c>
      <c r="P392" s="2">
        <v>2014</v>
      </c>
      <c r="Q392" s="7">
        <f t="shared" si="38"/>
        <v>322</v>
      </c>
      <c r="R392" s="7">
        <f t="shared" si="39"/>
        <v>62</v>
      </c>
      <c r="S392" s="16">
        <f t="shared" si="40"/>
        <v>0.19254658385093168</v>
      </c>
      <c r="T392" s="16">
        <f t="shared" si="41"/>
        <v>0.08</v>
      </c>
    </row>
    <row r="393" spans="1:20" x14ac:dyDescent="0.3">
      <c r="A393" t="s">
        <v>15</v>
      </c>
      <c r="B393" t="s">
        <v>19</v>
      </c>
      <c r="C393" t="s">
        <v>39</v>
      </c>
      <c r="D393" t="str">
        <f t="shared" si="36"/>
        <v>High Discount</v>
      </c>
      <c r="E393" s="10">
        <v>422</v>
      </c>
      <c r="F393" s="1">
        <f t="shared" si="37"/>
        <v>260</v>
      </c>
      <c r="G393" s="1">
        <v>350</v>
      </c>
      <c r="H393" s="1">
        <v>147700</v>
      </c>
      <c r="I393" s="1">
        <v>11816</v>
      </c>
      <c r="J393" s="1">
        <v>135884</v>
      </c>
      <c r="K393" s="1">
        <v>109720</v>
      </c>
      <c r="L393" s="1">
        <v>26164</v>
      </c>
      <c r="M393" s="11">
        <v>41852</v>
      </c>
      <c r="N393">
        <v>8</v>
      </c>
      <c r="O393" t="s">
        <v>31</v>
      </c>
      <c r="P393">
        <v>2014</v>
      </c>
      <c r="Q393" s="7">
        <f t="shared" si="38"/>
        <v>322</v>
      </c>
      <c r="R393" s="7">
        <f t="shared" si="39"/>
        <v>62</v>
      </c>
      <c r="S393" s="12">
        <f t="shared" si="40"/>
        <v>0.19254658385093168</v>
      </c>
      <c r="T393" s="12">
        <f t="shared" si="41"/>
        <v>0.08</v>
      </c>
    </row>
    <row r="394" spans="1:20" x14ac:dyDescent="0.3">
      <c r="A394" s="2" t="s">
        <v>30</v>
      </c>
      <c r="B394" s="2" t="s">
        <v>16</v>
      </c>
      <c r="C394" s="2" t="s">
        <v>39</v>
      </c>
      <c r="D394" s="2" t="str">
        <f t="shared" si="36"/>
        <v>High Discount</v>
      </c>
      <c r="E394" s="13">
        <v>2134</v>
      </c>
      <c r="F394" s="14">
        <f t="shared" si="37"/>
        <v>250</v>
      </c>
      <c r="G394" s="14">
        <v>300</v>
      </c>
      <c r="H394" s="14">
        <v>640200</v>
      </c>
      <c r="I394" s="14">
        <v>51216</v>
      </c>
      <c r="J394" s="14">
        <v>588984</v>
      </c>
      <c r="K394" s="14">
        <v>533500</v>
      </c>
      <c r="L394" s="14">
        <v>55484</v>
      </c>
      <c r="M394" s="15">
        <v>41883</v>
      </c>
      <c r="N394" s="2">
        <v>9</v>
      </c>
      <c r="O394" s="2" t="s">
        <v>32</v>
      </c>
      <c r="P394" s="2">
        <v>2014</v>
      </c>
      <c r="Q394" s="7">
        <f t="shared" si="38"/>
        <v>276</v>
      </c>
      <c r="R394" s="7">
        <f t="shared" si="39"/>
        <v>26</v>
      </c>
      <c r="S394" s="16">
        <f t="shared" si="40"/>
        <v>9.420289855072464E-2</v>
      </c>
      <c r="T394" s="16">
        <f t="shared" si="41"/>
        <v>0.08</v>
      </c>
    </row>
    <row r="395" spans="1:20" x14ac:dyDescent="0.3">
      <c r="A395" t="s">
        <v>30</v>
      </c>
      <c r="B395" t="s">
        <v>34</v>
      </c>
      <c r="C395" t="s">
        <v>39</v>
      </c>
      <c r="D395" t="str">
        <f t="shared" si="36"/>
        <v>High Discount</v>
      </c>
      <c r="E395" s="10">
        <v>808</v>
      </c>
      <c r="F395" s="1">
        <f t="shared" si="37"/>
        <v>250</v>
      </c>
      <c r="G395" s="1">
        <v>300</v>
      </c>
      <c r="H395" s="1">
        <v>242400</v>
      </c>
      <c r="I395" s="1">
        <v>19392</v>
      </c>
      <c r="J395" s="1">
        <v>223008</v>
      </c>
      <c r="K395" s="1">
        <v>202000</v>
      </c>
      <c r="L395" s="1">
        <v>21008</v>
      </c>
      <c r="M395" s="11">
        <v>41609</v>
      </c>
      <c r="N395">
        <v>12</v>
      </c>
      <c r="O395" t="s">
        <v>24</v>
      </c>
      <c r="P395">
        <v>2013</v>
      </c>
      <c r="Q395" s="7">
        <f t="shared" si="38"/>
        <v>276</v>
      </c>
      <c r="R395" s="7">
        <f t="shared" si="39"/>
        <v>26</v>
      </c>
      <c r="S395" s="12">
        <f t="shared" si="40"/>
        <v>9.420289855072464E-2</v>
      </c>
      <c r="T395" s="12">
        <f t="shared" si="41"/>
        <v>0.08</v>
      </c>
    </row>
    <row r="396" spans="1:20" x14ac:dyDescent="0.3">
      <c r="A396" s="2" t="s">
        <v>15</v>
      </c>
      <c r="B396" s="2" t="s">
        <v>16</v>
      </c>
      <c r="C396" s="2" t="s">
        <v>41</v>
      </c>
      <c r="D396" s="2" t="str">
        <f t="shared" si="36"/>
        <v>Medium Discount</v>
      </c>
      <c r="E396" s="13">
        <v>708</v>
      </c>
      <c r="F396" s="14">
        <f t="shared" si="37"/>
        <v>10</v>
      </c>
      <c r="G396" s="14">
        <v>20</v>
      </c>
      <c r="H396" s="14">
        <v>14160</v>
      </c>
      <c r="I396" s="14">
        <v>1132.8</v>
      </c>
      <c r="J396" s="14">
        <v>13027.2</v>
      </c>
      <c r="K396" s="14">
        <v>7080</v>
      </c>
      <c r="L396" s="14">
        <v>5947.2</v>
      </c>
      <c r="M396" s="15">
        <v>41791</v>
      </c>
      <c r="N396" s="2">
        <v>6</v>
      </c>
      <c r="O396" s="2" t="s">
        <v>22</v>
      </c>
      <c r="P396" s="2">
        <v>2014</v>
      </c>
      <c r="Q396" s="7">
        <f t="shared" si="38"/>
        <v>18.400000000000002</v>
      </c>
      <c r="R396" s="7">
        <f t="shared" si="39"/>
        <v>8.4</v>
      </c>
      <c r="S396" s="16">
        <f t="shared" si="40"/>
        <v>0.45652173913043476</v>
      </c>
      <c r="T396" s="16">
        <f t="shared" si="41"/>
        <v>0.08</v>
      </c>
    </row>
    <row r="397" spans="1:20" x14ac:dyDescent="0.3">
      <c r="A397" t="s">
        <v>15</v>
      </c>
      <c r="B397" t="s">
        <v>34</v>
      </c>
      <c r="C397" t="s">
        <v>41</v>
      </c>
      <c r="D397" t="str">
        <f t="shared" si="36"/>
        <v>Medium Discount</v>
      </c>
      <c r="E397" s="10">
        <v>2907</v>
      </c>
      <c r="F397" s="1">
        <f t="shared" si="37"/>
        <v>5</v>
      </c>
      <c r="G397" s="1">
        <v>7</v>
      </c>
      <c r="H397" s="1">
        <v>20349</v>
      </c>
      <c r="I397" s="1">
        <v>1627.92</v>
      </c>
      <c r="J397" s="1">
        <v>18721.080000000002</v>
      </c>
      <c r="K397" s="1">
        <v>14535</v>
      </c>
      <c r="L397" s="1">
        <v>4186.08</v>
      </c>
      <c r="M397" s="11">
        <v>41791</v>
      </c>
      <c r="N397">
        <v>6</v>
      </c>
      <c r="O397" t="s">
        <v>22</v>
      </c>
      <c r="P397">
        <v>2014</v>
      </c>
      <c r="Q397" s="7">
        <f t="shared" si="38"/>
        <v>6.44</v>
      </c>
      <c r="R397" s="7">
        <f t="shared" si="39"/>
        <v>1.44</v>
      </c>
      <c r="S397" s="12">
        <f t="shared" si="40"/>
        <v>0.22360248447204967</v>
      </c>
      <c r="T397" s="12">
        <f t="shared" si="41"/>
        <v>0.08</v>
      </c>
    </row>
    <row r="398" spans="1:20" x14ac:dyDescent="0.3">
      <c r="A398" s="2" t="s">
        <v>15</v>
      </c>
      <c r="B398" s="2" t="s">
        <v>19</v>
      </c>
      <c r="C398" s="2" t="s">
        <v>41</v>
      </c>
      <c r="D398" s="2" t="str">
        <f t="shared" si="36"/>
        <v>Medium Discount</v>
      </c>
      <c r="E398" s="13">
        <v>1366</v>
      </c>
      <c r="F398" s="14">
        <f t="shared" si="37"/>
        <v>10</v>
      </c>
      <c r="G398" s="14">
        <v>20</v>
      </c>
      <c r="H398" s="14">
        <v>27320</v>
      </c>
      <c r="I398" s="14">
        <v>2185.6</v>
      </c>
      <c r="J398" s="14">
        <v>25134.400000000001</v>
      </c>
      <c r="K398" s="14">
        <v>13660</v>
      </c>
      <c r="L398" s="14">
        <v>11474.4</v>
      </c>
      <c r="M398" s="15">
        <v>41791</v>
      </c>
      <c r="N398" s="2">
        <v>6</v>
      </c>
      <c r="O398" s="2" t="s">
        <v>22</v>
      </c>
      <c r="P398" s="2">
        <v>2014</v>
      </c>
      <c r="Q398" s="7">
        <f t="shared" si="38"/>
        <v>18.400000000000002</v>
      </c>
      <c r="R398" s="7">
        <f t="shared" si="39"/>
        <v>8.4</v>
      </c>
      <c r="S398" s="16">
        <f t="shared" si="40"/>
        <v>0.45652173913043476</v>
      </c>
      <c r="T398" s="16">
        <f t="shared" si="41"/>
        <v>0.08</v>
      </c>
    </row>
    <row r="399" spans="1:20" x14ac:dyDescent="0.3">
      <c r="A399" t="s">
        <v>30</v>
      </c>
      <c r="B399" t="s">
        <v>23</v>
      </c>
      <c r="C399" t="s">
        <v>41</v>
      </c>
      <c r="D399" t="str">
        <f t="shared" si="36"/>
        <v>High Discount</v>
      </c>
      <c r="E399" s="10">
        <v>2460</v>
      </c>
      <c r="F399" s="1">
        <f t="shared" si="37"/>
        <v>250</v>
      </c>
      <c r="G399" s="1">
        <v>300</v>
      </c>
      <c r="H399" s="1">
        <v>738000</v>
      </c>
      <c r="I399" s="1">
        <v>59040</v>
      </c>
      <c r="J399" s="1">
        <v>678960</v>
      </c>
      <c r="K399" s="1">
        <v>615000</v>
      </c>
      <c r="L399" s="1">
        <v>63960</v>
      </c>
      <c r="M399" s="11">
        <v>41791</v>
      </c>
      <c r="N399">
        <v>6</v>
      </c>
      <c r="O399" t="s">
        <v>22</v>
      </c>
      <c r="P399">
        <v>2014</v>
      </c>
      <c r="Q399" s="7">
        <f t="shared" si="38"/>
        <v>276</v>
      </c>
      <c r="R399" s="7">
        <f t="shared" si="39"/>
        <v>26</v>
      </c>
      <c r="S399" s="12">
        <f t="shared" si="40"/>
        <v>9.420289855072464E-2</v>
      </c>
      <c r="T399" s="12">
        <f t="shared" si="41"/>
        <v>0.08</v>
      </c>
    </row>
    <row r="400" spans="1:20" x14ac:dyDescent="0.3">
      <c r="A400" s="2" t="s">
        <v>15</v>
      </c>
      <c r="B400" s="2" t="s">
        <v>19</v>
      </c>
      <c r="C400" s="2" t="s">
        <v>41</v>
      </c>
      <c r="D400" s="2" t="str">
        <f t="shared" si="36"/>
        <v>Medium Discount</v>
      </c>
      <c r="E400" s="13">
        <v>1520</v>
      </c>
      <c r="F400" s="14">
        <f t="shared" si="37"/>
        <v>10</v>
      </c>
      <c r="G400" s="14">
        <v>20</v>
      </c>
      <c r="H400" s="14">
        <v>30400</v>
      </c>
      <c r="I400" s="14">
        <v>2432</v>
      </c>
      <c r="J400" s="14">
        <v>27968</v>
      </c>
      <c r="K400" s="14">
        <v>15200</v>
      </c>
      <c r="L400" s="14">
        <v>12768</v>
      </c>
      <c r="M400" s="15">
        <v>41944</v>
      </c>
      <c r="N400" s="2">
        <v>11</v>
      </c>
      <c r="O400" s="2" t="s">
        <v>37</v>
      </c>
      <c r="P400" s="2">
        <v>2014</v>
      </c>
      <c r="Q400" s="7">
        <f t="shared" si="38"/>
        <v>18.399999999999999</v>
      </c>
      <c r="R400" s="7">
        <f t="shared" si="39"/>
        <v>8.4</v>
      </c>
      <c r="S400" s="16">
        <f t="shared" si="40"/>
        <v>0.45652173913043476</v>
      </c>
      <c r="T400" s="16">
        <f t="shared" si="41"/>
        <v>0.08</v>
      </c>
    </row>
    <row r="401" spans="1:20" x14ac:dyDescent="0.3">
      <c r="A401" t="s">
        <v>20</v>
      </c>
      <c r="B401" t="s">
        <v>19</v>
      </c>
      <c r="C401" t="s">
        <v>41</v>
      </c>
      <c r="D401" t="str">
        <f t="shared" si="36"/>
        <v>Low Discount</v>
      </c>
      <c r="E401" s="10">
        <v>711</v>
      </c>
      <c r="F401" s="1">
        <f t="shared" si="37"/>
        <v>10</v>
      </c>
      <c r="G401" s="1">
        <v>15</v>
      </c>
      <c r="H401" s="1">
        <v>10665</v>
      </c>
      <c r="I401" s="1">
        <v>853.2</v>
      </c>
      <c r="J401" s="1">
        <v>9811.7999999999993</v>
      </c>
      <c r="K401" s="1">
        <v>7110</v>
      </c>
      <c r="L401" s="1">
        <v>2701.8</v>
      </c>
      <c r="M401" s="11">
        <v>41974</v>
      </c>
      <c r="N401">
        <v>12</v>
      </c>
      <c r="O401" t="s">
        <v>24</v>
      </c>
      <c r="P401">
        <v>2014</v>
      </c>
      <c r="Q401" s="7">
        <f t="shared" si="38"/>
        <v>13.799999999999999</v>
      </c>
      <c r="R401" s="7">
        <f t="shared" si="39"/>
        <v>3.8000000000000003</v>
      </c>
      <c r="S401" s="12">
        <f t="shared" si="40"/>
        <v>0.27536231884057977</v>
      </c>
      <c r="T401" s="12">
        <f t="shared" si="41"/>
        <v>0.08</v>
      </c>
    </row>
    <row r="402" spans="1:20" x14ac:dyDescent="0.3">
      <c r="A402" s="2" t="s">
        <v>27</v>
      </c>
      <c r="B402" s="2" t="s">
        <v>23</v>
      </c>
      <c r="C402" s="2" t="s">
        <v>41</v>
      </c>
      <c r="D402" s="2" t="str">
        <f t="shared" si="36"/>
        <v>Medium Discount</v>
      </c>
      <c r="E402" s="13">
        <v>1375</v>
      </c>
      <c r="F402" s="14">
        <f t="shared" si="37"/>
        <v>3</v>
      </c>
      <c r="G402" s="14">
        <v>12</v>
      </c>
      <c r="H402" s="14">
        <v>16500</v>
      </c>
      <c r="I402" s="14">
        <v>1320</v>
      </c>
      <c r="J402" s="14">
        <v>15180</v>
      </c>
      <c r="K402" s="14">
        <v>4125</v>
      </c>
      <c r="L402" s="14">
        <v>11055</v>
      </c>
      <c r="M402" s="15">
        <v>41609</v>
      </c>
      <c r="N402" s="2">
        <v>12</v>
      </c>
      <c r="O402" s="2" t="s">
        <v>24</v>
      </c>
      <c r="P402" s="2">
        <v>2013</v>
      </c>
      <c r="Q402" s="7">
        <f t="shared" si="38"/>
        <v>11.04</v>
      </c>
      <c r="R402" s="7">
        <f t="shared" si="39"/>
        <v>8.0399999999999991</v>
      </c>
      <c r="S402" s="16">
        <f t="shared" si="40"/>
        <v>0.72826086956521741</v>
      </c>
      <c r="T402" s="16">
        <f t="shared" si="41"/>
        <v>0.08</v>
      </c>
    </row>
    <row r="403" spans="1:20" x14ac:dyDescent="0.3">
      <c r="A403" t="s">
        <v>30</v>
      </c>
      <c r="B403" t="s">
        <v>23</v>
      </c>
      <c r="C403" t="s">
        <v>41</v>
      </c>
      <c r="D403" t="str">
        <f t="shared" si="36"/>
        <v>High Discount</v>
      </c>
      <c r="E403" s="10">
        <v>635</v>
      </c>
      <c r="F403" s="1">
        <f t="shared" si="37"/>
        <v>250</v>
      </c>
      <c r="G403" s="1">
        <v>300</v>
      </c>
      <c r="H403" s="1">
        <v>190500</v>
      </c>
      <c r="I403" s="1">
        <v>15240</v>
      </c>
      <c r="J403" s="1">
        <v>175260</v>
      </c>
      <c r="K403" s="1">
        <v>158750</v>
      </c>
      <c r="L403" s="1">
        <v>16510</v>
      </c>
      <c r="M403" s="11">
        <v>41974</v>
      </c>
      <c r="N403">
        <v>12</v>
      </c>
      <c r="O403" t="s">
        <v>24</v>
      </c>
      <c r="P403">
        <v>2014</v>
      </c>
      <c r="Q403" s="7">
        <f t="shared" si="38"/>
        <v>276</v>
      </c>
      <c r="R403" s="7">
        <f t="shared" si="39"/>
        <v>26</v>
      </c>
      <c r="S403" s="12">
        <f t="shared" si="40"/>
        <v>9.420289855072464E-2</v>
      </c>
      <c r="T403" s="12">
        <f t="shared" si="41"/>
        <v>0.08</v>
      </c>
    </row>
    <row r="404" spans="1:20" x14ac:dyDescent="0.3">
      <c r="A404" s="2" t="s">
        <v>15</v>
      </c>
      <c r="B404" s="2" t="s">
        <v>34</v>
      </c>
      <c r="C404" s="2" t="s">
        <v>39</v>
      </c>
      <c r="D404" s="2" t="str">
        <f t="shared" si="36"/>
        <v>Low Discount</v>
      </c>
      <c r="E404" s="13">
        <v>436.5</v>
      </c>
      <c r="F404" s="14">
        <f t="shared" si="37"/>
        <v>10</v>
      </c>
      <c r="G404" s="14">
        <v>20</v>
      </c>
      <c r="H404" s="14">
        <v>8730</v>
      </c>
      <c r="I404" s="14">
        <v>698.4</v>
      </c>
      <c r="J404" s="14">
        <v>8031.6</v>
      </c>
      <c r="K404" s="14">
        <v>4365</v>
      </c>
      <c r="L404" s="14">
        <v>3666.6</v>
      </c>
      <c r="M404" s="15">
        <v>41821</v>
      </c>
      <c r="N404" s="2">
        <v>7</v>
      </c>
      <c r="O404" s="2" t="s">
        <v>29</v>
      </c>
      <c r="P404" s="2">
        <v>2014</v>
      </c>
      <c r="Q404" s="7">
        <f t="shared" si="38"/>
        <v>18.400000000000002</v>
      </c>
      <c r="R404" s="7">
        <f t="shared" si="39"/>
        <v>8.4</v>
      </c>
      <c r="S404" s="16">
        <f t="shared" si="40"/>
        <v>0.45652173913043476</v>
      </c>
      <c r="T404" s="16">
        <f t="shared" si="41"/>
        <v>0.08</v>
      </c>
    </row>
    <row r="405" spans="1:20" x14ac:dyDescent="0.3">
      <c r="A405" t="s">
        <v>30</v>
      </c>
      <c r="B405" t="s">
        <v>16</v>
      </c>
      <c r="C405" t="s">
        <v>17</v>
      </c>
      <c r="D405" t="str">
        <f t="shared" si="36"/>
        <v>High Discount</v>
      </c>
      <c r="E405" s="10">
        <v>1094</v>
      </c>
      <c r="F405" s="1">
        <f t="shared" si="37"/>
        <v>250</v>
      </c>
      <c r="G405" s="1">
        <v>300</v>
      </c>
      <c r="H405" s="1">
        <v>328200</v>
      </c>
      <c r="I405" s="1">
        <v>29538</v>
      </c>
      <c r="J405" s="1">
        <v>298662</v>
      </c>
      <c r="K405" s="1">
        <v>273500</v>
      </c>
      <c r="L405" s="1">
        <v>25162</v>
      </c>
      <c r="M405" s="11">
        <v>41791</v>
      </c>
      <c r="N405">
        <v>6</v>
      </c>
      <c r="O405" t="s">
        <v>22</v>
      </c>
      <c r="P405">
        <v>2014</v>
      </c>
      <c r="Q405" s="7">
        <f t="shared" si="38"/>
        <v>273</v>
      </c>
      <c r="R405" s="7">
        <f t="shared" si="39"/>
        <v>23</v>
      </c>
      <c r="S405" s="12">
        <f t="shared" si="40"/>
        <v>8.4249084249084255E-2</v>
      </c>
      <c r="T405" s="12">
        <f t="shared" si="41"/>
        <v>0.09</v>
      </c>
    </row>
    <row r="406" spans="1:20" x14ac:dyDescent="0.3">
      <c r="A406" s="2" t="s">
        <v>27</v>
      </c>
      <c r="B406" s="2" t="s">
        <v>23</v>
      </c>
      <c r="C406" s="2" t="s">
        <v>17</v>
      </c>
      <c r="D406" s="2" t="str">
        <f t="shared" si="36"/>
        <v>Low Discount</v>
      </c>
      <c r="E406" s="13">
        <v>367</v>
      </c>
      <c r="F406" s="14">
        <f t="shared" si="37"/>
        <v>3</v>
      </c>
      <c r="G406" s="14">
        <v>12</v>
      </c>
      <c r="H406" s="14">
        <v>4404</v>
      </c>
      <c r="I406" s="14">
        <v>396.36</v>
      </c>
      <c r="J406" s="14">
        <v>4007.64</v>
      </c>
      <c r="K406" s="14">
        <v>1101</v>
      </c>
      <c r="L406" s="14">
        <v>2906.64</v>
      </c>
      <c r="M406" s="15">
        <v>41548</v>
      </c>
      <c r="N406" s="2">
        <v>10</v>
      </c>
      <c r="O406" s="2" t="s">
        <v>33</v>
      </c>
      <c r="P406" s="2">
        <v>2013</v>
      </c>
      <c r="Q406" s="7">
        <f t="shared" si="38"/>
        <v>10.92</v>
      </c>
      <c r="R406" s="7">
        <f t="shared" si="39"/>
        <v>7.92</v>
      </c>
      <c r="S406" s="16">
        <f t="shared" si="40"/>
        <v>0.72527472527472525</v>
      </c>
      <c r="T406" s="16">
        <f t="shared" si="41"/>
        <v>0.09</v>
      </c>
    </row>
    <row r="407" spans="1:20" x14ac:dyDescent="0.3">
      <c r="A407" t="s">
        <v>30</v>
      </c>
      <c r="B407" t="s">
        <v>16</v>
      </c>
      <c r="C407" t="s">
        <v>25</v>
      </c>
      <c r="D407" t="str">
        <f t="shared" si="36"/>
        <v>High Discount</v>
      </c>
      <c r="E407" s="10">
        <v>3802.5</v>
      </c>
      <c r="F407" s="1">
        <f t="shared" si="37"/>
        <v>250</v>
      </c>
      <c r="G407" s="1">
        <v>300</v>
      </c>
      <c r="H407" s="1">
        <v>1140750</v>
      </c>
      <c r="I407" s="1">
        <v>102667.5</v>
      </c>
      <c r="J407" s="1">
        <v>1038082.5</v>
      </c>
      <c r="K407" s="1">
        <v>950625</v>
      </c>
      <c r="L407" s="1">
        <v>87457.5</v>
      </c>
      <c r="M407" s="11">
        <v>41730</v>
      </c>
      <c r="N407">
        <v>4</v>
      </c>
      <c r="O407" t="s">
        <v>40</v>
      </c>
      <c r="P407">
        <v>2014</v>
      </c>
      <c r="Q407" s="7">
        <f t="shared" si="38"/>
        <v>273</v>
      </c>
      <c r="R407" s="7">
        <f t="shared" si="39"/>
        <v>23</v>
      </c>
      <c r="S407" s="12">
        <f t="shared" si="40"/>
        <v>8.4249084249084255E-2</v>
      </c>
      <c r="T407" s="12">
        <f t="shared" si="41"/>
        <v>0.09</v>
      </c>
    </row>
    <row r="408" spans="1:20" x14ac:dyDescent="0.3">
      <c r="A408" s="2" t="s">
        <v>15</v>
      </c>
      <c r="B408" s="2" t="s">
        <v>21</v>
      </c>
      <c r="C408" s="2" t="s">
        <v>25</v>
      </c>
      <c r="D408" s="2" t="str">
        <f t="shared" si="36"/>
        <v>High Discount</v>
      </c>
      <c r="E408" s="13">
        <v>1666</v>
      </c>
      <c r="F408" s="14">
        <f t="shared" si="37"/>
        <v>260</v>
      </c>
      <c r="G408" s="14">
        <v>350</v>
      </c>
      <c r="H408" s="14">
        <v>583100</v>
      </c>
      <c r="I408" s="14">
        <v>52479</v>
      </c>
      <c r="J408" s="14">
        <v>530621</v>
      </c>
      <c r="K408" s="14">
        <v>433160</v>
      </c>
      <c r="L408" s="14">
        <v>97461</v>
      </c>
      <c r="M408" s="15">
        <v>41760</v>
      </c>
      <c r="N408" s="2">
        <v>5</v>
      </c>
      <c r="O408" s="2" t="s">
        <v>42</v>
      </c>
      <c r="P408" s="2">
        <v>2014</v>
      </c>
      <c r="Q408" s="7">
        <f t="shared" si="38"/>
        <v>318.5</v>
      </c>
      <c r="R408" s="7">
        <f t="shared" si="39"/>
        <v>58.5</v>
      </c>
      <c r="S408" s="16">
        <f t="shared" si="40"/>
        <v>0.18367346938775511</v>
      </c>
      <c r="T408" s="16">
        <f t="shared" si="41"/>
        <v>0.09</v>
      </c>
    </row>
    <row r="409" spans="1:20" x14ac:dyDescent="0.3">
      <c r="A409" t="s">
        <v>30</v>
      </c>
      <c r="B409" t="s">
        <v>21</v>
      </c>
      <c r="C409" t="s">
        <v>25</v>
      </c>
      <c r="D409" t="str">
        <f t="shared" si="36"/>
        <v>Medium Discount</v>
      </c>
      <c r="E409" s="10">
        <v>322</v>
      </c>
      <c r="F409" s="1">
        <f t="shared" si="37"/>
        <v>250</v>
      </c>
      <c r="G409" s="1">
        <v>300</v>
      </c>
      <c r="H409" s="1">
        <v>96600</v>
      </c>
      <c r="I409" s="1">
        <v>8694</v>
      </c>
      <c r="J409" s="1">
        <v>87906</v>
      </c>
      <c r="K409" s="1">
        <v>80500</v>
      </c>
      <c r="L409" s="1">
        <v>7406</v>
      </c>
      <c r="M409" s="11">
        <v>41518</v>
      </c>
      <c r="N409">
        <v>9</v>
      </c>
      <c r="O409" t="s">
        <v>32</v>
      </c>
      <c r="P409">
        <v>2013</v>
      </c>
      <c r="Q409" s="7">
        <f t="shared" si="38"/>
        <v>273</v>
      </c>
      <c r="R409" s="7">
        <f t="shared" si="39"/>
        <v>23</v>
      </c>
      <c r="S409" s="12">
        <f t="shared" si="40"/>
        <v>8.4249084249084255E-2</v>
      </c>
      <c r="T409" s="12">
        <f t="shared" si="41"/>
        <v>0.09</v>
      </c>
    </row>
    <row r="410" spans="1:20" x14ac:dyDescent="0.3">
      <c r="A410" s="2" t="s">
        <v>27</v>
      </c>
      <c r="B410" s="2" t="s">
        <v>16</v>
      </c>
      <c r="C410" s="2" t="s">
        <v>25</v>
      </c>
      <c r="D410" s="2" t="str">
        <f t="shared" si="36"/>
        <v>Medium Discount</v>
      </c>
      <c r="E410" s="13">
        <v>2321</v>
      </c>
      <c r="F410" s="14">
        <f t="shared" si="37"/>
        <v>3</v>
      </c>
      <c r="G410" s="14">
        <v>12</v>
      </c>
      <c r="H410" s="14">
        <v>27852</v>
      </c>
      <c r="I410" s="14">
        <v>2506.6799999999998</v>
      </c>
      <c r="J410" s="14">
        <v>25345.32</v>
      </c>
      <c r="K410" s="14">
        <v>6963</v>
      </c>
      <c r="L410" s="14">
        <v>18382.32</v>
      </c>
      <c r="M410" s="15">
        <v>41944</v>
      </c>
      <c r="N410" s="2">
        <v>11</v>
      </c>
      <c r="O410" s="2" t="s">
        <v>37</v>
      </c>
      <c r="P410" s="2">
        <v>2014</v>
      </c>
      <c r="Q410" s="7">
        <f t="shared" si="38"/>
        <v>10.92</v>
      </c>
      <c r="R410" s="7">
        <f t="shared" si="39"/>
        <v>7.92</v>
      </c>
      <c r="S410" s="16">
        <f t="shared" si="40"/>
        <v>0.72527472527472525</v>
      </c>
      <c r="T410" s="16">
        <f t="shared" si="41"/>
        <v>0.09</v>
      </c>
    </row>
    <row r="411" spans="1:20" x14ac:dyDescent="0.3">
      <c r="A411" t="s">
        <v>28</v>
      </c>
      <c r="B411" t="s">
        <v>21</v>
      </c>
      <c r="C411" t="s">
        <v>25</v>
      </c>
      <c r="D411" t="str">
        <f t="shared" si="36"/>
        <v>High Discount</v>
      </c>
      <c r="E411" s="10">
        <v>1857</v>
      </c>
      <c r="F411" s="1">
        <f t="shared" si="37"/>
        <v>120</v>
      </c>
      <c r="G411" s="1">
        <v>125</v>
      </c>
      <c r="H411" s="1">
        <v>232125</v>
      </c>
      <c r="I411" s="1">
        <v>20891.25</v>
      </c>
      <c r="J411" s="1">
        <v>211233.75</v>
      </c>
      <c r="K411" s="1">
        <v>222840</v>
      </c>
      <c r="L411" s="1">
        <v>-11606.25</v>
      </c>
      <c r="M411" s="11">
        <v>41579</v>
      </c>
      <c r="N411">
        <v>11</v>
      </c>
      <c r="O411" t="s">
        <v>37</v>
      </c>
      <c r="P411">
        <v>2013</v>
      </c>
      <c r="Q411" s="7">
        <f t="shared" si="38"/>
        <v>113.75</v>
      </c>
      <c r="R411" s="7">
        <f t="shared" si="39"/>
        <v>-6.25</v>
      </c>
      <c r="S411" s="12">
        <f t="shared" si="40"/>
        <v>-5.4945054945054944E-2</v>
      </c>
      <c r="T411" s="12">
        <f t="shared" si="41"/>
        <v>0.09</v>
      </c>
    </row>
    <row r="412" spans="1:20" x14ac:dyDescent="0.3">
      <c r="A412" s="2" t="s">
        <v>15</v>
      </c>
      <c r="B412" s="2" t="s">
        <v>16</v>
      </c>
      <c r="C412" s="2" t="s">
        <v>25</v>
      </c>
      <c r="D412" s="2" t="str">
        <f t="shared" si="36"/>
        <v>Medium Discount</v>
      </c>
      <c r="E412" s="13">
        <v>1611</v>
      </c>
      <c r="F412" s="14">
        <f t="shared" si="37"/>
        <v>5</v>
      </c>
      <c r="G412" s="14">
        <v>7</v>
      </c>
      <c r="H412" s="14">
        <v>11277</v>
      </c>
      <c r="I412" s="14">
        <v>1014.93</v>
      </c>
      <c r="J412" s="14">
        <v>10262.07</v>
      </c>
      <c r="K412" s="14">
        <v>8055</v>
      </c>
      <c r="L412" s="14">
        <v>2207.0700000000002</v>
      </c>
      <c r="M412" s="15">
        <v>41609</v>
      </c>
      <c r="N412" s="2">
        <v>12</v>
      </c>
      <c r="O412" s="2" t="s">
        <v>24</v>
      </c>
      <c r="P412" s="2">
        <v>2013</v>
      </c>
      <c r="Q412" s="7">
        <f t="shared" si="38"/>
        <v>6.37</v>
      </c>
      <c r="R412" s="7">
        <f t="shared" si="39"/>
        <v>1.37</v>
      </c>
      <c r="S412" s="16">
        <f t="shared" si="40"/>
        <v>0.21507064364207223</v>
      </c>
      <c r="T412" s="16">
        <f t="shared" si="41"/>
        <v>0.09</v>
      </c>
    </row>
    <row r="413" spans="1:20" x14ac:dyDescent="0.3">
      <c r="A413" t="s">
        <v>28</v>
      </c>
      <c r="B413" t="s">
        <v>34</v>
      </c>
      <c r="C413" t="s">
        <v>25</v>
      </c>
      <c r="D413" t="str">
        <f t="shared" si="36"/>
        <v>High Discount</v>
      </c>
      <c r="E413" s="10">
        <v>2797</v>
      </c>
      <c r="F413" s="1">
        <f t="shared" si="37"/>
        <v>120</v>
      </c>
      <c r="G413" s="1">
        <v>125</v>
      </c>
      <c r="H413" s="1">
        <v>349625</v>
      </c>
      <c r="I413" s="1">
        <v>31466.25</v>
      </c>
      <c r="J413" s="1">
        <v>318158.75</v>
      </c>
      <c r="K413" s="1">
        <v>335640</v>
      </c>
      <c r="L413" s="1">
        <v>-17481.25</v>
      </c>
      <c r="M413" s="11">
        <v>41974</v>
      </c>
      <c r="N413">
        <v>12</v>
      </c>
      <c r="O413" t="s">
        <v>24</v>
      </c>
      <c r="P413">
        <v>2014</v>
      </c>
      <c r="Q413" s="7">
        <f t="shared" si="38"/>
        <v>113.75</v>
      </c>
      <c r="R413" s="7">
        <f t="shared" si="39"/>
        <v>-6.25</v>
      </c>
      <c r="S413" s="12">
        <f t="shared" si="40"/>
        <v>-5.4945054945054944E-2</v>
      </c>
      <c r="T413" s="12">
        <f t="shared" si="41"/>
        <v>0.09</v>
      </c>
    </row>
    <row r="414" spans="1:20" x14ac:dyDescent="0.3">
      <c r="A414" s="2" t="s">
        <v>30</v>
      </c>
      <c r="B414" s="2" t="s">
        <v>19</v>
      </c>
      <c r="C414" s="2" t="s">
        <v>25</v>
      </c>
      <c r="D414" s="2" t="str">
        <f t="shared" si="36"/>
        <v>Medium Discount</v>
      </c>
      <c r="E414" s="13">
        <v>334</v>
      </c>
      <c r="F414" s="14">
        <f t="shared" si="37"/>
        <v>250</v>
      </c>
      <c r="G414" s="14">
        <v>300</v>
      </c>
      <c r="H414" s="14">
        <v>100200</v>
      </c>
      <c r="I414" s="14">
        <v>9018</v>
      </c>
      <c r="J414" s="14">
        <v>91182</v>
      </c>
      <c r="K414" s="14">
        <v>83500</v>
      </c>
      <c r="L414" s="14">
        <v>7682</v>
      </c>
      <c r="M414" s="15">
        <v>41609</v>
      </c>
      <c r="N414" s="2">
        <v>12</v>
      </c>
      <c r="O414" s="2" t="s">
        <v>24</v>
      </c>
      <c r="P414" s="2">
        <v>2013</v>
      </c>
      <c r="Q414" s="7">
        <f t="shared" si="38"/>
        <v>273</v>
      </c>
      <c r="R414" s="7">
        <f t="shared" si="39"/>
        <v>23</v>
      </c>
      <c r="S414" s="16">
        <f t="shared" si="40"/>
        <v>8.4249084249084255E-2</v>
      </c>
      <c r="T414" s="16">
        <f t="shared" si="41"/>
        <v>0.09</v>
      </c>
    </row>
    <row r="415" spans="1:20" x14ac:dyDescent="0.3">
      <c r="A415" t="s">
        <v>30</v>
      </c>
      <c r="B415" t="s">
        <v>23</v>
      </c>
      <c r="C415" t="s">
        <v>35</v>
      </c>
      <c r="D415" t="str">
        <f t="shared" si="36"/>
        <v>High Discount</v>
      </c>
      <c r="E415" s="10">
        <v>2565</v>
      </c>
      <c r="F415" s="1">
        <f t="shared" si="37"/>
        <v>250</v>
      </c>
      <c r="G415" s="1">
        <v>300</v>
      </c>
      <c r="H415" s="1">
        <v>769500</v>
      </c>
      <c r="I415" s="1">
        <v>69255</v>
      </c>
      <c r="J415" s="1">
        <v>700245</v>
      </c>
      <c r="K415" s="1">
        <v>641250</v>
      </c>
      <c r="L415" s="1">
        <v>58995</v>
      </c>
      <c r="M415" s="11">
        <v>41640</v>
      </c>
      <c r="N415">
        <v>1</v>
      </c>
      <c r="O415" t="s">
        <v>18</v>
      </c>
      <c r="P415">
        <v>2014</v>
      </c>
      <c r="Q415" s="7">
        <f t="shared" si="38"/>
        <v>273</v>
      </c>
      <c r="R415" s="7">
        <f t="shared" si="39"/>
        <v>23</v>
      </c>
      <c r="S415" s="12">
        <f t="shared" si="40"/>
        <v>8.4249084249084255E-2</v>
      </c>
      <c r="T415" s="12">
        <f t="shared" si="41"/>
        <v>0.09</v>
      </c>
    </row>
    <row r="416" spans="1:20" x14ac:dyDescent="0.3">
      <c r="A416" s="2" t="s">
        <v>15</v>
      </c>
      <c r="B416" s="2" t="s">
        <v>23</v>
      </c>
      <c r="C416" s="2" t="s">
        <v>35</v>
      </c>
      <c r="D416" s="2" t="str">
        <f t="shared" si="36"/>
        <v>High Discount</v>
      </c>
      <c r="E416" s="13">
        <v>2417</v>
      </c>
      <c r="F416" s="14">
        <f t="shared" si="37"/>
        <v>260</v>
      </c>
      <c r="G416" s="14">
        <v>350</v>
      </c>
      <c r="H416" s="14">
        <v>845950</v>
      </c>
      <c r="I416" s="14">
        <v>76135.5</v>
      </c>
      <c r="J416" s="14">
        <v>769814.5</v>
      </c>
      <c r="K416" s="14">
        <v>628420</v>
      </c>
      <c r="L416" s="14">
        <v>141394.5</v>
      </c>
      <c r="M416" s="15">
        <v>41640</v>
      </c>
      <c r="N416" s="2">
        <v>1</v>
      </c>
      <c r="O416" s="2" t="s">
        <v>18</v>
      </c>
      <c r="P416" s="2">
        <v>2014</v>
      </c>
      <c r="Q416" s="7">
        <f t="shared" si="38"/>
        <v>318.5</v>
      </c>
      <c r="R416" s="7">
        <f t="shared" si="39"/>
        <v>58.5</v>
      </c>
      <c r="S416" s="16">
        <f t="shared" si="40"/>
        <v>0.18367346938775511</v>
      </c>
      <c r="T416" s="16">
        <f t="shared" si="41"/>
        <v>0.09</v>
      </c>
    </row>
    <row r="417" spans="1:20" x14ac:dyDescent="0.3">
      <c r="A417" t="s">
        <v>20</v>
      </c>
      <c r="B417" t="s">
        <v>34</v>
      </c>
      <c r="C417" t="s">
        <v>35</v>
      </c>
      <c r="D417" t="str">
        <f t="shared" si="36"/>
        <v>Medium Discount</v>
      </c>
      <c r="E417" s="10">
        <v>3675</v>
      </c>
      <c r="F417" s="1">
        <f t="shared" si="37"/>
        <v>10</v>
      </c>
      <c r="G417" s="1">
        <v>15</v>
      </c>
      <c r="H417" s="1">
        <v>55125</v>
      </c>
      <c r="I417" s="1">
        <v>4961.25</v>
      </c>
      <c r="J417" s="1">
        <v>50163.75</v>
      </c>
      <c r="K417" s="1">
        <v>36750</v>
      </c>
      <c r="L417" s="1">
        <v>13413.75</v>
      </c>
      <c r="M417" s="11">
        <v>41730</v>
      </c>
      <c r="N417">
        <v>4</v>
      </c>
      <c r="O417" t="s">
        <v>40</v>
      </c>
      <c r="P417">
        <v>2014</v>
      </c>
      <c r="Q417" s="7">
        <f t="shared" si="38"/>
        <v>13.65</v>
      </c>
      <c r="R417" s="7">
        <f t="shared" si="39"/>
        <v>3.65</v>
      </c>
      <c r="S417" s="12">
        <f t="shared" si="40"/>
        <v>0.26739926739926739</v>
      </c>
      <c r="T417" s="12">
        <f t="shared" si="41"/>
        <v>0.09</v>
      </c>
    </row>
    <row r="418" spans="1:20" x14ac:dyDescent="0.3">
      <c r="A418" s="2" t="s">
        <v>30</v>
      </c>
      <c r="B418" s="2" t="s">
        <v>16</v>
      </c>
      <c r="C418" s="2" t="s">
        <v>35</v>
      </c>
      <c r="D418" s="2" t="str">
        <f t="shared" si="36"/>
        <v>High Discount</v>
      </c>
      <c r="E418" s="13">
        <v>1094</v>
      </c>
      <c r="F418" s="14">
        <f t="shared" si="37"/>
        <v>250</v>
      </c>
      <c r="G418" s="14">
        <v>300</v>
      </c>
      <c r="H418" s="14">
        <v>328200</v>
      </c>
      <c r="I418" s="14">
        <v>29538</v>
      </c>
      <c r="J418" s="14">
        <v>298662</v>
      </c>
      <c r="K418" s="14">
        <v>273500</v>
      </c>
      <c r="L418" s="14">
        <v>25162</v>
      </c>
      <c r="M418" s="15">
        <v>41791</v>
      </c>
      <c r="N418" s="2">
        <v>6</v>
      </c>
      <c r="O418" s="2" t="s">
        <v>22</v>
      </c>
      <c r="P418" s="2">
        <v>2014</v>
      </c>
      <c r="Q418" s="7">
        <f t="shared" si="38"/>
        <v>273</v>
      </c>
      <c r="R418" s="7">
        <f t="shared" si="39"/>
        <v>23</v>
      </c>
      <c r="S418" s="16">
        <f t="shared" si="40"/>
        <v>8.4249084249084255E-2</v>
      </c>
      <c r="T418" s="16">
        <f t="shared" si="41"/>
        <v>0.09</v>
      </c>
    </row>
    <row r="419" spans="1:20" x14ac:dyDescent="0.3">
      <c r="A419" t="s">
        <v>20</v>
      </c>
      <c r="B419" t="s">
        <v>21</v>
      </c>
      <c r="C419" t="s">
        <v>35</v>
      </c>
      <c r="D419" t="str">
        <f t="shared" si="36"/>
        <v>Medium Discount</v>
      </c>
      <c r="E419" s="10">
        <v>1227</v>
      </c>
      <c r="F419" s="1">
        <f t="shared" si="37"/>
        <v>10</v>
      </c>
      <c r="G419" s="1">
        <v>15</v>
      </c>
      <c r="H419" s="1">
        <v>18405</v>
      </c>
      <c r="I419" s="1">
        <v>1656.45</v>
      </c>
      <c r="J419" s="1">
        <v>16748.55</v>
      </c>
      <c r="K419" s="1">
        <v>12270</v>
      </c>
      <c r="L419" s="1">
        <v>4478.55</v>
      </c>
      <c r="M419" s="11">
        <v>41913</v>
      </c>
      <c r="N419">
        <v>10</v>
      </c>
      <c r="O419" t="s">
        <v>33</v>
      </c>
      <c r="P419">
        <v>2014</v>
      </c>
      <c r="Q419" s="7">
        <f t="shared" si="38"/>
        <v>13.649999999999999</v>
      </c>
      <c r="R419" s="7">
        <f t="shared" si="39"/>
        <v>3.6500000000000004</v>
      </c>
      <c r="S419" s="12">
        <f t="shared" si="40"/>
        <v>0.26739926739926745</v>
      </c>
      <c r="T419" s="12">
        <f t="shared" si="41"/>
        <v>0.09</v>
      </c>
    </row>
    <row r="420" spans="1:20" x14ac:dyDescent="0.3">
      <c r="A420" s="2" t="s">
        <v>27</v>
      </c>
      <c r="B420" s="2" t="s">
        <v>23</v>
      </c>
      <c r="C420" s="2" t="s">
        <v>35</v>
      </c>
      <c r="D420" s="2" t="str">
        <f t="shared" si="36"/>
        <v>Low Discount</v>
      </c>
      <c r="E420" s="13">
        <v>367</v>
      </c>
      <c r="F420" s="14">
        <f t="shared" si="37"/>
        <v>3</v>
      </c>
      <c r="G420" s="14">
        <v>12</v>
      </c>
      <c r="H420" s="14">
        <v>4404</v>
      </c>
      <c r="I420" s="14">
        <v>396.36</v>
      </c>
      <c r="J420" s="14">
        <v>4007.64</v>
      </c>
      <c r="K420" s="14">
        <v>1101</v>
      </c>
      <c r="L420" s="14">
        <v>2906.64</v>
      </c>
      <c r="M420" s="15">
        <v>41548</v>
      </c>
      <c r="N420" s="2">
        <v>10</v>
      </c>
      <c r="O420" s="2" t="s">
        <v>33</v>
      </c>
      <c r="P420" s="2">
        <v>2013</v>
      </c>
      <c r="Q420" s="7">
        <f t="shared" si="38"/>
        <v>10.92</v>
      </c>
      <c r="R420" s="7">
        <f t="shared" si="39"/>
        <v>7.92</v>
      </c>
      <c r="S420" s="16">
        <f t="shared" si="40"/>
        <v>0.72527472527472525</v>
      </c>
      <c r="T420" s="16">
        <f t="shared" si="41"/>
        <v>0.09</v>
      </c>
    </row>
    <row r="421" spans="1:20" x14ac:dyDescent="0.3">
      <c r="A421" t="s">
        <v>30</v>
      </c>
      <c r="B421" t="s">
        <v>21</v>
      </c>
      <c r="C421" t="s">
        <v>35</v>
      </c>
      <c r="D421" t="str">
        <f t="shared" si="36"/>
        <v>High Discount</v>
      </c>
      <c r="E421" s="10">
        <v>1324</v>
      </c>
      <c r="F421" s="1">
        <f t="shared" si="37"/>
        <v>250</v>
      </c>
      <c r="G421" s="1">
        <v>300</v>
      </c>
      <c r="H421" s="1">
        <v>397200</v>
      </c>
      <c r="I421" s="1">
        <v>35748</v>
      </c>
      <c r="J421" s="1">
        <v>361452</v>
      </c>
      <c r="K421" s="1">
        <v>331000</v>
      </c>
      <c r="L421" s="1">
        <v>30452</v>
      </c>
      <c r="M421" s="11">
        <v>41944</v>
      </c>
      <c r="N421">
        <v>11</v>
      </c>
      <c r="O421" t="s">
        <v>37</v>
      </c>
      <c r="P421">
        <v>2014</v>
      </c>
      <c r="Q421" s="7">
        <f t="shared" si="38"/>
        <v>273</v>
      </c>
      <c r="R421" s="7">
        <f t="shared" si="39"/>
        <v>23</v>
      </c>
      <c r="S421" s="12">
        <f t="shared" si="40"/>
        <v>8.4249084249084255E-2</v>
      </c>
      <c r="T421" s="12">
        <f t="shared" si="41"/>
        <v>0.09</v>
      </c>
    </row>
    <row r="422" spans="1:20" x14ac:dyDescent="0.3">
      <c r="A422" s="2" t="s">
        <v>27</v>
      </c>
      <c r="B422" s="2" t="s">
        <v>19</v>
      </c>
      <c r="C422" s="2" t="s">
        <v>35</v>
      </c>
      <c r="D422" s="2" t="str">
        <f t="shared" si="36"/>
        <v>Medium Discount</v>
      </c>
      <c r="E422" s="13">
        <v>1775</v>
      </c>
      <c r="F422" s="14">
        <f t="shared" si="37"/>
        <v>3</v>
      </c>
      <c r="G422" s="14">
        <v>12</v>
      </c>
      <c r="H422" s="14">
        <v>21300</v>
      </c>
      <c r="I422" s="14">
        <v>1917</v>
      </c>
      <c r="J422" s="14">
        <v>19383</v>
      </c>
      <c r="K422" s="14">
        <v>5325</v>
      </c>
      <c r="L422" s="14">
        <v>14058</v>
      </c>
      <c r="M422" s="15">
        <v>41579</v>
      </c>
      <c r="N422" s="2">
        <v>11</v>
      </c>
      <c r="O422" s="2" t="s">
        <v>37</v>
      </c>
      <c r="P422" s="2">
        <v>2013</v>
      </c>
      <c r="Q422" s="7">
        <f t="shared" si="38"/>
        <v>10.92</v>
      </c>
      <c r="R422" s="7">
        <f t="shared" si="39"/>
        <v>7.92</v>
      </c>
      <c r="S422" s="16">
        <f t="shared" si="40"/>
        <v>0.72527472527472525</v>
      </c>
      <c r="T422" s="16">
        <f t="shared" si="41"/>
        <v>0.09</v>
      </c>
    </row>
    <row r="423" spans="1:20" x14ac:dyDescent="0.3">
      <c r="A423" t="s">
        <v>28</v>
      </c>
      <c r="B423" t="s">
        <v>34</v>
      </c>
      <c r="C423" t="s">
        <v>35</v>
      </c>
      <c r="D423" t="str">
        <f t="shared" si="36"/>
        <v>High Discount</v>
      </c>
      <c r="E423" s="10">
        <v>2797</v>
      </c>
      <c r="F423" s="1">
        <f t="shared" si="37"/>
        <v>120</v>
      </c>
      <c r="G423" s="1">
        <v>125</v>
      </c>
      <c r="H423" s="1">
        <v>349625</v>
      </c>
      <c r="I423" s="1">
        <v>31466.25</v>
      </c>
      <c r="J423" s="1">
        <v>318158.75</v>
      </c>
      <c r="K423" s="1">
        <v>335640</v>
      </c>
      <c r="L423" s="1">
        <v>-17481.25</v>
      </c>
      <c r="M423" s="11">
        <v>41974</v>
      </c>
      <c r="N423">
        <v>12</v>
      </c>
      <c r="O423" t="s">
        <v>24</v>
      </c>
      <c r="P423">
        <v>2014</v>
      </c>
      <c r="Q423" s="7">
        <f t="shared" si="38"/>
        <v>113.75</v>
      </c>
      <c r="R423" s="7">
        <f t="shared" si="39"/>
        <v>-6.25</v>
      </c>
      <c r="S423" s="12">
        <f t="shared" si="40"/>
        <v>-5.4945054945054944E-2</v>
      </c>
      <c r="T423" s="12">
        <f t="shared" si="41"/>
        <v>0.09</v>
      </c>
    </row>
    <row r="424" spans="1:20" x14ac:dyDescent="0.3">
      <c r="A424" s="2" t="s">
        <v>20</v>
      </c>
      <c r="B424" s="2" t="s">
        <v>23</v>
      </c>
      <c r="C424" s="2" t="s">
        <v>38</v>
      </c>
      <c r="D424" s="2" t="str">
        <f t="shared" si="36"/>
        <v>Low Discount</v>
      </c>
      <c r="E424" s="13">
        <v>245</v>
      </c>
      <c r="F424" s="14">
        <f t="shared" si="37"/>
        <v>10</v>
      </c>
      <c r="G424" s="14">
        <v>15</v>
      </c>
      <c r="H424" s="14">
        <v>3675</v>
      </c>
      <c r="I424" s="14">
        <v>330.75</v>
      </c>
      <c r="J424" s="14">
        <v>3344.25</v>
      </c>
      <c r="K424" s="14">
        <v>2450</v>
      </c>
      <c r="L424" s="14">
        <v>894.25</v>
      </c>
      <c r="M424" s="15">
        <v>41760</v>
      </c>
      <c r="N424" s="2">
        <v>5</v>
      </c>
      <c r="O424" s="2" t="s">
        <v>42</v>
      </c>
      <c r="P424" s="2">
        <v>2014</v>
      </c>
      <c r="Q424" s="7">
        <f t="shared" si="38"/>
        <v>13.65</v>
      </c>
      <c r="R424" s="7">
        <f t="shared" si="39"/>
        <v>3.65</v>
      </c>
      <c r="S424" s="16">
        <f t="shared" si="40"/>
        <v>0.26739926739926739</v>
      </c>
      <c r="T424" s="16">
        <f t="shared" si="41"/>
        <v>0.09</v>
      </c>
    </row>
    <row r="425" spans="1:20" x14ac:dyDescent="0.3">
      <c r="A425" t="s">
        <v>30</v>
      </c>
      <c r="B425" t="s">
        <v>16</v>
      </c>
      <c r="C425" t="s">
        <v>38</v>
      </c>
      <c r="D425" t="str">
        <f t="shared" si="36"/>
        <v>High Discount</v>
      </c>
      <c r="E425" s="10">
        <v>3793.5</v>
      </c>
      <c r="F425" s="1">
        <f t="shared" si="37"/>
        <v>250</v>
      </c>
      <c r="G425" s="1">
        <v>300</v>
      </c>
      <c r="H425" s="1">
        <v>1138050</v>
      </c>
      <c r="I425" s="1">
        <v>102424.5</v>
      </c>
      <c r="J425" s="1">
        <v>1035625.5</v>
      </c>
      <c r="K425" s="1">
        <v>948375</v>
      </c>
      <c r="L425" s="1">
        <v>87250.5</v>
      </c>
      <c r="M425" s="11">
        <v>41821</v>
      </c>
      <c r="N425">
        <v>7</v>
      </c>
      <c r="O425" t="s">
        <v>29</v>
      </c>
      <c r="P425">
        <v>2014</v>
      </c>
      <c r="Q425" s="7">
        <f t="shared" si="38"/>
        <v>273</v>
      </c>
      <c r="R425" s="7">
        <f t="shared" si="39"/>
        <v>23</v>
      </c>
      <c r="S425" s="12">
        <f t="shared" si="40"/>
        <v>8.4249084249084255E-2</v>
      </c>
      <c r="T425" s="12">
        <f t="shared" si="41"/>
        <v>0.09</v>
      </c>
    </row>
    <row r="426" spans="1:20" x14ac:dyDescent="0.3">
      <c r="A426" s="2" t="s">
        <v>15</v>
      </c>
      <c r="B426" s="2" t="s">
        <v>19</v>
      </c>
      <c r="C426" s="2" t="s">
        <v>38</v>
      </c>
      <c r="D426" s="2" t="str">
        <f t="shared" si="36"/>
        <v>High Discount</v>
      </c>
      <c r="E426" s="13">
        <v>1307</v>
      </c>
      <c r="F426" s="14">
        <f t="shared" si="37"/>
        <v>260</v>
      </c>
      <c r="G426" s="14">
        <v>350</v>
      </c>
      <c r="H426" s="14">
        <v>457450</v>
      </c>
      <c r="I426" s="14">
        <v>41170.5</v>
      </c>
      <c r="J426" s="14">
        <v>416279.5</v>
      </c>
      <c r="K426" s="14">
        <v>339820</v>
      </c>
      <c r="L426" s="14">
        <v>76459.5</v>
      </c>
      <c r="M426" s="15">
        <v>41821</v>
      </c>
      <c r="N426" s="2">
        <v>7</v>
      </c>
      <c r="O426" s="2" t="s">
        <v>29</v>
      </c>
      <c r="P426" s="2">
        <v>2014</v>
      </c>
      <c r="Q426" s="7">
        <f t="shared" si="38"/>
        <v>318.5</v>
      </c>
      <c r="R426" s="7">
        <f t="shared" si="39"/>
        <v>58.5</v>
      </c>
      <c r="S426" s="16">
        <f t="shared" si="40"/>
        <v>0.18367346938775511</v>
      </c>
      <c r="T426" s="16">
        <f t="shared" si="41"/>
        <v>0.09</v>
      </c>
    </row>
    <row r="427" spans="1:20" x14ac:dyDescent="0.3">
      <c r="A427" t="s">
        <v>28</v>
      </c>
      <c r="B427" t="s">
        <v>16</v>
      </c>
      <c r="C427" t="s">
        <v>38</v>
      </c>
      <c r="D427" t="str">
        <f t="shared" si="36"/>
        <v>Medium Discount</v>
      </c>
      <c r="E427" s="10">
        <v>567</v>
      </c>
      <c r="F427" s="1">
        <f t="shared" si="37"/>
        <v>120</v>
      </c>
      <c r="G427" s="1">
        <v>125</v>
      </c>
      <c r="H427" s="1">
        <v>70875</v>
      </c>
      <c r="I427" s="1">
        <v>6378.75</v>
      </c>
      <c r="J427" s="1">
        <v>64496.25</v>
      </c>
      <c r="K427" s="1">
        <v>68040</v>
      </c>
      <c r="L427" s="1">
        <v>-3543.75</v>
      </c>
      <c r="M427" s="11">
        <v>41883</v>
      </c>
      <c r="N427">
        <v>9</v>
      </c>
      <c r="O427" t="s">
        <v>32</v>
      </c>
      <c r="P427">
        <v>2014</v>
      </c>
      <c r="Q427" s="7">
        <f t="shared" si="38"/>
        <v>113.75</v>
      </c>
      <c r="R427" s="7">
        <f t="shared" si="39"/>
        <v>-6.25</v>
      </c>
      <c r="S427" s="12">
        <f t="shared" si="40"/>
        <v>-5.4945054945054944E-2</v>
      </c>
      <c r="T427" s="12">
        <f t="shared" si="41"/>
        <v>0.09</v>
      </c>
    </row>
    <row r="428" spans="1:20" x14ac:dyDescent="0.3">
      <c r="A428" s="2" t="s">
        <v>28</v>
      </c>
      <c r="B428" s="2" t="s">
        <v>23</v>
      </c>
      <c r="C428" s="2" t="s">
        <v>38</v>
      </c>
      <c r="D428" s="2" t="str">
        <f t="shared" si="36"/>
        <v>High Discount</v>
      </c>
      <c r="E428" s="13">
        <v>2110</v>
      </c>
      <c r="F428" s="14">
        <f t="shared" si="37"/>
        <v>120</v>
      </c>
      <c r="G428" s="14">
        <v>125</v>
      </c>
      <c r="H428" s="14">
        <v>263750</v>
      </c>
      <c r="I428" s="14">
        <v>23737.5</v>
      </c>
      <c r="J428" s="14">
        <v>240012.5</v>
      </c>
      <c r="K428" s="14">
        <v>253200</v>
      </c>
      <c r="L428" s="14">
        <v>-13187.5</v>
      </c>
      <c r="M428" s="15">
        <v>41883</v>
      </c>
      <c r="N428" s="2">
        <v>9</v>
      </c>
      <c r="O428" s="2" t="s">
        <v>32</v>
      </c>
      <c r="P428" s="2">
        <v>2014</v>
      </c>
      <c r="Q428" s="7">
        <f t="shared" si="38"/>
        <v>113.75</v>
      </c>
      <c r="R428" s="7">
        <f t="shared" si="39"/>
        <v>-6.25</v>
      </c>
      <c r="S428" s="16">
        <f t="shared" si="40"/>
        <v>-5.4945054945054944E-2</v>
      </c>
      <c r="T428" s="16">
        <f t="shared" si="41"/>
        <v>0.09</v>
      </c>
    </row>
    <row r="429" spans="1:20" x14ac:dyDescent="0.3">
      <c r="A429" t="s">
        <v>15</v>
      </c>
      <c r="B429" t="s">
        <v>16</v>
      </c>
      <c r="C429" t="s">
        <v>38</v>
      </c>
      <c r="D429" t="str">
        <f t="shared" si="36"/>
        <v>High Discount</v>
      </c>
      <c r="E429" s="10">
        <v>1269</v>
      </c>
      <c r="F429" s="1">
        <f t="shared" si="37"/>
        <v>260</v>
      </c>
      <c r="G429" s="1">
        <v>350</v>
      </c>
      <c r="H429" s="1">
        <v>444150</v>
      </c>
      <c r="I429" s="1">
        <v>39973.5</v>
      </c>
      <c r="J429" s="1">
        <v>404176.5</v>
      </c>
      <c r="K429" s="1">
        <v>329940</v>
      </c>
      <c r="L429" s="1">
        <v>74236.5</v>
      </c>
      <c r="M429" s="11">
        <v>41913</v>
      </c>
      <c r="N429">
        <v>10</v>
      </c>
      <c r="O429" t="s">
        <v>33</v>
      </c>
      <c r="P429">
        <v>2014</v>
      </c>
      <c r="Q429" s="7">
        <f t="shared" si="38"/>
        <v>318.5</v>
      </c>
      <c r="R429" s="7">
        <f t="shared" si="39"/>
        <v>58.5</v>
      </c>
      <c r="S429" s="12">
        <f t="shared" si="40"/>
        <v>0.18367346938775511</v>
      </c>
      <c r="T429" s="12">
        <f t="shared" si="41"/>
        <v>0.09</v>
      </c>
    </row>
    <row r="430" spans="1:20" x14ac:dyDescent="0.3">
      <c r="A430" s="2" t="s">
        <v>27</v>
      </c>
      <c r="B430" s="2" t="s">
        <v>34</v>
      </c>
      <c r="C430" s="2" t="s">
        <v>39</v>
      </c>
      <c r="D430" s="2" t="str">
        <f t="shared" si="36"/>
        <v>Medium Discount</v>
      </c>
      <c r="E430" s="13">
        <v>1956</v>
      </c>
      <c r="F430" s="14">
        <f t="shared" si="37"/>
        <v>3</v>
      </c>
      <c r="G430" s="14">
        <v>12</v>
      </c>
      <c r="H430" s="14">
        <v>23472</v>
      </c>
      <c r="I430" s="14">
        <v>2112.48</v>
      </c>
      <c r="J430" s="14">
        <v>21359.52</v>
      </c>
      <c r="K430" s="14">
        <v>5868</v>
      </c>
      <c r="L430" s="14">
        <v>15491.52</v>
      </c>
      <c r="M430" s="15">
        <v>41640</v>
      </c>
      <c r="N430" s="2">
        <v>1</v>
      </c>
      <c r="O430" s="2" t="s">
        <v>18</v>
      </c>
      <c r="P430" s="2">
        <v>2014</v>
      </c>
      <c r="Q430" s="7">
        <f t="shared" si="38"/>
        <v>10.92</v>
      </c>
      <c r="R430" s="7">
        <f t="shared" si="39"/>
        <v>7.92</v>
      </c>
      <c r="S430" s="16">
        <f t="shared" si="40"/>
        <v>0.72527472527472525</v>
      </c>
      <c r="T430" s="16">
        <f t="shared" si="41"/>
        <v>0.09</v>
      </c>
    </row>
    <row r="431" spans="1:20" x14ac:dyDescent="0.3">
      <c r="A431" t="s">
        <v>30</v>
      </c>
      <c r="B431" t="s">
        <v>19</v>
      </c>
      <c r="C431" t="s">
        <v>39</v>
      </c>
      <c r="D431" t="str">
        <f t="shared" si="36"/>
        <v>High Discount</v>
      </c>
      <c r="E431" s="10">
        <v>2659</v>
      </c>
      <c r="F431" s="1">
        <f t="shared" si="37"/>
        <v>250</v>
      </c>
      <c r="G431" s="1">
        <v>300</v>
      </c>
      <c r="H431" s="1">
        <v>797700</v>
      </c>
      <c r="I431" s="1">
        <v>71793</v>
      </c>
      <c r="J431" s="1">
        <v>725907</v>
      </c>
      <c r="K431" s="1">
        <v>664750</v>
      </c>
      <c r="L431" s="1">
        <v>61157</v>
      </c>
      <c r="M431" s="11">
        <v>41671</v>
      </c>
      <c r="N431">
        <v>2</v>
      </c>
      <c r="O431" t="s">
        <v>36</v>
      </c>
      <c r="P431">
        <v>2014</v>
      </c>
      <c r="Q431" s="7">
        <f t="shared" si="38"/>
        <v>273</v>
      </c>
      <c r="R431" s="7">
        <f t="shared" si="39"/>
        <v>23</v>
      </c>
      <c r="S431" s="12">
        <f t="shared" si="40"/>
        <v>8.4249084249084255E-2</v>
      </c>
      <c r="T431" s="12">
        <f t="shared" si="41"/>
        <v>0.09</v>
      </c>
    </row>
    <row r="432" spans="1:20" x14ac:dyDescent="0.3">
      <c r="A432" s="2" t="s">
        <v>15</v>
      </c>
      <c r="B432" s="2" t="s">
        <v>34</v>
      </c>
      <c r="C432" s="2" t="s">
        <v>39</v>
      </c>
      <c r="D432" s="2" t="str">
        <f t="shared" si="36"/>
        <v>High Discount</v>
      </c>
      <c r="E432" s="13">
        <v>1351.5</v>
      </c>
      <c r="F432" s="14">
        <f t="shared" si="37"/>
        <v>260</v>
      </c>
      <c r="G432" s="14">
        <v>350</v>
      </c>
      <c r="H432" s="14">
        <v>473025</v>
      </c>
      <c r="I432" s="14">
        <v>42572.25</v>
      </c>
      <c r="J432" s="14">
        <v>430452.75</v>
      </c>
      <c r="K432" s="14">
        <v>351390</v>
      </c>
      <c r="L432" s="14">
        <v>79062.75</v>
      </c>
      <c r="M432" s="15">
        <v>41730</v>
      </c>
      <c r="N432" s="2">
        <v>4</v>
      </c>
      <c r="O432" s="2" t="s">
        <v>40</v>
      </c>
      <c r="P432" s="2">
        <v>2014</v>
      </c>
      <c r="Q432" s="7">
        <f t="shared" si="38"/>
        <v>318.5</v>
      </c>
      <c r="R432" s="7">
        <f t="shared" si="39"/>
        <v>58.5</v>
      </c>
      <c r="S432" s="16">
        <f t="shared" si="40"/>
        <v>0.18367346938775511</v>
      </c>
      <c r="T432" s="16">
        <f t="shared" si="41"/>
        <v>0.09</v>
      </c>
    </row>
    <row r="433" spans="1:20" x14ac:dyDescent="0.3">
      <c r="A433" t="s">
        <v>27</v>
      </c>
      <c r="B433" t="s">
        <v>19</v>
      </c>
      <c r="C433" t="s">
        <v>39</v>
      </c>
      <c r="D433" t="str">
        <f t="shared" si="36"/>
        <v>Low Discount</v>
      </c>
      <c r="E433" s="10">
        <v>880</v>
      </c>
      <c r="F433" s="1">
        <f t="shared" si="37"/>
        <v>3</v>
      </c>
      <c r="G433" s="1">
        <v>12</v>
      </c>
      <c r="H433" s="1">
        <v>10560</v>
      </c>
      <c r="I433" s="1">
        <v>950.4</v>
      </c>
      <c r="J433" s="1">
        <v>9609.6</v>
      </c>
      <c r="K433" s="1">
        <v>2640</v>
      </c>
      <c r="L433" s="1">
        <v>6969.6</v>
      </c>
      <c r="M433" s="11">
        <v>41760</v>
      </c>
      <c r="N433">
        <v>5</v>
      </c>
      <c r="O433" t="s">
        <v>42</v>
      </c>
      <c r="P433">
        <v>2014</v>
      </c>
      <c r="Q433" s="7">
        <f t="shared" si="38"/>
        <v>10.92</v>
      </c>
      <c r="R433" s="7">
        <f t="shared" si="39"/>
        <v>7.9200000000000008</v>
      </c>
      <c r="S433" s="12">
        <f t="shared" si="40"/>
        <v>0.72527472527472525</v>
      </c>
      <c r="T433" s="12">
        <f t="shared" si="41"/>
        <v>0.09</v>
      </c>
    </row>
    <row r="434" spans="1:20" x14ac:dyDescent="0.3">
      <c r="A434" s="2" t="s">
        <v>30</v>
      </c>
      <c r="B434" s="2" t="s">
        <v>34</v>
      </c>
      <c r="C434" s="2" t="s">
        <v>39</v>
      </c>
      <c r="D434" s="2" t="str">
        <f t="shared" si="36"/>
        <v>High Discount</v>
      </c>
      <c r="E434" s="13">
        <v>1867</v>
      </c>
      <c r="F434" s="14">
        <f t="shared" si="37"/>
        <v>250</v>
      </c>
      <c r="G434" s="14">
        <v>300</v>
      </c>
      <c r="H434" s="14">
        <v>560100</v>
      </c>
      <c r="I434" s="14">
        <v>50409</v>
      </c>
      <c r="J434" s="14">
        <v>509691</v>
      </c>
      <c r="K434" s="14">
        <v>466750</v>
      </c>
      <c r="L434" s="14">
        <v>42941</v>
      </c>
      <c r="M434" s="15">
        <v>41883</v>
      </c>
      <c r="N434" s="2">
        <v>9</v>
      </c>
      <c r="O434" s="2" t="s">
        <v>32</v>
      </c>
      <c r="P434" s="2">
        <v>2014</v>
      </c>
      <c r="Q434" s="7">
        <f t="shared" si="38"/>
        <v>273</v>
      </c>
      <c r="R434" s="7">
        <f t="shared" si="39"/>
        <v>23</v>
      </c>
      <c r="S434" s="16">
        <f t="shared" si="40"/>
        <v>8.4249084249084255E-2</v>
      </c>
      <c r="T434" s="16">
        <f t="shared" si="41"/>
        <v>0.09</v>
      </c>
    </row>
    <row r="435" spans="1:20" x14ac:dyDescent="0.3">
      <c r="A435" t="s">
        <v>27</v>
      </c>
      <c r="B435" t="s">
        <v>21</v>
      </c>
      <c r="C435" t="s">
        <v>39</v>
      </c>
      <c r="D435" t="str">
        <f t="shared" si="36"/>
        <v>Medium Discount</v>
      </c>
      <c r="E435" s="10">
        <v>2234</v>
      </c>
      <c r="F435" s="1">
        <f t="shared" si="37"/>
        <v>3</v>
      </c>
      <c r="G435" s="1">
        <v>12</v>
      </c>
      <c r="H435" s="1">
        <v>26808</v>
      </c>
      <c r="I435" s="1">
        <v>2412.7199999999998</v>
      </c>
      <c r="J435" s="1">
        <v>24395.279999999999</v>
      </c>
      <c r="K435" s="1">
        <v>6702</v>
      </c>
      <c r="L435" s="1">
        <v>17693.28</v>
      </c>
      <c r="M435" s="11">
        <v>41518</v>
      </c>
      <c r="N435">
        <v>9</v>
      </c>
      <c r="O435" t="s">
        <v>32</v>
      </c>
      <c r="P435">
        <v>2013</v>
      </c>
      <c r="Q435" s="7">
        <f t="shared" si="38"/>
        <v>10.92</v>
      </c>
      <c r="R435" s="7">
        <f t="shared" si="39"/>
        <v>7.919999999999999</v>
      </c>
      <c r="S435" s="12">
        <f t="shared" si="40"/>
        <v>0.72527472527472525</v>
      </c>
      <c r="T435" s="12">
        <f t="shared" si="41"/>
        <v>0.09</v>
      </c>
    </row>
    <row r="436" spans="1:20" x14ac:dyDescent="0.3">
      <c r="A436" s="2" t="s">
        <v>20</v>
      </c>
      <c r="B436" s="2" t="s">
        <v>21</v>
      </c>
      <c r="C436" s="2" t="s">
        <v>39</v>
      </c>
      <c r="D436" s="2" t="str">
        <f t="shared" si="36"/>
        <v>Medium Discount</v>
      </c>
      <c r="E436" s="13">
        <v>1227</v>
      </c>
      <c r="F436" s="14">
        <f t="shared" si="37"/>
        <v>10</v>
      </c>
      <c r="G436" s="14">
        <v>15</v>
      </c>
      <c r="H436" s="14">
        <v>18405</v>
      </c>
      <c r="I436" s="14">
        <v>1656.45</v>
      </c>
      <c r="J436" s="14">
        <v>16748.55</v>
      </c>
      <c r="K436" s="14">
        <v>12270</v>
      </c>
      <c r="L436" s="14">
        <v>4478.55</v>
      </c>
      <c r="M436" s="15">
        <v>41913</v>
      </c>
      <c r="N436" s="2">
        <v>10</v>
      </c>
      <c r="O436" s="2" t="s">
        <v>33</v>
      </c>
      <c r="P436" s="2">
        <v>2014</v>
      </c>
      <c r="Q436" s="7">
        <f t="shared" si="38"/>
        <v>13.649999999999999</v>
      </c>
      <c r="R436" s="7">
        <f t="shared" si="39"/>
        <v>3.6500000000000004</v>
      </c>
      <c r="S436" s="16">
        <f t="shared" si="40"/>
        <v>0.26739926739926745</v>
      </c>
      <c r="T436" s="16">
        <f t="shared" si="41"/>
        <v>0.09</v>
      </c>
    </row>
    <row r="437" spans="1:20" x14ac:dyDescent="0.3">
      <c r="A437" t="s">
        <v>28</v>
      </c>
      <c r="B437" t="s">
        <v>23</v>
      </c>
      <c r="C437" t="s">
        <v>39</v>
      </c>
      <c r="D437" t="str">
        <f t="shared" si="36"/>
        <v>Medium Discount</v>
      </c>
      <c r="E437" s="10">
        <v>877</v>
      </c>
      <c r="F437" s="1">
        <f t="shared" si="37"/>
        <v>120</v>
      </c>
      <c r="G437" s="1">
        <v>125</v>
      </c>
      <c r="H437" s="1">
        <v>109625</v>
      </c>
      <c r="I437" s="1">
        <v>9866.25</v>
      </c>
      <c r="J437" s="1">
        <v>99758.75</v>
      </c>
      <c r="K437" s="1">
        <v>105240</v>
      </c>
      <c r="L437" s="1">
        <v>-5481.25</v>
      </c>
      <c r="M437" s="11">
        <v>41944</v>
      </c>
      <c r="N437">
        <v>11</v>
      </c>
      <c r="O437" t="s">
        <v>37</v>
      </c>
      <c r="P437">
        <v>2014</v>
      </c>
      <c r="Q437" s="7">
        <f t="shared" si="38"/>
        <v>113.75</v>
      </c>
      <c r="R437" s="7">
        <f t="shared" si="39"/>
        <v>-6.25</v>
      </c>
      <c r="S437" s="12">
        <f t="shared" si="40"/>
        <v>-5.4945054945054944E-2</v>
      </c>
      <c r="T437" s="12">
        <f t="shared" si="41"/>
        <v>0.09</v>
      </c>
    </row>
    <row r="438" spans="1:20" x14ac:dyDescent="0.3">
      <c r="A438" s="2" t="s">
        <v>15</v>
      </c>
      <c r="B438" s="2" t="s">
        <v>34</v>
      </c>
      <c r="C438" s="2" t="s">
        <v>41</v>
      </c>
      <c r="D438" s="2" t="str">
        <f t="shared" si="36"/>
        <v>High Discount</v>
      </c>
      <c r="E438" s="13">
        <v>2071</v>
      </c>
      <c r="F438" s="14">
        <f t="shared" si="37"/>
        <v>260</v>
      </c>
      <c r="G438" s="14">
        <v>350</v>
      </c>
      <c r="H438" s="14">
        <v>724850</v>
      </c>
      <c r="I438" s="14">
        <v>65236.5</v>
      </c>
      <c r="J438" s="14">
        <v>659613.5</v>
      </c>
      <c r="K438" s="14">
        <v>538460</v>
      </c>
      <c r="L438" s="14">
        <v>121153.5</v>
      </c>
      <c r="M438" s="15">
        <v>41883</v>
      </c>
      <c r="N438" s="2">
        <v>9</v>
      </c>
      <c r="O438" s="2" t="s">
        <v>32</v>
      </c>
      <c r="P438" s="2">
        <v>2014</v>
      </c>
      <c r="Q438" s="7">
        <f t="shared" si="38"/>
        <v>318.5</v>
      </c>
      <c r="R438" s="7">
        <f t="shared" si="39"/>
        <v>58.5</v>
      </c>
      <c r="S438" s="16">
        <f t="shared" si="40"/>
        <v>0.18367346938775511</v>
      </c>
      <c r="T438" s="16">
        <f t="shared" si="41"/>
        <v>0.09</v>
      </c>
    </row>
    <row r="439" spans="1:20" x14ac:dyDescent="0.3">
      <c r="A439" t="s">
        <v>15</v>
      </c>
      <c r="B439" t="s">
        <v>16</v>
      </c>
      <c r="C439" t="s">
        <v>41</v>
      </c>
      <c r="D439" t="str">
        <f t="shared" si="36"/>
        <v>High Discount</v>
      </c>
      <c r="E439" s="10">
        <v>1269</v>
      </c>
      <c r="F439" s="1">
        <f t="shared" si="37"/>
        <v>260</v>
      </c>
      <c r="G439" s="1">
        <v>350</v>
      </c>
      <c r="H439" s="1">
        <v>444150</v>
      </c>
      <c r="I439" s="1">
        <v>39973.5</v>
      </c>
      <c r="J439" s="1">
        <v>404176.5</v>
      </c>
      <c r="K439" s="1">
        <v>329940</v>
      </c>
      <c r="L439" s="1">
        <v>74236.5</v>
      </c>
      <c r="M439" s="11">
        <v>41913</v>
      </c>
      <c r="N439">
        <v>10</v>
      </c>
      <c r="O439" t="s">
        <v>33</v>
      </c>
      <c r="P439">
        <v>2014</v>
      </c>
      <c r="Q439" s="7">
        <f t="shared" si="38"/>
        <v>318.5</v>
      </c>
      <c r="R439" s="7">
        <f t="shared" si="39"/>
        <v>58.5</v>
      </c>
      <c r="S439" s="12">
        <f t="shared" si="40"/>
        <v>0.18367346938775511</v>
      </c>
      <c r="T439" s="12">
        <f t="shared" si="41"/>
        <v>0.09</v>
      </c>
    </row>
    <row r="440" spans="1:20" x14ac:dyDescent="0.3">
      <c r="A440" s="2" t="s">
        <v>20</v>
      </c>
      <c r="B440" s="2" t="s">
        <v>19</v>
      </c>
      <c r="C440" s="2" t="s">
        <v>41</v>
      </c>
      <c r="D440" s="2" t="str">
        <f t="shared" si="36"/>
        <v>Medium Discount</v>
      </c>
      <c r="E440" s="13">
        <v>970</v>
      </c>
      <c r="F440" s="14">
        <f t="shared" si="37"/>
        <v>10</v>
      </c>
      <c r="G440" s="14">
        <v>15</v>
      </c>
      <c r="H440" s="14">
        <v>14550</v>
      </c>
      <c r="I440" s="14">
        <v>1309.5</v>
      </c>
      <c r="J440" s="14">
        <v>13240.5</v>
      </c>
      <c r="K440" s="14">
        <v>9700</v>
      </c>
      <c r="L440" s="14">
        <v>3540.5</v>
      </c>
      <c r="M440" s="15">
        <v>41579</v>
      </c>
      <c r="N440" s="2">
        <v>11</v>
      </c>
      <c r="O440" s="2" t="s">
        <v>37</v>
      </c>
      <c r="P440" s="2">
        <v>2013</v>
      </c>
      <c r="Q440" s="7">
        <f t="shared" si="38"/>
        <v>13.65</v>
      </c>
      <c r="R440" s="7">
        <f t="shared" si="39"/>
        <v>3.65</v>
      </c>
      <c r="S440" s="16">
        <f t="shared" si="40"/>
        <v>0.26739926739926739</v>
      </c>
      <c r="T440" s="16">
        <f t="shared" si="41"/>
        <v>0.09</v>
      </c>
    </row>
    <row r="441" spans="1:20" x14ac:dyDescent="0.3">
      <c r="A441" t="s">
        <v>15</v>
      </c>
      <c r="B441" t="s">
        <v>23</v>
      </c>
      <c r="C441" t="s">
        <v>41</v>
      </c>
      <c r="D441" t="str">
        <f t="shared" si="36"/>
        <v>Medium Discount</v>
      </c>
      <c r="E441" s="10">
        <v>1694</v>
      </c>
      <c r="F441" s="1">
        <f t="shared" si="37"/>
        <v>10</v>
      </c>
      <c r="G441" s="1">
        <v>20</v>
      </c>
      <c r="H441" s="1">
        <v>33880</v>
      </c>
      <c r="I441" s="1">
        <v>3049.2</v>
      </c>
      <c r="J441" s="1">
        <v>30830.799999999999</v>
      </c>
      <c r="K441" s="1">
        <v>16940</v>
      </c>
      <c r="L441" s="1">
        <v>13890.8</v>
      </c>
      <c r="M441" s="11">
        <v>41944</v>
      </c>
      <c r="N441">
        <v>11</v>
      </c>
      <c r="O441" t="s">
        <v>37</v>
      </c>
      <c r="P441">
        <v>2014</v>
      </c>
      <c r="Q441" s="7">
        <f t="shared" si="38"/>
        <v>18.2</v>
      </c>
      <c r="R441" s="7">
        <f t="shared" si="39"/>
        <v>8.1999999999999993</v>
      </c>
      <c r="S441" s="12">
        <f t="shared" si="40"/>
        <v>0.45054945054945056</v>
      </c>
      <c r="T441" s="12">
        <f t="shared" si="41"/>
        <v>0.09</v>
      </c>
    </row>
    <row r="442" spans="1:20" x14ac:dyDescent="0.3">
      <c r="A442" s="2" t="s">
        <v>15</v>
      </c>
      <c r="B442" s="2" t="s">
        <v>19</v>
      </c>
      <c r="C442" s="2" t="s">
        <v>17</v>
      </c>
      <c r="D442" s="2" t="str">
        <f t="shared" si="36"/>
        <v>Medium Discount</v>
      </c>
      <c r="E442" s="13">
        <v>663</v>
      </c>
      <c r="F442" s="14">
        <f t="shared" si="37"/>
        <v>10</v>
      </c>
      <c r="G442" s="14">
        <v>20</v>
      </c>
      <c r="H442" s="14">
        <v>13260</v>
      </c>
      <c r="I442" s="14">
        <v>1193.4000000000001</v>
      </c>
      <c r="J442" s="14">
        <v>12066.6</v>
      </c>
      <c r="K442" s="14">
        <v>6630</v>
      </c>
      <c r="L442" s="14">
        <v>5436.6</v>
      </c>
      <c r="M442" s="15">
        <v>41760</v>
      </c>
      <c r="N442" s="2">
        <v>5</v>
      </c>
      <c r="O442" s="2" t="s">
        <v>42</v>
      </c>
      <c r="P442" s="2">
        <v>2014</v>
      </c>
      <c r="Q442" s="7">
        <f t="shared" si="38"/>
        <v>18.2</v>
      </c>
      <c r="R442" s="7">
        <f t="shared" si="39"/>
        <v>8.2000000000000011</v>
      </c>
      <c r="S442" s="16">
        <f t="shared" si="40"/>
        <v>0.45054945054945056</v>
      </c>
      <c r="T442" s="16">
        <f t="shared" si="41"/>
        <v>9.0000000000000011E-2</v>
      </c>
    </row>
    <row r="443" spans="1:20" x14ac:dyDescent="0.3">
      <c r="A443" t="s">
        <v>15</v>
      </c>
      <c r="B443" t="s">
        <v>16</v>
      </c>
      <c r="C443" t="s">
        <v>17</v>
      </c>
      <c r="D443" t="str">
        <f t="shared" si="36"/>
        <v>Low Discount</v>
      </c>
      <c r="E443" s="10">
        <v>819</v>
      </c>
      <c r="F443" s="1">
        <f t="shared" si="37"/>
        <v>5</v>
      </c>
      <c r="G443" s="1">
        <v>7</v>
      </c>
      <c r="H443" s="1">
        <v>5733</v>
      </c>
      <c r="I443" s="1">
        <v>515.97</v>
      </c>
      <c r="J443" s="1">
        <v>5217.03</v>
      </c>
      <c r="K443" s="1">
        <v>4095</v>
      </c>
      <c r="L443" s="1">
        <v>1122.03</v>
      </c>
      <c r="M443" s="11">
        <v>41821</v>
      </c>
      <c r="N443">
        <v>7</v>
      </c>
      <c r="O443" t="s">
        <v>29</v>
      </c>
      <c r="P443">
        <v>2014</v>
      </c>
      <c r="Q443" s="7">
        <f t="shared" si="38"/>
        <v>6.37</v>
      </c>
      <c r="R443" s="7">
        <f t="shared" si="39"/>
        <v>1.3699999999999999</v>
      </c>
      <c r="S443" s="12">
        <f t="shared" si="40"/>
        <v>0.21507064364207221</v>
      </c>
      <c r="T443" s="12">
        <f t="shared" si="41"/>
        <v>9.0000000000000011E-2</v>
      </c>
    </row>
    <row r="444" spans="1:20" x14ac:dyDescent="0.3">
      <c r="A444" s="2" t="s">
        <v>27</v>
      </c>
      <c r="B444" s="2" t="s">
        <v>19</v>
      </c>
      <c r="C444" s="2" t="s">
        <v>17</v>
      </c>
      <c r="D444" s="2" t="str">
        <f t="shared" si="36"/>
        <v>Medium Discount</v>
      </c>
      <c r="E444" s="13">
        <v>1580</v>
      </c>
      <c r="F444" s="14">
        <f t="shared" si="37"/>
        <v>3</v>
      </c>
      <c r="G444" s="14">
        <v>12</v>
      </c>
      <c r="H444" s="14">
        <v>18960</v>
      </c>
      <c r="I444" s="14">
        <v>1706.4</v>
      </c>
      <c r="J444" s="14">
        <v>17253.599999999999</v>
      </c>
      <c r="K444" s="14">
        <v>4740</v>
      </c>
      <c r="L444" s="14">
        <v>12513.6</v>
      </c>
      <c r="M444" s="15">
        <v>41883</v>
      </c>
      <c r="N444" s="2">
        <v>9</v>
      </c>
      <c r="O444" s="2" t="s">
        <v>32</v>
      </c>
      <c r="P444" s="2">
        <v>2014</v>
      </c>
      <c r="Q444" s="7">
        <f t="shared" si="38"/>
        <v>10.92</v>
      </c>
      <c r="R444" s="7">
        <f t="shared" si="39"/>
        <v>7.92</v>
      </c>
      <c r="S444" s="16">
        <f t="shared" si="40"/>
        <v>0.72527472527472536</v>
      </c>
      <c r="T444" s="16">
        <f t="shared" si="41"/>
        <v>9.0000000000000011E-2</v>
      </c>
    </row>
    <row r="445" spans="1:20" x14ac:dyDescent="0.3">
      <c r="A445" t="s">
        <v>15</v>
      </c>
      <c r="B445" t="s">
        <v>23</v>
      </c>
      <c r="C445" t="s">
        <v>17</v>
      </c>
      <c r="D445" t="str">
        <f t="shared" si="36"/>
        <v>Low Discount</v>
      </c>
      <c r="E445" s="10">
        <v>521</v>
      </c>
      <c r="F445" s="1">
        <f t="shared" si="37"/>
        <v>5</v>
      </c>
      <c r="G445" s="1">
        <v>7</v>
      </c>
      <c r="H445" s="1">
        <v>3647</v>
      </c>
      <c r="I445" s="1">
        <v>328.23</v>
      </c>
      <c r="J445" s="1">
        <v>3318.77</v>
      </c>
      <c r="K445" s="1">
        <v>2605</v>
      </c>
      <c r="L445" s="1">
        <v>713.77</v>
      </c>
      <c r="M445" s="11">
        <v>41974</v>
      </c>
      <c r="N445">
        <v>12</v>
      </c>
      <c r="O445" t="s">
        <v>24</v>
      </c>
      <c r="P445">
        <v>2014</v>
      </c>
      <c r="Q445" s="7">
        <f t="shared" si="38"/>
        <v>6.37</v>
      </c>
      <c r="R445" s="7">
        <f t="shared" si="39"/>
        <v>1.3699999999999999</v>
      </c>
      <c r="S445" s="12">
        <f t="shared" si="40"/>
        <v>0.21507064364207221</v>
      </c>
      <c r="T445" s="12">
        <f t="shared" si="41"/>
        <v>9.0000000000000011E-2</v>
      </c>
    </row>
    <row r="446" spans="1:20" x14ac:dyDescent="0.3">
      <c r="A446" s="2" t="s">
        <v>15</v>
      </c>
      <c r="B446" s="2" t="s">
        <v>34</v>
      </c>
      <c r="C446" s="2" t="s">
        <v>35</v>
      </c>
      <c r="D446" s="2" t="str">
        <f t="shared" si="36"/>
        <v>Medium Discount</v>
      </c>
      <c r="E446" s="13">
        <v>973</v>
      </c>
      <c r="F446" s="14">
        <f t="shared" si="37"/>
        <v>10</v>
      </c>
      <c r="G446" s="14">
        <v>20</v>
      </c>
      <c r="H446" s="14">
        <v>19460</v>
      </c>
      <c r="I446" s="14">
        <v>1751.4</v>
      </c>
      <c r="J446" s="14">
        <v>17708.599999999999</v>
      </c>
      <c r="K446" s="14">
        <v>9730</v>
      </c>
      <c r="L446" s="14">
        <v>7978.6</v>
      </c>
      <c r="M446" s="15">
        <v>41699</v>
      </c>
      <c r="N446" s="2">
        <v>3</v>
      </c>
      <c r="O446" s="2" t="s">
        <v>26</v>
      </c>
      <c r="P446" s="2">
        <v>2014</v>
      </c>
      <c r="Q446" s="7">
        <f t="shared" si="38"/>
        <v>18.2</v>
      </c>
      <c r="R446" s="7">
        <f t="shared" si="39"/>
        <v>8.2000000000000011</v>
      </c>
      <c r="S446" s="16">
        <f t="shared" si="40"/>
        <v>0.45054945054945061</v>
      </c>
      <c r="T446" s="16">
        <f t="shared" si="41"/>
        <v>9.0000000000000011E-2</v>
      </c>
    </row>
    <row r="447" spans="1:20" x14ac:dyDescent="0.3">
      <c r="A447" t="s">
        <v>15</v>
      </c>
      <c r="B447" t="s">
        <v>23</v>
      </c>
      <c r="C447" t="s">
        <v>35</v>
      </c>
      <c r="D447" t="str">
        <f t="shared" si="36"/>
        <v>Medium Discount</v>
      </c>
      <c r="E447" s="10">
        <v>1038</v>
      </c>
      <c r="F447" s="1">
        <f t="shared" si="37"/>
        <v>10</v>
      </c>
      <c r="G447" s="1">
        <v>20</v>
      </c>
      <c r="H447" s="1">
        <v>20760</v>
      </c>
      <c r="I447" s="1">
        <v>1868.4</v>
      </c>
      <c r="J447" s="1">
        <v>18891.599999999999</v>
      </c>
      <c r="K447" s="1">
        <v>10380</v>
      </c>
      <c r="L447" s="1">
        <v>8511.6</v>
      </c>
      <c r="M447" s="11">
        <v>41791</v>
      </c>
      <c r="N447">
        <v>6</v>
      </c>
      <c r="O447" t="s">
        <v>22</v>
      </c>
      <c r="P447">
        <v>2014</v>
      </c>
      <c r="Q447" s="7">
        <f t="shared" si="38"/>
        <v>18.2</v>
      </c>
      <c r="R447" s="7">
        <f t="shared" si="39"/>
        <v>8.2000000000000011</v>
      </c>
      <c r="S447" s="12">
        <f t="shared" si="40"/>
        <v>0.45054945054945061</v>
      </c>
      <c r="T447" s="12">
        <f t="shared" si="41"/>
        <v>9.0000000000000011E-2</v>
      </c>
    </row>
    <row r="448" spans="1:20" x14ac:dyDescent="0.3">
      <c r="A448" s="2" t="s">
        <v>15</v>
      </c>
      <c r="B448" s="2" t="s">
        <v>19</v>
      </c>
      <c r="C448" s="2" t="s">
        <v>35</v>
      </c>
      <c r="D448" s="2" t="str">
        <f t="shared" si="36"/>
        <v>Low Discount</v>
      </c>
      <c r="E448" s="13">
        <v>360</v>
      </c>
      <c r="F448" s="14">
        <f t="shared" si="37"/>
        <v>5</v>
      </c>
      <c r="G448" s="14">
        <v>7</v>
      </c>
      <c r="H448" s="14">
        <v>2520</v>
      </c>
      <c r="I448" s="14">
        <v>226.8</v>
      </c>
      <c r="J448" s="14">
        <v>2293.1999999999998</v>
      </c>
      <c r="K448" s="14">
        <v>1800</v>
      </c>
      <c r="L448" s="14">
        <v>493.2</v>
      </c>
      <c r="M448" s="15">
        <v>41913</v>
      </c>
      <c r="N448" s="2">
        <v>10</v>
      </c>
      <c r="O448" s="2" t="s">
        <v>33</v>
      </c>
      <c r="P448" s="2">
        <v>2014</v>
      </c>
      <c r="Q448" s="7">
        <f t="shared" si="38"/>
        <v>6.3699999999999992</v>
      </c>
      <c r="R448" s="7">
        <f t="shared" si="39"/>
        <v>1.3699999999999999</v>
      </c>
      <c r="S448" s="16">
        <f t="shared" si="40"/>
        <v>0.21507064364207223</v>
      </c>
      <c r="T448" s="16">
        <f t="shared" si="41"/>
        <v>9.0000000000000011E-2</v>
      </c>
    </row>
    <row r="449" spans="1:20" x14ac:dyDescent="0.3">
      <c r="A449" t="s">
        <v>27</v>
      </c>
      <c r="B449" t="s">
        <v>21</v>
      </c>
      <c r="C449" t="s">
        <v>38</v>
      </c>
      <c r="D449" t="str">
        <f t="shared" si="36"/>
        <v>Medium Discount</v>
      </c>
      <c r="E449" s="10">
        <v>1967</v>
      </c>
      <c r="F449" s="1">
        <f t="shared" si="37"/>
        <v>3</v>
      </c>
      <c r="G449" s="1">
        <v>12</v>
      </c>
      <c r="H449" s="1">
        <v>23604</v>
      </c>
      <c r="I449" s="1">
        <v>2124.36</v>
      </c>
      <c r="J449" s="1">
        <v>21479.64</v>
      </c>
      <c r="K449" s="1">
        <v>5901</v>
      </c>
      <c r="L449" s="1">
        <v>15578.64</v>
      </c>
      <c r="M449" s="11">
        <v>41699</v>
      </c>
      <c r="N449">
        <v>3</v>
      </c>
      <c r="O449" t="s">
        <v>26</v>
      </c>
      <c r="P449">
        <v>2014</v>
      </c>
      <c r="Q449" s="7">
        <f t="shared" si="38"/>
        <v>10.92</v>
      </c>
      <c r="R449" s="7">
        <f t="shared" si="39"/>
        <v>7.92</v>
      </c>
      <c r="S449" s="12">
        <f t="shared" si="40"/>
        <v>0.72527472527472525</v>
      </c>
      <c r="T449" s="12">
        <f t="shared" si="41"/>
        <v>9.0000000000000011E-2</v>
      </c>
    </row>
    <row r="450" spans="1:20" x14ac:dyDescent="0.3">
      <c r="A450" s="2" t="s">
        <v>20</v>
      </c>
      <c r="B450" s="2" t="s">
        <v>23</v>
      </c>
      <c r="C450" s="2" t="s">
        <v>38</v>
      </c>
      <c r="D450" s="2" t="str">
        <f t="shared" si="36"/>
        <v>Medium Discount</v>
      </c>
      <c r="E450" s="13">
        <v>2628</v>
      </c>
      <c r="F450" s="14">
        <f t="shared" si="37"/>
        <v>10</v>
      </c>
      <c r="G450" s="14">
        <v>15</v>
      </c>
      <c r="H450" s="14">
        <v>39420</v>
      </c>
      <c r="I450" s="14">
        <v>3547.8</v>
      </c>
      <c r="J450" s="14">
        <v>35872.199999999997</v>
      </c>
      <c r="K450" s="14">
        <v>26280</v>
      </c>
      <c r="L450" s="14">
        <v>9592.2000000000007</v>
      </c>
      <c r="M450" s="15">
        <v>41730</v>
      </c>
      <c r="N450" s="2">
        <v>4</v>
      </c>
      <c r="O450" s="2" t="s">
        <v>40</v>
      </c>
      <c r="P450" s="2">
        <v>2014</v>
      </c>
      <c r="Q450" s="7">
        <f t="shared" si="38"/>
        <v>13.649999999999999</v>
      </c>
      <c r="R450" s="7">
        <f t="shared" si="39"/>
        <v>3.6500000000000004</v>
      </c>
      <c r="S450" s="16">
        <f t="shared" si="40"/>
        <v>0.26739926739926745</v>
      </c>
      <c r="T450" s="16">
        <f t="shared" si="41"/>
        <v>9.0000000000000011E-2</v>
      </c>
    </row>
    <row r="451" spans="1:20" x14ac:dyDescent="0.3">
      <c r="A451" t="s">
        <v>15</v>
      </c>
      <c r="B451" t="s">
        <v>19</v>
      </c>
      <c r="C451" t="s">
        <v>39</v>
      </c>
      <c r="D451" t="str">
        <f t="shared" ref="D451:D514" si="42">_xlfn.IFS(I451=0,"No Discount",I451&lt;=1000,"Low Discount",I451&lt;=10000,"Medium Discount",I451&gt;10000,"High Discount")</f>
        <v>Low Discount</v>
      </c>
      <c r="E451" s="10">
        <v>360</v>
      </c>
      <c r="F451" s="1">
        <f t="shared" ref="F451:F514" si="43">K451/E451</f>
        <v>5</v>
      </c>
      <c r="G451" s="1">
        <v>7</v>
      </c>
      <c r="H451" s="1">
        <v>2520</v>
      </c>
      <c r="I451" s="1">
        <v>226.8</v>
      </c>
      <c r="J451" s="1">
        <v>2293.1999999999998</v>
      </c>
      <c r="K451" s="1">
        <v>1800</v>
      </c>
      <c r="L451" s="1">
        <v>493.2</v>
      </c>
      <c r="M451" s="11">
        <v>41913</v>
      </c>
      <c r="N451">
        <v>10</v>
      </c>
      <c r="O451" t="s">
        <v>33</v>
      </c>
      <c r="P451">
        <v>2014</v>
      </c>
      <c r="Q451" s="7">
        <f t="shared" ref="Q451:Q514" si="44">J451/E451</f>
        <v>6.3699999999999992</v>
      </c>
      <c r="R451" s="7">
        <f t="shared" ref="R451:R514" si="45">L451/E451</f>
        <v>1.3699999999999999</v>
      </c>
      <c r="S451" s="12">
        <f t="shared" ref="S451:S514" si="46">L451/J451</f>
        <v>0.21507064364207223</v>
      </c>
      <c r="T451" s="12">
        <f t="shared" ref="T451:T514" si="47">I451/H451</f>
        <v>9.0000000000000011E-2</v>
      </c>
    </row>
    <row r="452" spans="1:20" x14ac:dyDescent="0.3">
      <c r="A452" s="2" t="s">
        <v>15</v>
      </c>
      <c r="B452" s="2" t="s">
        <v>21</v>
      </c>
      <c r="C452" s="2" t="s">
        <v>39</v>
      </c>
      <c r="D452" s="2" t="str">
        <f t="shared" si="42"/>
        <v>Medium Discount</v>
      </c>
      <c r="E452" s="13">
        <v>2682</v>
      </c>
      <c r="F452" s="14">
        <f t="shared" si="43"/>
        <v>10</v>
      </c>
      <c r="G452" s="14">
        <v>20</v>
      </c>
      <c r="H452" s="14">
        <v>53640</v>
      </c>
      <c r="I452" s="14">
        <v>4827.6000000000004</v>
      </c>
      <c r="J452" s="14">
        <v>48812.4</v>
      </c>
      <c r="K452" s="14">
        <v>26820</v>
      </c>
      <c r="L452" s="14">
        <v>21992.400000000001</v>
      </c>
      <c r="M452" s="15">
        <v>41579</v>
      </c>
      <c r="N452" s="2">
        <v>11</v>
      </c>
      <c r="O452" s="2" t="s">
        <v>37</v>
      </c>
      <c r="P452" s="2">
        <v>2013</v>
      </c>
      <c r="Q452" s="7">
        <f t="shared" si="44"/>
        <v>18.2</v>
      </c>
      <c r="R452" s="7">
        <f t="shared" si="45"/>
        <v>8.2000000000000011</v>
      </c>
      <c r="S452" s="16">
        <f t="shared" si="46"/>
        <v>0.45054945054945056</v>
      </c>
      <c r="T452" s="16">
        <f t="shared" si="47"/>
        <v>9.0000000000000011E-2</v>
      </c>
    </row>
    <row r="453" spans="1:20" x14ac:dyDescent="0.3">
      <c r="A453" t="s">
        <v>15</v>
      </c>
      <c r="B453" t="s">
        <v>23</v>
      </c>
      <c r="C453" t="s">
        <v>39</v>
      </c>
      <c r="D453" t="str">
        <f t="shared" si="42"/>
        <v>Low Discount</v>
      </c>
      <c r="E453" s="10">
        <v>521</v>
      </c>
      <c r="F453" s="1">
        <f t="shared" si="43"/>
        <v>5</v>
      </c>
      <c r="G453" s="1">
        <v>7</v>
      </c>
      <c r="H453" s="1">
        <v>3647</v>
      </c>
      <c r="I453" s="1">
        <v>328.23</v>
      </c>
      <c r="J453" s="1">
        <v>3318.77</v>
      </c>
      <c r="K453" s="1">
        <v>2605</v>
      </c>
      <c r="L453" s="1">
        <v>713.77</v>
      </c>
      <c r="M453" s="11">
        <v>41974</v>
      </c>
      <c r="N453">
        <v>12</v>
      </c>
      <c r="O453" t="s">
        <v>24</v>
      </c>
      <c r="P453">
        <v>2014</v>
      </c>
      <c r="Q453" s="7">
        <f t="shared" si="44"/>
        <v>6.37</v>
      </c>
      <c r="R453" s="7">
        <f t="shared" si="45"/>
        <v>1.3699999999999999</v>
      </c>
      <c r="S453" s="12">
        <f t="shared" si="46"/>
        <v>0.21507064364207221</v>
      </c>
      <c r="T453" s="12">
        <f t="shared" si="47"/>
        <v>9.0000000000000011E-2</v>
      </c>
    </row>
    <row r="454" spans="1:20" x14ac:dyDescent="0.3">
      <c r="A454" s="2" t="s">
        <v>15</v>
      </c>
      <c r="B454" s="2" t="s">
        <v>23</v>
      </c>
      <c r="C454" s="2" t="s">
        <v>41</v>
      </c>
      <c r="D454" s="2" t="str">
        <f t="shared" si="42"/>
        <v>Medium Discount</v>
      </c>
      <c r="E454" s="13">
        <v>1038</v>
      </c>
      <c r="F454" s="14">
        <f t="shared" si="43"/>
        <v>10</v>
      </c>
      <c r="G454" s="14">
        <v>20</v>
      </c>
      <c r="H454" s="14">
        <v>20760</v>
      </c>
      <c r="I454" s="14">
        <v>1868.4</v>
      </c>
      <c r="J454" s="14">
        <v>18891.599999999999</v>
      </c>
      <c r="K454" s="14">
        <v>10380</v>
      </c>
      <c r="L454" s="14">
        <v>8511.6</v>
      </c>
      <c r="M454" s="15">
        <v>41791</v>
      </c>
      <c r="N454" s="2">
        <v>6</v>
      </c>
      <c r="O454" s="2" t="s">
        <v>22</v>
      </c>
      <c r="P454" s="2">
        <v>2014</v>
      </c>
      <c r="Q454" s="7">
        <f t="shared" si="44"/>
        <v>18.2</v>
      </c>
      <c r="R454" s="7">
        <f t="shared" si="45"/>
        <v>8.2000000000000011</v>
      </c>
      <c r="S454" s="16">
        <f t="shared" si="46"/>
        <v>0.45054945054945061</v>
      </c>
      <c r="T454" s="16">
        <f t="shared" si="47"/>
        <v>9.0000000000000011E-2</v>
      </c>
    </row>
    <row r="455" spans="1:20" x14ac:dyDescent="0.3">
      <c r="A455" t="s">
        <v>20</v>
      </c>
      <c r="B455" t="s">
        <v>16</v>
      </c>
      <c r="C455" t="s">
        <v>41</v>
      </c>
      <c r="D455" t="str">
        <f t="shared" si="42"/>
        <v>Medium Discount</v>
      </c>
      <c r="E455" s="10">
        <v>1630.5</v>
      </c>
      <c r="F455" s="1">
        <f t="shared" si="43"/>
        <v>10</v>
      </c>
      <c r="G455" s="1">
        <v>15</v>
      </c>
      <c r="H455" s="1">
        <v>24457.5</v>
      </c>
      <c r="I455" s="1">
        <v>2201.1799999999998</v>
      </c>
      <c r="J455" s="1">
        <v>22256.32</v>
      </c>
      <c r="K455" s="1">
        <v>16305</v>
      </c>
      <c r="L455" s="1">
        <v>5951.32</v>
      </c>
      <c r="M455" s="11">
        <v>41821</v>
      </c>
      <c r="N455">
        <v>7</v>
      </c>
      <c r="O455" t="s">
        <v>29</v>
      </c>
      <c r="P455">
        <v>2014</v>
      </c>
      <c r="Q455" s="7">
        <f t="shared" si="44"/>
        <v>13.649996933455995</v>
      </c>
      <c r="R455" s="7">
        <f t="shared" si="45"/>
        <v>3.649996933455995</v>
      </c>
      <c r="S455" s="12">
        <f t="shared" si="46"/>
        <v>0.26739910281663815</v>
      </c>
      <c r="T455" s="12">
        <f t="shared" si="47"/>
        <v>9.0000204436266981E-2</v>
      </c>
    </row>
    <row r="456" spans="1:20" x14ac:dyDescent="0.3">
      <c r="A456" s="2" t="s">
        <v>27</v>
      </c>
      <c r="B456" s="2" t="s">
        <v>21</v>
      </c>
      <c r="C456" s="2" t="s">
        <v>41</v>
      </c>
      <c r="D456" s="2" t="str">
        <f t="shared" si="42"/>
        <v>Low Discount</v>
      </c>
      <c r="E456" s="13">
        <v>306</v>
      </c>
      <c r="F456" s="14">
        <f t="shared" si="43"/>
        <v>3</v>
      </c>
      <c r="G456" s="14">
        <v>12</v>
      </c>
      <c r="H456" s="14">
        <v>3672</v>
      </c>
      <c r="I456" s="14">
        <v>330.48</v>
      </c>
      <c r="J456" s="14">
        <v>3341.52</v>
      </c>
      <c r="K456" s="14">
        <v>918</v>
      </c>
      <c r="L456" s="14">
        <v>2423.52</v>
      </c>
      <c r="M456" s="15">
        <v>41609</v>
      </c>
      <c r="N456" s="2">
        <v>12</v>
      </c>
      <c r="O456" s="2" t="s">
        <v>24</v>
      </c>
      <c r="P456" s="2">
        <v>2013</v>
      </c>
      <c r="Q456" s="7">
        <f t="shared" si="44"/>
        <v>10.92</v>
      </c>
      <c r="R456" s="7">
        <f t="shared" si="45"/>
        <v>7.92</v>
      </c>
      <c r="S456" s="16">
        <f t="shared" si="46"/>
        <v>0.72527472527472525</v>
      </c>
      <c r="T456" s="16">
        <f t="shared" si="47"/>
        <v>9.0000000000000011E-2</v>
      </c>
    </row>
    <row r="457" spans="1:20" x14ac:dyDescent="0.3">
      <c r="A457" t="s">
        <v>27</v>
      </c>
      <c r="B457" t="s">
        <v>34</v>
      </c>
      <c r="C457" t="s">
        <v>17</v>
      </c>
      <c r="D457" t="str">
        <f t="shared" si="42"/>
        <v>Low Discount</v>
      </c>
      <c r="E457" s="10">
        <v>386</v>
      </c>
      <c r="F457" s="1">
        <f t="shared" si="43"/>
        <v>3</v>
      </c>
      <c r="G457" s="1">
        <v>12</v>
      </c>
      <c r="H457" s="1">
        <v>4632</v>
      </c>
      <c r="I457" s="1">
        <v>463.2</v>
      </c>
      <c r="J457" s="1">
        <v>4168.8</v>
      </c>
      <c r="K457" s="1">
        <v>1158</v>
      </c>
      <c r="L457" s="1">
        <v>3010.8</v>
      </c>
      <c r="M457" s="11">
        <v>41548</v>
      </c>
      <c r="N457">
        <v>10</v>
      </c>
      <c r="O457" t="s">
        <v>33</v>
      </c>
      <c r="P457">
        <v>2013</v>
      </c>
      <c r="Q457" s="7">
        <f t="shared" si="44"/>
        <v>10.8</v>
      </c>
      <c r="R457" s="7">
        <f t="shared" si="45"/>
        <v>7.8000000000000007</v>
      </c>
      <c r="S457" s="12">
        <f t="shared" si="46"/>
        <v>0.72222222222222221</v>
      </c>
      <c r="T457" s="12">
        <f t="shared" si="47"/>
        <v>9.9999999999999992E-2</v>
      </c>
    </row>
    <row r="458" spans="1:20" x14ac:dyDescent="0.3">
      <c r="A458" s="2" t="s">
        <v>15</v>
      </c>
      <c r="B458" s="2" t="s">
        <v>34</v>
      </c>
      <c r="C458" s="2" t="s">
        <v>25</v>
      </c>
      <c r="D458" s="2" t="str">
        <f t="shared" si="42"/>
        <v>Medium Discount</v>
      </c>
      <c r="E458" s="13">
        <v>2328</v>
      </c>
      <c r="F458" s="14">
        <f t="shared" si="43"/>
        <v>5</v>
      </c>
      <c r="G458" s="14">
        <v>7</v>
      </c>
      <c r="H458" s="14">
        <v>16296</v>
      </c>
      <c r="I458" s="14">
        <v>1629.6</v>
      </c>
      <c r="J458" s="14">
        <v>14666.4</v>
      </c>
      <c r="K458" s="14">
        <v>11640</v>
      </c>
      <c r="L458" s="14">
        <v>3026.4</v>
      </c>
      <c r="M458" s="15">
        <v>41883</v>
      </c>
      <c r="N458" s="2">
        <v>9</v>
      </c>
      <c r="O458" s="2" t="s">
        <v>32</v>
      </c>
      <c r="P458" s="2">
        <v>2014</v>
      </c>
      <c r="Q458" s="7">
        <f t="shared" si="44"/>
        <v>6.3</v>
      </c>
      <c r="R458" s="7">
        <f t="shared" si="45"/>
        <v>1.3</v>
      </c>
      <c r="S458" s="16">
        <f t="shared" si="46"/>
        <v>0.20634920634920637</v>
      </c>
      <c r="T458" s="16">
        <f t="shared" si="47"/>
        <v>9.9999999999999992E-2</v>
      </c>
    </row>
    <row r="459" spans="1:20" x14ac:dyDescent="0.3">
      <c r="A459" t="s">
        <v>27</v>
      </c>
      <c r="B459" t="s">
        <v>34</v>
      </c>
      <c r="C459" t="s">
        <v>35</v>
      </c>
      <c r="D459" t="str">
        <f t="shared" si="42"/>
        <v>Low Discount</v>
      </c>
      <c r="E459" s="10">
        <v>386</v>
      </c>
      <c r="F459" s="1">
        <f t="shared" si="43"/>
        <v>3</v>
      </c>
      <c r="G459" s="1">
        <v>12</v>
      </c>
      <c r="H459" s="1">
        <v>4632</v>
      </c>
      <c r="I459" s="1">
        <v>463.2</v>
      </c>
      <c r="J459" s="1">
        <v>4168.8</v>
      </c>
      <c r="K459" s="1">
        <v>1158</v>
      </c>
      <c r="L459" s="1">
        <v>3010.8</v>
      </c>
      <c r="M459" s="11">
        <v>41548</v>
      </c>
      <c r="N459">
        <v>10</v>
      </c>
      <c r="O459" t="s">
        <v>33</v>
      </c>
      <c r="P459">
        <v>2013</v>
      </c>
      <c r="Q459" s="7">
        <f t="shared" si="44"/>
        <v>10.8</v>
      </c>
      <c r="R459" s="7">
        <f t="shared" si="45"/>
        <v>7.8000000000000007</v>
      </c>
      <c r="S459" s="12">
        <f t="shared" si="46"/>
        <v>0.72222222222222221</v>
      </c>
      <c r="T459" s="12">
        <f t="shared" si="47"/>
        <v>9.9999999999999992E-2</v>
      </c>
    </row>
    <row r="460" spans="1:20" x14ac:dyDescent="0.3">
      <c r="A460" s="2" t="s">
        <v>28</v>
      </c>
      <c r="B460" s="2" t="s">
        <v>34</v>
      </c>
      <c r="C460" s="2" t="s">
        <v>17</v>
      </c>
      <c r="D460" s="2" t="str">
        <f t="shared" si="42"/>
        <v>High Discount</v>
      </c>
      <c r="E460" s="13">
        <v>3445.5</v>
      </c>
      <c r="F460" s="14">
        <f t="shared" si="43"/>
        <v>120</v>
      </c>
      <c r="G460" s="14">
        <v>125</v>
      </c>
      <c r="H460" s="14">
        <v>430687.5</v>
      </c>
      <c r="I460" s="14">
        <v>43068.75</v>
      </c>
      <c r="J460" s="14">
        <v>387618.75</v>
      </c>
      <c r="K460" s="14">
        <v>413460</v>
      </c>
      <c r="L460" s="14">
        <v>-25841.25</v>
      </c>
      <c r="M460" s="15">
        <v>41730</v>
      </c>
      <c r="N460" s="2">
        <v>4</v>
      </c>
      <c r="O460" s="2" t="s">
        <v>40</v>
      </c>
      <c r="P460" s="2">
        <v>2014</v>
      </c>
      <c r="Q460" s="7">
        <f t="shared" si="44"/>
        <v>112.5</v>
      </c>
      <c r="R460" s="7">
        <f t="shared" si="45"/>
        <v>-7.5</v>
      </c>
      <c r="S460" s="16">
        <f t="shared" si="46"/>
        <v>-6.6666666666666666E-2</v>
      </c>
      <c r="T460" s="16">
        <f t="shared" si="47"/>
        <v>0.1</v>
      </c>
    </row>
    <row r="461" spans="1:20" x14ac:dyDescent="0.3">
      <c r="A461" t="s">
        <v>28</v>
      </c>
      <c r="B461" t="s">
        <v>21</v>
      </c>
      <c r="C461" t="s">
        <v>17</v>
      </c>
      <c r="D461" t="str">
        <f t="shared" si="42"/>
        <v>High Discount</v>
      </c>
      <c r="E461" s="10">
        <v>1482</v>
      </c>
      <c r="F461" s="1">
        <f t="shared" si="43"/>
        <v>120</v>
      </c>
      <c r="G461" s="1">
        <v>125</v>
      </c>
      <c r="H461" s="1">
        <v>185250</v>
      </c>
      <c r="I461" s="1">
        <v>18525</v>
      </c>
      <c r="J461" s="1">
        <v>166725</v>
      </c>
      <c r="K461" s="1">
        <v>177840</v>
      </c>
      <c r="L461" s="1">
        <v>-11115</v>
      </c>
      <c r="M461" s="11">
        <v>41609</v>
      </c>
      <c r="N461">
        <v>12</v>
      </c>
      <c r="O461" t="s">
        <v>24</v>
      </c>
      <c r="P461">
        <v>2013</v>
      </c>
      <c r="Q461" s="7">
        <f t="shared" si="44"/>
        <v>112.5</v>
      </c>
      <c r="R461" s="7">
        <f t="shared" si="45"/>
        <v>-7.5</v>
      </c>
      <c r="S461" s="12">
        <f t="shared" si="46"/>
        <v>-6.6666666666666666E-2</v>
      </c>
      <c r="T461" s="12">
        <f t="shared" si="47"/>
        <v>0.1</v>
      </c>
    </row>
    <row r="462" spans="1:20" x14ac:dyDescent="0.3">
      <c r="A462" s="2" t="s">
        <v>15</v>
      </c>
      <c r="B462" s="2" t="s">
        <v>34</v>
      </c>
      <c r="C462" s="2" t="s">
        <v>25</v>
      </c>
      <c r="D462" s="2" t="str">
        <f t="shared" si="42"/>
        <v>High Discount</v>
      </c>
      <c r="E462" s="13">
        <v>2313</v>
      </c>
      <c r="F462" s="14">
        <f t="shared" si="43"/>
        <v>260</v>
      </c>
      <c r="G462" s="14">
        <v>350</v>
      </c>
      <c r="H462" s="14">
        <v>809550</v>
      </c>
      <c r="I462" s="14">
        <v>80955</v>
      </c>
      <c r="J462" s="14">
        <v>728595</v>
      </c>
      <c r="K462" s="14">
        <v>601380</v>
      </c>
      <c r="L462" s="14">
        <v>127215</v>
      </c>
      <c r="M462" s="15">
        <v>41760</v>
      </c>
      <c r="N462" s="2">
        <v>5</v>
      </c>
      <c r="O462" s="2" t="s">
        <v>42</v>
      </c>
      <c r="P462" s="2">
        <v>2014</v>
      </c>
      <c r="Q462" s="7">
        <f t="shared" si="44"/>
        <v>315</v>
      </c>
      <c r="R462" s="7">
        <f t="shared" si="45"/>
        <v>55</v>
      </c>
      <c r="S462" s="16">
        <f t="shared" si="46"/>
        <v>0.17460317460317459</v>
      </c>
      <c r="T462" s="16">
        <f t="shared" si="47"/>
        <v>0.1</v>
      </c>
    </row>
    <row r="463" spans="1:20" x14ac:dyDescent="0.3">
      <c r="A463" t="s">
        <v>28</v>
      </c>
      <c r="B463" t="s">
        <v>34</v>
      </c>
      <c r="C463" t="s">
        <v>25</v>
      </c>
      <c r="D463" t="str">
        <f t="shared" si="42"/>
        <v>High Discount</v>
      </c>
      <c r="E463" s="10">
        <v>1804</v>
      </c>
      <c r="F463" s="1">
        <f t="shared" si="43"/>
        <v>120</v>
      </c>
      <c r="G463" s="1">
        <v>125</v>
      </c>
      <c r="H463" s="1">
        <v>225500</v>
      </c>
      <c r="I463" s="1">
        <v>22550</v>
      </c>
      <c r="J463" s="1">
        <v>202950</v>
      </c>
      <c r="K463" s="1">
        <v>216480</v>
      </c>
      <c r="L463" s="1">
        <v>-13530</v>
      </c>
      <c r="M463" s="11">
        <v>41579</v>
      </c>
      <c r="N463">
        <v>11</v>
      </c>
      <c r="O463" t="s">
        <v>37</v>
      </c>
      <c r="P463">
        <v>2013</v>
      </c>
      <c r="Q463" s="7">
        <f t="shared" si="44"/>
        <v>112.5</v>
      </c>
      <c r="R463" s="7">
        <f t="shared" si="45"/>
        <v>-7.5</v>
      </c>
      <c r="S463" s="12">
        <f t="shared" si="46"/>
        <v>-6.6666666666666666E-2</v>
      </c>
      <c r="T463" s="12">
        <f t="shared" si="47"/>
        <v>0.1</v>
      </c>
    </row>
    <row r="464" spans="1:20" x14ac:dyDescent="0.3">
      <c r="A464" s="2" t="s">
        <v>20</v>
      </c>
      <c r="B464" s="2" t="s">
        <v>21</v>
      </c>
      <c r="C464" s="2" t="s">
        <v>25</v>
      </c>
      <c r="D464" s="2" t="str">
        <f t="shared" si="42"/>
        <v>Medium Discount</v>
      </c>
      <c r="E464" s="13">
        <v>2072</v>
      </c>
      <c r="F464" s="14">
        <f t="shared" si="43"/>
        <v>10</v>
      </c>
      <c r="G464" s="14">
        <v>15</v>
      </c>
      <c r="H464" s="14">
        <v>31080</v>
      </c>
      <c r="I464" s="14">
        <v>3108</v>
      </c>
      <c r="J464" s="14">
        <v>27972</v>
      </c>
      <c r="K464" s="14">
        <v>20720</v>
      </c>
      <c r="L464" s="14">
        <v>7252</v>
      </c>
      <c r="M464" s="15">
        <v>41974</v>
      </c>
      <c r="N464" s="2">
        <v>12</v>
      </c>
      <c r="O464" s="2" t="s">
        <v>24</v>
      </c>
      <c r="P464" s="2">
        <v>2014</v>
      </c>
      <c r="Q464" s="7">
        <f t="shared" si="44"/>
        <v>13.5</v>
      </c>
      <c r="R464" s="7">
        <f t="shared" si="45"/>
        <v>3.5</v>
      </c>
      <c r="S464" s="16">
        <f t="shared" si="46"/>
        <v>0.25925925925925924</v>
      </c>
      <c r="T464" s="16">
        <f t="shared" si="47"/>
        <v>0.1</v>
      </c>
    </row>
    <row r="465" spans="1:20" x14ac:dyDescent="0.3">
      <c r="A465" t="s">
        <v>15</v>
      </c>
      <c r="B465" t="s">
        <v>21</v>
      </c>
      <c r="C465" t="s">
        <v>35</v>
      </c>
      <c r="D465" t="str">
        <f t="shared" si="42"/>
        <v>Medium Discount</v>
      </c>
      <c r="E465" s="10">
        <v>1954</v>
      </c>
      <c r="F465" s="1">
        <f t="shared" si="43"/>
        <v>10</v>
      </c>
      <c r="G465" s="1">
        <v>20</v>
      </c>
      <c r="H465" s="1">
        <v>39080</v>
      </c>
      <c r="I465" s="1">
        <v>3908</v>
      </c>
      <c r="J465" s="1">
        <v>35172</v>
      </c>
      <c r="K465" s="1">
        <v>19540</v>
      </c>
      <c r="L465" s="1">
        <v>15632</v>
      </c>
      <c r="M465" s="11">
        <v>41699</v>
      </c>
      <c r="N465">
        <v>3</v>
      </c>
      <c r="O465" t="s">
        <v>26</v>
      </c>
      <c r="P465">
        <v>2014</v>
      </c>
      <c r="Q465" s="7">
        <f t="shared" si="44"/>
        <v>18</v>
      </c>
      <c r="R465" s="7">
        <f t="shared" si="45"/>
        <v>8</v>
      </c>
      <c r="S465" s="12">
        <f t="shared" si="46"/>
        <v>0.44444444444444442</v>
      </c>
      <c r="T465" s="12">
        <f t="shared" si="47"/>
        <v>0.1</v>
      </c>
    </row>
    <row r="466" spans="1:20" x14ac:dyDescent="0.3">
      <c r="A466" s="2" t="s">
        <v>30</v>
      </c>
      <c r="B466" s="2" t="s">
        <v>23</v>
      </c>
      <c r="C466" s="2" t="s">
        <v>35</v>
      </c>
      <c r="D466" s="2" t="str">
        <f t="shared" si="42"/>
        <v>High Discount</v>
      </c>
      <c r="E466" s="13">
        <v>591</v>
      </c>
      <c r="F466" s="14">
        <f t="shared" si="43"/>
        <v>250</v>
      </c>
      <c r="G466" s="14">
        <v>300</v>
      </c>
      <c r="H466" s="14">
        <v>177300</v>
      </c>
      <c r="I466" s="14">
        <v>17730</v>
      </c>
      <c r="J466" s="14">
        <v>159570</v>
      </c>
      <c r="K466" s="14">
        <v>147750</v>
      </c>
      <c r="L466" s="14">
        <v>11820</v>
      </c>
      <c r="M466" s="15">
        <v>41760</v>
      </c>
      <c r="N466" s="2">
        <v>5</v>
      </c>
      <c r="O466" s="2" t="s">
        <v>42</v>
      </c>
      <c r="P466" s="2">
        <v>2014</v>
      </c>
      <c r="Q466" s="7">
        <f t="shared" si="44"/>
        <v>270</v>
      </c>
      <c r="R466" s="7">
        <f t="shared" si="45"/>
        <v>20</v>
      </c>
      <c r="S466" s="16">
        <f t="shared" si="46"/>
        <v>7.407407407407407E-2</v>
      </c>
      <c r="T466" s="16">
        <f t="shared" si="47"/>
        <v>0.1</v>
      </c>
    </row>
    <row r="467" spans="1:20" x14ac:dyDescent="0.3">
      <c r="A467" t="s">
        <v>20</v>
      </c>
      <c r="B467" t="s">
        <v>21</v>
      </c>
      <c r="C467" t="s">
        <v>35</v>
      </c>
      <c r="D467" t="str">
        <f t="shared" si="42"/>
        <v>Medium Discount</v>
      </c>
      <c r="E467" s="10">
        <v>2167</v>
      </c>
      <c r="F467" s="1">
        <f t="shared" si="43"/>
        <v>10</v>
      </c>
      <c r="G467" s="1">
        <v>15</v>
      </c>
      <c r="H467" s="1">
        <v>32505</v>
      </c>
      <c r="I467" s="1">
        <v>3250.5</v>
      </c>
      <c r="J467" s="1">
        <v>29254.5</v>
      </c>
      <c r="K467" s="1">
        <v>21670</v>
      </c>
      <c r="L467" s="1">
        <v>7584.5</v>
      </c>
      <c r="M467" s="11">
        <v>41548</v>
      </c>
      <c r="N467">
        <v>10</v>
      </c>
      <c r="O467" t="s">
        <v>33</v>
      </c>
      <c r="P467">
        <v>2013</v>
      </c>
      <c r="Q467" s="7">
        <f t="shared" si="44"/>
        <v>13.5</v>
      </c>
      <c r="R467" s="7">
        <f t="shared" si="45"/>
        <v>3.5</v>
      </c>
      <c r="S467" s="12">
        <f t="shared" si="46"/>
        <v>0.25925925925925924</v>
      </c>
      <c r="T467" s="12">
        <f t="shared" si="47"/>
        <v>0.1</v>
      </c>
    </row>
    <row r="468" spans="1:20" x14ac:dyDescent="0.3">
      <c r="A468" s="2" t="s">
        <v>15</v>
      </c>
      <c r="B468" s="2" t="s">
        <v>19</v>
      </c>
      <c r="C468" s="2" t="s">
        <v>35</v>
      </c>
      <c r="D468" s="2" t="str">
        <f t="shared" si="42"/>
        <v>Low Discount</v>
      </c>
      <c r="E468" s="13">
        <v>241</v>
      </c>
      <c r="F468" s="14">
        <f t="shared" si="43"/>
        <v>10</v>
      </c>
      <c r="G468" s="14">
        <v>20</v>
      </c>
      <c r="H468" s="14">
        <v>4820</v>
      </c>
      <c r="I468" s="14">
        <v>482</v>
      </c>
      <c r="J468" s="14">
        <v>4338</v>
      </c>
      <c r="K468" s="14">
        <v>2410</v>
      </c>
      <c r="L468" s="14">
        <v>1928</v>
      </c>
      <c r="M468" s="15">
        <v>41913</v>
      </c>
      <c r="N468" s="2">
        <v>10</v>
      </c>
      <c r="O468" s="2" t="s">
        <v>33</v>
      </c>
      <c r="P468" s="2">
        <v>2014</v>
      </c>
      <c r="Q468" s="7">
        <f t="shared" si="44"/>
        <v>18</v>
      </c>
      <c r="R468" s="7">
        <f t="shared" si="45"/>
        <v>8</v>
      </c>
      <c r="S468" s="16">
        <f t="shared" si="46"/>
        <v>0.44444444444444442</v>
      </c>
      <c r="T468" s="16">
        <f t="shared" si="47"/>
        <v>0.1</v>
      </c>
    </row>
    <row r="469" spans="1:20" x14ac:dyDescent="0.3">
      <c r="A469" t="s">
        <v>20</v>
      </c>
      <c r="B469" t="s">
        <v>19</v>
      </c>
      <c r="C469" t="s">
        <v>38</v>
      </c>
      <c r="D469" t="str">
        <f t="shared" si="42"/>
        <v>Medium Discount</v>
      </c>
      <c r="E469" s="10">
        <v>681</v>
      </c>
      <c r="F469" s="1">
        <f t="shared" si="43"/>
        <v>10</v>
      </c>
      <c r="G469" s="1">
        <v>15</v>
      </c>
      <c r="H469" s="1">
        <v>10215</v>
      </c>
      <c r="I469" s="1">
        <v>1021.5</v>
      </c>
      <c r="J469" s="1">
        <v>9193.5</v>
      </c>
      <c r="K469" s="1">
        <v>6810</v>
      </c>
      <c r="L469" s="1">
        <v>2383.5</v>
      </c>
      <c r="M469" s="11">
        <v>41640</v>
      </c>
      <c r="N469">
        <v>1</v>
      </c>
      <c r="O469" t="s">
        <v>18</v>
      </c>
      <c r="P469">
        <v>2014</v>
      </c>
      <c r="Q469" s="7">
        <f t="shared" si="44"/>
        <v>13.5</v>
      </c>
      <c r="R469" s="7">
        <f t="shared" si="45"/>
        <v>3.5</v>
      </c>
      <c r="S469" s="12">
        <f t="shared" si="46"/>
        <v>0.25925925925925924</v>
      </c>
      <c r="T469" s="12">
        <f t="shared" si="47"/>
        <v>0.1</v>
      </c>
    </row>
    <row r="470" spans="1:20" x14ac:dyDescent="0.3">
      <c r="A470" s="2" t="s">
        <v>20</v>
      </c>
      <c r="B470" s="2" t="s">
        <v>19</v>
      </c>
      <c r="C470" s="2" t="s">
        <v>38</v>
      </c>
      <c r="D470" s="2" t="str">
        <f t="shared" si="42"/>
        <v>Low Discount</v>
      </c>
      <c r="E470" s="13">
        <v>510</v>
      </c>
      <c r="F470" s="14">
        <f t="shared" si="43"/>
        <v>10</v>
      </c>
      <c r="G470" s="14">
        <v>15</v>
      </c>
      <c r="H470" s="14">
        <v>7650</v>
      </c>
      <c r="I470" s="14">
        <v>765</v>
      </c>
      <c r="J470" s="14">
        <v>6885</v>
      </c>
      <c r="K470" s="14">
        <v>5100</v>
      </c>
      <c r="L470" s="14">
        <v>1785</v>
      </c>
      <c r="M470" s="15">
        <v>41730</v>
      </c>
      <c r="N470" s="2">
        <v>4</v>
      </c>
      <c r="O470" s="2" t="s">
        <v>40</v>
      </c>
      <c r="P470" s="2">
        <v>2014</v>
      </c>
      <c r="Q470" s="7">
        <f t="shared" si="44"/>
        <v>13.5</v>
      </c>
      <c r="R470" s="7">
        <f t="shared" si="45"/>
        <v>3.5</v>
      </c>
      <c r="S470" s="16">
        <f t="shared" si="46"/>
        <v>0.25925925925925924</v>
      </c>
      <c r="T470" s="16">
        <f t="shared" si="47"/>
        <v>0.1</v>
      </c>
    </row>
    <row r="471" spans="1:20" x14ac:dyDescent="0.3">
      <c r="A471" t="s">
        <v>20</v>
      </c>
      <c r="B471" t="s">
        <v>34</v>
      </c>
      <c r="C471" t="s">
        <v>38</v>
      </c>
      <c r="D471" t="str">
        <f t="shared" si="42"/>
        <v>Medium Discount</v>
      </c>
      <c r="E471" s="10">
        <v>790</v>
      </c>
      <c r="F471" s="1">
        <f t="shared" si="43"/>
        <v>10</v>
      </c>
      <c r="G471" s="1">
        <v>15</v>
      </c>
      <c r="H471" s="1">
        <v>11850</v>
      </c>
      <c r="I471" s="1">
        <v>1185</v>
      </c>
      <c r="J471" s="1">
        <v>10665</v>
      </c>
      <c r="K471" s="1">
        <v>7900</v>
      </c>
      <c r="L471" s="1">
        <v>2765</v>
      </c>
      <c r="M471" s="11">
        <v>41760</v>
      </c>
      <c r="N471">
        <v>5</v>
      </c>
      <c r="O471" t="s">
        <v>42</v>
      </c>
      <c r="P471">
        <v>2014</v>
      </c>
      <c r="Q471" s="7">
        <f t="shared" si="44"/>
        <v>13.5</v>
      </c>
      <c r="R471" s="7">
        <f t="shared" si="45"/>
        <v>3.5</v>
      </c>
      <c r="S471" s="12">
        <f t="shared" si="46"/>
        <v>0.25925925925925924</v>
      </c>
      <c r="T471" s="12">
        <f t="shared" si="47"/>
        <v>0.1</v>
      </c>
    </row>
    <row r="472" spans="1:20" x14ac:dyDescent="0.3">
      <c r="A472" s="2" t="s">
        <v>15</v>
      </c>
      <c r="B472" s="2" t="s">
        <v>21</v>
      </c>
      <c r="C472" s="2" t="s">
        <v>38</v>
      </c>
      <c r="D472" s="2" t="str">
        <f t="shared" si="42"/>
        <v>High Discount</v>
      </c>
      <c r="E472" s="13">
        <v>639</v>
      </c>
      <c r="F472" s="14">
        <f t="shared" si="43"/>
        <v>260</v>
      </c>
      <c r="G472" s="14">
        <v>350</v>
      </c>
      <c r="H472" s="14">
        <v>223650</v>
      </c>
      <c r="I472" s="14">
        <v>22365</v>
      </c>
      <c r="J472" s="14">
        <v>201285</v>
      </c>
      <c r="K472" s="14">
        <v>166140</v>
      </c>
      <c r="L472" s="14">
        <v>35145</v>
      </c>
      <c r="M472" s="15">
        <v>41821</v>
      </c>
      <c r="N472" s="2">
        <v>7</v>
      </c>
      <c r="O472" s="2" t="s">
        <v>29</v>
      </c>
      <c r="P472" s="2">
        <v>2014</v>
      </c>
      <c r="Q472" s="7">
        <f t="shared" si="44"/>
        <v>315</v>
      </c>
      <c r="R472" s="7">
        <f t="shared" si="45"/>
        <v>55</v>
      </c>
      <c r="S472" s="16">
        <f t="shared" si="46"/>
        <v>0.17460317460317459</v>
      </c>
      <c r="T472" s="16">
        <f t="shared" si="47"/>
        <v>0.1</v>
      </c>
    </row>
    <row r="473" spans="1:20" x14ac:dyDescent="0.3">
      <c r="A473" t="s">
        <v>28</v>
      </c>
      <c r="B473" t="s">
        <v>34</v>
      </c>
      <c r="C473" t="s">
        <v>38</v>
      </c>
      <c r="D473" t="str">
        <f t="shared" si="42"/>
        <v>High Discount</v>
      </c>
      <c r="E473" s="10">
        <v>1596</v>
      </c>
      <c r="F473" s="1">
        <f t="shared" si="43"/>
        <v>120</v>
      </c>
      <c r="G473" s="1">
        <v>125</v>
      </c>
      <c r="H473" s="1">
        <v>199500</v>
      </c>
      <c r="I473" s="1">
        <v>19950</v>
      </c>
      <c r="J473" s="1">
        <v>179550</v>
      </c>
      <c r="K473" s="1">
        <v>191520</v>
      </c>
      <c r="L473" s="1">
        <v>-11970</v>
      </c>
      <c r="M473" s="11">
        <v>41883</v>
      </c>
      <c r="N473">
        <v>9</v>
      </c>
      <c r="O473" t="s">
        <v>32</v>
      </c>
      <c r="P473">
        <v>2014</v>
      </c>
      <c r="Q473" s="7">
        <f t="shared" si="44"/>
        <v>112.5</v>
      </c>
      <c r="R473" s="7">
        <f t="shared" si="45"/>
        <v>-7.5</v>
      </c>
      <c r="S473" s="12">
        <f t="shared" si="46"/>
        <v>-6.6666666666666666E-2</v>
      </c>
      <c r="T473" s="12">
        <f t="shared" si="47"/>
        <v>0.1</v>
      </c>
    </row>
    <row r="474" spans="1:20" x14ac:dyDescent="0.3">
      <c r="A474" s="2" t="s">
        <v>30</v>
      </c>
      <c r="B474" s="2" t="s">
        <v>34</v>
      </c>
      <c r="C474" s="2" t="s">
        <v>38</v>
      </c>
      <c r="D474" s="2" t="str">
        <f t="shared" si="42"/>
        <v>High Discount</v>
      </c>
      <c r="E474" s="13">
        <v>2294</v>
      </c>
      <c r="F474" s="14">
        <f t="shared" si="43"/>
        <v>250</v>
      </c>
      <c r="G474" s="14">
        <v>300</v>
      </c>
      <c r="H474" s="14">
        <v>688200</v>
      </c>
      <c r="I474" s="14">
        <v>68820</v>
      </c>
      <c r="J474" s="14">
        <v>619380</v>
      </c>
      <c r="K474" s="14">
        <v>573500</v>
      </c>
      <c r="L474" s="14">
        <v>45880</v>
      </c>
      <c r="M474" s="15">
        <v>41548</v>
      </c>
      <c r="N474" s="2">
        <v>10</v>
      </c>
      <c r="O474" s="2" t="s">
        <v>33</v>
      </c>
      <c r="P474" s="2">
        <v>2013</v>
      </c>
      <c r="Q474" s="7">
        <f t="shared" si="44"/>
        <v>270</v>
      </c>
      <c r="R474" s="7">
        <f t="shared" si="45"/>
        <v>20</v>
      </c>
      <c r="S474" s="16">
        <f t="shared" si="46"/>
        <v>7.407407407407407E-2</v>
      </c>
      <c r="T474" s="16">
        <f t="shared" si="47"/>
        <v>0.1</v>
      </c>
    </row>
    <row r="475" spans="1:20" x14ac:dyDescent="0.3">
      <c r="A475" t="s">
        <v>15</v>
      </c>
      <c r="B475" t="s">
        <v>19</v>
      </c>
      <c r="C475" t="s">
        <v>38</v>
      </c>
      <c r="D475" t="str">
        <f t="shared" si="42"/>
        <v>Low Discount</v>
      </c>
      <c r="E475" s="10">
        <v>241</v>
      </c>
      <c r="F475" s="1">
        <f t="shared" si="43"/>
        <v>10</v>
      </c>
      <c r="G475" s="1">
        <v>20</v>
      </c>
      <c r="H475" s="1">
        <v>4820</v>
      </c>
      <c r="I475" s="1">
        <v>482</v>
      </c>
      <c r="J475" s="1">
        <v>4338</v>
      </c>
      <c r="K475" s="1">
        <v>2410</v>
      </c>
      <c r="L475" s="1">
        <v>1928</v>
      </c>
      <c r="M475" s="11">
        <v>41913</v>
      </c>
      <c r="N475">
        <v>10</v>
      </c>
      <c r="O475" t="s">
        <v>33</v>
      </c>
      <c r="P475">
        <v>2014</v>
      </c>
      <c r="Q475" s="7">
        <f t="shared" si="44"/>
        <v>18</v>
      </c>
      <c r="R475" s="7">
        <f t="shared" si="45"/>
        <v>8</v>
      </c>
      <c r="S475" s="12">
        <f t="shared" si="46"/>
        <v>0.44444444444444442</v>
      </c>
      <c r="T475" s="12">
        <f t="shared" si="47"/>
        <v>0.1</v>
      </c>
    </row>
    <row r="476" spans="1:20" x14ac:dyDescent="0.3">
      <c r="A476" s="2" t="s">
        <v>15</v>
      </c>
      <c r="B476" s="2" t="s">
        <v>19</v>
      </c>
      <c r="C476" s="2" t="s">
        <v>38</v>
      </c>
      <c r="D476" s="2" t="str">
        <f t="shared" si="42"/>
        <v>Medium Discount</v>
      </c>
      <c r="E476" s="13">
        <v>2665</v>
      </c>
      <c r="F476" s="14">
        <f t="shared" si="43"/>
        <v>5</v>
      </c>
      <c r="G476" s="14">
        <v>7</v>
      </c>
      <c r="H476" s="14">
        <v>18655</v>
      </c>
      <c r="I476" s="14">
        <v>1865.5</v>
      </c>
      <c r="J476" s="14">
        <v>16789.5</v>
      </c>
      <c r="K476" s="14">
        <v>13325</v>
      </c>
      <c r="L476" s="14">
        <v>3464.5</v>
      </c>
      <c r="M476" s="15">
        <v>41944</v>
      </c>
      <c r="N476" s="2">
        <v>11</v>
      </c>
      <c r="O476" s="2" t="s">
        <v>37</v>
      </c>
      <c r="P476" s="2">
        <v>2014</v>
      </c>
      <c r="Q476" s="7">
        <f t="shared" si="44"/>
        <v>6.3</v>
      </c>
      <c r="R476" s="7">
        <f t="shared" si="45"/>
        <v>1.3</v>
      </c>
      <c r="S476" s="16">
        <f t="shared" si="46"/>
        <v>0.20634920634920634</v>
      </c>
      <c r="T476" s="16">
        <f t="shared" si="47"/>
        <v>0.1</v>
      </c>
    </row>
    <row r="477" spans="1:20" x14ac:dyDescent="0.3">
      <c r="A477" t="s">
        <v>28</v>
      </c>
      <c r="B477" t="s">
        <v>16</v>
      </c>
      <c r="C477" t="s">
        <v>38</v>
      </c>
      <c r="D477" t="str">
        <f t="shared" si="42"/>
        <v>High Discount</v>
      </c>
      <c r="E477" s="10">
        <v>1916</v>
      </c>
      <c r="F477" s="1">
        <f t="shared" si="43"/>
        <v>120</v>
      </c>
      <c r="G477" s="1">
        <v>125</v>
      </c>
      <c r="H477" s="1">
        <v>239500</v>
      </c>
      <c r="I477" s="1">
        <v>23950</v>
      </c>
      <c r="J477" s="1">
        <v>215550</v>
      </c>
      <c r="K477" s="1">
        <v>229920</v>
      </c>
      <c r="L477" s="1">
        <v>-14370</v>
      </c>
      <c r="M477" s="11">
        <v>41609</v>
      </c>
      <c r="N477">
        <v>12</v>
      </c>
      <c r="O477" t="s">
        <v>24</v>
      </c>
      <c r="P477">
        <v>2013</v>
      </c>
      <c r="Q477" s="7">
        <f t="shared" si="44"/>
        <v>112.5</v>
      </c>
      <c r="R477" s="7">
        <f t="shared" si="45"/>
        <v>-7.5</v>
      </c>
      <c r="S477" s="12">
        <f t="shared" si="46"/>
        <v>-6.6666666666666666E-2</v>
      </c>
      <c r="T477" s="12">
        <f t="shared" si="47"/>
        <v>0.1</v>
      </c>
    </row>
    <row r="478" spans="1:20" x14ac:dyDescent="0.3">
      <c r="A478" s="2" t="s">
        <v>30</v>
      </c>
      <c r="B478" s="2" t="s">
        <v>21</v>
      </c>
      <c r="C478" s="2" t="s">
        <v>38</v>
      </c>
      <c r="D478" s="2" t="str">
        <f t="shared" si="42"/>
        <v>High Discount</v>
      </c>
      <c r="E478" s="13">
        <v>853</v>
      </c>
      <c r="F478" s="14">
        <f t="shared" si="43"/>
        <v>250</v>
      </c>
      <c r="G478" s="14">
        <v>300</v>
      </c>
      <c r="H478" s="14">
        <v>255900</v>
      </c>
      <c r="I478" s="14">
        <v>25590</v>
      </c>
      <c r="J478" s="14">
        <v>230310</v>
      </c>
      <c r="K478" s="14">
        <v>213250</v>
      </c>
      <c r="L478" s="14">
        <v>17060</v>
      </c>
      <c r="M478" s="15">
        <v>41974</v>
      </c>
      <c r="N478" s="2">
        <v>12</v>
      </c>
      <c r="O478" s="2" t="s">
        <v>24</v>
      </c>
      <c r="P478" s="2">
        <v>2014</v>
      </c>
      <c r="Q478" s="7">
        <f t="shared" si="44"/>
        <v>270</v>
      </c>
      <c r="R478" s="7">
        <f t="shared" si="45"/>
        <v>20</v>
      </c>
      <c r="S478" s="16">
        <f t="shared" si="46"/>
        <v>7.407407407407407E-2</v>
      </c>
      <c r="T478" s="16">
        <f t="shared" si="47"/>
        <v>0.1</v>
      </c>
    </row>
    <row r="479" spans="1:20" x14ac:dyDescent="0.3">
      <c r="A479" t="s">
        <v>28</v>
      </c>
      <c r="B479" t="s">
        <v>23</v>
      </c>
      <c r="C479" t="s">
        <v>39</v>
      </c>
      <c r="D479" t="str">
        <f t="shared" si="42"/>
        <v>Medium Discount</v>
      </c>
      <c r="E479" s="10">
        <v>341</v>
      </c>
      <c r="F479" s="1">
        <f t="shared" si="43"/>
        <v>120</v>
      </c>
      <c r="G479" s="1">
        <v>125</v>
      </c>
      <c r="H479" s="1">
        <v>42625</v>
      </c>
      <c r="I479" s="1">
        <v>4262.5</v>
      </c>
      <c r="J479" s="1">
        <v>38362.5</v>
      </c>
      <c r="K479" s="1">
        <v>40920</v>
      </c>
      <c r="L479" s="1">
        <v>-2557.5</v>
      </c>
      <c r="M479" s="11">
        <v>41760</v>
      </c>
      <c r="N479">
        <v>5</v>
      </c>
      <c r="O479" t="s">
        <v>42</v>
      </c>
      <c r="P479">
        <v>2014</v>
      </c>
      <c r="Q479" s="7">
        <f t="shared" si="44"/>
        <v>112.5</v>
      </c>
      <c r="R479" s="7">
        <f t="shared" si="45"/>
        <v>-7.5</v>
      </c>
      <c r="S479" s="12">
        <f t="shared" si="46"/>
        <v>-6.6666666666666666E-2</v>
      </c>
      <c r="T479" s="12">
        <f t="shared" si="47"/>
        <v>0.1</v>
      </c>
    </row>
    <row r="480" spans="1:20" x14ac:dyDescent="0.3">
      <c r="A480" s="2" t="s">
        <v>20</v>
      </c>
      <c r="B480" s="2" t="s">
        <v>23</v>
      </c>
      <c r="C480" s="2" t="s">
        <v>39</v>
      </c>
      <c r="D480" s="2" t="str">
        <f t="shared" si="42"/>
        <v>Low Discount</v>
      </c>
      <c r="E480" s="13">
        <v>641</v>
      </c>
      <c r="F480" s="14">
        <f t="shared" si="43"/>
        <v>10</v>
      </c>
      <c r="G480" s="14">
        <v>15</v>
      </c>
      <c r="H480" s="14">
        <v>9615</v>
      </c>
      <c r="I480" s="14">
        <v>961.5</v>
      </c>
      <c r="J480" s="14">
        <v>8653.5</v>
      </c>
      <c r="K480" s="14">
        <v>6410</v>
      </c>
      <c r="L480" s="14">
        <v>2243.5</v>
      </c>
      <c r="M480" s="15">
        <v>41821</v>
      </c>
      <c r="N480" s="2">
        <v>7</v>
      </c>
      <c r="O480" s="2" t="s">
        <v>29</v>
      </c>
      <c r="P480" s="2">
        <v>2014</v>
      </c>
      <c r="Q480" s="7">
        <f t="shared" si="44"/>
        <v>13.5</v>
      </c>
      <c r="R480" s="7">
        <f t="shared" si="45"/>
        <v>3.5</v>
      </c>
      <c r="S480" s="16">
        <f t="shared" si="46"/>
        <v>0.25925925925925924</v>
      </c>
      <c r="T480" s="16">
        <f t="shared" si="47"/>
        <v>0.1</v>
      </c>
    </row>
    <row r="481" spans="1:20" x14ac:dyDescent="0.3">
      <c r="A481" t="s">
        <v>15</v>
      </c>
      <c r="B481" t="s">
        <v>34</v>
      </c>
      <c r="C481" t="s">
        <v>39</v>
      </c>
      <c r="D481" t="str">
        <f t="shared" si="42"/>
        <v>High Discount</v>
      </c>
      <c r="E481" s="10">
        <v>2807</v>
      </c>
      <c r="F481" s="1">
        <f t="shared" si="43"/>
        <v>260</v>
      </c>
      <c r="G481" s="1">
        <v>350</v>
      </c>
      <c r="H481" s="1">
        <v>982450</v>
      </c>
      <c r="I481" s="1">
        <v>98245</v>
      </c>
      <c r="J481" s="1">
        <v>884205</v>
      </c>
      <c r="K481" s="1">
        <v>729820</v>
      </c>
      <c r="L481" s="1">
        <v>154385</v>
      </c>
      <c r="M481" s="11">
        <v>41852</v>
      </c>
      <c r="N481">
        <v>8</v>
      </c>
      <c r="O481" t="s">
        <v>31</v>
      </c>
      <c r="P481">
        <v>2014</v>
      </c>
      <c r="Q481" s="7">
        <f t="shared" si="44"/>
        <v>315</v>
      </c>
      <c r="R481" s="7">
        <f t="shared" si="45"/>
        <v>55</v>
      </c>
      <c r="S481" s="12">
        <f t="shared" si="46"/>
        <v>0.17460317460317459</v>
      </c>
      <c r="T481" s="12">
        <f t="shared" si="47"/>
        <v>0.1</v>
      </c>
    </row>
    <row r="482" spans="1:20" x14ac:dyDescent="0.3">
      <c r="A482" s="2" t="s">
        <v>30</v>
      </c>
      <c r="B482" s="2" t="s">
        <v>23</v>
      </c>
      <c r="C482" s="2" t="s">
        <v>39</v>
      </c>
      <c r="D482" s="2" t="str">
        <f t="shared" si="42"/>
        <v>High Discount</v>
      </c>
      <c r="E482" s="13">
        <v>432</v>
      </c>
      <c r="F482" s="14">
        <f t="shared" si="43"/>
        <v>250</v>
      </c>
      <c r="G482" s="14">
        <v>300</v>
      </c>
      <c r="H482" s="14">
        <v>129600</v>
      </c>
      <c r="I482" s="14">
        <v>12960</v>
      </c>
      <c r="J482" s="14">
        <v>116640</v>
      </c>
      <c r="K482" s="14">
        <v>108000</v>
      </c>
      <c r="L482" s="14">
        <v>8640</v>
      </c>
      <c r="M482" s="15">
        <v>41883</v>
      </c>
      <c r="N482" s="2">
        <v>9</v>
      </c>
      <c r="O482" s="2" t="s">
        <v>32</v>
      </c>
      <c r="P482" s="2">
        <v>2014</v>
      </c>
      <c r="Q482" s="7">
        <f t="shared" si="44"/>
        <v>270</v>
      </c>
      <c r="R482" s="7">
        <f t="shared" si="45"/>
        <v>20</v>
      </c>
      <c r="S482" s="16">
        <f t="shared" si="46"/>
        <v>7.407407407407407E-2</v>
      </c>
      <c r="T482" s="16">
        <f t="shared" si="47"/>
        <v>0.1</v>
      </c>
    </row>
    <row r="483" spans="1:20" x14ac:dyDescent="0.3">
      <c r="A483" t="s">
        <v>30</v>
      </c>
      <c r="B483" t="s">
        <v>34</v>
      </c>
      <c r="C483" t="s">
        <v>39</v>
      </c>
      <c r="D483" t="str">
        <f t="shared" si="42"/>
        <v>High Discount</v>
      </c>
      <c r="E483" s="10">
        <v>2294</v>
      </c>
      <c r="F483" s="1">
        <f t="shared" si="43"/>
        <v>250</v>
      </c>
      <c r="G483" s="1">
        <v>300</v>
      </c>
      <c r="H483" s="1">
        <v>688200</v>
      </c>
      <c r="I483" s="1">
        <v>68820</v>
      </c>
      <c r="J483" s="1">
        <v>619380</v>
      </c>
      <c r="K483" s="1">
        <v>573500</v>
      </c>
      <c r="L483" s="1">
        <v>45880</v>
      </c>
      <c r="M483" s="11">
        <v>41548</v>
      </c>
      <c r="N483">
        <v>10</v>
      </c>
      <c r="O483" t="s">
        <v>33</v>
      </c>
      <c r="P483">
        <v>2013</v>
      </c>
      <c r="Q483" s="7">
        <f t="shared" si="44"/>
        <v>270</v>
      </c>
      <c r="R483" s="7">
        <f t="shared" si="45"/>
        <v>20</v>
      </c>
      <c r="S483" s="12">
        <f t="shared" si="46"/>
        <v>7.407407407407407E-2</v>
      </c>
      <c r="T483" s="12">
        <f t="shared" si="47"/>
        <v>0.1</v>
      </c>
    </row>
    <row r="484" spans="1:20" x14ac:dyDescent="0.3">
      <c r="A484" s="2" t="s">
        <v>20</v>
      </c>
      <c r="B484" s="2" t="s">
        <v>21</v>
      </c>
      <c r="C484" s="2" t="s">
        <v>39</v>
      </c>
      <c r="D484" s="2" t="str">
        <f t="shared" si="42"/>
        <v>Medium Discount</v>
      </c>
      <c r="E484" s="13">
        <v>2167</v>
      </c>
      <c r="F484" s="14">
        <f t="shared" si="43"/>
        <v>10</v>
      </c>
      <c r="G484" s="14">
        <v>15</v>
      </c>
      <c r="H484" s="14">
        <v>32505</v>
      </c>
      <c r="I484" s="14">
        <v>3250.5</v>
      </c>
      <c r="J484" s="14">
        <v>29254.5</v>
      </c>
      <c r="K484" s="14">
        <v>21670</v>
      </c>
      <c r="L484" s="14">
        <v>7584.5</v>
      </c>
      <c r="M484" s="15">
        <v>41548</v>
      </c>
      <c r="N484" s="2">
        <v>10</v>
      </c>
      <c r="O484" s="2" t="s">
        <v>33</v>
      </c>
      <c r="P484" s="2">
        <v>2013</v>
      </c>
      <c r="Q484" s="7">
        <f t="shared" si="44"/>
        <v>13.5</v>
      </c>
      <c r="R484" s="7">
        <f t="shared" si="45"/>
        <v>3.5</v>
      </c>
      <c r="S484" s="16">
        <f t="shared" si="46"/>
        <v>0.25925925925925924</v>
      </c>
      <c r="T484" s="16">
        <f t="shared" si="47"/>
        <v>0.1</v>
      </c>
    </row>
    <row r="485" spans="1:20" x14ac:dyDescent="0.3">
      <c r="A485" t="s">
        <v>28</v>
      </c>
      <c r="B485" t="s">
        <v>16</v>
      </c>
      <c r="C485" t="s">
        <v>39</v>
      </c>
      <c r="D485" t="str">
        <f t="shared" si="42"/>
        <v>High Discount</v>
      </c>
      <c r="E485" s="10">
        <v>2529</v>
      </c>
      <c r="F485" s="1">
        <f t="shared" si="43"/>
        <v>120</v>
      </c>
      <c r="G485" s="1">
        <v>125</v>
      </c>
      <c r="H485" s="1">
        <v>316125</v>
      </c>
      <c r="I485" s="1">
        <v>31612.5</v>
      </c>
      <c r="J485" s="1">
        <v>284512.5</v>
      </c>
      <c r="K485" s="1">
        <v>303480</v>
      </c>
      <c r="L485" s="1">
        <v>-18967.5</v>
      </c>
      <c r="M485" s="11">
        <v>41944</v>
      </c>
      <c r="N485">
        <v>11</v>
      </c>
      <c r="O485" t="s">
        <v>37</v>
      </c>
      <c r="P485">
        <v>2014</v>
      </c>
      <c r="Q485" s="7">
        <f t="shared" si="44"/>
        <v>112.5</v>
      </c>
      <c r="R485" s="7">
        <f t="shared" si="45"/>
        <v>-7.5</v>
      </c>
      <c r="S485" s="12">
        <f t="shared" si="46"/>
        <v>-6.6666666666666666E-2</v>
      </c>
      <c r="T485" s="12">
        <f t="shared" si="47"/>
        <v>0.1</v>
      </c>
    </row>
    <row r="486" spans="1:20" x14ac:dyDescent="0.3">
      <c r="A486" s="2" t="s">
        <v>15</v>
      </c>
      <c r="B486" s="2" t="s">
        <v>19</v>
      </c>
      <c r="C486" s="2" t="s">
        <v>39</v>
      </c>
      <c r="D486" s="2" t="str">
        <f t="shared" si="42"/>
        <v>High Discount</v>
      </c>
      <c r="E486" s="13">
        <v>1870</v>
      </c>
      <c r="F486" s="14">
        <f t="shared" si="43"/>
        <v>260</v>
      </c>
      <c r="G486" s="14">
        <v>350</v>
      </c>
      <c r="H486" s="14">
        <v>654500</v>
      </c>
      <c r="I486" s="14">
        <v>65450</v>
      </c>
      <c r="J486" s="14">
        <v>589050</v>
      </c>
      <c r="K486" s="14">
        <v>486200</v>
      </c>
      <c r="L486" s="14">
        <v>102850</v>
      </c>
      <c r="M486" s="15">
        <v>41609</v>
      </c>
      <c r="N486" s="2">
        <v>12</v>
      </c>
      <c r="O486" s="2" t="s">
        <v>24</v>
      </c>
      <c r="P486" s="2">
        <v>2013</v>
      </c>
      <c r="Q486" s="7">
        <f t="shared" si="44"/>
        <v>315</v>
      </c>
      <c r="R486" s="7">
        <f t="shared" si="45"/>
        <v>55</v>
      </c>
      <c r="S486" s="16">
        <f t="shared" si="46"/>
        <v>0.17460317460317459</v>
      </c>
      <c r="T486" s="16">
        <f t="shared" si="47"/>
        <v>0.1</v>
      </c>
    </row>
    <row r="487" spans="1:20" x14ac:dyDescent="0.3">
      <c r="A487" t="s">
        <v>28</v>
      </c>
      <c r="B487" t="s">
        <v>34</v>
      </c>
      <c r="C487" t="s">
        <v>41</v>
      </c>
      <c r="D487" t="str">
        <f t="shared" si="42"/>
        <v>Medium Discount</v>
      </c>
      <c r="E487" s="10">
        <v>579</v>
      </c>
      <c r="F487" s="1">
        <f t="shared" si="43"/>
        <v>120</v>
      </c>
      <c r="G487" s="1">
        <v>125</v>
      </c>
      <c r="H487" s="1">
        <v>72375</v>
      </c>
      <c r="I487" s="1">
        <v>7237.5</v>
      </c>
      <c r="J487" s="1">
        <v>65137.5</v>
      </c>
      <c r="K487" s="1">
        <v>69480</v>
      </c>
      <c r="L487" s="1">
        <v>-4342.5</v>
      </c>
      <c r="M487" s="11">
        <v>41640</v>
      </c>
      <c r="N487">
        <v>1</v>
      </c>
      <c r="O487" t="s">
        <v>18</v>
      </c>
      <c r="P487">
        <v>2014</v>
      </c>
      <c r="Q487" s="7">
        <f t="shared" si="44"/>
        <v>112.5</v>
      </c>
      <c r="R487" s="7">
        <f t="shared" si="45"/>
        <v>-7.5</v>
      </c>
      <c r="S487" s="12">
        <f t="shared" si="46"/>
        <v>-6.6666666666666666E-2</v>
      </c>
      <c r="T487" s="12">
        <f t="shared" si="47"/>
        <v>0.1</v>
      </c>
    </row>
    <row r="488" spans="1:20" x14ac:dyDescent="0.3">
      <c r="A488" s="2" t="s">
        <v>15</v>
      </c>
      <c r="B488" s="2" t="s">
        <v>16</v>
      </c>
      <c r="C488" s="2" t="s">
        <v>41</v>
      </c>
      <c r="D488" s="2" t="str">
        <f t="shared" si="42"/>
        <v>High Discount</v>
      </c>
      <c r="E488" s="13">
        <v>2240</v>
      </c>
      <c r="F488" s="14">
        <f t="shared" si="43"/>
        <v>260</v>
      </c>
      <c r="G488" s="14">
        <v>350</v>
      </c>
      <c r="H488" s="14">
        <v>784000</v>
      </c>
      <c r="I488" s="14">
        <v>78400</v>
      </c>
      <c r="J488" s="14">
        <v>705600</v>
      </c>
      <c r="K488" s="14">
        <v>582400</v>
      </c>
      <c r="L488" s="14">
        <v>123200</v>
      </c>
      <c r="M488" s="15">
        <v>41671</v>
      </c>
      <c r="N488" s="2">
        <v>2</v>
      </c>
      <c r="O488" s="2" t="s">
        <v>36</v>
      </c>
      <c r="P488" s="2">
        <v>2014</v>
      </c>
      <c r="Q488" s="7">
        <f t="shared" si="44"/>
        <v>315</v>
      </c>
      <c r="R488" s="7">
        <f t="shared" si="45"/>
        <v>55</v>
      </c>
      <c r="S488" s="16">
        <f t="shared" si="46"/>
        <v>0.17460317460317459</v>
      </c>
      <c r="T488" s="16">
        <f t="shared" si="47"/>
        <v>0.1</v>
      </c>
    </row>
    <row r="489" spans="1:20" x14ac:dyDescent="0.3">
      <c r="A489" t="s">
        <v>30</v>
      </c>
      <c r="B489" t="s">
        <v>34</v>
      </c>
      <c r="C489" t="s">
        <v>41</v>
      </c>
      <c r="D489" t="str">
        <f t="shared" si="42"/>
        <v>High Discount</v>
      </c>
      <c r="E489" s="10">
        <v>2993</v>
      </c>
      <c r="F489" s="1">
        <f t="shared" si="43"/>
        <v>250</v>
      </c>
      <c r="G489" s="1">
        <v>300</v>
      </c>
      <c r="H489" s="1">
        <v>897900</v>
      </c>
      <c r="I489" s="1">
        <v>89790</v>
      </c>
      <c r="J489" s="1">
        <v>808110</v>
      </c>
      <c r="K489" s="1">
        <v>748250</v>
      </c>
      <c r="L489" s="1">
        <v>59860</v>
      </c>
      <c r="M489" s="11">
        <v>41699</v>
      </c>
      <c r="N489">
        <v>3</v>
      </c>
      <c r="O489" t="s">
        <v>26</v>
      </c>
      <c r="P489">
        <v>2014</v>
      </c>
      <c r="Q489" s="7">
        <f t="shared" si="44"/>
        <v>270</v>
      </c>
      <c r="R489" s="7">
        <f t="shared" si="45"/>
        <v>20</v>
      </c>
      <c r="S489" s="12">
        <f t="shared" si="46"/>
        <v>7.407407407407407E-2</v>
      </c>
      <c r="T489" s="12">
        <f t="shared" si="47"/>
        <v>0.1</v>
      </c>
    </row>
    <row r="490" spans="1:20" x14ac:dyDescent="0.3">
      <c r="A490" s="2" t="s">
        <v>27</v>
      </c>
      <c r="B490" s="2" t="s">
        <v>16</v>
      </c>
      <c r="C490" s="2" t="s">
        <v>41</v>
      </c>
      <c r="D490" s="2" t="str">
        <f t="shared" si="42"/>
        <v>Medium Discount</v>
      </c>
      <c r="E490" s="13">
        <v>3520.5</v>
      </c>
      <c r="F490" s="14">
        <f t="shared" si="43"/>
        <v>3</v>
      </c>
      <c r="G490" s="14">
        <v>12</v>
      </c>
      <c r="H490" s="14">
        <v>42246</v>
      </c>
      <c r="I490" s="14">
        <v>4224.6000000000004</v>
      </c>
      <c r="J490" s="14">
        <v>38021.4</v>
      </c>
      <c r="K490" s="14">
        <v>10561.5</v>
      </c>
      <c r="L490" s="14">
        <v>27459.9</v>
      </c>
      <c r="M490" s="15">
        <v>41730</v>
      </c>
      <c r="N490" s="2">
        <v>4</v>
      </c>
      <c r="O490" s="2" t="s">
        <v>40</v>
      </c>
      <c r="P490" s="2">
        <v>2014</v>
      </c>
      <c r="Q490" s="7">
        <f t="shared" si="44"/>
        <v>10.8</v>
      </c>
      <c r="R490" s="7">
        <f t="shared" si="45"/>
        <v>7.8000000000000007</v>
      </c>
      <c r="S490" s="16">
        <f t="shared" si="46"/>
        <v>0.72222222222222221</v>
      </c>
      <c r="T490" s="16">
        <f t="shared" si="47"/>
        <v>0.1</v>
      </c>
    </row>
    <row r="491" spans="1:20" x14ac:dyDescent="0.3">
      <c r="A491" t="s">
        <v>15</v>
      </c>
      <c r="B491" t="s">
        <v>23</v>
      </c>
      <c r="C491" t="s">
        <v>41</v>
      </c>
      <c r="D491" t="str">
        <f t="shared" si="42"/>
        <v>Medium Discount</v>
      </c>
      <c r="E491" s="10">
        <v>2039</v>
      </c>
      <c r="F491" s="1">
        <f t="shared" si="43"/>
        <v>10</v>
      </c>
      <c r="G491" s="1">
        <v>20</v>
      </c>
      <c r="H491" s="1">
        <v>40780</v>
      </c>
      <c r="I491" s="1">
        <v>4078</v>
      </c>
      <c r="J491" s="1">
        <v>36702</v>
      </c>
      <c r="K491" s="1">
        <v>20390</v>
      </c>
      <c r="L491" s="1">
        <v>16312</v>
      </c>
      <c r="M491" s="11">
        <v>41760</v>
      </c>
      <c r="N491">
        <v>5</v>
      </c>
      <c r="O491" t="s">
        <v>42</v>
      </c>
      <c r="P491">
        <v>2014</v>
      </c>
      <c r="Q491" s="7">
        <f t="shared" si="44"/>
        <v>18</v>
      </c>
      <c r="R491" s="7">
        <f t="shared" si="45"/>
        <v>8</v>
      </c>
      <c r="S491" s="12">
        <f t="shared" si="46"/>
        <v>0.44444444444444442</v>
      </c>
      <c r="T491" s="12">
        <f t="shared" si="47"/>
        <v>0.1</v>
      </c>
    </row>
    <row r="492" spans="1:20" x14ac:dyDescent="0.3">
      <c r="A492" s="2" t="s">
        <v>27</v>
      </c>
      <c r="B492" s="2" t="s">
        <v>19</v>
      </c>
      <c r="C492" s="2" t="s">
        <v>41</v>
      </c>
      <c r="D492" s="2" t="str">
        <f t="shared" si="42"/>
        <v>Medium Discount</v>
      </c>
      <c r="E492" s="13">
        <v>2574</v>
      </c>
      <c r="F492" s="14">
        <f t="shared" si="43"/>
        <v>3</v>
      </c>
      <c r="G492" s="14">
        <v>12</v>
      </c>
      <c r="H492" s="14">
        <v>30888</v>
      </c>
      <c r="I492" s="14">
        <v>3088.8</v>
      </c>
      <c r="J492" s="14">
        <v>27799.200000000001</v>
      </c>
      <c r="K492" s="14">
        <v>7722</v>
      </c>
      <c r="L492" s="14">
        <v>20077.2</v>
      </c>
      <c r="M492" s="15">
        <v>41852</v>
      </c>
      <c r="N492" s="2">
        <v>8</v>
      </c>
      <c r="O492" s="2" t="s">
        <v>31</v>
      </c>
      <c r="P492" s="2">
        <v>2014</v>
      </c>
      <c r="Q492" s="7">
        <f t="shared" si="44"/>
        <v>10.8</v>
      </c>
      <c r="R492" s="7">
        <f t="shared" si="45"/>
        <v>7.8000000000000007</v>
      </c>
      <c r="S492" s="16">
        <f t="shared" si="46"/>
        <v>0.72222222222222221</v>
      </c>
      <c r="T492" s="16">
        <f t="shared" si="47"/>
        <v>0.1</v>
      </c>
    </row>
    <row r="493" spans="1:20" x14ac:dyDescent="0.3">
      <c r="A493" t="s">
        <v>15</v>
      </c>
      <c r="B493" t="s">
        <v>16</v>
      </c>
      <c r="C493" t="s">
        <v>41</v>
      </c>
      <c r="D493" t="str">
        <f t="shared" si="42"/>
        <v>High Discount</v>
      </c>
      <c r="E493" s="10">
        <v>707</v>
      </c>
      <c r="F493" s="1">
        <f t="shared" si="43"/>
        <v>260</v>
      </c>
      <c r="G493" s="1">
        <v>350</v>
      </c>
      <c r="H493" s="1">
        <v>247450</v>
      </c>
      <c r="I493" s="1">
        <v>24745</v>
      </c>
      <c r="J493" s="1">
        <v>222705</v>
      </c>
      <c r="K493" s="1">
        <v>183820</v>
      </c>
      <c r="L493" s="1">
        <v>38885</v>
      </c>
      <c r="M493" s="11">
        <v>41883</v>
      </c>
      <c r="N493">
        <v>9</v>
      </c>
      <c r="O493" t="s">
        <v>32</v>
      </c>
      <c r="P493">
        <v>2014</v>
      </c>
      <c r="Q493" s="7">
        <f t="shared" si="44"/>
        <v>315</v>
      </c>
      <c r="R493" s="7">
        <f t="shared" si="45"/>
        <v>55</v>
      </c>
      <c r="S493" s="12">
        <f t="shared" si="46"/>
        <v>0.17460317460317459</v>
      </c>
      <c r="T493" s="12">
        <f t="shared" si="47"/>
        <v>0.1</v>
      </c>
    </row>
    <row r="494" spans="1:20" x14ac:dyDescent="0.3">
      <c r="A494" s="2" t="s">
        <v>20</v>
      </c>
      <c r="B494" s="2" t="s">
        <v>21</v>
      </c>
      <c r="C494" s="2" t="s">
        <v>41</v>
      </c>
      <c r="D494" s="2" t="str">
        <f t="shared" si="42"/>
        <v>Medium Discount</v>
      </c>
      <c r="E494" s="13">
        <v>2072</v>
      </c>
      <c r="F494" s="14">
        <f t="shared" si="43"/>
        <v>10</v>
      </c>
      <c r="G494" s="14">
        <v>15</v>
      </c>
      <c r="H494" s="14">
        <v>31080</v>
      </c>
      <c r="I494" s="14">
        <v>3108</v>
      </c>
      <c r="J494" s="14">
        <v>27972</v>
      </c>
      <c r="K494" s="14">
        <v>20720</v>
      </c>
      <c r="L494" s="14">
        <v>7252</v>
      </c>
      <c r="M494" s="15">
        <v>41974</v>
      </c>
      <c r="N494" s="2">
        <v>12</v>
      </c>
      <c r="O494" s="2" t="s">
        <v>24</v>
      </c>
      <c r="P494" s="2">
        <v>2014</v>
      </c>
      <c r="Q494" s="7">
        <f t="shared" si="44"/>
        <v>13.5</v>
      </c>
      <c r="R494" s="7">
        <f t="shared" si="45"/>
        <v>3.5</v>
      </c>
      <c r="S494" s="16">
        <f t="shared" si="46"/>
        <v>0.25925925925925924</v>
      </c>
      <c r="T494" s="16">
        <f t="shared" si="47"/>
        <v>0.1</v>
      </c>
    </row>
    <row r="495" spans="1:20" x14ac:dyDescent="0.3">
      <c r="A495" t="s">
        <v>30</v>
      </c>
      <c r="B495" t="s">
        <v>21</v>
      </c>
      <c r="C495" t="s">
        <v>41</v>
      </c>
      <c r="D495" t="str">
        <f t="shared" si="42"/>
        <v>High Discount</v>
      </c>
      <c r="E495" s="10">
        <v>853</v>
      </c>
      <c r="F495" s="1">
        <f t="shared" si="43"/>
        <v>250</v>
      </c>
      <c r="G495" s="1">
        <v>300</v>
      </c>
      <c r="H495" s="1">
        <v>255900</v>
      </c>
      <c r="I495" s="1">
        <v>25590</v>
      </c>
      <c r="J495" s="1">
        <v>230310</v>
      </c>
      <c r="K495" s="1">
        <v>213250</v>
      </c>
      <c r="L495" s="1">
        <v>17060</v>
      </c>
      <c r="M495" s="11">
        <v>41974</v>
      </c>
      <c r="N495">
        <v>12</v>
      </c>
      <c r="O495" t="s">
        <v>24</v>
      </c>
      <c r="P495">
        <v>2014</v>
      </c>
      <c r="Q495" s="7">
        <f t="shared" si="44"/>
        <v>270</v>
      </c>
      <c r="R495" s="7">
        <f t="shared" si="45"/>
        <v>20</v>
      </c>
      <c r="S495" s="12">
        <f t="shared" si="46"/>
        <v>7.407407407407407E-2</v>
      </c>
      <c r="T495" s="12">
        <f t="shared" si="47"/>
        <v>0.1</v>
      </c>
    </row>
    <row r="496" spans="1:20" x14ac:dyDescent="0.3">
      <c r="A496" s="2" t="s">
        <v>27</v>
      </c>
      <c r="B496" s="2" t="s">
        <v>21</v>
      </c>
      <c r="C496" s="2" t="s">
        <v>17</v>
      </c>
      <c r="D496" s="2" t="str">
        <f t="shared" si="42"/>
        <v>Medium Discount</v>
      </c>
      <c r="E496" s="13">
        <v>1198</v>
      </c>
      <c r="F496" s="14">
        <f t="shared" si="43"/>
        <v>3</v>
      </c>
      <c r="G496" s="14">
        <v>12</v>
      </c>
      <c r="H496" s="14">
        <v>14376</v>
      </c>
      <c r="I496" s="14">
        <v>1581.36</v>
      </c>
      <c r="J496" s="14">
        <v>12794.64</v>
      </c>
      <c r="K496" s="14">
        <v>3594</v>
      </c>
      <c r="L496" s="14">
        <v>9200.64</v>
      </c>
      <c r="M496" s="15">
        <v>41548</v>
      </c>
      <c r="N496" s="2">
        <v>10</v>
      </c>
      <c r="O496" s="2" t="s">
        <v>33</v>
      </c>
      <c r="P496" s="2">
        <v>2013</v>
      </c>
      <c r="Q496" s="7">
        <f t="shared" si="44"/>
        <v>10.68</v>
      </c>
      <c r="R496" s="7">
        <f t="shared" si="45"/>
        <v>7.68</v>
      </c>
      <c r="S496" s="16">
        <f t="shared" si="46"/>
        <v>0.7191011235955056</v>
      </c>
      <c r="T496" s="16">
        <f t="shared" si="47"/>
        <v>0.10999999999999999</v>
      </c>
    </row>
    <row r="497" spans="1:20" x14ac:dyDescent="0.3">
      <c r="A497" t="s">
        <v>15</v>
      </c>
      <c r="B497" t="s">
        <v>21</v>
      </c>
      <c r="C497" t="s">
        <v>35</v>
      </c>
      <c r="D497" t="str">
        <f t="shared" si="42"/>
        <v>Medium Discount</v>
      </c>
      <c r="E497" s="10">
        <v>2532</v>
      </c>
      <c r="F497" s="1">
        <f t="shared" si="43"/>
        <v>5</v>
      </c>
      <c r="G497" s="1">
        <v>7</v>
      </c>
      <c r="H497" s="1">
        <v>17724</v>
      </c>
      <c r="I497" s="1">
        <v>1949.64</v>
      </c>
      <c r="J497" s="1">
        <v>15774.36</v>
      </c>
      <c r="K497" s="1">
        <v>12660</v>
      </c>
      <c r="L497" s="1">
        <v>3114.36</v>
      </c>
      <c r="M497" s="11">
        <v>41730</v>
      </c>
      <c r="N497">
        <v>4</v>
      </c>
      <c r="O497" t="s">
        <v>40</v>
      </c>
      <c r="P497">
        <v>2014</v>
      </c>
      <c r="Q497" s="7">
        <f t="shared" si="44"/>
        <v>6.23</v>
      </c>
      <c r="R497" s="7">
        <f t="shared" si="45"/>
        <v>1.23</v>
      </c>
      <c r="S497" s="12">
        <f t="shared" si="46"/>
        <v>0.19743178170144463</v>
      </c>
      <c r="T497" s="12">
        <f t="shared" si="47"/>
        <v>0.11</v>
      </c>
    </row>
    <row r="498" spans="1:20" x14ac:dyDescent="0.3">
      <c r="A498" s="2" t="s">
        <v>27</v>
      </c>
      <c r="B498" s="2" t="s">
        <v>21</v>
      </c>
      <c r="C498" s="2" t="s">
        <v>35</v>
      </c>
      <c r="D498" s="2" t="str">
        <f t="shared" si="42"/>
        <v>Medium Discount</v>
      </c>
      <c r="E498" s="13">
        <v>1198</v>
      </c>
      <c r="F498" s="14">
        <f t="shared" si="43"/>
        <v>3</v>
      </c>
      <c r="G498" s="14">
        <v>12</v>
      </c>
      <c r="H498" s="14">
        <v>14376</v>
      </c>
      <c r="I498" s="14">
        <v>1581.36</v>
      </c>
      <c r="J498" s="14">
        <v>12794.64</v>
      </c>
      <c r="K498" s="14">
        <v>3594</v>
      </c>
      <c r="L498" s="14">
        <v>9200.64</v>
      </c>
      <c r="M498" s="15">
        <v>41548</v>
      </c>
      <c r="N498" s="2">
        <v>10</v>
      </c>
      <c r="O498" s="2" t="s">
        <v>33</v>
      </c>
      <c r="P498" s="2">
        <v>2013</v>
      </c>
      <c r="Q498" s="7">
        <f t="shared" si="44"/>
        <v>10.68</v>
      </c>
      <c r="R498" s="7">
        <f t="shared" si="45"/>
        <v>7.68</v>
      </c>
      <c r="S498" s="16">
        <f t="shared" si="46"/>
        <v>0.7191011235955056</v>
      </c>
      <c r="T498" s="16">
        <f t="shared" si="47"/>
        <v>0.10999999999999999</v>
      </c>
    </row>
    <row r="499" spans="1:20" x14ac:dyDescent="0.3">
      <c r="A499" t="s">
        <v>20</v>
      </c>
      <c r="B499" t="s">
        <v>16</v>
      </c>
      <c r="C499" t="s">
        <v>38</v>
      </c>
      <c r="D499" t="str">
        <f t="shared" si="42"/>
        <v>Low Discount</v>
      </c>
      <c r="E499" s="10">
        <v>384</v>
      </c>
      <c r="F499" s="1">
        <f t="shared" si="43"/>
        <v>10</v>
      </c>
      <c r="G499" s="1">
        <v>15</v>
      </c>
      <c r="H499" s="1">
        <v>5760</v>
      </c>
      <c r="I499" s="1">
        <v>633.6</v>
      </c>
      <c r="J499" s="1">
        <v>5126.3999999999996</v>
      </c>
      <c r="K499" s="1">
        <v>3840</v>
      </c>
      <c r="L499" s="1">
        <v>1286.4000000000001</v>
      </c>
      <c r="M499" s="11">
        <v>41640</v>
      </c>
      <c r="N499">
        <v>1</v>
      </c>
      <c r="O499" t="s">
        <v>18</v>
      </c>
      <c r="P499">
        <v>2014</v>
      </c>
      <c r="Q499" s="7">
        <f t="shared" si="44"/>
        <v>13.35</v>
      </c>
      <c r="R499" s="7">
        <f t="shared" si="45"/>
        <v>3.35</v>
      </c>
      <c r="S499" s="12">
        <f t="shared" si="46"/>
        <v>0.25093632958801504</v>
      </c>
      <c r="T499" s="12">
        <f t="shared" si="47"/>
        <v>0.11</v>
      </c>
    </row>
    <row r="500" spans="1:20" x14ac:dyDescent="0.3">
      <c r="A500" s="2" t="s">
        <v>27</v>
      </c>
      <c r="B500" s="2" t="s">
        <v>19</v>
      </c>
      <c r="C500" s="2" t="s">
        <v>38</v>
      </c>
      <c r="D500" s="2" t="str">
        <f t="shared" si="42"/>
        <v>Low Discount</v>
      </c>
      <c r="E500" s="13">
        <v>472</v>
      </c>
      <c r="F500" s="14">
        <f t="shared" si="43"/>
        <v>3</v>
      </c>
      <c r="G500" s="14">
        <v>12</v>
      </c>
      <c r="H500" s="14">
        <v>5664</v>
      </c>
      <c r="I500" s="14">
        <v>623.04</v>
      </c>
      <c r="J500" s="14">
        <v>5040.96</v>
      </c>
      <c r="K500" s="14">
        <v>1416</v>
      </c>
      <c r="L500" s="14">
        <v>3624.96</v>
      </c>
      <c r="M500" s="15">
        <v>41913</v>
      </c>
      <c r="N500" s="2">
        <v>10</v>
      </c>
      <c r="O500" s="2" t="s">
        <v>33</v>
      </c>
      <c r="P500" s="2">
        <v>2014</v>
      </c>
      <c r="Q500" s="7">
        <f t="shared" si="44"/>
        <v>10.68</v>
      </c>
      <c r="R500" s="7">
        <f t="shared" si="45"/>
        <v>7.68</v>
      </c>
      <c r="S500" s="16">
        <f t="shared" si="46"/>
        <v>0.7191011235955056</v>
      </c>
      <c r="T500" s="16">
        <f t="shared" si="47"/>
        <v>0.10999999999999999</v>
      </c>
    </row>
    <row r="501" spans="1:20" x14ac:dyDescent="0.3">
      <c r="A501" t="s">
        <v>15</v>
      </c>
      <c r="B501" t="s">
        <v>34</v>
      </c>
      <c r="C501" t="s">
        <v>39</v>
      </c>
      <c r="D501" t="str">
        <f t="shared" si="42"/>
        <v>Medium Discount</v>
      </c>
      <c r="E501" s="10">
        <v>1579</v>
      </c>
      <c r="F501" s="1">
        <f t="shared" si="43"/>
        <v>5</v>
      </c>
      <c r="G501" s="1">
        <v>7</v>
      </c>
      <c r="H501" s="1">
        <v>11053</v>
      </c>
      <c r="I501" s="1">
        <v>1215.83</v>
      </c>
      <c r="J501" s="1">
        <v>9837.17</v>
      </c>
      <c r="K501" s="1">
        <v>7895</v>
      </c>
      <c r="L501" s="1">
        <v>1942.17</v>
      </c>
      <c r="M501" s="11">
        <v>41699</v>
      </c>
      <c r="N501">
        <v>3</v>
      </c>
      <c r="O501" t="s">
        <v>26</v>
      </c>
      <c r="P501">
        <v>2014</v>
      </c>
      <c r="Q501" s="7">
        <f t="shared" si="44"/>
        <v>6.23</v>
      </c>
      <c r="R501" s="7">
        <f t="shared" si="45"/>
        <v>1.23</v>
      </c>
      <c r="S501" s="12">
        <f t="shared" si="46"/>
        <v>0.19743178170144463</v>
      </c>
      <c r="T501" s="12">
        <f t="shared" si="47"/>
        <v>0.10999999999999999</v>
      </c>
    </row>
    <row r="502" spans="1:20" x14ac:dyDescent="0.3">
      <c r="A502" s="2" t="s">
        <v>27</v>
      </c>
      <c r="B502" s="2" t="s">
        <v>23</v>
      </c>
      <c r="C502" s="2" t="s">
        <v>39</v>
      </c>
      <c r="D502" s="2" t="str">
        <f t="shared" si="42"/>
        <v>Medium Discount</v>
      </c>
      <c r="E502" s="13">
        <v>1005</v>
      </c>
      <c r="F502" s="14">
        <f t="shared" si="43"/>
        <v>3</v>
      </c>
      <c r="G502" s="14">
        <v>12</v>
      </c>
      <c r="H502" s="14">
        <v>12060</v>
      </c>
      <c r="I502" s="14">
        <v>1326.6</v>
      </c>
      <c r="J502" s="14">
        <v>10733.4</v>
      </c>
      <c r="K502" s="14">
        <v>3015</v>
      </c>
      <c r="L502" s="14">
        <v>7718.4</v>
      </c>
      <c r="M502" s="15">
        <v>41518</v>
      </c>
      <c r="N502" s="2">
        <v>9</v>
      </c>
      <c r="O502" s="2" t="s">
        <v>32</v>
      </c>
      <c r="P502" s="2">
        <v>2013</v>
      </c>
      <c r="Q502" s="7">
        <f t="shared" si="44"/>
        <v>10.68</v>
      </c>
      <c r="R502" s="7">
        <f t="shared" si="45"/>
        <v>7.68</v>
      </c>
      <c r="S502" s="16">
        <f t="shared" si="46"/>
        <v>0.7191011235955056</v>
      </c>
      <c r="T502" s="16">
        <f t="shared" si="47"/>
        <v>0.10999999999999999</v>
      </c>
    </row>
    <row r="503" spans="1:20" x14ac:dyDescent="0.3">
      <c r="A503" t="s">
        <v>20</v>
      </c>
      <c r="B503" t="s">
        <v>34</v>
      </c>
      <c r="C503" t="s">
        <v>41</v>
      </c>
      <c r="D503" t="str">
        <f t="shared" si="42"/>
        <v>Medium Discount</v>
      </c>
      <c r="E503" s="10">
        <v>3199.5</v>
      </c>
      <c r="F503" s="1">
        <f t="shared" si="43"/>
        <v>10</v>
      </c>
      <c r="G503" s="1">
        <v>15</v>
      </c>
      <c r="H503" s="1">
        <v>47992.5</v>
      </c>
      <c r="I503" s="1">
        <v>5279.17</v>
      </c>
      <c r="J503" s="1">
        <v>42713.33</v>
      </c>
      <c r="K503" s="1">
        <v>31995</v>
      </c>
      <c r="L503" s="1">
        <v>10718.32</v>
      </c>
      <c r="M503" s="11">
        <v>41821</v>
      </c>
      <c r="N503">
        <v>7</v>
      </c>
      <c r="O503" t="s">
        <v>29</v>
      </c>
      <c r="P503">
        <v>2014</v>
      </c>
      <c r="Q503" s="7">
        <f t="shared" si="44"/>
        <v>13.350001562744179</v>
      </c>
      <c r="R503" s="7">
        <f t="shared" si="45"/>
        <v>3.3499984372558211</v>
      </c>
      <c r="S503" s="12">
        <f t="shared" si="46"/>
        <v>0.25093618315406452</v>
      </c>
      <c r="T503" s="12">
        <f t="shared" si="47"/>
        <v>0.10999989581705474</v>
      </c>
    </row>
    <row r="504" spans="1:20" x14ac:dyDescent="0.3">
      <c r="A504" s="2" t="s">
        <v>27</v>
      </c>
      <c r="B504" s="2" t="s">
        <v>19</v>
      </c>
      <c r="C504" s="2" t="s">
        <v>41</v>
      </c>
      <c r="D504" s="2" t="str">
        <f t="shared" si="42"/>
        <v>Low Discount</v>
      </c>
      <c r="E504" s="13">
        <v>472</v>
      </c>
      <c r="F504" s="14">
        <f t="shared" si="43"/>
        <v>3</v>
      </c>
      <c r="G504" s="14">
        <v>12</v>
      </c>
      <c r="H504" s="14">
        <v>5664</v>
      </c>
      <c r="I504" s="14">
        <v>623.04</v>
      </c>
      <c r="J504" s="14">
        <v>5040.96</v>
      </c>
      <c r="K504" s="14">
        <v>1416</v>
      </c>
      <c r="L504" s="14">
        <v>3624.96</v>
      </c>
      <c r="M504" s="15">
        <v>41913</v>
      </c>
      <c r="N504" s="2">
        <v>10</v>
      </c>
      <c r="O504" s="2" t="s">
        <v>33</v>
      </c>
      <c r="P504" s="2">
        <v>2014</v>
      </c>
      <c r="Q504" s="7">
        <f t="shared" si="44"/>
        <v>10.68</v>
      </c>
      <c r="R504" s="7">
        <f t="shared" si="45"/>
        <v>7.68</v>
      </c>
      <c r="S504" s="16">
        <f t="shared" si="46"/>
        <v>0.7191011235955056</v>
      </c>
      <c r="T504" s="16">
        <f t="shared" si="47"/>
        <v>0.10999999999999999</v>
      </c>
    </row>
    <row r="505" spans="1:20" x14ac:dyDescent="0.3">
      <c r="A505" t="s">
        <v>27</v>
      </c>
      <c r="B505" t="s">
        <v>16</v>
      </c>
      <c r="C505" t="s">
        <v>17</v>
      </c>
      <c r="D505" t="str">
        <f t="shared" si="42"/>
        <v>Medium Discount</v>
      </c>
      <c r="E505" s="10">
        <v>1937</v>
      </c>
      <c r="F505" s="1">
        <f t="shared" si="43"/>
        <v>3</v>
      </c>
      <c r="G505" s="1">
        <v>12</v>
      </c>
      <c r="H505" s="1">
        <v>23244</v>
      </c>
      <c r="I505" s="1">
        <v>2556.84</v>
      </c>
      <c r="J505" s="1">
        <v>20687.16</v>
      </c>
      <c r="K505" s="1">
        <v>5811</v>
      </c>
      <c r="L505" s="1">
        <v>14876.16</v>
      </c>
      <c r="M505" s="11">
        <v>41671</v>
      </c>
      <c r="N505">
        <v>2</v>
      </c>
      <c r="O505" t="s">
        <v>36</v>
      </c>
      <c r="P505">
        <v>2014</v>
      </c>
      <c r="Q505" s="7">
        <f t="shared" si="44"/>
        <v>10.68</v>
      </c>
      <c r="R505" s="7">
        <f t="shared" si="45"/>
        <v>7.68</v>
      </c>
      <c r="S505" s="12">
        <f t="shared" si="46"/>
        <v>0.7191011235955056</v>
      </c>
      <c r="T505" s="12">
        <f t="shared" si="47"/>
        <v>0.11</v>
      </c>
    </row>
    <row r="506" spans="1:20" x14ac:dyDescent="0.3">
      <c r="A506" s="2" t="s">
        <v>15</v>
      </c>
      <c r="B506" s="2" t="s">
        <v>19</v>
      </c>
      <c r="C506" s="2" t="s">
        <v>17</v>
      </c>
      <c r="D506" s="2" t="str">
        <f t="shared" si="42"/>
        <v>High Discount</v>
      </c>
      <c r="E506" s="13">
        <v>792</v>
      </c>
      <c r="F506" s="14">
        <f t="shared" si="43"/>
        <v>260</v>
      </c>
      <c r="G506" s="14">
        <v>350</v>
      </c>
      <c r="H506" s="14">
        <v>277200</v>
      </c>
      <c r="I506" s="14">
        <v>30492</v>
      </c>
      <c r="J506" s="14">
        <v>246708</v>
      </c>
      <c r="K506" s="14">
        <v>205920</v>
      </c>
      <c r="L506" s="14">
        <v>40788</v>
      </c>
      <c r="M506" s="15">
        <v>41699</v>
      </c>
      <c r="N506" s="2">
        <v>3</v>
      </c>
      <c r="O506" s="2" t="s">
        <v>26</v>
      </c>
      <c r="P506" s="2">
        <v>2014</v>
      </c>
      <c r="Q506" s="7">
        <f t="shared" si="44"/>
        <v>311.5</v>
      </c>
      <c r="R506" s="7">
        <f t="shared" si="45"/>
        <v>51.5</v>
      </c>
      <c r="S506" s="16">
        <f t="shared" si="46"/>
        <v>0.1653290529695024</v>
      </c>
      <c r="T506" s="16">
        <f t="shared" si="47"/>
        <v>0.11</v>
      </c>
    </row>
    <row r="507" spans="1:20" x14ac:dyDescent="0.3">
      <c r="A507" t="s">
        <v>30</v>
      </c>
      <c r="B507" t="s">
        <v>19</v>
      </c>
      <c r="C507" t="s">
        <v>17</v>
      </c>
      <c r="D507" t="str">
        <f t="shared" si="42"/>
        <v>High Discount</v>
      </c>
      <c r="E507" s="10">
        <v>2811</v>
      </c>
      <c r="F507" s="1">
        <f t="shared" si="43"/>
        <v>250</v>
      </c>
      <c r="G507" s="1">
        <v>300</v>
      </c>
      <c r="H507" s="1">
        <v>843300</v>
      </c>
      <c r="I507" s="1">
        <v>92763</v>
      </c>
      <c r="J507" s="1">
        <v>750537</v>
      </c>
      <c r="K507" s="1">
        <v>702750</v>
      </c>
      <c r="L507" s="1">
        <v>47787</v>
      </c>
      <c r="M507" s="11">
        <v>41821</v>
      </c>
      <c r="N507">
        <v>7</v>
      </c>
      <c r="O507" t="s">
        <v>29</v>
      </c>
      <c r="P507">
        <v>2014</v>
      </c>
      <c r="Q507" s="7">
        <f t="shared" si="44"/>
        <v>267</v>
      </c>
      <c r="R507" s="7">
        <f t="shared" si="45"/>
        <v>17</v>
      </c>
      <c r="S507" s="12">
        <f t="shared" si="46"/>
        <v>6.3670411985018729E-2</v>
      </c>
      <c r="T507" s="12">
        <f t="shared" si="47"/>
        <v>0.11</v>
      </c>
    </row>
    <row r="508" spans="1:20" x14ac:dyDescent="0.3">
      <c r="A508" s="2" t="s">
        <v>28</v>
      </c>
      <c r="B508" s="2" t="s">
        <v>21</v>
      </c>
      <c r="C508" s="2" t="s">
        <v>17</v>
      </c>
      <c r="D508" s="2" t="str">
        <f t="shared" si="42"/>
        <v>High Discount</v>
      </c>
      <c r="E508" s="13">
        <v>2441</v>
      </c>
      <c r="F508" s="14">
        <f t="shared" si="43"/>
        <v>120</v>
      </c>
      <c r="G508" s="14">
        <v>125</v>
      </c>
      <c r="H508" s="14">
        <v>305125</v>
      </c>
      <c r="I508" s="14">
        <v>33563.75</v>
      </c>
      <c r="J508" s="14">
        <v>271561.25</v>
      </c>
      <c r="K508" s="14">
        <v>292920</v>
      </c>
      <c r="L508" s="14">
        <v>-21358.75</v>
      </c>
      <c r="M508" s="15">
        <v>41913</v>
      </c>
      <c r="N508" s="2">
        <v>10</v>
      </c>
      <c r="O508" s="2" t="s">
        <v>33</v>
      </c>
      <c r="P508" s="2">
        <v>2014</v>
      </c>
      <c r="Q508" s="7">
        <f t="shared" si="44"/>
        <v>111.25</v>
      </c>
      <c r="R508" s="7">
        <f t="shared" si="45"/>
        <v>-8.75</v>
      </c>
      <c r="S508" s="16">
        <f t="shared" si="46"/>
        <v>-7.8651685393258425E-2</v>
      </c>
      <c r="T508" s="16">
        <f t="shared" si="47"/>
        <v>0.11</v>
      </c>
    </row>
    <row r="509" spans="1:20" x14ac:dyDescent="0.3">
      <c r="A509" t="s">
        <v>20</v>
      </c>
      <c r="B509" t="s">
        <v>16</v>
      </c>
      <c r="C509" t="s">
        <v>17</v>
      </c>
      <c r="D509" t="str">
        <f t="shared" si="42"/>
        <v>Medium Discount</v>
      </c>
      <c r="E509" s="10">
        <v>1560</v>
      </c>
      <c r="F509" s="1">
        <f t="shared" si="43"/>
        <v>10</v>
      </c>
      <c r="G509" s="1">
        <v>15</v>
      </c>
      <c r="H509" s="1">
        <v>23400</v>
      </c>
      <c r="I509" s="1">
        <v>2574</v>
      </c>
      <c r="J509" s="1">
        <v>20826</v>
      </c>
      <c r="K509" s="1">
        <v>15600</v>
      </c>
      <c r="L509" s="1">
        <v>5226</v>
      </c>
      <c r="M509" s="11">
        <v>41579</v>
      </c>
      <c r="N509">
        <v>11</v>
      </c>
      <c r="O509" t="s">
        <v>37</v>
      </c>
      <c r="P509">
        <v>2013</v>
      </c>
      <c r="Q509" s="7">
        <f t="shared" si="44"/>
        <v>13.35</v>
      </c>
      <c r="R509" s="7">
        <f t="shared" si="45"/>
        <v>3.35</v>
      </c>
      <c r="S509" s="12">
        <f t="shared" si="46"/>
        <v>0.25093632958801498</v>
      </c>
      <c r="T509" s="12">
        <f t="shared" si="47"/>
        <v>0.11</v>
      </c>
    </row>
    <row r="510" spans="1:20" x14ac:dyDescent="0.3">
      <c r="A510" s="2" t="s">
        <v>15</v>
      </c>
      <c r="B510" s="2" t="s">
        <v>23</v>
      </c>
      <c r="C510" s="2" t="s">
        <v>17</v>
      </c>
      <c r="D510" s="2" t="str">
        <f t="shared" si="42"/>
        <v>Medium Discount</v>
      </c>
      <c r="E510" s="13">
        <v>2706</v>
      </c>
      <c r="F510" s="14">
        <f t="shared" si="43"/>
        <v>5</v>
      </c>
      <c r="G510" s="14">
        <v>7</v>
      </c>
      <c r="H510" s="14">
        <v>18942</v>
      </c>
      <c r="I510" s="14">
        <v>2083.62</v>
      </c>
      <c r="J510" s="14">
        <v>16858.38</v>
      </c>
      <c r="K510" s="14">
        <v>13530</v>
      </c>
      <c r="L510" s="14">
        <v>3328.38</v>
      </c>
      <c r="M510" s="15">
        <v>41579</v>
      </c>
      <c r="N510" s="2">
        <v>11</v>
      </c>
      <c r="O510" s="2" t="s">
        <v>37</v>
      </c>
      <c r="P510" s="2">
        <v>2013</v>
      </c>
      <c r="Q510" s="7">
        <f t="shared" si="44"/>
        <v>6.23</v>
      </c>
      <c r="R510" s="7">
        <f t="shared" si="45"/>
        <v>1.23</v>
      </c>
      <c r="S510" s="16">
        <f t="shared" si="46"/>
        <v>0.19743178170144463</v>
      </c>
      <c r="T510" s="16">
        <f t="shared" si="47"/>
        <v>0.11</v>
      </c>
    </row>
    <row r="511" spans="1:20" x14ac:dyDescent="0.3">
      <c r="A511" t="s">
        <v>15</v>
      </c>
      <c r="B511" t="s">
        <v>19</v>
      </c>
      <c r="C511" t="s">
        <v>25</v>
      </c>
      <c r="D511" t="str">
        <f t="shared" si="42"/>
        <v>High Discount</v>
      </c>
      <c r="E511" s="10">
        <v>766</v>
      </c>
      <c r="F511" s="1">
        <f t="shared" si="43"/>
        <v>260</v>
      </c>
      <c r="G511" s="1">
        <v>350</v>
      </c>
      <c r="H511" s="1">
        <v>268100</v>
      </c>
      <c r="I511" s="1">
        <v>29491</v>
      </c>
      <c r="J511" s="1">
        <v>238609</v>
      </c>
      <c r="K511" s="1">
        <v>199160</v>
      </c>
      <c r="L511" s="1">
        <v>39449</v>
      </c>
      <c r="M511" s="11">
        <v>41640</v>
      </c>
      <c r="N511">
        <v>1</v>
      </c>
      <c r="O511" t="s">
        <v>18</v>
      </c>
      <c r="P511">
        <v>2014</v>
      </c>
      <c r="Q511" s="7">
        <f t="shared" si="44"/>
        <v>311.5</v>
      </c>
      <c r="R511" s="7">
        <f t="shared" si="45"/>
        <v>51.5</v>
      </c>
      <c r="S511" s="12">
        <f t="shared" si="46"/>
        <v>0.1653290529695024</v>
      </c>
      <c r="T511" s="12">
        <f t="shared" si="47"/>
        <v>0.11</v>
      </c>
    </row>
    <row r="512" spans="1:20" x14ac:dyDescent="0.3">
      <c r="A512" s="2" t="s">
        <v>15</v>
      </c>
      <c r="B512" s="2" t="s">
        <v>19</v>
      </c>
      <c r="C512" s="2" t="s">
        <v>25</v>
      </c>
      <c r="D512" s="2" t="str">
        <f t="shared" si="42"/>
        <v>Medium Discount</v>
      </c>
      <c r="E512" s="13">
        <v>2992</v>
      </c>
      <c r="F512" s="14">
        <f t="shared" si="43"/>
        <v>10</v>
      </c>
      <c r="G512" s="14">
        <v>20</v>
      </c>
      <c r="H512" s="14">
        <v>59840</v>
      </c>
      <c r="I512" s="14">
        <v>6582.4</v>
      </c>
      <c r="J512" s="14">
        <v>53257.599999999999</v>
      </c>
      <c r="K512" s="14">
        <v>29920</v>
      </c>
      <c r="L512" s="14">
        <v>23337.599999999999</v>
      </c>
      <c r="M512" s="15">
        <v>41548</v>
      </c>
      <c r="N512" s="2">
        <v>10</v>
      </c>
      <c r="O512" s="2" t="s">
        <v>33</v>
      </c>
      <c r="P512" s="2">
        <v>2013</v>
      </c>
      <c r="Q512" s="7">
        <f t="shared" si="44"/>
        <v>17.8</v>
      </c>
      <c r="R512" s="7">
        <f t="shared" si="45"/>
        <v>7.8</v>
      </c>
      <c r="S512" s="16">
        <f t="shared" si="46"/>
        <v>0.4382022471910112</v>
      </c>
      <c r="T512" s="16">
        <f t="shared" si="47"/>
        <v>0.11</v>
      </c>
    </row>
    <row r="513" spans="1:20" x14ac:dyDescent="0.3">
      <c r="A513" t="s">
        <v>20</v>
      </c>
      <c r="B513" t="s">
        <v>23</v>
      </c>
      <c r="C513" t="s">
        <v>25</v>
      </c>
      <c r="D513" t="str">
        <f t="shared" si="42"/>
        <v>Medium Discount</v>
      </c>
      <c r="E513" s="10">
        <v>2157</v>
      </c>
      <c r="F513" s="1">
        <f t="shared" si="43"/>
        <v>10</v>
      </c>
      <c r="G513" s="1">
        <v>15</v>
      </c>
      <c r="H513" s="1">
        <v>32355</v>
      </c>
      <c r="I513" s="1">
        <v>3559.05</v>
      </c>
      <c r="J513" s="1">
        <v>28795.95</v>
      </c>
      <c r="K513" s="1">
        <v>21570</v>
      </c>
      <c r="L513" s="1">
        <v>7225.95</v>
      </c>
      <c r="M513" s="11">
        <v>41974</v>
      </c>
      <c r="N513">
        <v>12</v>
      </c>
      <c r="O513" t="s">
        <v>24</v>
      </c>
      <c r="P513">
        <v>2014</v>
      </c>
      <c r="Q513" s="7">
        <f t="shared" si="44"/>
        <v>13.35</v>
      </c>
      <c r="R513" s="7">
        <f t="shared" si="45"/>
        <v>3.35</v>
      </c>
      <c r="S513" s="12">
        <f t="shared" si="46"/>
        <v>0.25093632958801498</v>
      </c>
      <c r="T513" s="12">
        <f t="shared" si="47"/>
        <v>0.11</v>
      </c>
    </row>
    <row r="514" spans="1:20" x14ac:dyDescent="0.3">
      <c r="A514" s="2" t="s">
        <v>30</v>
      </c>
      <c r="B514" s="2" t="s">
        <v>16</v>
      </c>
      <c r="C514" s="2" t="s">
        <v>35</v>
      </c>
      <c r="D514" s="2" t="str">
        <f t="shared" si="42"/>
        <v>High Discount</v>
      </c>
      <c r="E514" s="13">
        <v>873</v>
      </c>
      <c r="F514" s="14">
        <f t="shared" si="43"/>
        <v>250</v>
      </c>
      <c r="G514" s="14">
        <v>300</v>
      </c>
      <c r="H514" s="14">
        <v>261900</v>
      </c>
      <c r="I514" s="14">
        <v>28809</v>
      </c>
      <c r="J514" s="14">
        <v>233091</v>
      </c>
      <c r="K514" s="14">
        <v>218250</v>
      </c>
      <c r="L514" s="14">
        <v>14841</v>
      </c>
      <c r="M514" s="15">
        <v>41640</v>
      </c>
      <c r="N514" s="2">
        <v>1</v>
      </c>
      <c r="O514" s="2" t="s">
        <v>18</v>
      </c>
      <c r="P514" s="2">
        <v>2014</v>
      </c>
      <c r="Q514" s="7">
        <f t="shared" si="44"/>
        <v>267</v>
      </c>
      <c r="R514" s="7">
        <f t="shared" si="45"/>
        <v>17</v>
      </c>
      <c r="S514" s="16">
        <f t="shared" si="46"/>
        <v>6.3670411985018729E-2</v>
      </c>
      <c r="T514" s="16">
        <f t="shared" si="47"/>
        <v>0.11</v>
      </c>
    </row>
    <row r="515" spans="1:20" x14ac:dyDescent="0.3">
      <c r="A515" t="s">
        <v>15</v>
      </c>
      <c r="B515" t="s">
        <v>23</v>
      </c>
      <c r="C515" t="s">
        <v>35</v>
      </c>
      <c r="D515" t="str">
        <f t="shared" ref="D515:D578" si="48">_xlfn.IFS(I515=0,"No Discount",I515&lt;=1000,"Low Discount",I515&lt;=10000,"Medium Discount",I515&gt;10000,"High Discount")</f>
        <v>Medium Discount</v>
      </c>
      <c r="E515" s="10">
        <v>1122</v>
      </c>
      <c r="F515" s="1">
        <f t="shared" ref="F515:F578" si="49">K515/E515</f>
        <v>10</v>
      </c>
      <c r="G515" s="1">
        <v>20</v>
      </c>
      <c r="H515" s="1">
        <v>22440</v>
      </c>
      <c r="I515" s="1">
        <v>2468.4</v>
      </c>
      <c r="J515" s="1">
        <v>19971.599999999999</v>
      </c>
      <c r="K515" s="1">
        <v>11220</v>
      </c>
      <c r="L515" s="1">
        <v>8751.6</v>
      </c>
      <c r="M515" s="11">
        <v>41699</v>
      </c>
      <c r="N515">
        <v>3</v>
      </c>
      <c r="O515" t="s">
        <v>26</v>
      </c>
      <c r="P515">
        <v>2014</v>
      </c>
      <c r="Q515" s="7">
        <f t="shared" ref="Q515:Q578" si="50">J515/E515</f>
        <v>17.799999999999997</v>
      </c>
      <c r="R515" s="7">
        <f t="shared" ref="R515:R578" si="51">L515/E515</f>
        <v>7.8000000000000007</v>
      </c>
      <c r="S515" s="12">
        <f t="shared" ref="S515:S578" si="52">L515/J515</f>
        <v>0.43820224719101131</v>
      </c>
      <c r="T515" s="12">
        <f t="shared" ref="T515:T578" si="53">I515/H515</f>
        <v>0.11</v>
      </c>
    </row>
    <row r="516" spans="1:20" x14ac:dyDescent="0.3">
      <c r="A516" s="2" t="s">
        <v>15</v>
      </c>
      <c r="B516" s="2" t="s">
        <v>16</v>
      </c>
      <c r="C516" s="2" t="s">
        <v>35</v>
      </c>
      <c r="D516" s="2" t="str">
        <f t="shared" si="48"/>
        <v>High Discount</v>
      </c>
      <c r="E516" s="13">
        <v>2104.5</v>
      </c>
      <c r="F516" s="14">
        <f t="shared" si="49"/>
        <v>260</v>
      </c>
      <c r="G516" s="14">
        <v>350</v>
      </c>
      <c r="H516" s="14">
        <v>736575</v>
      </c>
      <c r="I516" s="14">
        <v>81023.25</v>
      </c>
      <c r="J516" s="14">
        <v>655551.75</v>
      </c>
      <c r="K516" s="14">
        <v>547170</v>
      </c>
      <c r="L516" s="14">
        <v>108381.75</v>
      </c>
      <c r="M516" s="15">
        <v>41821</v>
      </c>
      <c r="N516" s="2">
        <v>7</v>
      </c>
      <c r="O516" s="2" t="s">
        <v>29</v>
      </c>
      <c r="P516" s="2">
        <v>2014</v>
      </c>
      <c r="Q516" s="7">
        <f t="shared" si="50"/>
        <v>311.5</v>
      </c>
      <c r="R516" s="7">
        <f t="shared" si="51"/>
        <v>51.5</v>
      </c>
      <c r="S516" s="16">
        <f t="shared" si="52"/>
        <v>0.1653290529695024</v>
      </c>
      <c r="T516" s="16">
        <f t="shared" si="53"/>
        <v>0.11</v>
      </c>
    </row>
    <row r="517" spans="1:20" x14ac:dyDescent="0.3">
      <c r="A517" t="s">
        <v>27</v>
      </c>
      <c r="B517" t="s">
        <v>16</v>
      </c>
      <c r="C517" t="s">
        <v>35</v>
      </c>
      <c r="D517" t="str">
        <f t="shared" si="48"/>
        <v>Medium Discount</v>
      </c>
      <c r="E517" s="10">
        <v>4026</v>
      </c>
      <c r="F517" s="1">
        <f t="shared" si="49"/>
        <v>3</v>
      </c>
      <c r="G517" s="1">
        <v>12</v>
      </c>
      <c r="H517" s="1">
        <v>48312</v>
      </c>
      <c r="I517" s="1">
        <v>5314.32</v>
      </c>
      <c r="J517" s="1">
        <v>42997.68</v>
      </c>
      <c r="K517" s="1">
        <v>12078</v>
      </c>
      <c r="L517" s="1">
        <v>30919.68</v>
      </c>
      <c r="M517" s="11">
        <v>41821</v>
      </c>
      <c r="N517">
        <v>7</v>
      </c>
      <c r="O517" t="s">
        <v>29</v>
      </c>
      <c r="P517">
        <v>2014</v>
      </c>
      <c r="Q517" s="7">
        <f t="shared" si="50"/>
        <v>10.68</v>
      </c>
      <c r="R517" s="7">
        <f t="shared" si="51"/>
        <v>7.68</v>
      </c>
      <c r="S517" s="12">
        <f t="shared" si="52"/>
        <v>0.7191011235955056</v>
      </c>
      <c r="T517" s="12">
        <f t="shared" si="53"/>
        <v>0.11</v>
      </c>
    </row>
    <row r="518" spans="1:20" x14ac:dyDescent="0.3">
      <c r="A518" s="2" t="s">
        <v>27</v>
      </c>
      <c r="B518" s="2" t="s">
        <v>21</v>
      </c>
      <c r="C518" s="2" t="s">
        <v>35</v>
      </c>
      <c r="D518" s="2" t="str">
        <f t="shared" si="48"/>
        <v>Medium Discount</v>
      </c>
      <c r="E518" s="13">
        <v>2425.5</v>
      </c>
      <c r="F518" s="14">
        <f t="shared" si="49"/>
        <v>3</v>
      </c>
      <c r="G518" s="14">
        <v>12</v>
      </c>
      <c r="H518" s="14">
        <v>29106</v>
      </c>
      <c r="I518" s="14">
        <v>3201.66</v>
      </c>
      <c r="J518" s="14">
        <v>25904.34</v>
      </c>
      <c r="K518" s="14">
        <v>7276.5</v>
      </c>
      <c r="L518" s="14">
        <v>18627.84</v>
      </c>
      <c r="M518" s="15">
        <v>41821</v>
      </c>
      <c r="N518" s="2">
        <v>7</v>
      </c>
      <c r="O518" s="2" t="s">
        <v>29</v>
      </c>
      <c r="P518" s="2">
        <v>2014</v>
      </c>
      <c r="Q518" s="7">
        <f t="shared" si="50"/>
        <v>10.68</v>
      </c>
      <c r="R518" s="7">
        <f t="shared" si="51"/>
        <v>7.68</v>
      </c>
      <c r="S518" s="16">
        <f t="shared" si="52"/>
        <v>0.7191011235955056</v>
      </c>
      <c r="T518" s="16">
        <f t="shared" si="53"/>
        <v>0.11</v>
      </c>
    </row>
    <row r="519" spans="1:20" x14ac:dyDescent="0.3">
      <c r="A519" t="s">
        <v>15</v>
      </c>
      <c r="B519" t="s">
        <v>16</v>
      </c>
      <c r="C519" t="s">
        <v>35</v>
      </c>
      <c r="D519" t="str">
        <f t="shared" si="48"/>
        <v>Medium Discount</v>
      </c>
      <c r="E519" s="10">
        <v>2394</v>
      </c>
      <c r="F519" s="1">
        <f t="shared" si="49"/>
        <v>10</v>
      </c>
      <c r="G519" s="1">
        <v>20</v>
      </c>
      <c r="H519" s="1">
        <v>47880</v>
      </c>
      <c r="I519" s="1">
        <v>5266.8</v>
      </c>
      <c r="J519" s="1">
        <v>42613.2</v>
      </c>
      <c r="K519" s="1">
        <v>23940</v>
      </c>
      <c r="L519" s="1">
        <v>18673.2</v>
      </c>
      <c r="M519" s="11">
        <v>41852</v>
      </c>
      <c r="N519">
        <v>8</v>
      </c>
      <c r="O519" t="s">
        <v>31</v>
      </c>
      <c r="P519">
        <v>2014</v>
      </c>
      <c r="Q519" s="7">
        <f t="shared" si="50"/>
        <v>17.799999999999997</v>
      </c>
      <c r="R519" s="7">
        <f t="shared" si="51"/>
        <v>7.8000000000000007</v>
      </c>
      <c r="S519" s="12">
        <f t="shared" si="52"/>
        <v>0.43820224719101131</v>
      </c>
      <c r="T519" s="12">
        <f t="shared" si="53"/>
        <v>0.11</v>
      </c>
    </row>
    <row r="520" spans="1:20" x14ac:dyDescent="0.3">
      <c r="A520" s="2" t="s">
        <v>20</v>
      </c>
      <c r="B520" s="2" t="s">
        <v>23</v>
      </c>
      <c r="C520" s="2" t="s">
        <v>35</v>
      </c>
      <c r="D520" s="2" t="str">
        <f t="shared" si="48"/>
        <v>Medium Discount</v>
      </c>
      <c r="E520" s="13">
        <v>1984</v>
      </c>
      <c r="F520" s="14">
        <f t="shared" si="49"/>
        <v>10</v>
      </c>
      <c r="G520" s="14">
        <v>15</v>
      </c>
      <c r="H520" s="14">
        <v>29760</v>
      </c>
      <c r="I520" s="14">
        <v>3273.6</v>
      </c>
      <c r="J520" s="14">
        <v>26486.400000000001</v>
      </c>
      <c r="K520" s="14">
        <v>19840</v>
      </c>
      <c r="L520" s="14">
        <v>6646.4</v>
      </c>
      <c r="M520" s="15">
        <v>41852</v>
      </c>
      <c r="N520" s="2">
        <v>8</v>
      </c>
      <c r="O520" s="2" t="s">
        <v>31</v>
      </c>
      <c r="P520" s="2">
        <v>2014</v>
      </c>
      <c r="Q520" s="7">
        <f t="shared" si="50"/>
        <v>13.350000000000001</v>
      </c>
      <c r="R520" s="7">
        <f t="shared" si="51"/>
        <v>3.3499999999999996</v>
      </c>
      <c r="S520" s="16">
        <f t="shared" si="52"/>
        <v>0.25093632958801493</v>
      </c>
      <c r="T520" s="16">
        <f t="shared" si="53"/>
        <v>0.11</v>
      </c>
    </row>
    <row r="521" spans="1:20" x14ac:dyDescent="0.3">
      <c r="A521" t="s">
        <v>28</v>
      </c>
      <c r="B521" t="s">
        <v>21</v>
      </c>
      <c r="C521" t="s">
        <v>35</v>
      </c>
      <c r="D521" t="str">
        <f t="shared" si="48"/>
        <v>High Discount</v>
      </c>
      <c r="E521" s="10">
        <v>2441</v>
      </c>
      <c r="F521" s="1">
        <f t="shared" si="49"/>
        <v>120</v>
      </c>
      <c r="G521" s="1">
        <v>125</v>
      </c>
      <c r="H521" s="1">
        <v>305125</v>
      </c>
      <c r="I521" s="1">
        <v>33563.75</v>
      </c>
      <c r="J521" s="1">
        <v>271561.25</v>
      </c>
      <c r="K521" s="1">
        <v>292920</v>
      </c>
      <c r="L521" s="1">
        <v>-21358.75</v>
      </c>
      <c r="M521" s="11">
        <v>41913</v>
      </c>
      <c r="N521">
        <v>10</v>
      </c>
      <c r="O521" t="s">
        <v>33</v>
      </c>
      <c r="P521">
        <v>2014</v>
      </c>
      <c r="Q521" s="7">
        <f t="shared" si="50"/>
        <v>111.25</v>
      </c>
      <c r="R521" s="7">
        <f t="shared" si="51"/>
        <v>-8.75</v>
      </c>
      <c r="S521" s="12">
        <f t="shared" si="52"/>
        <v>-7.8651685393258425E-2</v>
      </c>
      <c r="T521" s="12">
        <f t="shared" si="53"/>
        <v>0.11</v>
      </c>
    </row>
    <row r="522" spans="1:20" x14ac:dyDescent="0.3">
      <c r="A522" s="2" t="s">
        <v>15</v>
      </c>
      <c r="B522" s="2" t="s">
        <v>19</v>
      </c>
      <c r="C522" s="2" t="s">
        <v>35</v>
      </c>
      <c r="D522" s="2" t="str">
        <f t="shared" si="48"/>
        <v>Medium Discount</v>
      </c>
      <c r="E522" s="13">
        <v>2992</v>
      </c>
      <c r="F522" s="14">
        <f t="shared" si="49"/>
        <v>10</v>
      </c>
      <c r="G522" s="14">
        <v>20</v>
      </c>
      <c r="H522" s="14">
        <v>59840</v>
      </c>
      <c r="I522" s="14">
        <v>6582.4</v>
      </c>
      <c r="J522" s="14">
        <v>53257.599999999999</v>
      </c>
      <c r="K522" s="14">
        <v>29920</v>
      </c>
      <c r="L522" s="14">
        <v>23337.599999999999</v>
      </c>
      <c r="M522" s="15">
        <v>41548</v>
      </c>
      <c r="N522" s="2">
        <v>10</v>
      </c>
      <c r="O522" s="2" t="s">
        <v>33</v>
      </c>
      <c r="P522" s="2">
        <v>2013</v>
      </c>
      <c r="Q522" s="7">
        <f t="shared" si="50"/>
        <v>17.8</v>
      </c>
      <c r="R522" s="7">
        <f t="shared" si="51"/>
        <v>7.8</v>
      </c>
      <c r="S522" s="16">
        <f t="shared" si="52"/>
        <v>0.4382022471910112</v>
      </c>
      <c r="T522" s="16">
        <f t="shared" si="53"/>
        <v>0.11</v>
      </c>
    </row>
    <row r="523" spans="1:20" x14ac:dyDescent="0.3">
      <c r="A523" t="s">
        <v>30</v>
      </c>
      <c r="B523" t="s">
        <v>16</v>
      </c>
      <c r="C523" t="s">
        <v>35</v>
      </c>
      <c r="D523" t="str">
        <f t="shared" si="48"/>
        <v>High Discount</v>
      </c>
      <c r="E523" s="10">
        <v>1366</v>
      </c>
      <c r="F523" s="1">
        <f t="shared" si="49"/>
        <v>250</v>
      </c>
      <c r="G523" s="1">
        <v>300</v>
      </c>
      <c r="H523" s="1">
        <v>409800</v>
      </c>
      <c r="I523" s="1">
        <v>45078</v>
      </c>
      <c r="J523" s="1">
        <v>364722</v>
      </c>
      <c r="K523" s="1">
        <v>341500</v>
      </c>
      <c r="L523" s="1">
        <v>23222</v>
      </c>
      <c r="M523" s="11">
        <v>41944</v>
      </c>
      <c r="N523">
        <v>11</v>
      </c>
      <c r="O523" t="s">
        <v>37</v>
      </c>
      <c r="P523">
        <v>2014</v>
      </c>
      <c r="Q523" s="7">
        <f t="shared" si="50"/>
        <v>267</v>
      </c>
      <c r="R523" s="7">
        <f t="shared" si="51"/>
        <v>17</v>
      </c>
      <c r="S523" s="12">
        <f t="shared" si="52"/>
        <v>6.3670411985018729E-2</v>
      </c>
      <c r="T523" s="12">
        <f t="shared" si="53"/>
        <v>0.11</v>
      </c>
    </row>
    <row r="524" spans="1:20" x14ac:dyDescent="0.3">
      <c r="A524" s="2" t="s">
        <v>15</v>
      </c>
      <c r="B524" s="2" t="s">
        <v>21</v>
      </c>
      <c r="C524" s="2" t="s">
        <v>38</v>
      </c>
      <c r="D524" s="2" t="str">
        <f t="shared" si="48"/>
        <v>Medium Discount</v>
      </c>
      <c r="E524" s="13">
        <v>2805</v>
      </c>
      <c r="F524" s="14">
        <f t="shared" si="49"/>
        <v>10</v>
      </c>
      <c r="G524" s="14">
        <v>20</v>
      </c>
      <c r="H524" s="14">
        <v>56100</v>
      </c>
      <c r="I524" s="14">
        <v>6171</v>
      </c>
      <c r="J524" s="14">
        <v>49929</v>
      </c>
      <c r="K524" s="14">
        <v>28050</v>
      </c>
      <c r="L524" s="14">
        <v>21879</v>
      </c>
      <c r="M524" s="15">
        <v>41518</v>
      </c>
      <c r="N524" s="2">
        <v>9</v>
      </c>
      <c r="O524" s="2" t="s">
        <v>32</v>
      </c>
      <c r="P524" s="2">
        <v>2013</v>
      </c>
      <c r="Q524" s="7">
        <f t="shared" si="50"/>
        <v>17.8</v>
      </c>
      <c r="R524" s="7">
        <f t="shared" si="51"/>
        <v>7.8</v>
      </c>
      <c r="S524" s="16">
        <f t="shared" si="52"/>
        <v>0.43820224719101125</v>
      </c>
      <c r="T524" s="16">
        <f t="shared" si="53"/>
        <v>0.11</v>
      </c>
    </row>
    <row r="525" spans="1:20" x14ac:dyDescent="0.3">
      <c r="A525" t="s">
        <v>20</v>
      </c>
      <c r="B525" t="s">
        <v>23</v>
      </c>
      <c r="C525" t="s">
        <v>38</v>
      </c>
      <c r="D525" t="str">
        <f t="shared" si="48"/>
        <v>Medium Discount</v>
      </c>
      <c r="E525" s="10">
        <v>655</v>
      </c>
      <c r="F525" s="1">
        <f t="shared" si="49"/>
        <v>10</v>
      </c>
      <c r="G525" s="1">
        <v>15</v>
      </c>
      <c r="H525" s="1">
        <v>9825</v>
      </c>
      <c r="I525" s="1">
        <v>1080.75</v>
      </c>
      <c r="J525" s="1">
        <v>8744.25</v>
      </c>
      <c r="K525" s="1">
        <v>6550</v>
      </c>
      <c r="L525" s="1">
        <v>2194.25</v>
      </c>
      <c r="M525" s="11">
        <v>41518</v>
      </c>
      <c r="N525">
        <v>9</v>
      </c>
      <c r="O525" t="s">
        <v>32</v>
      </c>
      <c r="P525">
        <v>2013</v>
      </c>
      <c r="Q525" s="7">
        <f t="shared" si="50"/>
        <v>13.35</v>
      </c>
      <c r="R525" s="7">
        <f t="shared" si="51"/>
        <v>3.35</v>
      </c>
      <c r="S525" s="12">
        <f t="shared" si="52"/>
        <v>0.25093632958801498</v>
      </c>
      <c r="T525" s="12">
        <f t="shared" si="53"/>
        <v>0.11</v>
      </c>
    </row>
    <row r="526" spans="1:20" x14ac:dyDescent="0.3">
      <c r="A526" s="2" t="s">
        <v>15</v>
      </c>
      <c r="B526" s="2" t="s">
        <v>23</v>
      </c>
      <c r="C526" s="2" t="s">
        <v>38</v>
      </c>
      <c r="D526" s="2" t="str">
        <f t="shared" si="48"/>
        <v>High Discount</v>
      </c>
      <c r="E526" s="13">
        <v>344</v>
      </c>
      <c r="F526" s="14">
        <f t="shared" si="49"/>
        <v>260</v>
      </c>
      <c r="G526" s="14">
        <v>350</v>
      </c>
      <c r="H526" s="14">
        <v>120400</v>
      </c>
      <c r="I526" s="14">
        <v>13244</v>
      </c>
      <c r="J526" s="14">
        <v>107156</v>
      </c>
      <c r="K526" s="14">
        <v>89440</v>
      </c>
      <c r="L526" s="14">
        <v>17716</v>
      </c>
      <c r="M526" s="15">
        <v>41548</v>
      </c>
      <c r="N526" s="2">
        <v>10</v>
      </c>
      <c r="O526" s="2" t="s">
        <v>33</v>
      </c>
      <c r="P526" s="2">
        <v>2013</v>
      </c>
      <c r="Q526" s="7">
        <f t="shared" si="50"/>
        <v>311.5</v>
      </c>
      <c r="R526" s="7">
        <f t="shared" si="51"/>
        <v>51.5</v>
      </c>
      <c r="S526" s="16">
        <f t="shared" si="52"/>
        <v>0.1653290529695024</v>
      </c>
      <c r="T526" s="16">
        <f t="shared" si="53"/>
        <v>0.11</v>
      </c>
    </row>
    <row r="527" spans="1:20" x14ac:dyDescent="0.3">
      <c r="A527" t="s">
        <v>15</v>
      </c>
      <c r="B527" t="s">
        <v>16</v>
      </c>
      <c r="C527" t="s">
        <v>38</v>
      </c>
      <c r="D527" t="str">
        <f t="shared" si="48"/>
        <v>Medium Discount</v>
      </c>
      <c r="E527" s="10">
        <v>1808</v>
      </c>
      <c r="F527" s="1">
        <f t="shared" si="49"/>
        <v>5</v>
      </c>
      <c r="G527" s="1">
        <v>7</v>
      </c>
      <c r="H527" s="1">
        <v>12656</v>
      </c>
      <c r="I527" s="1">
        <v>1392.16</v>
      </c>
      <c r="J527" s="1">
        <v>11263.84</v>
      </c>
      <c r="K527" s="1">
        <v>9040</v>
      </c>
      <c r="L527" s="1">
        <v>2223.84</v>
      </c>
      <c r="M527" s="11">
        <v>41944</v>
      </c>
      <c r="N527">
        <v>11</v>
      </c>
      <c r="O527" t="s">
        <v>37</v>
      </c>
      <c r="P527">
        <v>2014</v>
      </c>
      <c r="Q527" s="7">
        <f t="shared" si="50"/>
        <v>6.23</v>
      </c>
      <c r="R527" s="7">
        <f t="shared" si="51"/>
        <v>1.23</v>
      </c>
      <c r="S527" s="12">
        <f t="shared" si="52"/>
        <v>0.19743178170144463</v>
      </c>
      <c r="T527" s="12">
        <f t="shared" si="53"/>
        <v>0.11</v>
      </c>
    </row>
    <row r="528" spans="1:20" x14ac:dyDescent="0.3">
      <c r="A528" s="2" t="s">
        <v>27</v>
      </c>
      <c r="B528" s="2" t="s">
        <v>21</v>
      </c>
      <c r="C528" s="2" t="s">
        <v>39</v>
      </c>
      <c r="D528" s="2" t="str">
        <f t="shared" si="48"/>
        <v>Medium Discount</v>
      </c>
      <c r="E528" s="13">
        <v>1734</v>
      </c>
      <c r="F528" s="14">
        <f t="shared" si="49"/>
        <v>3</v>
      </c>
      <c r="G528" s="14">
        <v>12</v>
      </c>
      <c r="H528" s="14">
        <v>20808</v>
      </c>
      <c r="I528" s="14">
        <v>2288.88</v>
      </c>
      <c r="J528" s="14">
        <v>18519.12</v>
      </c>
      <c r="K528" s="14">
        <v>5202</v>
      </c>
      <c r="L528" s="14">
        <v>13317.12</v>
      </c>
      <c r="M528" s="15">
        <v>41640</v>
      </c>
      <c r="N528" s="2">
        <v>1</v>
      </c>
      <c r="O528" s="2" t="s">
        <v>18</v>
      </c>
      <c r="P528" s="2">
        <v>2014</v>
      </c>
      <c r="Q528" s="7">
        <f t="shared" si="50"/>
        <v>10.68</v>
      </c>
      <c r="R528" s="7">
        <f t="shared" si="51"/>
        <v>7.6800000000000006</v>
      </c>
      <c r="S528" s="16">
        <f t="shared" si="52"/>
        <v>0.71910112359550571</v>
      </c>
      <c r="T528" s="16">
        <f t="shared" si="53"/>
        <v>0.11</v>
      </c>
    </row>
    <row r="529" spans="1:20" x14ac:dyDescent="0.3">
      <c r="A529" t="s">
        <v>28</v>
      </c>
      <c r="B529" t="s">
        <v>23</v>
      </c>
      <c r="C529" t="s">
        <v>39</v>
      </c>
      <c r="D529" t="str">
        <f t="shared" si="48"/>
        <v>Medium Discount</v>
      </c>
      <c r="E529" s="10">
        <v>554</v>
      </c>
      <c r="F529" s="1">
        <f t="shared" si="49"/>
        <v>120</v>
      </c>
      <c r="G529" s="1">
        <v>125</v>
      </c>
      <c r="H529" s="1">
        <v>69250</v>
      </c>
      <c r="I529" s="1">
        <v>7617.5</v>
      </c>
      <c r="J529" s="1">
        <v>61632.5</v>
      </c>
      <c r="K529" s="1">
        <v>66480</v>
      </c>
      <c r="L529" s="1">
        <v>-4847.5</v>
      </c>
      <c r="M529" s="11">
        <v>41640</v>
      </c>
      <c r="N529">
        <v>1</v>
      </c>
      <c r="O529" t="s">
        <v>18</v>
      </c>
      <c r="P529">
        <v>2014</v>
      </c>
      <c r="Q529" s="7">
        <f t="shared" si="50"/>
        <v>111.25</v>
      </c>
      <c r="R529" s="7">
        <f t="shared" si="51"/>
        <v>-8.75</v>
      </c>
      <c r="S529" s="12">
        <f t="shared" si="52"/>
        <v>-7.8651685393258425E-2</v>
      </c>
      <c r="T529" s="12">
        <f t="shared" si="53"/>
        <v>0.11</v>
      </c>
    </row>
    <row r="530" spans="1:20" x14ac:dyDescent="0.3">
      <c r="A530" s="2" t="s">
        <v>15</v>
      </c>
      <c r="B530" s="2" t="s">
        <v>16</v>
      </c>
      <c r="C530" s="2" t="s">
        <v>39</v>
      </c>
      <c r="D530" s="2" t="str">
        <f t="shared" si="48"/>
        <v>Medium Discount</v>
      </c>
      <c r="E530" s="13">
        <v>2935</v>
      </c>
      <c r="F530" s="14">
        <f t="shared" si="49"/>
        <v>10</v>
      </c>
      <c r="G530" s="14">
        <v>20</v>
      </c>
      <c r="H530" s="14">
        <v>58700</v>
      </c>
      <c r="I530" s="14">
        <v>6457</v>
      </c>
      <c r="J530" s="14">
        <v>52243</v>
      </c>
      <c r="K530" s="14">
        <v>29350</v>
      </c>
      <c r="L530" s="14">
        <v>22893</v>
      </c>
      <c r="M530" s="15">
        <v>41579</v>
      </c>
      <c r="N530" s="2">
        <v>11</v>
      </c>
      <c r="O530" s="2" t="s">
        <v>37</v>
      </c>
      <c r="P530" s="2">
        <v>2013</v>
      </c>
      <c r="Q530" s="7">
        <f t="shared" si="50"/>
        <v>17.8</v>
      </c>
      <c r="R530" s="7">
        <f t="shared" si="51"/>
        <v>7.8</v>
      </c>
      <c r="S530" s="16">
        <f t="shared" si="52"/>
        <v>0.43820224719101125</v>
      </c>
      <c r="T530" s="16">
        <f t="shared" si="53"/>
        <v>0.11</v>
      </c>
    </row>
    <row r="531" spans="1:20" x14ac:dyDescent="0.3">
      <c r="A531" t="s">
        <v>28</v>
      </c>
      <c r="B531" t="s">
        <v>19</v>
      </c>
      <c r="C531" t="s">
        <v>41</v>
      </c>
      <c r="D531" t="str">
        <f t="shared" si="48"/>
        <v>High Discount</v>
      </c>
      <c r="E531" s="10">
        <v>3165</v>
      </c>
      <c r="F531" s="1">
        <f t="shared" si="49"/>
        <v>120</v>
      </c>
      <c r="G531" s="1">
        <v>125</v>
      </c>
      <c r="H531" s="1">
        <v>395625</v>
      </c>
      <c r="I531" s="1">
        <v>43518.75</v>
      </c>
      <c r="J531" s="1">
        <v>352106.25</v>
      </c>
      <c r="K531" s="1">
        <v>379800</v>
      </c>
      <c r="L531" s="1">
        <v>-27693.75</v>
      </c>
      <c r="M531" s="11">
        <v>41640</v>
      </c>
      <c r="N531">
        <v>1</v>
      </c>
      <c r="O531" t="s">
        <v>18</v>
      </c>
      <c r="P531">
        <v>2014</v>
      </c>
      <c r="Q531" s="7">
        <f t="shared" si="50"/>
        <v>111.25</v>
      </c>
      <c r="R531" s="7">
        <f t="shared" si="51"/>
        <v>-8.75</v>
      </c>
      <c r="S531" s="12">
        <f t="shared" si="52"/>
        <v>-7.8651685393258425E-2</v>
      </c>
      <c r="T531" s="12">
        <f t="shared" si="53"/>
        <v>0.11</v>
      </c>
    </row>
    <row r="532" spans="1:20" x14ac:dyDescent="0.3">
      <c r="A532" s="2" t="s">
        <v>15</v>
      </c>
      <c r="B532" s="2" t="s">
        <v>23</v>
      </c>
      <c r="C532" s="2" t="s">
        <v>41</v>
      </c>
      <c r="D532" s="2" t="str">
        <f t="shared" si="48"/>
        <v>Medium Discount</v>
      </c>
      <c r="E532" s="13">
        <v>2629</v>
      </c>
      <c r="F532" s="14">
        <f t="shared" si="49"/>
        <v>10</v>
      </c>
      <c r="G532" s="14">
        <v>20</v>
      </c>
      <c r="H532" s="14">
        <v>52580</v>
      </c>
      <c r="I532" s="14">
        <v>5783.8</v>
      </c>
      <c r="J532" s="14">
        <v>46796.2</v>
      </c>
      <c r="K532" s="14">
        <v>26290</v>
      </c>
      <c r="L532" s="14">
        <v>20506.2</v>
      </c>
      <c r="M532" s="15">
        <v>41640</v>
      </c>
      <c r="N532" s="2">
        <v>1</v>
      </c>
      <c r="O532" s="2" t="s">
        <v>18</v>
      </c>
      <c r="P532" s="2">
        <v>2014</v>
      </c>
      <c r="Q532" s="7">
        <f t="shared" si="50"/>
        <v>17.799999999999997</v>
      </c>
      <c r="R532" s="7">
        <f t="shared" si="51"/>
        <v>7.8000000000000007</v>
      </c>
      <c r="S532" s="16">
        <f t="shared" si="52"/>
        <v>0.43820224719101125</v>
      </c>
      <c r="T532" s="16">
        <f t="shared" si="53"/>
        <v>0.11</v>
      </c>
    </row>
    <row r="533" spans="1:20" x14ac:dyDescent="0.3">
      <c r="A533" t="s">
        <v>28</v>
      </c>
      <c r="B533" t="s">
        <v>21</v>
      </c>
      <c r="C533" t="s">
        <v>41</v>
      </c>
      <c r="D533" t="str">
        <f t="shared" si="48"/>
        <v>High Discount</v>
      </c>
      <c r="E533" s="10">
        <v>1433</v>
      </c>
      <c r="F533" s="1">
        <f t="shared" si="49"/>
        <v>120</v>
      </c>
      <c r="G533" s="1">
        <v>125</v>
      </c>
      <c r="H533" s="1">
        <v>179125</v>
      </c>
      <c r="I533" s="1">
        <v>19703.75</v>
      </c>
      <c r="J533" s="1">
        <v>159421.25</v>
      </c>
      <c r="K533" s="1">
        <v>171960</v>
      </c>
      <c r="L533" s="1">
        <v>-12538.75</v>
      </c>
      <c r="M533" s="11">
        <v>41760</v>
      </c>
      <c r="N533">
        <v>5</v>
      </c>
      <c r="O533" t="s">
        <v>42</v>
      </c>
      <c r="P533">
        <v>2014</v>
      </c>
      <c r="Q533" s="7">
        <f t="shared" si="50"/>
        <v>111.25</v>
      </c>
      <c r="R533" s="7">
        <f t="shared" si="51"/>
        <v>-8.75</v>
      </c>
      <c r="S533" s="12">
        <f t="shared" si="52"/>
        <v>-7.8651685393258425E-2</v>
      </c>
      <c r="T533" s="12">
        <f t="shared" si="53"/>
        <v>0.11</v>
      </c>
    </row>
    <row r="534" spans="1:20" x14ac:dyDescent="0.3">
      <c r="A534" s="2" t="s">
        <v>28</v>
      </c>
      <c r="B534" s="2" t="s">
        <v>23</v>
      </c>
      <c r="C534" s="2" t="s">
        <v>41</v>
      </c>
      <c r="D534" s="2" t="str">
        <f t="shared" si="48"/>
        <v>High Discount</v>
      </c>
      <c r="E534" s="13">
        <v>947</v>
      </c>
      <c r="F534" s="14">
        <f t="shared" si="49"/>
        <v>120</v>
      </c>
      <c r="G534" s="14">
        <v>125</v>
      </c>
      <c r="H534" s="14">
        <v>118375</v>
      </c>
      <c r="I534" s="14">
        <v>13021.25</v>
      </c>
      <c r="J534" s="14">
        <v>105353.75</v>
      </c>
      <c r="K534" s="14">
        <v>113640</v>
      </c>
      <c r="L534" s="14">
        <v>-8286.25</v>
      </c>
      <c r="M534" s="15">
        <v>41518</v>
      </c>
      <c r="N534" s="2">
        <v>9</v>
      </c>
      <c r="O534" s="2" t="s">
        <v>32</v>
      </c>
      <c r="P534" s="2">
        <v>2013</v>
      </c>
      <c r="Q534" s="7">
        <f t="shared" si="50"/>
        <v>111.25</v>
      </c>
      <c r="R534" s="7">
        <f t="shared" si="51"/>
        <v>-8.75</v>
      </c>
      <c r="S534" s="16">
        <f t="shared" si="52"/>
        <v>-7.8651685393258425E-2</v>
      </c>
      <c r="T534" s="16">
        <f t="shared" si="53"/>
        <v>0.11</v>
      </c>
    </row>
    <row r="535" spans="1:20" x14ac:dyDescent="0.3">
      <c r="A535" t="s">
        <v>15</v>
      </c>
      <c r="B535" t="s">
        <v>23</v>
      </c>
      <c r="C535" t="s">
        <v>41</v>
      </c>
      <c r="D535" t="str">
        <f t="shared" si="48"/>
        <v>High Discount</v>
      </c>
      <c r="E535" s="10">
        <v>344</v>
      </c>
      <c r="F535" s="1">
        <f t="shared" si="49"/>
        <v>260</v>
      </c>
      <c r="G535" s="1">
        <v>350</v>
      </c>
      <c r="H535" s="1">
        <v>120400</v>
      </c>
      <c r="I535" s="1">
        <v>13244</v>
      </c>
      <c r="J535" s="1">
        <v>107156</v>
      </c>
      <c r="K535" s="1">
        <v>89440</v>
      </c>
      <c r="L535" s="1">
        <v>17716</v>
      </c>
      <c r="M535" s="11">
        <v>41548</v>
      </c>
      <c r="N535">
        <v>10</v>
      </c>
      <c r="O535" t="s">
        <v>33</v>
      </c>
      <c r="P535">
        <v>2013</v>
      </c>
      <c r="Q535" s="7">
        <f t="shared" si="50"/>
        <v>311.5</v>
      </c>
      <c r="R535" s="7">
        <f t="shared" si="51"/>
        <v>51.5</v>
      </c>
      <c r="S535" s="12">
        <f t="shared" si="52"/>
        <v>0.1653290529695024</v>
      </c>
      <c r="T535" s="12">
        <f t="shared" si="53"/>
        <v>0.11</v>
      </c>
    </row>
    <row r="536" spans="1:20" x14ac:dyDescent="0.3">
      <c r="A536" s="2" t="s">
        <v>20</v>
      </c>
      <c r="B536" s="2" t="s">
        <v>23</v>
      </c>
      <c r="C536" s="2" t="s">
        <v>41</v>
      </c>
      <c r="D536" s="2" t="str">
        <f t="shared" si="48"/>
        <v>Medium Discount</v>
      </c>
      <c r="E536" s="13">
        <v>2157</v>
      </c>
      <c r="F536" s="14">
        <f t="shared" si="49"/>
        <v>10</v>
      </c>
      <c r="G536" s="14">
        <v>15</v>
      </c>
      <c r="H536" s="14">
        <v>32355</v>
      </c>
      <c r="I536" s="14">
        <v>3559.05</v>
      </c>
      <c r="J536" s="14">
        <v>28795.95</v>
      </c>
      <c r="K536" s="14">
        <v>21570</v>
      </c>
      <c r="L536" s="14">
        <v>7225.95</v>
      </c>
      <c r="M536" s="15">
        <v>41974</v>
      </c>
      <c r="N536" s="2">
        <v>12</v>
      </c>
      <c r="O536" s="2" t="s">
        <v>24</v>
      </c>
      <c r="P536" s="2">
        <v>2014</v>
      </c>
      <c r="Q536" s="7">
        <f t="shared" si="50"/>
        <v>13.35</v>
      </c>
      <c r="R536" s="7">
        <f t="shared" si="51"/>
        <v>3.35</v>
      </c>
      <c r="S536" s="16">
        <f t="shared" si="52"/>
        <v>0.25093632958801498</v>
      </c>
      <c r="T536" s="16">
        <f t="shared" si="53"/>
        <v>0.11</v>
      </c>
    </row>
    <row r="537" spans="1:20" x14ac:dyDescent="0.3">
      <c r="A537" t="s">
        <v>15</v>
      </c>
      <c r="B537" t="s">
        <v>34</v>
      </c>
      <c r="C537" t="s">
        <v>35</v>
      </c>
      <c r="D537" t="str">
        <f t="shared" si="48"/>
        <v>Low Discount</v>
      </c>
      <c r="E537" s="10">
        <v>380</v>
      </c>
      <c r="F537" s="1">
        <f t="shared" si="49"/>
        <v>5</v>
      </c>
      <c r="G537" s="1">
        <v>7</v>
      </c>
      <c r="H537" s="1">
        <v>2660</v>
      </c>
      <c r="I537" s="1">
        <v>292.60000000000002</v>
      </c>
      <c r="J537" s="1">
        <v>2367.4</v>
      </c>
      <c r="K537" s="1">
        <v>1900</v>
      </c>
      <c r="L537" s="1">
        <v>467.4</v>
      </c>
      <c r="M537" s="11">
        <v>41518</v>
      </c>
      <c r="N537">
        <v>9</v>
      </c>
      <c r="O537" t="s">
        <v>32</v>
      </c>
      <c r="P537">
        <v>2013</v>
      </c>
      <c r="Q537" s="7">
        <f t="shared" si="50"/>
        <v>6.23</v>
      </c>
      <c r="R537" s="7">
        <f t="shared" si="51"/>
        <v>1.23</v>
      </c>
      <c r="S537" s="12">
        <f t="shared" si="52"/>
        <v>0.1974317817014446</v>
      </c>
      <c r="T537" s="12">
        <f t="shared" si="53"/>
        <v>0.11000000000000001</v>
      </c>
    </row>
    <row r="538" spans="1:20" x14ac:dyDescent="0.3">
      <c r="A538" s="2" t="s">
        <v>15</v>
      </c>
      <c r="B538" s="2" t="s">
        <v>23</v>
      </c>
      <c r="C538" s="2" t="s">
        <v>17</v>
      </c>
      <c r="D538" s="2" t="str">
        <f t="shared" si="48"/>
        <v>High Discount</v>
      </c>
      <c r="E538" s="13">
        <v>886</v>
      </c>
      <c r="F538" s="14">
        <f t="shared" si="49"/>
        <v>260</v>
      </c>
      <c r="G538" s="14">
        <v>350</v>
      </c>
      <c r="H538" s="14">
        <v>310100</v>
      </c>
      <c r="I538" s="14">
        <v>37212</v>
      </c>
      <c r="J538" s="14">
        <v>272888</v>
      </c>
      <c r="K538" s="14">
        <v>230360</v>
      </c>
      <c r="L538" s="14">
        <v>42528</v>
      </c>
      <c r="M538" s="15">
        <v>41791</v>
      </c>
      <c r="N538" s="2">
        <v>6</v>
      </c>
      <c r="O538" s="2" t="s">
        <v>22</v>
      </c>
      <c r="P538" s="2">
        <v>2014</v>
      </c>
      <c r="Q538" s="7">
        <f t="shared" si="50"/>
        <v>308</v>
      </c>
      <c r="R538" s="7">
        <f t="shared" si="51"/>
        <v>48</v>
      </c>
      <c r="S538" s="16">
        <f t="shared" si="52"/>
        <v>0.15584415584415584</v>
      </c>
      <c r="T538" s="16">
        <f t="shared" si="53"/>
        <v>0.12</v>
      </c>
    </row>
    <row r="539" spans="1:20" x14ac:dyDescent="0.3">
      <c r="A539" t="s">
        <v>28</v>
      </c>
      <c r="B539" t="s">
        <v>16</v>
      </c>
      <c r="C539" t="s">
        <v>17</v>
      </c>
      <c r="D539" t="str">
        <f t="shared" si="48"/>
        <v>High Discount</v>
      </c>
      <c r="E539" s="10">
        <v>2416</v>
      </c>
      <c r="F539" s="1">
        <f t="shared" si="49"/>
        <v>120</v>
      </c>
      <c r="G539" s="1">
        <v>125</v>
      </c>
      <c r="H539" s="1">
        <v>302000</v>
      </c>
      <c r="I539" s="1">
        <v>36240</v>
      </c>
      <c r="J539" s="1">
        <v>265760</v>
      </c>
      <c r="K539" s="1">
        <v>289920</v>
      </c>
      <c r="L539" s="1">
        <v>-24160</v>
      </c>
      <c r="M539" s="11">
        <v>41518</v>
      </c>
      <c r="N539">
        <v>9</v>
      </c>
      <c r="O539" t="s">
        <v>32</v>
      </c>
      <c r="P539">
        <v>2013</v>
      </c>
      <c r="Q539" s="7">
        <f t="shared" si="50"/>
        <v>110</v>
      </c>
      <c r="R539" s="7">
        <f t="shared" si="51"/>
        <v>-10</v>
      </c>
      <c r="S539" s="12">
        <f t="shared" si="52"/>
        <v>-9.0909090909090912E-2</v>
      </c>
      <c r="T539" s="12">
        <f t="shared" si="53"/>
        <v>0.12</v>
      </c>
    </row>
    <row r="540" spans="1:20" x14ac:dyDescent="0.3">
      <c r="A540" s="2" t="s">
        <v>28</v>
      </c>
      <c r="B540" s="2" t="s">
        <v>23</v>
      </c>
      <c r="C540" s="2" t="s">
        <v>17</v>
      </c>
      <c r="D540" s="2" t="str">
        <f t="shared" si="48"/>
        <v>High Discount</v>
      </c>
      <c r="E540" s="13">
        <v>2156</v>
      </c>
      <c r="F540" s="14">
        <f t="shared" si="49"/>
        <v>120</v>
      </c>
      <c r="G540" s="14">
        <v>125</v>
      </c>
      <c r="H540" s="14">
        <v>269500</v>
      </c>
      <c r="I540" s="14">
        <v>32340</v>
      </c>
      <c r="J540" s="14">
        <v>237160</v>
      </c>
      <c r="K540" s="14">
        <v>258720</v>
      </c>
      <c r="L540" s="14">
        <v>-21560</v>
      </c>
      <c r="M540" s="15">
        <v>41913</v>
      </c>
      <c r="N540" s="2">
        <v>10</v>
      </c>
      <c r="O540" s="2" t="s">
        <v>33</v>
      </c>
      <c r="P540" s="2">
        <v>2014</v>
      </c>
      <c r="Q540" s="7">
        <f t="shared" si="50"/>
        <v>110</v>
      </c>
      <c r="R540" s="7">
        <f t="shared" si="51"/>
        <v>-10</v>
      </c>
      <c r="S540" s="16">
        <f t="shared" si="52"/>
        <v>-9.0909090909090912E-2</v>
      </c>
      <c r="T540" s="16">
        <f t="shared" si="53"/>
        <v>0.12</v>
      </c>
    </row>
    <row r="541" spans="1:20" x14ac:dyDescent="0.3">
      <c r="A541" t="s">
        <v>20</v>
      </c>
      <c r="B541" t="s">
        <v>16</v>
      </c>
      <c r="C541" t="s">
        <v>17</v>
      </c>
      <c r="D541" t="str">
        <f t="shared" si="48"/>
        <v>Medium Discount</v>
      </c>
      <c r="E541" s="10">
        <v>2689</v>
      </c>
      <c r="F541" s="1">
        <f t="shared" si="49"/>
        <v>10</v>
      </c>
      <c r="G541" s="1">
        <v>15</v>
      </c>
      <c r="H541" s="1">
        <v>40335</v>
      </c>
      <c r="I541" s="1">
        <v>4840.2</v>
      </c>
      <c r="J541" s="1">
        <v>35494.800000000003</v>
      </c>
      <c r="K541" s="1">
        <v>26890</v>
      </c>
      <c r="L541" s="1">
        <v>8604.7999999999993</v>
      </c>
      <c r="M541" s="11">
        <v>41944</v>
      </c>
      <c r="N541">
        <v>11</v>
      </c>
      <c r="O541" t="s">
        <v>37</v>
      </c>
      <c r="P541">
        <v>2014</v>
      </c>
      <c r="Q541" s="7">
        <f t="shared" si="50"/>
        <v>13.200000000000001</v>
      </c>
      <c r="R541" s="7">
        <f t="shared" si="51"/>
        <v>3.1999999999999997</v>
      </c>
      <c r="S541" s="12">
        <f t="shared" si="52"/>
        <v>0.24242424242424238</v>
      </c>
      <c r="T541" s="12">
        <f t="shared" si="53"/>
        <v>0.12</v>
      </c>
    </row>
    <row r="542" spans="1:20" x14ac:dyDescent="0.3">
      <c r="A542" s="2" t="s">
        <v>20</v>
      </c>
      <c r="B542" s="2" t="s">
        <v>34</v>
      </c>
      <c r="C542" s="2" t="s">
        <v>25</v>
      </c>
      <c r="D542" s="2" t="str">
        <f t="shared" si="48"/>
        <v>Medium Discount</v>
      </c>
      <c r="E542" s="13">
        <v>677</v>
      </c>
      <c r="F542" s="14">
        <f t="shared" si="49"/>
        <v>10</v>
      </c>
      <c r="G542" s="14">
        <v>15</v>
      </c>
      <c r="H542" s="14">
        <v>10155</v>
      </c>
      <c r="I542" s="14">
        <v>1218.5999999999999</v>
      </c>
      <c r="J542" s="14">
        <v>8936.4</v>
      </c>
      <c r="K542" s="14">
        <v>6770</v>
      </c>
      <c r="L542" s="14">
        <v>2166.4</v>
      </c>
      <c r="M542" s="15">
        <v>41699</v>
      </c>
      <c r="N542" s="2">
        <v>3</v>
      </c>
      <c r="O542" s="2" t="s">
        <v>26</v>
      </c>
      <c r="P542" s="2">
        <v>2014</v>
      </c>
      <c r="Q542" s="7">
        <f t="shared" si="50"/>
        <v>13.2</v>
      </c>
      <c r="R542" s="7">
        <f t="shared" si="51"/>
        <v>3.2</v>
      </c>
      <c r="S542" s="16">
        <f t="shared" si="52"/>
        <v>0.24242424242424243</v>
      </c>
      <c r="T542" s="16">
        <f t="shared" si="53"/>
        <v>0.12</v>
      </c>
    </row>
    <row r="543" spans="1:20" x14ac:dyDescent="0.3">
      <c r="A543" t="s">
        <v>30</v>
      </c>
      <c r="B543" t="s">
        <v>21</v>
      </c>
      <c r="C543" t="s">
        <v>25</v>
      </c>
      <c r="D543" t="str">
        <f t="shared" si="48"/>
        <v>High Discount</v>
      </c>
      <c r="E543" s="10">
        <v>1773</v>
      </c>
      <c r="F543" s="1">
        <f t="shared" si="49"/>
        <v>250</v>
      </c>
      <c r="G543" s="1">
        <v>300</v>
      </c>
      <c r="H543" s="1">
        <v>531900</v>
      </c>
      <c r="I543" s="1">
        <v>63828</v>
      </c>
      <c r="J543" s="1">
        <v>468072</v>
      </c>
      <c r="K543" s="1">
        <v>443250</v>
      </c>
      <c r="L543" s="1">
        <v>24822</v>
      </c>
      <c r="M543" s="11">
        <v>41730</v>
      </c>
      <c r="N543">
        <v>4</v>
      </c>
      <c r="O543" t="s">
        <v>40</v>
      </c>
      <c r="P543">
        <v>2014</v>
      </c>
      <c r="Q543" s="7">
        <f t="shared" si="50"/>
        <v>264</v>
      </c>
      <c r="R543" s="7">
        <f t="shared" si="51"/>
        <v>14</v>
      </c>
      <c r="S543" s="12">
        <f t="shared" si="52"/>
        <v>5.3030303030303032E-2</v>
      </c>
      <c r="T543" s="12">
        <f t="shared" si="53"/>
        <v>0.12</v>
      </c>
    </row>
    <row r="544" spans="1:20" x14ac:dyDescent="0.3">
      <c r="A544" s="2" t="s">
        <v>15</v>
      </c>
      <c r="B544" s="2" t="s">
        <v>23</v>
      </c>
      <c r="C544" s="2" t="s">
        <v>25</v>
      </c>
      <c r="D544" s="2" t="str">
        <f t="shared" si="48"/>
        <v>Medium Discount</v>
      </c>
      <c r="E544" s="13">
        <v>2420</v>
      </c>
      <c r="F544" s="14">
        <f t="shared" si="49"/>
        <v>5</v>
      </c>
      <c r="G544" s="14">
        <v>7</v>
      </c>
      <c r="H544" s="14">
        <v>16940</v>
      </c>
      <c r="I544" s="14">
        <v>2032.8</v>
      </c>
      <c r="J544" s="14">
        <v>14907.2</v>
      </c>
      <c r="K544" s="14">
        <v>12100</v>
      </c>
      <c r="L544" s="14">
        <v>2807.2</v>
      </c>
      <c r="M544" s="15">
        <v>41883</v>
      </c>
      <c r="N544" s="2">
        <v>9</v>
      </c>
      <c r="O544" s="2" t="s">
        <v>32</v>
      </c>
      <c r="P544" s="2">
        <v>2014</v>
      </c>
      <c r="Q544" s="7">
        <f t="shared" si="50"/>
        <v>6.16</v>
      </c>
      <c r="R544" s="7">
        <f t="shared" si="51"/>
        <v>1.1599999999999999</v>
      </c>
      <c r="S544" s="16">
        <f t="shared" si="52"/>
        <v>0.18831168831168829</v>
      </c>
      <c r="T544" s="16">
        <f t="shared" si="53"/>
        <v>0.12</v>
      </c>
    </row>
    <row r="545" spans="1:20" x14ac:dyDescent="0.3">
      <c r="A545" t="s">
        <v>15</v>
      </c>
      <c r="B545" t="s">
        <v>16</v>
      </c>
      <c r="C545" t="s">
        <v>25</v>
      </c>
      <c r="D545" t="str">
        <f t="shared" si="48"/>
        <v>Medium Discount</v>
      </c>
      <c r="E545" s="10">
        <v>2734</v>
      </c>
      <c r="F545" s="1">
        <f t="shared" si="49"/>
        <v>5</v>
      </c>
      <c r="G545" s="1">
        <v>7</v>
      </c>
      <c r="H545" s="1">
        <v>19138</v>
      </c>
      <c r="I545" s="1">
        <v>2296.56</v>
      </c>
      <c r="J545" s="1">
        <v>16841.439999999999</v>
      </c>
      <c r="K545" s="1">
        <v>13670</v>
      </c>
      <c r="L545" s="1">
        <v>3171.44</v>
      </c>
      <c r="M545" s="11">
        <v>41913</v>
      </c>
      <c r="N545">
        <v>10</v>
      </c>
      <c r="O545" t="s">
        <v>33</v>
      </c>
      <c r="P545">
        <v>2014</v>
      </c>
      <c r="Q545" s="7">
        <f t="shared" si="50"/>
        <v>6.1599999999999993</v>
      </c>
      <c r="R545" s="7">
        <f t="shared" si="51"/>
        <v>1.1599999999999999</v>
      </c>
      <c r="S545" s="12">
        <f t="shared" si="52"/>
        <v>0.18831168831168832</v>
      </c>
      <c r="T545" s="12">
        <f t="shared" si="53"/>
        <v>0.12</v>
      </c>
    </row>
    <row r="546" spans="1:20" x14ac:dyDescent="0.3">
      <c r="A546" s="2" t="s">
        <v>15</v>
      </c>
      <c r="B546" s="2" t="s">
        <v>23</v>
      </c>
      <c r="C546" s="2" t="s">
        <v>25</v>
      </c>
      <c r="D546" s="2" t="str">
        <f t="shared" si="48"/>
        <v>Medium Discount</v>
      </c>
      <c r="E546" s="13">
        <v>1715</v>
      </c>
      <c r="F546" s="14">
        <f t="shared" si="49"/>
        <v>10</v>
      </c>
      <c r="G546" s="14">
        <v>20</v>
      </c>
      <c r="H546" s="14">
        <v>34300</v>
      </c>
      <c r="I546" s="14">
        <v>4116</v>
      </c>
      <c r="J546" s="14">
        <v>30184</v>
      </c>
      <c r="K546" s="14">
        <v>17150</v>
      </c>
      <c r="L546" s="14">
        <v>13034</v>
      </c>
      <c r="M546" s="15">
        <v>41548</v>
      </c>
      <c r="N546" s="2">
        <v>10</v>
      </c>
      <c r="O546" s="2" t="s">
        <v>33</v>
      </c>
      <c r="P546" s="2">
        <v>2013</v>
      </c>
      <c r="Q546" s="7">
        <f t="shared" si="50"/>
        <v>17.600000000000001</v>
      </c>
      <c r="R546" s="7">
        <f t="shared" si="51"/>
        <v>7.6</v>
      </c>
      <c r="S546" s="16">
        <f t="shared" si="52"/>
        <v>0.43181818181818182</v>
      </c>
      <c r="T546" s="16">
        <f t="shared" si="53"/>
        <v>0.12</v>
      </c>
    </row>
    <row r="547" spans="1:20" x14ac:dyDescent="0.3">
      <c r="A547" t="s">
        <v>30</v>
      </c>
      <c r="B547" t="s">
        <v>21</v>
      </c>
      <c r="C547" t="s">
        <v>25</v>
      </c>
      <c r="D547" t="str">
        <f t="shared" si="48"/>
        <v>High Discount</v>
      </c>
      <c r="E547" s="10">
        <v>1186</v>
      </c>
      <c r="F547" s="1">
        <f t="shared" si="49"/>
        <v>250</v>
      </c>
      <c r="G547" s="1">
        <v>300</v>
      </c>
      <c r="H547" s="1">
        <v>355800</v>
      </c>
      <c r="I547" s="1">
        <v>42696</v>
      </c>
      <c r="J547" s="1">
        <v>313104</v>
      </c>
      <c r="K547" s="1">
        <v>296500</v>
      </c>
      <c r="L547" s="1">
        <v>16604</v>
      </c>
      <c r="M547" s="11">
        <v>41609</v>
      </c>
      <c r="N547">
        <v>12</v>
      </c>
      <c r="O547" t="s">
        <v>24</v>
      </c>
      <c r="P547">
        <v>2013</v>
      </c>
      <c r="Q547" s="7">
        <f t="shared" si="50"/>
        <v>264</v>
      </c>
      <c r="R547" s="7">
        <f t="shared" si="51"/>
        <v>14</v>
      </c>
      <c r="S547" s="12">
        <f t="shared" si="52"/>
        <v>5.3030303030303032E-2</v>
      </c>
      <c r="T547" s="12">
        <f t="shared" si="53"/>
        <v>0.12</v>
      </c>
    </row>
    <row r="548" spans="1:20" x14ac:dyDescent="0.3">
      <c r="A548" s="2" t="s">
        <v>30</v>
      </c>
      <c r="B548" s="2" t="s">
        <v>34</v>
      </c>
      <c r="C548" s="2" t="s">
        <v>35</v>
      </c>
      <c r="D548" s="2" t="str">
        <f t="shared" si="48"/>
        <v>High Discount</v>
      </c>
      <c r="E548" s="13">
        <v>3495</v>
      </c>
      <c r="F548" s="14">
        <f t="shared" si="49"/>
        <v>250</v>
      </c>
      <c r="G548" s="14">
        <v>300</v>
      </c>
      <c r="H548" s="14">
        <v>1048500</v>
      </c>
      <c r="I548" s="14">
        <v>125820</v>
      </c>
      <c r="J548" s="14">
        <v>922680</v>
      </c>
      <c r="K548" s="14">
        <v>873750</v>
      </c>
      <c r="L548" s="14">
        <v>48930</v>
      </c>
      <c r="M548" s="15">
        <v>41640</v>
      </c>
      <c r="N548" s="2">
        <v>1</v>
      </c>
      <c r="O548" s="2" t="s">
        <v>18</v>
      </c>
      <c r="P548" s="2">
        <v>2014</v>
      </c>
      <c r="Q548" s="7">
        <f t="shared" si="50"/>
        <v>264</v>
      </c>
      <c r="R548" s="7">
        <f t="shared" si="51"/>
        <v>14</v>
      </c>
      <c r="S548" s="16">
        <f t="shared" si="52"/>
        <v>5.3030303030303032E-2</v>
      </c>
      <c r="T548" s="16">
        <f t="shared" si="53"/>
        <v>0.12</v>
      </c>
    </row>
    <row r="549" spans="1:20" x14ac:dyDescent="0.3">
      <c r="A549" t="s">
        <v>15</v>
      </c>
      <c r="B549" t="s">
        <v>23</v>
      </c>
      <c r="C549" t="s">
        <v>35</v>
      </c>
      <c r="D549" t="str">
        <f t="shared" si="48"/>
        <v>High Discount</v>
      </c>
      <c r="E549" s="10">
        <v>886</v>
      </c>
      <c r="F549" s="1">
        <f t="shared" si="49"/>
        <v>260</v>
      </c>
      <c r="G549" s="1">
        <v>350</v>
      </c>
      <c r="H549" s="1">
        <v>310100</v>
      </c>
      <c r="I549" s="1">
        <v>37212</v>
      </c>
      <c r="J549" s="1">
        <v>272888</v>
      </c>
      <c r="K549" s="1">
        <v>230360</v>
      </c>
      <c r="L549" s="1">
        <v>42528</v>
      </c>
      <c r="M549" s="11">
        <v>41791</v>
      </c>
      <c r="N549">
        <v>6</v>
      </c>
      <c r="O549" t="s">
        <v>22</v>
      </c>
      <c r="P549">
        <v>2014</v>
      </c>
      <c r="Q549" s="7">
        <f t="shared" si="50"/>
        <v>308</v>
      </c>
      <c r="R549" s="7">
        <f t="shared" si="51"/>
        <v>48</v>
      </c>
      <c r="S549" s="12">
        <f t="shared" si="52"/>
        <v>0.15584415584415584</v>
      </c>
      <c r="T549" s="12">
        <f t="shared" si="53"/>
        <v>0.12</v>
      </c>
    </row>
    <row r="550" spans="1:20" x14ac:dyDescent="0.3">
      <c r="A550" s="2" t="s">
        <v>28</v>
      </c>
      <c r="B550" s="2" t="s">
        <v>23</v>
      </c>
      <c r="C550" s="2" t="s">
        <v>35</v>
      </c>
      <c r="D550" s="2" t="str">
        <f t="shared" si="48"/>
        <v>High Discount</v>
      </c>
      <c r="E550" s="13">
        <v>2156</v>
      </c>
      <c r="F550" s="14">
        <f t="shared" si="49"/>
        <v>120</v>
      </c>
      <c r="G550" s="14">
        <v>125</v>
      </c>
      <c r="H550" s="14">
        <v>269500</v>
      </c>
      <c r="I550" s="14">
        <v>32340</v>
      </c>
      <c r="J550" s="14">
        <v>237160</v>
      </c>
      <c r="K550" s="14">
        <v>258720</v>
      </c>
      <c r="L550" s="14">
        <v>-21560</v>
      </c>
      <c r="M550" s="15">
        <v>41913</v>
      </c>
      <c r="N550" s="2">
        <v>10</v>
      </c>
      <c r="O550" s="2" t="s">
        <v>33</v>
      </c>
      <c r="P550" s="2">
        <v>2014</v>
      </c>
      <c r="Q550" s="7">
        <f t="shared" si="50"/>
        <v>110</v>
      </c>
      <c r="R550" s="7">
        <f t="shared" si="51"/>
        <v>-10</v>
      </c>
      <c r="S550" s="16">
        <f t="shared" si="52"/>
        <v>-9.0909090909090912E-2</v>
      </c>
      <c r="T550" s="16">
        <f t="shared" si="53"/>
        <v>0.12</v>
      </c>
    </row>
    <row r="551" spans="1:20" x14ac:dyDescent="0.3">
      <c r="A551" t="s">
        <v>15</v>
      </c>
      <c r="B551" t="s">
        <v>23</v>
      </c>
      <c r="C551" t="s">
        <v>35</v>
      </c>
      <c r="D551" t="str">
        <f t="shared" si="48"/>
        <v>Medium Discount</v>
      </c>
      <c r="E551" s="10">
        <v>905</v>
      </c>
      <c r="F551" s="1">
        <f t="shared" si="49"/>
        <v>10</v>
      </c>
      <c r="G551" s="1">
        <v>20</v>
      </c>
      <c r="H551" s="1">
        <v>18100</v>
      </c>
      <c r="I551" s="1">
        <v>2172</v>
      </c>
      <c r="J551" s="1">
        <v>15928</v>
      </c>
      <c r="K551" s="1">
        <v>9050</v>
      </c>
      <c r="L551" s="1">
        <v>6878</v>
      </c>
      <c r="M551" s="11">
        <v>41913</v>
      </c>
      <c r="N551">
        <v>10</v>
      </c>
      <c r="O551" t="s">
        <v>33</v>
      </c>
      <c r="P551">
        <v>2014</v>
      </c>
      <c r="Q551" s="7">
        <f t="shared" si="50"/>
        <v>17.600000000000001</v>
      </c>
      <c r="R551" s="7">
        <f t="shared" si="51"/>
        <v>7.6</v>
      </c>
      <c r="S551" s="12">
        <f t="shared" si="52"/>
        <v>0.43181818181818182</v>
      </c>
      <c r="T551" s="12">
        <f t="shared" si="53"/>
        <v>0.12</v>
      </c>
    </row>
    <row r="552" spans="1:20" x14ac:dyDescent="0.3">
      <c r="A552" s="2" t="s">
        <v>15</v>
      </c>
      <c r="B552" s="2" t="s">
        <v>23</v>
      </c>
      <c r="C552" s="2" t="s">
        <v>35</v>
      </c>
      <c r="D552" s="2" t="str">
        <f t="shared" si="48"/>
        <v>Medium Discount</v>
      </c>
      <c r="E552" s="13">
        <v>1715</v>
      </c>
      <c r="F552" s="14">
        <f t="shared" si="49"/>
        <v>10</v>
      </c>
      <c r="G552" s="14">
        <v>20</v>
      </c>
      <c r="H552" s="14">
        <v>34300</v>
      </c>
      <c r="I552" s="14">
        <v>4116</v>
      </c>
      <c r="J552" s="14">
        <v>30184</v>
      </c>
      <c r="K552" s="14">
        <v>17150</v>
      </c>
      <c r="L552" s="14">
        <v>13034</v>
      </c>
      <c r="M552" s="15">
        <v>41548</v>
      </c>
      <c r="N552" s="2">
        <v>10</v>
      </c>
      <c r="O552" s="2" t="s">
        <v>33</v>
      </c>
      <c r="P552" s="2">
        <v>2013</v>
      </c>
      <c r="Q552" s="7">
        <f t="shared" si="50"/>
        <v>17.600000000000001</v>
      </c>
      <c r="R552" s="7">
        <f t="shared" si="51"/>
        <v>7.6</v>
      </c>
      <c r="S552" s="16">
        <f t="shared" si="52"/>
        <v>0.43181818181818182</v>
      </c>
      <c r="T552" s="16">
        <f t="shared" si="53"/>
        <v>0.12</v>
      </c>
    </row>
    <row r="553" spans="1:20" x14ac:dyDescent="0.3">
      <c r="A553" t="s">
        <v>15</v>
      </c>
      <c r="B553" t="s">
        <v>21</v>
      </c>
      <c r="C553" t="s">
        <v>35</v>
      </c>
      <c r="D553" t="str">
        <f t="shared" si="48"/>
        <v>High Discount</v>
      </c>
      <c r="E553" s="10">
        <v>1594</v>
      </c>
      <c r="F553" s="1">
        <f t="shared" si="49"/>
        <v>260</v>
      </c>
      <c r="G553" s="1">
        <v>350</v>
      </c>
      <c r="H553" s="1">
        <v>557900</v>
      </c>
      <c r="I553" s="1">
        <v>66948</v>
      </c>
      <c r="J553" s="1">
        <v>490952</v>
      </c>
      <c r="K553" s="1">
        <v>414440</v>
      </c>
      <c r="L553" s="1">
        <v>76512</v>
      </c>
      <c r="M553" s="11">
        <v>41944</v>
      </c>
      <c r="N553">
        <v>11</v>
      </c>
      <c r="O553" t="s">
        <v>37</v>
      </c>
      <c r="P553">
        <v>2014</v>
      </c>
      <c r="Q553" s="7">
        <f t="shared" si="50"/>
        <v>308</v>
      </c>
      <c r="R553" s="7">
        <f t="shared" si="51"/>
        <v>48</v>
      </c>
      <c r="S553" s="12">
        <f t="shared" si="52"/>
        <v>0.15584415584415584</v>
      </c>
      <c r="T553" s="12">
        <f t="shared" si="53"/>
        <v>0.12</v>
      </c>
    </row>
    <row r="554" spans="1:20" x14ac:dyDescent="0.3">
      <c r="A554" s="2" t="s">
        <v>30</v>
      </c>
      <c r="B554" s="2" t="s">
        <v>19</v>
      </c>
      <c r="C554" s="2" t="s">
        <v>35</v>
      </c>
      <c r="D554" s="2" t="str">
        <f t="shared" si="48"/>
        <v>High Discount</v>
      </c>
      <c r="E554" s="13">
        <v>1359</v>
      </c>
      <c r="F554" s="14">
        <f t="shared" si="49"/>
        <v>250</v>
      </c>
      <c r="G554" s="14">
        <v>300</v>
      </c>
      <c r="H554" s="14">
        <v>407700</v>
      </c>
      <c r="I554" s="14">
        <v>48924</v>
      </c>
      <c r="J554" s="14">
        <v>358776</v>
      </c>
      <c r="K554" s="14">
        <v>339750</v>
      </c>
      <c r="L554" s="14">
        <v>19026</v>
      </c>
      <c r="M554" s="15">
        <v>41944</v>
      </c>
      <c r="N554" s="2">
        <v>11</v>
      </c>
      <c r="O554" s="2" t="s">
        <v>37</v>
      </c>
      <c r="P554" s="2">
        <v>2014</v>
      </c>
      <c r="Q554" s="7">
        <f t="shared" si="50"/>
        <v>264</v>
      </c>
      <c r="R554" s="7">
        <f t="shared" si="51"/>
        <v>14</v>
      </c>
      <c r="S554" s="16">
        <f t="shared" si="52"/>
        <v>5.3030303030303032E-2</v>
      </c>
      <c r="T554" s="16">
        <f t="shared" si="53"/>
        <v>0.12</v>
      </c>
    </row>
    <row r="555" spans="1:20" x14ac:dyDescent="0.3">
      <c r="A555" t="s">
        <v>30</v>
      </c>
      <c r="B555" t="s">
        <v>23</v>
      </c>
      <c r="C555" t="s">
        <v>35</v>
      </c>
      <c r="D555" t="str">
        <f t="shared" si="48"/>
        <v>High Discount</v>
      </c>
      <c r="E555" s="10">
        <v>2150</v>
      </c>
      <c r="F555" s="1">
        <f t="shared" si="49"/>
        <v>250</v>
      </c>
      <c r="G555" s="1">
        <v>300</v>
      </c>
      <c r="H555" s="1">
        <v>645000</v>
      </c>
      <c r="I555" s="1">
        <v>77400</v>
      </c>
      <c r="J555" s="1">
        <v>567600</v>
      </c>
      <c r="K555" s="1">
        <v>537500</v>
      </c>
      <c r="L555" s="1">
        <v>30100</v>
      </c>
      <c r="M555" s="11">
        <v>41944</v>
      </c>
      <c r="N555">
        <v>11</v>
      </c>
      <c r="O555" t="s">
        <v>37</v>
      </c>
      <c r="P555">
        <v>2014</v>
      </c>
      <c r="Q555" s="7">
        <f t="shared" si="50"/>
        <v>264</v>
      </c>
      <c r="R555" s="7">
        <f t="shared" si="51"/>
        <v>14</v>
      </c>
      <c r="S555" s="12">
        <f t="shared" si="52"/>
        <v>5.3030303030303032E-2</v>
      </c>
      <c r="T555" s="12">
        <f t="shared" si="53"/>
        <v>0.12</v>
      </c>
    </row>
    <row r="556" spans="1:20" x14ac:dyDescent="0.3">
      <c r="A556" s="2" t="s">
        <v>15</v>
      </c>
      <c r="B556" s="2" t="s">
        <v>23</v>
      </c>
      <c r="C556" s="2" t="s">
        <v>35</v>
      </c>
      <c r="D556" s="2" t="str">
        <f t="shared" si="48"/>
        <v>High Discount</v>
      </c>
      <c r="E556" s="13">
        <v>1197</v>
      </c>
      <c r="F556" s="14">
        <f t="shared" si="49"/>
        <v>260</v>
      </c>
      <c r="G556" s="14">
        <v>350</v>
      </c>
      <c r="H556" s="14">
        <v>418950</v>
      </c>
      <c r="I556" s="14">
        <v>50274</v>
      </c>
      <c r="J556" s="14">
        <v>368676</v>
      </c>
      <c r="K556" s="14">
        <v>311220</v>
      </c>
      <c r="L556" s="14">
        <v>57456</v>
      </c>
      <c r="M556" s="15">
        <v>41944</v>
      </c>
      <c r="N556" s="2">
        <v>11</v>
      </c>
      <c r="O556" s="2" t="s">
        <v>37</v>
      </c>
      <c r="P556" s="2">
        <v>2014</v>
      </c>
      <c r="Q556" s="7">
        <f t="shared" si="50"/>
        <v>308</v>
      </c>
      <c r="R556" s="7">
        <f t="shared" si="51"/>
        <v>48</v>
      </c>
      <c r="S556" s="16">
        <f t="shared" si="52"/>
        <v>0.15584415584415584</v>
      </c>
      <c r="T556" s="16">
        <f t="shared" si="53"/>
        <v>0.12</v>
      </c>
    </row>
    <row r="557" spans="1:20" x14ac:dyDescent="0.3">
      <c r="A557" t="s">
        <v>20</v>
      </c>
      <c r="B557" t="s">
        <v>23</v>
      </c>
      <c r="C557" t="s">
        <v>35</v>
      </c>
      <c r="D557" t="str">
        <f t="shared" si="48"/>
        <v>Low Discount</v>
      </c>
      <c r="E557" s="10">
        <v>380</v>
      </c>
      <c r="F557" s="1">
        <f t="shared" si="49"/>
        <v>10</v>
      </c>
      <c r="G557" s="1">
        <v>15</v>
      </c>
      <c r="H557" s="1">
        <v>5700</v>
      </c>
      <c r="I557" s="1">
        <v>684</v>
      </c>
      <c r="J557" s="1">
        <v>5016</v>
      </c>
      <c r="K557" s="1">
        <v>3800</v>
      </c>
      <c r="L557" s="1">
        <v>1216</v>
      </c>
      <c r="M557" s="11">
        <v>41609</v>
      </c>
      <c r="N557">
        <v>12</v>
      </c>
      <c r="O557" t="s">
        <v>24</v>
      </c>
      <c r="P557">
        <v>2013</v>
      </c>
      <c r="Q557" s="7">
        <f t="shared" si="50"/>
        <v>13.2</v>
      </c>
      <c r="R557" s="7">
        <f t="shared" si="51"/>
        <v>3.2</v>
      </c>
      <c r="S557" s="12">
        <f t="shared" si="52"/>
        <v>0.24242424242424243</v>
      </c>
      <c r="T557" s="12">
        <f t="shared" si="53"/>
        <v>0.12</v>
      </c>
    </row>
    <row r="558" spans="1:20" x14ac:dyDescent="0.3">
      <c r="A558" s="2" t="s">
        <v>15</v>
      </c>
      <c r="B558" s="2" t="s">
        <v>23</v>
      </c>
      <c r="C558" s="2" t="s">
        <v>35</v>
      </c>
      <c r="D558" s="2" t="str">
        <f t="shared" si="48"/>
        <v>Medium Discount</v>
      </c>
      <c r="E558" s="13">
        <v>1233</v>
      </c>
      <c r="F558" s="14">
        <f t="shared" si="49"/>
        <v>10</v>
      </c>
      <c r="G558" s="14">
        <v>20</v>
      </c>
      <c r="H558" s="14">
        <v>24660</v>
      </c>
      <c r="I558" s="14">
        <v>2959.2</v>
      </c>
      <c r="J558" s="14">
        <v>21700.799999999999</v>
      </c>
      <c r="K558" s="14">
        <v>12330</v>
      </c>
      <c r="L558" s="14">
        <v>9370.7999999999993</v>
      </c>
      <c r="M558" s="15">
        <v>41974</v>
      </c>
      <c r="N558" s="2">
        <v>12</v>
      </c>
      <c r="O558" s="2" t="s">
        <v>24</v>
      </c>
      <c r="P558" s="2">
        <v>2014</v>
      </c>
      <c r="Q558" s="7">
        <f t="shared" si="50"/>
        <v>17.599999999999998</v>
      </c>
      <c r="R558" s="7">
        <f t="shared" si="51"/>
        <v>7.6</v>
      </c>
      <c r="S558" s="16">
        <f t="shared" si="52"/>
        <v>0.43181818181818182</v>
      </c>
      <c r="T558" s="16">
        <f t="shared" si="53"/>
        <v>0.12</v>
      </c>
    </row>
    <row r="559" spans="1:20" x14ac:dyDescent="0.3">
      <c r="A559" t="s">
        <v>15</v>
      </c>
      <c r="B559" t="s">
        <v>23</v>
      </c>
      <c r="C559" t="s">
        <v>38</v>
      </c>
      <c r="D559" t="str">
        <f t="shared" si="48"/>
        <v>High Discount</v>
      </c>
      <c r="E559" s="10">
        <v>1395</v>
      </c>
      <c r="F559" s="1">
        <f t="shared" si="49"/>
        <v>260</v>
      </c>
      <c r="G559" s="1">
        <v>350</v>
      </c>
      <c r="H559" s="1">
        <v>488250</v>
      </c>
      <c r="I559" s="1">
        <v>58590</v>
      </c>
      <c r="J559" s="1">
        <v>429660</v>
      </c>
      <c r="K559" s="1">
        <v>362700</v>
      </c>
      <c r="L559" s="1">
        <v>66960</v>
      </c>
      <c r="M559" s="11">
        <v>41821</v>
      </c>
      <c r="N559">
        <v>7</v>
      </c>
      <c r="O559" t="s">
        <v>29</v>
      </c>
      <c r="P559">
        <v>2014</v>
      </c>
      <c r="Q559" s="7">
        <f t="shared" si="50"/>
        <v>308</v>
      </c>
      <c r="R559" s="7">
        <f t="shared" si="51"/>
        <v>48</v>
      </c>
      <c r="S559" s="12">
        <f t="shared" si="52"/>
        <v>0.15584415584415584</v>
      </c>
      <c r="T559" s="12">
        <f t="shared" si="53"/>
        <v>0.12</v>
      </c>
    </row>
    <row r="560" spans="1:20" x14ac:dyDescent="0.3">
      <c r="A560" s="2" t="s">
        <v>15</v>
      </c>
      <c r="B560" s="2" t="s">
        <v>34</v>
      </c>
      <c r="C560" s="2" t="s">
        <v>38</v>
      </c>
      <c r="D560" s="2" t="str">
        <f t="shared" si="48"/>
        <v>High Discount</v>
      </c>
      <c r="E560" s="13">
        <v>986</v>
      </c>
      <c r="F560" s="14">
        <f t="shared" si="49"/>
        <v>260</v>
      </c>
      <c r="G560" s="14">
        <v>350</v>
      </c>
      <c r="H560" s="14">
        <v>345100</v>
      </c>
      <c r="I560" s="14">
        <v>41412</v>
      </c>
      <c r="J560" s="14">
        <v>303688</v>
      </c>
      <c r="K560" s="14">
        <v>256360</v>
      </c>
      <c r="L560" s="14">
        <v>47328</v>
      </c>
      <c r="M560" s="15">
        <v>41913</v>
      </c>
      <c r="N560" s="2">
        <v>10</v>
      </c>
      <c r="O560" s="2" t="s">
        <v>33</v>
      </c>
      <c r="P560" s="2">
        <v>2014</v>
      </c>
      <c r="Q560" s="7">
        <f t="shared" si="50"/>
        <v>308</v>
      </c>
      <c r="R560" s="7">
        <f t="shared" si="51"/>
        <v>48</v>
      </c>
      <c r="S560" s="16">
        <f t="shared" si="52"/>
        <v>0.15584415584415584</v>
      </c>
      <c r="T560" s="16">
        <f t="shared" si="53"/>
        <v>0.12</v>
      </c>
    </row>
    <row r="561" spans="1:20" x14ac:dyDescent="0.3">
      <c r="A561" t="s">
        <v>15</v>
      </c>
      <c r="B561" t="s">
        <v>23</v>
      </c>
      <c r="C561" t="s">
        <v>38</v>
      </c>
      <c r="D561" t="str">
        <f t="shared" si="48"/>
        <v>Medium Discount</v>
      </c>
      <c r="E561" s="10">
        <v>905</v>
      </c>
      <c r="F561" s="1">
        <f t="shared" si="49"/>
        <v>10</v>
      </c>
      <c r="G561" s="1">
        <v>20</v>
      </c>
      <c r="H561" s="1">
        <v>18100</v>
      </c>
      <c r="I561" s="1">
        <v>2172</v>
      </c>
      <c r="J561" s="1">
        <v>15928</v>
      </c>
      <c r="K561" s="1">
        <v>9050</v>
      </c>
      <c r="L561" s="1">
        <v>6878</v>
      </c>
      <c r="M561" s="11">
        <v>41913</v>
      </c>
      <c r="N561">
        <v>10</v>
      </c>
      <c r="O561" t="s">
        <v>33</v>
      </c>
      <c r="P561">
        <v>2014</v>
      </c>
      <c r="Q561" s="7">
        <f t="shared" si="50"/>
        <v>17.600000000000001</v>
      </c>
      <c r="R561" s="7">
        <f t="shared" si="51"/>
        <v>7.6</v>
      </c>
      <c r="S561" s="12">
        <f t="shared" si="52"/>
        <v>0.43181818181818182</v>
      </c>
      <c r="T561" s="12">
        <f t="shared" si="53"/>
        <v>0.12</v>
      </c>
    </row>
    <row r="562" spans="1:20" x14ac:dyDescent="0.3">
      <c r="A562" s="2" t="s">
        <v>27</v>
      </c>
      <c r="B562" s="2" t="s">
        <v>16</v>
      </c>
      <c r="C562" s="2" t="s">
        <v>39</v>
      </c>
      <c r="D562" s="2" t="str">
        <f t="shared" si="48"/>
        <v>Medium Discount</v>
      </c>
      <c r="E562" s="13">
        <v>2109</v>
      </c>
      <c r="F562" s="14">
        <f t="shared" si="49"/>
        <v>3</v>
      </c>
      <c r="G562" s="14">
        <v>12</v>
      </c>
      <c r="H562" s="14">
        <v>25308</v>
      </c>
      <c r="I562" s="14">
        <v>3036.96</v>
      </c>
      <c r="J562" s="14">
        <v>22271.040000000001</v>
      </c>
      <c r="K562" s="14">
        <v>6327</v>
      </c>
      <c r="L562" s="14">
        <v>15944.04</v>
      </c>
      <c r="M562" s="15">
        <v>41760</v>
      </c>
      <c r="N562" s="2">
        <v>5</v>
      </c>
      <c r="O562" s="2" t="s">
        <v>42</v>
      </c>
      <c r="P562" s="2">
        <v>2014</v>
      </c>
      <c r="Q562" s="7">
        <f t="shared" si="50"/>
        <v>10.56</v>
      </c>
      <c r="R562" s="7">
        <f t="shared" si="51"/>
        <v>7.5600000000000005</v>
      </c>
      <c r="S562" s="16">
        <f t="shared" si="52"/>
        <v>0.71590909090909094</v>
      </c>
      <c r="T562" s="16">
        <f t="shared" si="53"/>
        <v>0.12</v>
      </c>
    </row>
    <row r="563" spans="1:20" x14ac:dyDescent="0.3">
      <c r="A563" t="s">
        <v>20</v>
      </c>
      <c r="B563" t="s">
        <v>21</v>
      </c>
      <c r="C563" t="s">
        <v>39</v>
      </c>
      <c r="D563" t="str">
        <f t="shared" si="48"/>
        <v>Medium Discount</v>
      </c>
      <c r="E563" s="10">
        <v>3874.5</v>
      </c>
      <c r="F563" s="1">
        <f t="shared" si="49"/>
        <v>10</v>
      </c>
      <c r="G563" s="1">
        <v>15</v>
      </c>
      <c r="H563" s="1">
        <v>58117.5</v>
      </c>
      <c r="I563" s="1">
        <v>6974.1</v>
      </c>
      <c r="J563" s="1">
        <v>51143.4</v>
      </c>
      <c r="K563" s="1">
        <v>38745</v>
      </c>
      <c r="L563" s="1">
        <v>12398.4</v>
      </c>
      <c r="M563" s="11">
        <v>41821</v>
      </c>
      <c r="N563">
        <v>7</v>
      </c>
      <c r="O563" t="s">
        <v>29</v>
      </c>
      <c r="P563">
        <v>2014</v>
      </c>
      <c r="Q563" s="7">
        <f t="shared" si="50"/>
        <v>13.200000000000001</v>
      </c>
      <c r="R563" s="7">
        <f t="shared" si="51"/>
        <v>3.1999999999999997</v>
      </c>
      <c r="S563" s="12">
        <f t="shared" si="52"/>
        <v>0.2424242424242424</v>
      </c>
      <c r="T563" s="12">
        <f t="shared" si="53"/>
        <v>0.12000000000000001</v>
      </c>
    </row>
    <row r="564" spans="1:20" x14ac:dyDescent="0.3">
      <c r="A564" s="2" t="s">
        <v>15</v>
      </c>
      <c r="B564" s="2" t="s">
        <v>16</v>
      </c>
      <c r="C564" s="2" t="s">
        <v>39</v>
      </c>
      <c r="D564" s="2" t="str">
        <f t="shared" si="48"/>
        <v>High Discount</v>
      </c>
      <c r="E564" s="13">
        <v>623</v>
      </c>
      <c r="F564" s="14">
        <f t="shared" si="49"/>
        <v>260</v>
      </c>
      <c r="G564" s="14">
        <v>350</v>
      </c>
      <c r="H564" s="14">
        <v>218050</v>
      </c>
      <c r="I564" s="14">
        <v>26166</v>
      </c>
      <c r="J564" s="14">
        <v>191884</v>
      </c>
      <c r="K564" s="14">
        <v>161980</v>
      </c>
      <c r="L564" s="14">
        <v>29904</v>
      </c>
      <c r="M564" s="15">
        <v>41518</v>
      </c>
      <c r="N564" s="2">
        <v>9</v>
      </c>
      <c r="O564" s="2" t="s">
        <v>32</v>
      </c>
      <c r="P564" s="2">
        <v>2013</v>
      </c>
      <c r="Q564" s="7">
        <f t="shared" si="50"/>
        <v>308</v>
      </c>
      <c r="R564" s="7">
        <f t="shared" si="51"/>
        <v>48</v>
      </c>
      <c r="S564" s="16">
        <f t="shared" si="52"/>
        <v>0.15584415584415584</v>
      </c>
      <c r="T564" s="16">
        <f t="shared" si="53"/>
        <v>0.12</v>
      </c>
    </row>
    <row r="565" spans="1:20" x14ac:dyDescent="0.3">
      <c r="A565" t="s">
        <v>15</v>
      </c>
      <c r="B565" t="s">
        <v>34</v>
      </c>
      <c r="C565" t="s">
        <v>39</v>
      </c>
      <c r="D565" t="str">
        <f t="shared" si="48"/>
        <v>High Discount</v>
      </c>
      <c r="E565" s="10">
        <v>986</v>
      </c>
      <c r="F565" s="1">
        <f t="shared" si="49"/>
        <v>260</v>
      </c>
      <c r="G565" s="1">
        <v>350</v>
      </c>
      <c r="H565" s="1">
        <v>345100</v>
      </c>
      <c r="I565" s="1">
        <v>41412</v>
      </c>
      <c r="J565" s="1">
        <v>303688</v>
      </c>
      <c r="K565" s="1">
        <v>256360</v>
      </c>
      <c r="L565" s="1">
        <v>47328</v>
      </c>
      <c r="M565" s="11">
        <v>41913</v>
      </c>
      <c r="N565">
        <v>10</v>
      </c>
      <c r="O565" t="s">
        <v>33</v>
      </c>
      <c r="P565">
        <v>2014</v>
      </c>
      <c r="Q565" s="7">
        <f t="shared" si="50"/>
        <v>308</v>
      </c>
      <c r="R565" s="7">
        <f t="shared" si="51"/>
        <v>48</v>
      </c>
      <c r="S565" s="12">
        <f t="shared" si="52"/>
        <v>0.15584415584415584</v>
      </c>
      <c r="T565" s="12">
        <f t="shared" si="53"/>
        <v>0.12</v>
      </c>
    </row>
    <row r="566" spans="1:20" x14ac:dyDescent="0.3">
      <c r="A566" s="2" t="s">
        <v>28</v>
      </c>
      <c r="B566" s="2" t="s">
        <v>34</v>
      </c>
      <c r="C566" s="2" t="s">
        <v>39</v>
      </c>
      <c r="D566" s="2" t="str">
        <f t="shared" si="48"/>
        <v>High Discount</v>
      </c>
      <c r="E566" s="13">
        <v>2387</v>
      </c>
      <c r="F566" s="14">
        <f t="shared" si="49"/>
        <v>120</v>
      </c>
      <c r="G566" s="14">
        <v>125</v>
      </c>
      <c r="H566" s="14">
        <v>298375</v>
      </c>
      <c r="I566" s="14">
        <v>35805</v>
      </c>
      <c r="J566" s="14">
        <v>262570</v>
      </c>
      <c r="K566" s="14">
        <v>286440</v>
      </c>
      <c r="L566" s="14">
        <v>-23870</v>
      </c>
      <c r="M566" s="15">
        <v>41944</v>
      </c>
      <c r="N566" s="2">
        <v>11</v>
      </c>
      <c r="O566" s="2" t="s">
        <v>37</v>
      </c>
      <c r="P566" s="2">
        <v>2014</v>
      </c>
      <c r="Q566" s="7">
        <f t="shared" si="50"/>
        <v>110</v>
      </c>
      <c r="R566" s="7">
        <f t="shared" si="51"/>
        <v>-10</v>
      </c>
      <c r="S566" s="16">
        <f t="shared" si="52"/>
        <v>-9.0909090909090912E-2</v>
      </c>
      <c r="T566" s="16">
        <f t="shared" si="53"/>
        <v>0.12</v>
      </c>
    </row>
    <row r="567" spans="1:20" x14ac:dyDescent="0.3">
      <c r="A567" t="s">
        <v>15</v>
      </c>
      <c r="B567" t="s">
        <v>23</v>
      </c>
      <c r="C567" t="s">
        <v>39</v>
      </c>
      <c r="D567" t="str">
        <f t="shared" si="48"/>
        <v>Medium Discount</v>
      </c>
      <c r="E567" s="10">
        <v>1233</v>
      </c>
      <c r="F567" s="1">
        <f t="shared" si="49"/>
        <v>10</v>
      </c>
      <c r="G567" s="1">
        <v>20</v>
      </c>
      <c r="H567" s="1">
        <v>24660</v>
      </c>
      <c r="I567" s="1">
        <v>2959.2</v>
      </c>
      <c r="J567" s="1">
        <v>21700.799999999999</v>
      </c>
      <c r="K567" s="1">
        <v>12330</v>
      </c>
      <c r="L567" s="1">
        <v>9370.7999999999993</v>
      </c>
      <c r="M567" s="11">
        <v>41974</v>
      </c>
      <c r="N567">
        <v>12</v>
      </c>
      <c r="O567" t="s">
        <v>24</v>
      </c>
      <c r="P567">
        <v>2014</v>
      </c>
      <c r="Q567" s="7">
        <f t="shared" si="50"/>
        <v>17.599999999999998</v>
      </c>
      <c r="R567" s="7">
        <f t="shared" si="51"/>
        <v>7.6</v>
      </c>
      <c r="S567" s="12">
        <f t="shared" si="52"/>
        <v>0.43181818181818182</v>
      </c>
      <c r="T567" s="12">
        <f t="shared" si="53"/>
        <v>0.12</v>
      </c>
    </row>
    <row r="568" spans="1:20" x14ac:dyDescent="0.3">
      <c r="A568" s="2" t="s">
        <v>15</v>
      </c>
      <c r="B568" s="2" t="s">
        <v>34</v>
      </c>
      <c r="C568" s="2" t="s">
        <v>41</v>
      </c>
      <c r="D568" s="2" t="str">
        <f t="shared" si="48"/>
        <v>High Discount</v>
      </c>
      <c r="E568" s="13">
        <v>270</v>
      </c>
      <c r="F568" s="14">
        <f t="shared" si="49"/>
        <v>260</v>
      </c>
      <c r="G568" s="14">
        <v>350</v>
      </c>
      <c r="H568" s="14">
        <v>94500</v>
      </c>
      <c r="I568" s="14">
        <v>11340</v>
      </c>
      <c r="J568" s="14">
        <v>83160</v>
      </c>
      <c r="K568" s="14">
        <v>70200</v>
      </c>
      <c r="L568" s="14">
        <v>12960</v>
      </c>
      <c r="M568" s="15">
        <v>41671</v>
      </c>
      <c r="N568" s="2">
        <v>2</v>
      </c>
      <c r="O568" s="2" t="s">
        <v>36</v>
      </c>
      <c r="P568" s="2">
        <v>2014</v>
      </c>
      <c r="Q568" s="7">
        <f t="shared" si="50"/>
        <v>308</v>
      </c>
      <c r="R568" s="7">
        <f t="shared" si="51"/>
        <v>48</v>
      </c>
      <c r="S568" s="16">
        <f t="shared" si="52"/>
        <v>0.15584415584415584</v>
      </c>
      <c r="T568" s="16">
        <f t="shared" si="53"/>
        <v>0.12</v>
      </c>
    </row>
    <row r="569" spans="1:20" x14ac:dyDescent="0.3">
      <c r="A569" t="s">
        <v>15</v>
      </c>
      <c r="B569" t="s">
        <v>21</v>
      </c>
      <c r="C569" t="s">
        <v>41</v>
      </c>
      <c r="D569" t="str">
        <f t="shared" si="48"/>
        <v>Medium Discount</v>
      </c>
      <c r="E569" s="10">
        <v>3421.5</v>
      </c>
      <c r="F569" s="1">
        <f t="shared" si="49"/>
        <v>5</v>
      </c>
      <c r="G569" s="1">
        <v>7</v>
      </c>
      <c r="H569" s="1">
        <v>23950.5</v>
      </c>
      <c r="I569" s="1">
        <v>2874.06</v>
      </c>
      <c r="J569" s="1">
        <v>21076.44</v>
      </c>
      <c r="K569" s="1">
        <v>17107.5</v>
      </c>
      <c r="L569" s="1">
        <v>3968.94</v>
      </c>
      <c r="M569" s="11">
        <v>41821</v>
      </c>
      <c r="N569">
        <v>7</v>
      </c>
      <c r="O569" t="s">
        <v>29</v>
      </c>
      <c r="P569">
        <v>2014</v>
      </c>
      <c r="Q569" s="7">
        <f t="shared" si="50"/>
        <v>6.1599999999999993</v>
      </c>
      <c r="R569" s="7">
        <f t="shared" si="51"/>
        <v>1.1599999999999999</v>
      </c>
      <c r="S569" s="12">
        <f t="shared" si="52"/>
        <v>0.18831168831168832</v>
      </c>
      <c r="T569" s="12">
        <f t="shared" si="53"/>
        <v>0.12</v>
      </c>
    </row>
    <row r="570" spans="1:20" x14ac:dyDescent="0.3">
      <c r="A570" s="2" t="s">
        <v>15</v>
      </c>
      <c r="B570" s="2" t="s">
        <v>16</v>
      </c>
      <c r="C570" s="2" t="s">
        <v>41</v>
      </c>
      <c r="D570" s="2" t="str">
        <f t="shared" si="48"/>
        <v>Medium Discount</v>
      </c>
      <c r="E570" s="13">
        <v>2734</v>
      </c>
      <c r="F570" s="14">
        <f t="shared" si="49"/>
        <v>5</v>
      </c>
      <c r="G570" s="14">
        <v>7</v>
      </c>
      <c r="H570" s="14">
        <v>19138</v>
      </c>
      <c r="I570" s="14">
        <v>2296.56</v>
      </c>
      <c r="J570" s="14">
        <v>16841.439999999999</v>
      </c>
      <c r="K570" s="14">
        <v>13670</v>
      </c>
      <c r="L570" s="14">
        <v>3171.44</v>
      </c>
      <c r="M570" s="15">
        <v>41913</v>
      </c>
      <c r="N570" s="2">
        <v>10</v>
      </c>
      <c r="O570" s="2" t="s">
        <v>33</v>
      </c>
      <c r="P570" s="2">
        <v>2014</v>
      </c>
      <c r="Q570" s="7">
        <f t="shared" si="50"/>
        <v>6.1599999999999993</v>
      </c>
      <c r="R570" s="7">
        <f t="shared" si="51"/>
        <v>1.1599999999999999</v>
      </c>
      <c r="S570" s="16">
        <f t="shared" si="52"/>
        <v>0.18831168831168832</v>
      </c>
      <c r="T570" s="16">
        <f t="shared" si="53"/>
        <v>0.12</v>
      </c>
    </row>
    <row r="571" spans="1:20" x14ac:dyDescent="0.3">
      <c r="A571" t="s">
        <v>20</v>
      </c>
      <c r="B571" t="s">
        <v>34</v>
      </c>
      <c r="C571" t="s">
        <v>41</v>
      </c>
      <c r="D571" t="str">
        <f t="shared" si="48"/>
        <v>Medium Discount</v>
      </c>
      <c r="E571" s="10">
        <v>2548</v>
      </c>
      <c r="F571" s="1">
        <f t="shared" si="49"/>
        <v>10</v>
      </c>
      <c r="G571" s="1">
        <v>15</v>
      </c>
      <c r="H571" s="1">
        <v>38220</v>
      </c>
      <c r="I571" s="1">
        <v>4586.3999999999996</v>
      </c>
      <c r="J571" s="1">
        <v>33633.599999999999</v>
      </c>
      <c r="K571" s="1">
        <v>25480</v>
      </c>
      <c r="L571" s="1">
        <v>8153.6</v>
      </c>
      <c r="M571" s="11">
        <v>41579</v>
      </c>
      <c r="N571">
        <v>11</v>
      </c>
      <c r="O571" t="s">
        <v>37</v>
      </c>
      <c r="P571">
        <v>2013</v>
      </c>
      <c r="Q571" s="7">
        <f t="shared" si="50"/>
        <v>13.2</v>
      </c>
      <c r="R571" s="7">
        <f t="shared" si="51"/>
        <v>3.2</v>
      </c>
      <c r="S571" s="12">
        <f t="shared" si="52"/>
        <v>0.24242424242424246</v>
      </c>
      <c r="T571" s="12">
        <f t="shared" si="53"/>
        <v>0.12</v>
      </c>
    </row>
    <row r="572" spans="1:20" x14ac:dyDescent="0.3">
      <c r="A572" s="2" t="s">
        <v>15</v>
      </c>
      <c r="B572" s="2" t="s">
        <v>21</v>
      </c>
      <c r="C572" s="2" t="s">
        <v>17</v>
      </c>
      <c r="D572" s="2" t="str">
        <f t="shared" si="48"/>
        <v>Medium Discount</v>
      </c>
      <c r="E572" s="13">
        <v>2521.5</v>
      </c>
      <c r="F572" s="14">
        <f t="shared" si="49"/>
        <v>10</v>
      </c>
      <c r="G572" s="14">
        <v>20</v>
      </c>
      <c r="H572" s="14">
        <v>50430</v>
      </c>
      <c r="I572" s="14">
        <v>6051.6</v>
      </c>
      <c r="J572" s="14">
        <v>44378.400000000001</v>
      </c>
      <c r="K572" s="14">
        <v>25215</v>
      </c>
      <c r="L572" s="14">
        <v>19163.400000000001</v>
      </c>
      <c r="M572" s="15">
        <v>41640</v>
      </c>
      <c r="N572" s="2">
        <v>1</v>
      </c>
      <c r="O572" s="2" t="s">
        <v>18</v>
      </c>
      <c r="P572" s="2">
        <v>2014</v>
      </c>
      <c r="Q572" s="7">
        <f t="shared" si="50"/>
        <v>17.600000000000001</v>
      </c>
      <c r="R572" s="7">
        <f t="shared" si="51"/>
        <v>7.6000000000000005</v>
      </c>
      <c r="S572" s="16">
        <f t="shared" si="52"/>
        <v>0.43181818181818182</v>
      </c>
      <c r="T572" s="16">
        <f t="shared" si="53"/>
        <v>0.12000000000000001</v>
      </c>
    </row>
    <row r="573" spans="1:20" x14ac:dyDescent="0.3">
      <c r="A573" t="s">
        <v>27</v>
      </c>
      <c r="B573" t="s">
        <v>23</v>
      </c>
      <c r="C573" t="s">
        <v>25</v>
      </c>
      <c r="D573" t="str">
        <f t="shared" si="48"/>
        <v>Medium Discount</v>
      </c>
      <c r="E573" s="10">
        <v>2661</v>
      </c>
      <c r="F573" s="1">
        <f t="shared" si="49"/>
        <v>3</v>
      </c>
      <c r="G573" s="1">
        <v>12</v>
      </c>
      <c r="H573" s="1">
        <v>31932</v>
      </c>
      <c r="I573" s="1">
        <v>3831.84</v>
      </c>
      <c r="J573" s="1">
        <v>28100.16</v>
      </c>
      <c r="K573" s="1">
        <v>7983</v>
      </c>
      <c r="L573" s="1">
        <v>20117.16</v>
      </c>
      <c r="M573" s="11">
        <v>41760</v>
      </c>
      <c r="N573">
        <v>5</v>
      </c>
      <c r="O573" t="s">
        <v>42</v>
      </c>
      <c r="P573">
        <v>2014</v>
      </c>
      <c r="Q573" s="7">
        <f t="shared" si="50"/>
        <v>10.56</v>
      </c>
      <c r="R573" s="7">
        <f t="shared" si="51"/>
        <v>7.56</v>
      </c>
      <c r="S573" s="12">
        <f t="shared" si="52"/>
        <v>0.71590909090909094</v>
      </c>
      <c r="T573" s="12">
        <f t="shared" si="53"/>
        <v>0.12000000000000001</v>
      </c>
    </row>
    <row r="574" spans="1:20" x14ac:dyDescent="0.3">
      <c r="A574" s="2" t="s">
        <v>15</v>
      </c>
      <c r="B574" s="2" t="s">
        <v>19</v>
      </c>
      <c r="C574" s="2" t="s">
        <v>35</v>
      </c>
      <c r="D574" s="2" t="str">
        <f t="shared" si="48"/>
        <v>Medium Discount</v>
      </c>
      <c r="E574" s="13">
        <v>1531</v>
      </c>
      <c r="F574" s="14">
        <f t="shared" si="49"/>
        <v>10</v>
      </c>
      <c r="G574" s="14">
        <v>20</v>
      </c>
      <c r="H574" s="14">
        <v>30620</v>
      </c>
      <c r="I574" s="14">
        <v>3674.4</v>
      </c>
      <c r="J574" s="14">
        <v>26945.599999999999</v>
      </c>
      <c r="K574" s="14">
        <v>15310</v>
      </c>
      <c r="L574" s="14">
        <v>11635.6</v>
      </c>
      <c r="M574" s="15">
        <v>41974</v>
      </c>
      <c r="N574" s="2">
        <v>12</v>
      </c>
      <c r="O574" s="2" t="s">
        <v>24</v>
      </c>
      <c r="P574" s="2">
        <v>2014</v>
      </c>
      <c r="Q574" s="7">
        <f t="shared" si="50"/>
        <v>17.599999999999998</v>
      </c>
      <c r="R574" s="7">
        <f t="shared" si="51"/>
        <v>7.6000000000000005</v>
      </c>
      <c r="S574" s="16">
        <f t="shared" si="52"/>
        <v>0.43181818181818188</v>
      </c>
      <c r="T574" s="16">
        <f t="shared" si="53"/>
        <v>0.12000000000000001</v>
      </c>
    </row>
    <row r="575" spans="1:20" x14ac:dyDescent="0.3">
      <c r="A575" t="s">
        <v>15</v>
      </c>
      <c r="B575" t="s">
        <v>21</v>
      </c>
      <c r="C575" t="s">
        <v>39</v>
      </c>
      <c r="D575" t="str">
        <f t="shared" si="48"/>
        <v>Medium Discount</v>
      </c>
      <c r="E575" s="10">
        <v>1491</v>
      </c>
      <c r="F575" s="1">
        <f t="shared" si="49"/>
        <v>5</v>
      </c>
      <c r="G575" s="1">
        <v>7</v>
      </c>
      <c r="H575" s="1">
        <v>10437</v>
      </c>
      <c r="I575" s="1">
        <v>1252.44</v>
      </c>
      <c r="J575" s="1">
        <v>9184.56</v>
      </c>
      <c r="K575" s="1">
        <v>7455</v>
      </c>
      <c r="L575" s="1">
        <v>1729.56</v>
      </c>
      <c r="M575" s="11">
        <v>41699</v>
      </c>
      <c r="N575">
        <v>3</v>
      </c>
      <c r="O575" t="s">
        <v>26</v>
      </c>
      <c r="P575">
        <v>2014</v>
      </c>
      <c r="Q575" s="7">
        <f t="shared" si="50"/>
        <v>6.1599999999999993</v>
      </c>
      <c r="R575" s="7">
        <f t="shared" si="51"/>
        <v>1.1599999999999999</v>
      </c>
      <c r="S575" s="12">
        <f t="shared" si="52"/>
        <v>0.18831168831168832</v>
      </c>
      <c r="T575" s="12">
        <f t="shared" si="53"/>
        <v>0.12000000000000001</v>
      </c>
    </row>
    <row r="576" spans="1:20" x14ac:dyDescent="0.3">
      <c r="A576" s="2" t="s">
        <v>15</v>
      </c>
      <c r="B576" s="2" t="s">
        <v>19</v>
      </c>
      <c r="C576" s="2" t="s">
        <v>39</v>
      </c>
      <c r="D576" s="2" t="str">
        <f t="shared" si="48"/>
        <v>Medium Discount</v>
      </c>
      <c r="E576" s="13">
        <v>1531</v>
      </c>
      <c r="F576" s="14">
        <f t="shared" si="49"/>
        <v>10</v>
      </c>
      <c r="G576" s="14">
        <v>20</v>
      </c>
      <c r="H576" s="14">
        <v>30620</v>
      </c>
      <c r="I576" s="14">
        <v>3674.4</v>
      </c>
      <c r="J576" s="14">
        <v>26945.599999999999</v>
      </c>
      <c r="K576" s="14">
        <v>15310</v>
      </c>
      <c r="L576" s="14">
        <v>11635.6</v>
      </c>
      <c r="M576" s="15">
        <v>41974</v>
      </c>
      <c r="N576" s="2">
        <v>12</v>
      </c>
      <c r="O576" s="2" t="s">
        <v>24</v>
      </c>
      <c r="P576" s="2">
        <v>2014</v>
      </c>
      <c r="Q576" s="7">
        <f t="shared" si="50"/>
        <v>17.599999999999998</v>
      </c>
      <c r="R576" s="7">
        <f t="shared" si="51"/>
        <v>7.6000000000000005</v>
      </c>
      <c r="S576" s="16">
        <f t="shared" si="52"/>
        <v>0.43181818181818188</v>
      </c>
      <c r="T576" s="16">
        <f t="shared" si="53"/>
        <v>0.12000000000000001</v>
      </c>
    </row>
    <row r="577" spans="1:20" x14ac:dyDescent="0.3">
      <c r="A577" t="s">
        <v>27</v>
      </c>
      <c r="B577" t="s">
        <v>16</v>
      </c>
      <c r="C577" t="s">
        <v>41</v>
      </c>
      <c r="D577" t="str">
        <f t="shared" si="48"/>
        <v>Medium Discount</v>
      </c>
      <c r="E577" s="10">
        <v>2761</v>
      </c>
      <c r="F577" s="1">
        <f t="shared" si="49"/>
        <v>3</v>
      </c>
      <c r="G577" s="1">
        <v>12</v>
      </c>
      <c r="H577" s="1">
        <v>33132</v>
      </c>
      <c r="I577" s="1">
        <v>3975.84</v>
      </c>
      <c r="J577" s="1">
        <v>29156.16</v>
      </c>
      <c r="K577" s="1">
        <v>8283</v>
      </c>
      <c r="L577" s="1">
        <v>20873.16</v>
      </c>
      <c r="M577" s="11">
        <v>41518</v>
      </c>
      <c r="N577">
        <v>9</v>
      </c>
      <c r="O577" t="s">
        <v>32</v>
      </c>
      <c r="P577">
        <v>2013</v>
      </c>
      <c r="Q577" s="7">
        <f t="shared" si="50"/>
        <v>10.56</v>
      </c>
      <c r="R577" s="7">
        <f t="shared" si="51"/>
        <v>7.56</v>
      </c>
      <c r="S577" s="12">
        <f t="shared" si="52"/>
        <v>0.71590909090909094</v>
      </c>
      <c r="T577" s="12">
        <f t="shared" si="53"/>
        <v>0.12000000000000001</v>
      </c>
    </row>
    <row r="578" spans="1:20" x14ac:dyDescent="0.3">
      <c r="A578" s="2" t="s">
        <v>20</v>
      </c>
      <c r="B578" s="2" t="s">
        <v>34</v>
      </c>
      <c r="C578" s="2" t="s">
        <v>17</v>
      </c>
      <c r="D578" s="2" t="str">
        <f t="shared" si="48"/>
        <v>Medium Discount</v>
      </c>
      <c r="E578" s="13">
        <v>2567</v>
      </c>
      <c r="F578" s="14">
        <f t="shared" si="49"/>
        <v>10</v>
      </c>
      <c r="G578" s="14">
        <v>15</v>
      </c>
      <c r="H578" s="14">
        <v>38505</v>
      </c>
      <c r="I578" s="14">
        <v>5005.6499999999996</v>
      </c>
      <c r="J578" s="14">
        <v>33499.35</v>
      </c>
      <c r="K578" s="14">
        <v>25670</v>
      </c>
      <c r="L578" s="14">
        <v>7829.35</v>
      </c>
      <c r="M578" s="15">
        <v>41791</v>
      </c>
      <c r="N578" s="2">
        <v>6</v>
      </c>
      <c r="O578" s="2" t="s">
        <v>22</v>
      </c>
      <c r="P578" s="2">
        <v>2014</v>
      </c>
      <c r="Q578" s="7">
        <f t="shared" si="50"/>
        <v>13.049999999999999</v>
      </c>
      <c r="R578" s="7">
        <f t="shared" si="51"/>
        <v>3.0500000000000003</v>
      </c>
      <c r="S578" s="16">
        <f t="shared" si="52"/>
        <v>0.23371647509578547</v>
      </c>
      <c r="T578" s="16">
        <f t="shared" si="53"/>
        <v>0.12999999999999998</v>
      </c>
    </row>
    <row r="579" spans="1:20" x14ac:dyDescent="0.3">
      <c r="A579" t="s">
        <v>20</v>
      </c>
      <c r="B579" t="s">
        <v>34</v>
      </c>
      <c r="C579" t="s">
        <v>39</v>
      </c>
      <c r="D579" t="str">
        <f t="shared" ref="D579:D642" si="54">_xlfn.IFS(I579=0,"No Discount",I579&lt;=1000,"Low Discount",I579&lt;=10000,"Medium Discount",I579&gt;10000,"High Discount")</f>
        <v>Medium Discount</v>
      </c>
      <c r="E579" s="10">
        <v>2567</v>
      </c>
      <c r="F579" s="1">
        <f t="shared" ref="F579:F642" si="55">K579/E579</f>
        <v>10</v>
      </c>
      <c r="G579" s="1">
        <v>15</v>
      </c>
      <c r="H579" s="1">
        <v>38505</v>
      </c>
      <c r="I579" s="1">
        <v>5005.6499999999996</v>
      </c>
      <c r="J579" s="1">
        <v>33499.35</v>
      </c>
      <c r="K579" s="1">
        <v>25670</v>
      </c>
      <c r="L579" s="1">
        <v>7829.35</v>
      </c>
      <c r="M579" s="11">
        <v>41791</v>
      </c>
      <c r="N579">
        <v>6</v>
      </c>
      <c r="O579" t="s">
        <v>22</v>
      </c>
      <c r="P579">
        <v>2014</v>
      </c>
      <c r="Q579" s="7">
        <f t="shared" ref="Q579:Q642" si="56">J579/E579</f>
        <v>13.049999999999999</v>
      </c>
      <c r="R579" s="7">
        <f t="shared" ref="R579:R642" si="57">L579/E579</f>
        <v>3.0500000000000003</v>
      </c>
      <c r="S579" s="12">
        <f t="shared" ref="S579:S642" si="58">L579/J579</f>
        <v>0.23371647509578547</v>
      </c>
      <c r="T579" s="12">
        <f t="shared" ref="T579:T642" si="59">I579/H579</f>
        <v>0.12999999999999998</v>
      </c>
    </row>
    <row r="580" spans="1:20" x14ac:dyDescent="0.3">
      <c r="A580" s="2" t="s">
        <v>15</v>
      </c>
      <c r="B580" s="2" t="s">
        <v>16</v>
      </c>
      <c r="C580" s="2" t="s">
        <v>17</v>
      </c>
      <c r="D580" s="2" t="str">
        <f t="shared" si="54"/>
        <v>High Discount</v>
      </c>
      <c r="E580" s="13">
        <v>923</v>
      </c>
      <c r="F580" s="14">
        <f t="shared" si="55"/>
        <v>260</v>
      </c>
      <c r="G580" s="14">
        <v>350</v>
      </c>
      <c r="H580" s="14">
        <v>323050</v>
      </c>
      <c r="I580" s="14">
        <v>41996.5</v>
      </c>
      <c r="J580" s="14">
        <v>281053.5</v>
      </c>
      <c r="K580" s="14">
        <v>239980</v>
      </c>
      <c r="L580" s="14">
        <v>41073.5</v>
      </c>
      <c r="M580" s="15">
        <v>41699</v>
      </c>
      <c r="N580" s="2">
        <v>3</v>
      </c>
      <c r="O580" s="2" t="s">
        <v>26</v>
      </c>
      <c r="P580" s="2">
        <v>2014</v>
      </c>
      <c r="Q580" s="7">
        <f t="shared" si="56"/>
        <v>304.5</v>
      </c>
      <c r="R580" s="7">
        <f t="shared" si="57"/>
        <v>44.5</v>
      </c>
      <c r="S580" s="16">
        <f t="shared" si="58"/>
        <v>0.14614121510673234</v>
      </c>
      <c r="T580" s="16">
        <f t="shared" si="59"/>
        <v>0.13</v>
      </c>
    </row>
    <row r="581" spans="1:20" x14ac:dyDescent="0.3">
      <c r="A581" t="s">
        <v>15</v>
      </c>
      <c r="B581" t="s">
        <v>21</v>
      </c>
      <c r="C581" t="s">
        <v>17</v>
      </c>
      <c r="D581" t="str">
        <f t="shared" si="54"/>
        <v>High Discount</v>
      </c>
      <c r="E581" s="10">
        <v>1790</v>
      </c>
      <c r="F581" s="1">
        <f t="shared" si="55"/>
        <v>260</v>
      </c>
      <c r="G581" s="1">
        <v>350</v>
      </c>
      <c r="H581" s="1">
        <v>626500</v>
      </c>
      <c r="I581" s="1">
        <v>81445</v>
      </c>
      <c r="J581" s="1">
        <v>545055</v>
      </c>
      <c r="K581" s="1">
        <v>465400</v>
      </c>
      <c r="L581" s="1">
        <v>79655</v>
      </c>
      <c r="M581" s="11">
        <v>41699</v>
      </c>
      <c r="N581">
        <v>3</v>
      </c>
      <c r="O581" t="s">
        <v>26</v>
      </c>
      <c r="P581">
        <v>2014</v>
      </c>
      <c r="Q581" s="7">
        <f t="shared" si="56"/>
        <v>304.5</v>
      </c>
      <c r="R581" s="7">
        <f t="shared" si="57"/>
        <v>44.5</v>
      </c>
      <c r="S581" s="12">
        <f t="shared" si="58"/>
        <v>0.14614121510673234</v>
      </c>
      <c r="T581" s="12">
        <f t="shared" si="59"/>
        <v>0.13</v>
      </c>
    </row>
    <row r="582" spans="1:20" x14ac:dyDescent="0.3">
      <c r="A582" s="2" t="s">
        <v>15</v>
      </c>
      <c r="B582" s="2" t="s">
        <v>19</v>
      </c>
      <c r="C582" s="2" t="s">
        <v>17</v>
      </c>
      <c r="D582" s="2" t="str">
        <f t="shared" si="54"/>
        <v>Medium Discount</v>
      </c>
      <c r="E582" s="13">
        <v>442</v>
      </c>
      <c r="F582" s="14">
        <f t="shared" si="55"/>
        <v>10</v>
      </c>
      <c r="G582" s="14">
        <v>20</v>
      </c>
      <c r="H582" s="14">
        <v>8840</v>
      </c>
      <c r="I582" s="14">
        <v>1149.2</v>
      </c>
      <c r="J582" s="14">
        <v>7690.8</v>
      </c>
      <c r="K582" s="14">
        <v>4420</v>
      </c>
      <c r="L582" s="14">
        <v>3270.8</v>
      </c>
      <c r="M582" s="15">
        <v>41518</v>
      </c>
      <c r="N582" s="2">
        <v>9</v>
      </c>
      <c r="O582" s="2" t="s">
        <v>32</v>
      </c>
      <c r="P582" s="2">
        <v>2013</v>
      </c>
      <c r="Q582" s="7">
        <f t="shared" si="56"/>
        <v>17.400000000000002</v>
      </c>
      <c r="R582" s="7">
        <f t="shared" si="57"/>
        <v>7.4</v>
      </c>
      <c r="S582" s="16">
        <f t="shared" si="58"/>
        <v>0.42528735632183912</v>
      </c>
      <c r="T582" s="16">
        <f t="shared" si="59"/>
        <v>0.13</v>
      </c>
    </row>
    <row r="583" spans="1:20" x14ac:dyDescent="0.3">
      <c r="A583" t="s">
        <v>15</v>
      </c>
      <c r="B583" t="s">
        <v>34</v>
      </c>
      <c r="C583" t="s">
        <v>25</v>
      </c>
      <c r="D583" t="str">
        <f t="shared" si="54"/>
        <v>High Discount</v>
      </c>
      <c r="E583" s="10">
        <v>982.5</v>
      </c>
      <c r="F583" s="1">
        <f t="shared" si="55"/>
        <v>260</v>
      </c>
      <c r="G583" s="1">
        <v>350</v>
      </c>
      <c r="H583" s="1">
        <v>343875</v>
      </c>
      <c r="I583" s="1">
        <v>44703.75</v>
      </c>
      <c r="J583" s="1">
        <v>299171.25</v>
      </c>
      <c r="K583" s="1">
        <v>255450</v>
      </c>
      <c r="L583" s="1">
        <v>43721.25</v>
      </c>
      <c r="M583" s="11">
        <v>41640</v>
      </c>
      <c r="N583">
        <v>1</v>
      </c>
      <c r="O583" t="s">
        <v>18</v>
      </c>
      <c r="P583">
        <v>2014</v>
      </c>
      <c r="Q583" s="7">
        <f t="shared" si="56"/>
        <v>304.5</v>
      </c>
      <c r="R583" s="7">
        <f t="shared" si="57"/>
        <v>44.5</v>
      </c>
      <c r="S583" s="12">
        <f t="shared" si="58"/>
        <v>0.14614121510673234</v>
      </c>
      <c r="T583" s="12">
        <f t="shared" si="59"/>
        <v>0.13</v>
      </c>
    </row>
    <row r="584" spans="1:20" x14ac:dyDescent="0.3">
      <c r="A584" s="2" t="s">
        <v>15</v>
      </c>
      <c r="B584" s="2" t="s">
        <v>34</v>
      </c>
      <c r="C584" s="2" t="s">
        <v>25</v>
      </c>
      <c r="D584" s="2" t="str">
        <f t="shared" si="54"/>
        <v>Medium Discount</v>
      </c>
      <c r="E584" s="13">
        <v>1298</v>
      </c>
      <c r="F584" s="14">
        <f t="shared" si="55"/>
        <v>5</v>
      </c>
      <c r="G584" s="14">
        <v>7</v>
      </c>
      <c r="H584" s="14">
        <v>9086</v>
      </c>
      <c r="I584" s="14">
        <v>1181.18</v>
      </c>
      <c r="J584" s="14">
        <v>7904.82</v>
      </c>
      <c r="K584" s="14">
        <v>6490</v>
      </c>
      <c r="L584" s="14">
        <v>1414.82</v>
      </c>
      <c r="M584" s="15">
        <v>41671</v>
      </c>
      <c r="N584" s="2">
        <v>2</v>
      </c>
      <c r="O584" s="2" t="s">
        <v>36</v>
      </c>
      <c r="P584" s="2">
        <v>2014</v>
      </c>
      <c r="Q584" s="7">
        <f t="shared" si="56"/>
        <v>6.09</v>
      </c>
      <c r="R584" s="7">
        <f t="shared" si="57"/>
        <v>1.0899999999999999</v>
      </c>
      <c r="S584" s="16">
        <f t="shared" si="58"/>
        <v>0.17898193760262726</v>
      </c>
      <c r="T584" s="16">
        <f t="shared" si="59"/>
        <v>0.13</v>
      </c>
    </row>
    <row r="585" spans="1:20" x14ac:dyDescent="0.3">
      <c r="A585" t="s">
        <v>27</v>
      </c>
      <c r="B585" t="s">
        <v>23</v>
      </c>
      <c r="C585" t="s">
        <v>25</v>
      </c>
      <c r="D585" t="str">
        <f t="shared" si="54"/>
        <v>Low Discount</v>
      </c>
      <c r="E585" s="10">
        <v>604</v>
      </c>
      <c r="F585" s="1">
        <f t="shared" si="55"/>
        <v>3</v>
      </c>
      <c r="G585" s="1">
        <v>12</v>
      </c>
      <c r="H585" s="1">
        <v>7248</v>
      </c>
      <c r="I585" s="1">
        <v>942.24</v>
      </c>
      <c r="J585" s="1">
        <v>6305.76</v>
      </c>
      <c r="K585" s="1">
        <v>1812</v>
      </c>
      <c r="L585" s="1">
        <v>4493.76</v>
      </c>
      <c r="M585" s="11">
        <v>41791</v>
      </c>
      <c r="N585">
        <v>6</v>
      </c>
      <c r="O585" t="s">
        <v>22</v>
      </c>
      <c r="P585">
        <v>2014</v>
      </c>
      <c r="Q585" s="7">
        <f t="shared" si="56"/>
        <v>10.44</v>
      </c>
      <c r="R585" s="7">
        <f t="shared" si="57"/>
        <v>7.44</v>
      </c>
      <c r="S585" s="12">
        <f t="shared" si="58"/>
        <v>0.71264367816091956</v>
      </c>
      <c r="T585" s="12">
        <f t="shared" si="59"/>
        <v>0.13</v>
      </c>
    </row>
    <row r="586" spans="1:20" x14ac:dyDescent="0.3">
      <c r="A586" s="2" t="s">
        <v>15</v>
      </c>
      <c r="B586" s="2" t="s">
        <v>23</v>
      </c>
      <c r="C586" s="2" t="s">
        <v>25</v>
      </c>
      <c r="D586" s="2" t="str">
        <f t="shared" si="54"/>
        <v>Medium Discount</v>
      </c>
      <c r="E586" s="13">
        <v>2255</v>
      </c>
      <c r="F586" s="14">
        <f t="shared" si="55"/>
        <v>10</v>
      </c>
      <c r="G586" s="14">
        <v>20</v>
      </c>
      <c r="H586" s="14">
        <v>45100</v>
      </c>
      <c r="I586" s="14">
        <v>5863</v>
      </c>
      <c r="J586" s="14">
        <v>39237</v>
      </c>
      <c r="K586" s="14">
        <v>22550</v>
      </c>
      <c r="L586" s="14">
        <v>16687</v>
      </c>
      <c r="M586" s="15">
        <v>41821</v>
      </c>
      <c r="N586" s="2">
        <v>7</v>
      </c>
      <c r="O586" s="2" t="s">
        <v>29</v>
      </c>
      <c r="P586" s="2">
        <v>2014</v>
      </c>
      <c r="Q586" s="7">
        <f t="shared" si="56"/>
        <v>17.399999999999999</v>
      </c>
      <c r="R586" s="7">
        <f t="shared" si="57"/>
        <v>7.4</v>
      </c>
      <c r="S586" s="16">
        <f t="shared" si="58"/>
        <v>0.42528735632183906</v>
      </c>
      <c r="T586" s="16">
        <f t="shared" si="59"/>
        <v>0.13</v>
      </c>
    </row>
    <row r="587" spans="1:20" x14ac:dyDescent="0.3">
      <c r="A587" t="s">
        <v>15</v>
      </c>
      <c r="B587" t="s">
        <v>16</v>
      </c>
      <c r="C587" t="s">
        <v>25</v>
      </c>
      <c r="D587" t="str">
        <f t="shared" si="54"/>
        <v>Medium Discount</v>
      </c>
      <c r="E587" s="10">
        <v>1249</v>
      </c>
      <c r="F587" s="1">
        <f t="shared" si="55"/>
        <v>10</v>
      </c>
      <c r="G587" s="1">
        <v>20</v>
      </c>
      <c r="H587" s="1">
        <v>24980</v>
      </c>
      <c r="I587" s="1">
        <v>3247.4</v>
      </c>
      <c r="J587" s="1">
        <v>21732.6</v>
      </c>
      <c r="K587" s="1">
        <v>12490</v>
      </c>
      <c r="L587" s="1">
        <v>9242.6</v>
      </c>
      <c r="M587" s="11">
        <v>41913</v>
      </c>
      <c r="N587">
        <v>10</v>
      </c>
      <c r="O587" t="s">
        <v>33</v>
      </c>
      <c r="P587">
        <v>2014</v>
      </c>
      <c r="Q587" s="7">
        <f t="shared" si="56"/>
        <v>17.399999999999999</v>
      </c>
      <c r="R587" s="7">
        <f t="shared" si="57"/>
        <v>7.4</v>
      </c>
      <c r="S587" s="12">
        <f t="shared" si="58"/>
        <v>0.42528735632183912</v>
      </c>
      <c r="T587" s="12">
        <f t="shared" si="59"/>
        <v>0.13</v>
      </c>
    </row>
    <row r="588" spans="1:20" x14ac:dyDescent="0.3">
      <c r="A588" s="2" t="s">
        <v>15</v>
      </c>
      <c r="B588" s="2" t="s">
        <v>34</v>
      </c>
      <c r="C588" s="2" t="s">
        <v>35</v>
      </c>
      <c r="D588" s="2" t="str">
        <f t="shared" si="54"/>
        <v>Medium Discount</v>
      </c>
      <c r="E588" s="13">
        <v>1438.5</v>
      </c>
      <c r="F588" s="14">
        <f t="shared" si="55"/>
        <v>5</v>
      </c>
      <c r="G588" s="14">
        <v>7</v>
      </c>
      <c r="H588" s="14">
        <v>10069.5</v>
      </c>
      <c r="I588" s="14">
        <v>1309.04</v>
      </c>
      <c r="J588" s="14">
        <v>8760.4699999999993</v>
      </c>
      <c r="K588" s="14">
        <v>7192.5</v>
      </c>
      <c r="L588" s="14">
        <v>1567.96</v>
      </c>
      <c r="M588" s="15">
        <v>41640</v>
      </c>
      <c r="N588" s="2">
        <v>1</v>
      </c>
      <c r="O588" s="2" t="s">
        <v>18</v>
      </c>
      <c r="P588" s="2">
        <v>2014</v>
      </c>
      <c r="Q588" s="7">
        <f t="shared" si="56"/>
        <v>6.0900034758428916</v>
      </c>
      <c r="R588" s="7">
        <f t="shared" si="57"/>
        <v>1.0899965241571081</v>
      </c>
      <c r="S588" s="16">
        <f t="shared" si="58"/>
        <v>0.17898126470383441</v>
      </c>
      <c r="T588" s="16">
        <f t="shared" si="59"/>
        <v>0.13000049654898455</v>
      </c>
    </row>
    <row r="589" spans="1:20" x14ac:dyDescent="0.3">
      <c r="A589" t="s">
        <v>30</v>
      </c>
      <c r="B589" t="s">
        <v>19</v>
      </c>
      <c r="C589" t="s">
        <v>35</v>
      </c>
      <c r="D589" t="str">
        <f t="shared" si="54"/>
        <v>High Discount</v>
      </c>
      <c r="E589" s="10">
        <v>807</v>
      </c>
      <c r="F589" s="1">
        <f t="shared" si="55"/>
        <v>250</v>
      </c>
      <c r="G589" s="1">
        <v>300</v>
      </c>
      <c r="H589" s="1">
        <v>242100</v>
      </c>
      <c r="I589" s="1">
        <v>31473</v>
      </c>
      <c r="J589" s="1">
        <v>210627</v>
      </c>
      <c r="K589" s="1">
        <v>201750</v>
      </c>
      <c r="L589" s="1">
        <v>8877</v>
      </c>
      <c r="M589" s="11">
        <v>41640</v>
      </c>
      <c r="N589">
        <v>1</v>
      </c>
      <c r="O589" t="s">
        <v>18</v>
      </c>
      <c r="P589">
        <v>2014</v>
      </c>
      <c r="Q589" s="7">
        <f t="shared" si="56"/>
        <v>261</v>
      </c>
      <c r="R589" s="7">
        <f t="shared" si="57"/>
        <v>11</v>
      </c>
      <c r="S589" s="12">
        <f t="shared" si="58"/>
        <v>4.2145593869731802E-2</v>
      </c>
      <c r="T589" s="12">
        <f t="shared" si="59"/>
        <v>0.13</v>
      </c>
    </row>
    <row r="590" spans="1:20" x14ac:dyDescent="0.3">
      <c r="A590" s="2" t="s">
        <v>15</v>
      </c>
      <c r="B590" s="2" t="s">
        <v>34</v>
      </c>
      <c r="C590" s="2" t="s">
        <v>35</v>
      </c>
      <c r="D590" s="2" t="str">
        <f t="shared" si="54"/>
        <v>Medium Discount</v>
      </c>
      <c r="E590" s="13">
        <v>2641</v>
      </c>
      <c r="F590" s="14">
        <f t="shared" si="55"/>
        <v>10</v>
      </c>
      <c r="G590" s="14">
        <v>20</v>
      </c>
      <c r="H590" s="14">
        <v>52820</v>
      </c>
      <c r="I590" s="14">
        <v>6866.6</v>
      </c>
      <c r="J590" s="14">
        <v>45953.4</v>
      </c>
      <c r="K590" s="14">
        <v>26410</v>
      </c>
      <c r="L590" s="14">
        <v>19543.400000000001</v>
      </c>
      <c r="M590" s="15">
        <v>41671</v>
      </c>
      <c r="N590" s="2">
        <v>2</v>
      </c>
      <c r="O590" s="2" t="s">
        <v>36</v>
      </c>
      <c r="P590" s="2">
        <v>2014</v>
      </c>
      <c r="Q590" s="7">
        <f t="shared" si="56"/>
        <v>17.400000000000002</v>
      </c>
      <c r="R590" s="7">
        <f t="shared" si="57"/>
        <v>7.4</v>
      </c>
      <c r="S590" s="16">
        <f t="shared" si="58"/>
        <v>0.42528735632183912</v>
      </c>
      <c r="T590" s="16">
        <f t="shared" si="59"/>
        <v>0.13</v>
      </c>
    </row>
    <row r="591" spans="1:20" x14ac:dyDescent="0.3">
      <c r="A591" t="s">
        <v>15</v>
      </c>
      <c r="B591" t="s">
        <v>19</v>
      </c>
      <c r="C591" t="s">
        <v>35</v>
      </c>
      <c r="D591" t="str">
        <f t="shared" si="54"/>
        <v>Medium Discount</v>
      </c>
      <c r="E591" s="10">
        <v>2708</v>
      </c>
      <c r="F591" s="1">
        <f t="shared" si="55"/>
        <v>10</v>
      </c>
      <c r="G591" s="1">
        <v>20</v>
      </c>
      <c r="H591" s="1">
        <v>54160</v>
      </c>
      <c r="I591" s="1">
        <v>7040.8</v>
      </c>
      <c r="J591" s="1">
        <v>47119.199999999997</v>
      </c>
      <c r="K591" s="1">
        <v>27080</v>
      </c>
      <c r="L591" s="1">
        <v>20039.2</v>
      </c>
      <c r="M591" s="11">
        <v>41671</v>
      </c>
      <c r="N591">
        <v>2</v>
      </c>
      <c r="O591" t="s">
        <v>36</v>
      </c>
      <c r="P591">
        <v>2014</v>
      </c>
      <c r="Q591" s="7">
        <f t="shared" si="56"/>
        <v>17.399999999999999</v>
      </c>
      <c r="R591" s="7">
        <f t="shared" si="57"/>
        <v>7.4</v>
      </c>
      <c r="S591" s="12">
        <f t="shared" si="58"/>
        <v>0.42528735632183912</v>
      </c>
      <c r="T591" s="12">
        <f t="shared" si="59"/>
        <v>0.13</v>
      </c>
    </row>
    <row r="592" spans="1:20" x14ac:dyDescent="0.3">
      <c r="A592" s="2" t="s">
        <v>15</v>
      </c>
      <c r="B592" s="2" t="s">
        <v>16</v>
      </c>
      <c r="C592" s="2" t="s">
        <v>35</v>
      </c>
      <c r="D592" s="2" t="str">
        <f t="shared" si="54"/>
        <v>High Discount</v>
      </c>
      <c r="E592" s="13">
        <v>2632</v>
      </c>
      <c r="F592" s="14">
        <f t="shared" si="55"/>
        <v>260</v>
      </c>
      <c r="G592" s="14">
        <v>350</v>
      </c>
      <c r="H592" s="14">
        <v>921200</v>
      </c>
      <c r="I592" s="14">
        <v>119756</v>
      </c>
      <c r="J592" s="14">
        <v>801444</v>
      </c>
      <c r="K592" s="14">
        <v>684320</v>
      </c>
      <c r="L592" s="14">
        <v>117124</v>
      </c>
      <c r="M592" s="15">
        <v>41791</v>
      </c>
      <c r="N592" s="2">
        <v>6</v>
      </c>
      <c r="O592" s="2" t="s">
        <v>22</v>
      </c>
      <c r="P592" s="2">
        <v>2014</v>
      </c>
      <c r="Q592" s="7">
        <f t="shared" si="56"/>
        <v>304.5</v>
      </c>
      <c r="R592" s="7">
        <f t="shared" si="57"/>
        <v>44.5</v>
      </c>
      <c r="S592" s="16">
        <f t="shared" si="58"/>
        <v>0.14614121510673234</v>
      </c>
      <c r="T592" s="16">
        <f t="shared" si="59"/>
        <v>0.13</v>
      </c>
    </row>
    <row r="593" spans="1:20" x14ac:dyDescent="0.3">
      <c r="A593" t="s">
        <v>28</v>
      </c>
      <c r="B593" t="s">
        <v>16</v>
      </c>
      <c r="C593" t="s">
        <v>35</v>
      </c>
      <c r="D593" t="str">
        <f t="shared" si="54"/>
        <v>High Discount</v>
      </c>
      <c r="E593" s="10">
        <v>1583</v>
      </c>
      <c r="F593" s="1">
        <f t="shared" si="55"/>
        <v>120</v>
      </c>
      <c r="G593" s="1">
        <v>125</v>
      </c>
      <c r="H593" s="1">
        <v>197875</v>
      </c>
      <c r="I593" s="1">
        <v>25723.75</v>
      </c>
      <c r="J593" s="1">
        <v>172151.25</v>
      </c>
      <c r="K593" s="1">
        <v>189960</v>
      </c>
      <c r="L593" s="1">
        <v>-17808.75</v>
      </c>
      <c r="M593" s="11">
        <v>41791</v>
      </c>
      <c r="N593">
        <v>6</v>
      </c>
      <c r="O593" t="s">
        <v>22</v>
      </c>
      <c r="P593">
        <v>2014</v>
      </c>
      <c r="Q593" s="7">
        <f t="shared" si="56"/>
        <v>108.75</v>
      </c>
      <c r="R593" s="7">
        <f t="shared" si="57"/>
        <v>-11.25</v>
      </c>
      <c r="S593" s="12">
        <f t="shared" si="58"/>
        <v>-0.10344827586206896</v>
      </c>
      <c r="T593" s="12">
        <f t="shared" si="59"/>
        <v>0.13</v>
      </c>
    </row>
    <row r="594" spans="1:20" x14ac:dyDescent="0.3">
      <c r="A594" s="2" t="s">
        <v>27</v>
      </c>
      <c r="B594" s="2" t="s">
        <v>23</v>
      </c>
      <c r="C594" s="2" t="s">
        <v>35</v>
      </c>
      <c r="D594" s="2" t="str">
        <f t="shared" si="54"/>
        <v>Low Discount</v>
      </c>
      <c r="E594" s="13">
        <v>571</v>
      </c>
      <c r="F594" s="14">
        <f t="shared" si="55"/>
        <v>3</v>
      </c>
      <c r="G594" s="14">
        <v>12</v>
      </c>
      <c r="H594" s="14">
        <v>6852</v>
      </c>
      <c r="I594" s="14">
        <v>890.76</v>
      </c>
      <c r="J594" s="14">
        <v>5961.24</v>
      </c>
      <c r="K594" s="14">
        <v>1713</v>
      </c>
      <c r="L594" s="14">
        <v>4248.24</v>
      </c>
      <c r="M594" s="15">
        <v>41821</v>
      </c>
      <c r="N594" s="2">
        <v>7</v>
      </c>
      <c r="O594" s="2" t="s">
        <v>29</v>
      </c>
      <c r="P594" s="2">
        <v>2014</v>
      </c>
      <c r="Q594" s="7">
        <f t="shared" si="56"/>
        <v>10.44</v>
      </c>
      <c r="R594" s="7">
        <f t="shared" si="57"/>
        <v>7.4399999999999995</v>
      </c>
      <c r="S594" s="16">
        <f t="shared" si="58"/>
        <v>0.71264367816091956</v>
      </c>
      <c r="T594" s="16">
        <f t="shared" si="59"/>
        <v>0.13</v>
      </c>
    </row>
    <row r="595" spans="1:20" x14ac:dyDescent="0.3">
      <c r="A595" t="s">
        <v>15</v>
      </c>
      <c r="B595" t="s">
        <v>21</v>
      </c>
      <c r="C595" t="s">
        <v>35</v>
      </c>
      <c r="D595" t="str">
        <f t="shared" si="54"/>
        <v>Medium Discount</v>
      </c>
      <c r="E595" s="10">
        <v>2696</v>
      </c>
      <c r="F595" s="1">
        <f t="shared" si="55"/>
        <v>5</v>
      </c>
      <c r="G595" s="1">
        <v>7</v>
      </c>
      <c r="H595" s="1">
        <v>18872</v>
      </c>
      <c r="I595" s="1">
        <v>2453.36</v>
      </c>
      <c r="J595" s="1">
        <v>16418.64</v>
      </c>
      <c r="K595" s="1">
        <v>13480</v>
      </c>
      <c r="L595" s="1">
        <v>2938.64</v>
      </c>
      <c r="M595" s="11">
        <v>41852</v>
      </c>
      <c r="N595">
        <v>8</v>
      </c>
      <c r="O595" t="s">
        <v>31</v>
      </c>
      <c r="P595">
        <v>2014</v>
      </c>
      <c r="Q595" s="7">
        <f t="shared" si="56"/>
        <v>6.09</v>
      </c>
      <c r="R595" s="7">
        <f t="shared" si="57"/>
        <v>1.0899999999999999</v>
      </c>
      <c r="S595" s="12">
        <f t="shared" si="58"/>
        <v>0.17898193760262726</v>
      </c>
      <c r="T595" s="12">
        <f t="shared" si="59"/>
        <v>0.13</v>
      </c>
    </row>
    <row r="596" spans="1:20" x14ac:dyDescent="0.3">
      <c r="A596" s="2" t="s">
        <v>20</v>
      </c>
      <c r="B596" s="2" t="s">
        <v>16</v>
      </c>
      <c r="C596" s="2" t="s">
        <v>35</v>
      </c>
      <c r="D596" s="2" t="str">
        <f t="shared" si="54"/>
        <v>Medium Discount</v>
      </c>
      <c r="E596" s="13">
        <v>1565</v>
      </c>
      <c r="F596" s="14">
        <f t="shared" si="55"/>
        <v>10</v>
      </c>
      <c r="G596" s="14">
        <v>15</v>
      </c>
      <c r="H596" s="14">
        <v>23475</v>
      </c>
      <c r="I596" s="14">
        <v>3051.75</v>
      </c>
      <c r="J596" s="14">
        <v>20423.25</v>
      </c>
      <c r="K596" s="14">
        <v>15650</v>
      </c>
      <c r="L596" s="14">
        <v>4773.25</v>
      </c>
      <c r="M596" s="15">
        <v>41913</v>
      </c>
      <c r="N596" s="2">
        <v>10</v>
      </c>
      <c r="O596" s="2" t="s">
        <v>33</v>
      </c>
      <c r="P596" s="2">
        <v>2014</v>
      </c>
      <c r="Q596" s="7">
        <f t="shared" si="56"/>
        <v>13.05</v>
      </c>
      <c r="R596" s="7">
        <f t="shared" si="57"/>
        <v>3.05</v>
      </c>
      <c r="S596" s="16">
        <f t="shared" si="58"/>
        <v>0.23371647509578544</v>
      </c>
      <c r="T596" s="16">
        <f t="shared" si="59"/>
        <v>0.13</v>
      </c>
    </row>
    <row r="597" spans="1:20" x14ac:dyDescent="0.3">
      <c r="A597" t="s">
        <v>15</v>
      </c>
      <c r="B597" t="s">
        <v>16</v>
      </c>
      <c r="C597" t="s">
        <v>35</v>
      </c>
      <c r="D597" t="str">
        <f t="shared" si="54"/>
        <v>Medium Discount</v>
      </c>
      <c r="E597" s="10">
        <v>1249</v>
      </c>
      <c r="F597" s="1">
        <f t="shared" si="55"/>
        <v>10</v>
      </c>
      <c r="G597" s="1">
        <v>20</v>
      </c>
      <c r="H597" s="1">
        <v>24980</v>
      </c>
      <c r="I597" s="1">
        <v>3247.4</v>
      </c>
      <c r="J597" s="1">
        <v>21732.6</v>
      </c>
      <c r="K597" s="1">
        <v>12490</v>
      </c>
      <c r="L597" s="1">
        <v>9242.6</v>
      </c>
      <c r="M597" s="11">
        <v>41913</v>
      </c>
      <c r="N597">
        <v>10</v>
      </c>
      <c r="O597" t="s">
        <v>33</v>
      </c>
      <c r="P597">
        <v>2014</v>
      </c>
      <c r="Q597" s="7">
        <f t="shared" si="56"/>
        <v>17.399999999999999</v>
      </c>
      <c r="R597" s="7">
        <f t="shared" si="57"/>
        <v>7.4</v>
      </c>
      <c r="S597" s="12">
        <f t="shared" si="58"/>
        <v>0.42528735632183912</v>
      </c>
      <c r="T597" s="12">
        <f t="shared" si="59"/>
        <v>0.13</v>
      </c>
    </row>
    <row r="598" spans="1:20" x14ac:dyDescent="0.3">
      <c r="A598" s="2" t="s">
        <v>15</v>
      </c>
      <c r="B598" s="2" t="s">
        <v>19</v>
      </c>
      <c r="C598" s="2" t="s">
        <v>35</v>
      </c>
      <c r="D598" s="2" t="str">
        <f t="shared" si="54"/>
        <v>High Discount</v>
      </c>
      <c r="E598" s="13">
        <v>357</v>
      </c>
      <c r="F598" s="14">
        <f t="shared" si="55"/>
        <v>260</v>
      </c>
      <c r="G598" s="14">
        <v>350</v>
      </c>
      <c r="H598" s="14">
        <v>124950</v>
      </c>
      <c r="I598" s="14">
        <v>16243.5</v>
      </c>
      <c r="J598" s="14">
        <v>108706.5</v>
      </c>
      <c r="K598" s="14">
        <v>92820</v>
      </c>
      <c r="L598" s="14">
        <v>15886.5</v>
      </c>
      <c r="M598" s="15">
        <v>41944</v>
      </c>
      <c r="N598" s="2">
        <v>11</v>
      </c>
      <c r="O598" s="2" t="s">
        <v>37</v>
      </c>
      <c r="P598" s="2">
        <v>2014</v>
      </c>
      <c r="Q598" s="7">
        <f t="shared" si="56"/>
        <v>304.5</v>
      </c>
      <c r="R598" s="7">
        <f t="shared" si="57"/>
        <v>44.5</v>
      </c>
      <c r="S598" s="16">
        <f t="shared" si="58"/>
        <v>0.14614121510673234</v>
      </c>
      <c r="T598" s="16">
        <f t="shared" si="59"/>
        <v>0.13</v>
      </c>
    </row>
    <row r="599" spans="1:20" x14ac:dyDescent="0.3">
      <c r="A599" t="s">
        <v>27</v>
      </c>
      <c r="B599" t="s">
        <v>19</v>
      </c>
      <c r="C599" t="s">
        <v>35</v>
      </c>
      <c r="D599" t="str">
        <f t="shared" si="54"/>
        <v>Medium Discount</v>
      </c>
      <c r="E599" s="10">
        <v>1013</v>
      </c>
      <c r="F599" s="1">
        <f t="shared" si="55"/>
        <v>3</v>
      </c>
      <c r="G599" s="1">
        <v>12</v>
      </c>
      <c r="H599" s="1">
        <v>12156</v>
      </c>
      <c r="I599" s="1">
        <v>1580.28</v>
      </c>
      <c r="J599" s="1">
        <v>10575.72</v>
      </c>
      <c r="K599" s="1">
        <v>3039</v>
      </c>
      <c r="L599" s="1">
        <v>7536.72</v>
      </c>
      <c r="M599" s="11">
        <v>41974</v>
      </c>
      <c r="N599">
        <v>12</v>
      </c>
      <c r="O599" t="s">
        <v>24</v>
      </c>
      <c r="P599">
        <v>2014</v>
      </c>
      <c r="Q599" s="7">
        <f t="shared" si="56"/>
        <v>10.44</v>
      </c>
      <c r="R599" s="7">
        <f t="shared" si="57"/>
        <v>7.44</v>
      </c>
      <c r="S599" s="12">
        <f t="shared" si="58"/>
        <v>0.71264367816091956</v>
      </c>
      <c r="T599" s="12">
        <f t="shared" si="59"/>
        <v>0.13</v>
      </c>
    </row>
    <row r="600" spans="1:20" x14ac:dyDescent="0.3">
      <c r="A600" s="2" t="s">
        <v>20</v>
      </c>
      <c r="B600" s="2" t="s">
        <v>21</v>
      </c>
      <c r="C600" s="2" t="s">
        <v>38</v>
      </c>
      <c r="D600" s="2" t="str">
        <f t="shared" si="54"/>
        <v>Medium Discount</v>
      </c>
      <c r="E600" s="13">
        <v>3997.5</v>
      </c>
      <c r="F600" s="14">
        <f t="shared" si="55"/>
        <v>10</v>
      </c>
      <c r="G600" s="14">
        <v>15</v>
      </c>
      <c r="H600" s="14">
        <v>59962.5</v>
      </c>
      <c r="I600" s="14">
        <v>7795.13</v>
      </c>
      <c r="J600" s="14">
        <v>52167.38</v>
      </c>
      <c r="K600" s="14">
        <v>39975</v>
      </c>
      <c r="L600" s="14">
        <v>12192.38</v>
      </c>
      <c r="M600" s="15">
        <v>41640</v>
      </c>
      <c r="N600" s="2">
        <v>1</v>
      </c>
      <c r="O600" s="2" t="s">
        <v>18</v>
      </c>
      <c r="P600" s="2">
        <v>2014</v>
      </c>
      <c r="Q600" s="7">
        <f t="shared" si="56"/>
        <v>13.050001250781738</v>
      </c>
      <c r="R600" s="7">
        <f t="shared" si="57"/>
        <v>3.0500012507817384</v>
      </c>
      <c r="S600" s="16">
        <f t="shared" si="58"/>
        <v>0.2337165485404864</v>
      </c>
      <c r="T600" s="16">
        <f t="shared" si="59"/>
        <v>0.13000008338544924</v>
      </c>
    </row>
    <row r="601" spans="1:20" x14ac:dyDescent="0.3">
      <c r="A601" t="s">
        <v>15</v>
      </c>
      <c r="B601" t="s">
        <v>16</v>
      </c>
      <c r="C601" t="s">
        <v>38</v>
      </c>
      <c r="D601" t="str">
        <f t="shared" si="54"/>
        <v>High Discount</v>
      </c>
      <c r="E601" s="10">
        <v>2632</v>
      </c>
      <c r="F601" s="1">
        <f t="shared" si="55"/>
        <v>260</v>
      </c>
      <c r="G601" s="1">
        <v>350</v>
      </c>
      <c r="H601" s="1">
        <v>921200</v>
      </c>
      <c r="I601" s="1">
        <v>119756</v>
      </c>
      <c r="J601" s="1">
        <v>801444</v>
      </c>
      <c r="K601" s="1">
        <v>684320</v>
      </c>
      <c r="L601" s="1">
        <v>117124</v>
      </c>
      <c r="M601" s="11">
        <v>41791</v>
      </c>
      <c r="N601">
        <v>6</v>
      </c>
      <c r="O601" t="s">
        <v>22</v>
      </c>
      <c r="P601">
        <v>2014</v>
      </c>
      <c r="Q601" s="7">
        <f t="shared" si="56"/>
        <v>304.5</v>
      </c>
      <c r="R601" s="7">
        <f t="shared" si="57"/>
        <v>44.5</v>
      </c>
      <c r="S601" s="12">
        <f t="shared" si="58"/>
        <v>0.14614121510673234</v>
      </c>
      <c r="T601" s="12">
        <f t="shared" si="59"/>
        <v>0.13</v>
      </c>
    </row>
    <row r="602" spans="1:20" x14ac:dyDescent="0.3">
      <c r="A602" s="2" t="s">
        <v>15</v>
      </c>
      <c r="B602" s="2" t="s">
        <v>21</v>
      </c>
      <c r="C602" s="2" t="s">
        <v>38</v>
      </c>
      <c r="D602" s="2" t="str">
        <f t="shared" si="54"/>
        <v>Medium Discount</v>
      </c>
      <c r="E602" s="13">
        <v>1190</v>
      </c>
      <c r="F602" s="14">
        <f t="shared" si="55"/>
        <v>5</v>
      </c>
      <c r="G602" s="14">
        <v>7</v>
      </c>
      <c r="H602" s="14">
        <v>8330</v>
      </c>
      <c r="I602" s="14">
        <v>1082.9000000000001</v>
      </c>
      <c r="J602" s="14">
        <v>7247.1</v>
      </c>
      <c r="K602" s="14">
        <v>5950</v>
      </c>
      <c r="L602" s="14">
        <v>1297.0999999999999</v>
      </c>
      <c r="M602" s="15">
        <v>41791</v>
      </c>
      <c r="N602" s="2">
        <v>6</v>
      </c>
      <c r="O602" s="2" t="s">
        <v>22</v>
      </c>
      <c r="P602" s="2">
        <v>2014</v>
      </c>
      <c r="Q602" s="7">
        <f t="shared" si="56"/>
        <v>6.0900000000000007</v>
      </c>
      <c r="R602" s="7">
        <f t="shared" si="57"/>
        <v>1.0899999999999999</v>
      </c>
      <c r="S602" s="16">
        <f t="shared" si="58"/>
        <v>0.17898193760262723</v>
      </c>
      <c r="T602" s="16">
        <f t="shared" si="59"/>
        <v>0.13</v>
      </c>
    </row>
    <row r="603" spans="1:20" x14ac:dyDescent="0.3">
      <c r="A603" t="s">
        <v>27</v>
      </c>
      <c r="B603" t="s">
        <v>23</v>
      </c>
      <c r="C603" t="s">
        <v>38</v>
      </c>
      <c r="D603" t="str">
        <f t="shared" si="54"/>
        <v>Low Discount</v>
      </c>
      <c r="E603" s="10">
        <v>604</v>
      </c>
      <c r="F603" s="1">
        <f t="shared" si="55"/>
        <v>3</v>
      </c>
      <c r="G603" s="1">
        <v>12</v>
      </c>
      <c r="H603" s="1">
        <v>7248</v>
      </c>
      <c r="I603" s="1">
        <v>942.24</v>
      </c>
      <c r="J603" s="1">
        <v>6305.76</v>
      </c>
      <c r="K603" s="1">
        <v>1812</v>
      </c>
      <c r="L603" s="1">
        <v>4493.76</v>
      </c>
      <c r="M603" s="11">
        <v>41791</v>
      </c>
      <c r="N603">
        <v>6</v>
      </c>
      <c r="O603" t="s">
        <v>22</v>
      </c>
      <c r="P603">
        <v>2014</v>
      </c>
      <c r="Q603" s="7">
        <f t="shared" si="56"/>
        <v>10.44</v>
      </c>
      <c r="R603" s="7">
        <f t="shared" si="57"/>
        <v>7.44</v>
      </c>
      <c r="S603" s="12">
        <f t="shared" si="58"/>
        <v>0.71264367816091956</v>
      </c>
      <c r="T603" s="12">
        <f t="shared" si="59"/>
        <v>0.13</v>
      </c>
    </row>
    <row r="604" spans="1:20" x14ac:dyDescent="0.3">
      <c r="A604" s="2" t="s">
        <v>20</v>
      </c>
      <c r="B604" s="2" t="s">
        <v>19</v>
      </c>
      <c r="C604" s="2" t="s">
        <v>38</v>
      </c>
      <c r="D604" s="2" t="str">
        <f t="shared" si="54"/>
        <v>Medium Discount</v>
      </c>
      <c r="E604" s="13">
        <v>660</v>
      </c>
      <c r="F604" s="14">
        <f t="shared" si="55"/>
        <v>10</v>
      </c>
      <c r="G604" s="14">
        <v>15</v>
      </c>
      <c r="H604" s="14">
        <v>9900</v>
      </c>
      <c r="I604" s="14">
        <v>1287</v>
      </c>
      <c r="J604" s="14">
        <v>8613</v>
      </c>
      <c r="K604" s="14">
        <v>6600</v>
      </c>
      <c r="L604" s="14">
        <v>2013</v>
      </c>
      <c r="M604" s="15">
        <v>41518</v>
      </c>
      <c r="N604" s="2">
        <v>9</v>
      </c>
      <c r="O604" s="2" t="s">
        <v>32</v>
      </c>
      <c r="P604" s="2">
        <v>2013</v>
      </c>
      <c r="Q604" s="7">
        <f t="shared" si="56"/>
        <v>13.05</v>
      </c>
      <c r="R604" s="7">
        <f t="shared" si="57"/>
        <v>3.05</v>
      </c>
      <c r="S604" s="16">
        <f t="shared" si="58"/>
        <v>0.23371647509578544</v>
      </c>
      <c r="T604" s="16">
        <f t="shared" si="59"/>
        <v>0.13</v>
      </c>
    </row>
    <row r="605" spans="1:20" x14ac:dyDescent="0.3">
      <c r="A605" t="s">
        <v>27</v>
      </c>
      <c r="B605" t="s">
        <v>23</v>
      </c>
      <c r="C605" t="s">
        <v>38</v>
      </c>
      <c r="D605" t="str">
        <f t="shared" si="54"/>
        <v>Low Discount</v>
      </c>
      <c r="E605" s="10">
        <v>410</v>
      </c>
      <c r="F605" s="1">
        <f t="shared" si="55"/>
        <v>3</v>
      </c>
      <c r="G605" s="1">
        <v>12</v>
      </c>
      <c r="H605" s="1">
        <v>4920</v>
      </c>
      <c r="I605" s="1">
        <v>639.6</v>
      </c>
      <c r="J605" s="1">
        <v>4280.3999999999996</v>
      </c>
      <c r="K605" s="1">
        <v>1230</v>
      </c>
      <c r="L605" s="1">
        <v>3050.4</v>
      </c>
      <c r="M605" s="11">
        <v>41913</v>
      </c>
      <c r="N605">
        <v>10</v>
      </c>
      <c r="O605" t="s">
        <v>33</v>
      </c>
      <c r="P605">
        <v>2014</v>
      </c>
      <c r="Q605" s="7">
        <f t="shared" si="56"/>
        <v>10.44</v>
      </c>
      <c r="R605" s="7">
        <f t="shared" si="57"/>
        <v>7.44</v>
      </c>
      <c r="S605" s="12">
        <f t="shared" si="58"/>
        <v>0.71264367816091967</v>
      </c>
      <c r="T605" s="12">
        <f t="shared" si="59"/>
        <v>0.13</v>
      </c>
    </row>
    <row r="606" spans="1:20" x14ac:dyDescent="0.3">
      <c r="A606" s="2" t="s">
        <v>30</v>
      </c>
      <c r="B606" s="2" t="s">
        <v>23</v>
      </c>
      <c r="C606" s="2" t="s">
        <v>38</v>
      </c>
      <c r="D606" s="2" t="str">
        <f t="shared" si="54"/>
        <v>High Discount</v>
      </c>
      <c r="E606" s="13">
        <v>2605</v>
      </c>
      <c r="F606" s="14">
        <f t="shared" si="55"/>
        <v>250</v>
      </c>
      <c r="G606" s="14">
        <v>300</v>
      </c>
      <c r="H606" s="14">
        <v>781500</v>
      </c>
      <c r="I606" s="14">
        <v>101595</v>
      </c>
      <c r="J606" s="14">
        <v>679905</v>
      </c>
      <c r="K606" s="14">
        <v>651250</v>
      </c>
      <c r="L606" s="14">
        <v>28655</v>
      </c>
      <c r="M606" s="15">
        <v>41579</v>
      </c>
      <c r="N606" s="2">
        <v>11</v>
      </c>
      <c r="O606" s="2" t="s">
        <v>37</v>
      </c>
      <c r="P606" s="2">
        <v>2013</v>
      </c>
      <c r="Q606" s="7">
        <f t="shared" si="56"/>
        <v>261</v>
      </c>
      <c r="R606" s="7">
        <f t="shared" si="57"/>
        <v>11</v>
      </c>
      <c r="S606" s="16">
        <f t="shared" si="58"/>
        <v>4.2145593869731802E-2</v>
      </c>
      <c r="T606" s="16">
        <f t="shared" si="59"/>
        <v>0.13</v>
      </c>
    </row>
    <row r="607" spans="1:20" x14ac:dyDescent="0.3">
      <c r="A607" t="s">
        <v>27</v>
      </c>
      <c r="B607" t="s">
        <v>19</v>
      </c>
      <c r="C607" t="s">
        <v>38</v>
      </c>
      <c r="D607" t="str">
        <f t="shared" si="54"/>
        <v>Medium Discount</v>
      </c>
      <c r="E607" s="10">
        <v>1013</v>
      </c>
      <c r="F607" s="1">
        <f t="shared" si="55"/>
        <v>3</v>
      </c>
      <c r="G607" s="1">
        <v>12</v>
      </c>
      <c r="H607" s="1">
        <v>12156</v>
      </c>
      <c r="I607" s="1">
        <v>1580.28</v>
      </c>
      <c r="J607" s="1">
        <v>10575.72</v>
      </c>
      <c r="K607" s="1">
        <v>3039</v>
      </c>
      <c r="L607" s="1">
        <v>7536.72</v>
      </c>
      <c r="M607" s="11">
        <v>41974</v>
      </c>
      <c r="N607">
        <v>12</v>
      </c>
      <c r="O607" t="s">
        <v>24</v>
      </c>
      <c r="P607">
        <v>2014</v>
      </c>
      <c r="Q607" s="7">
        <f t="shared" si="56"/>
        <v>10.44</v>
      </c>
      <c r="R607" s="7">
        <f t="shared" si="57"/>
        <v>7.44</v>
      </c>
      <c r="S607" s="12">
        <f t="shared" si="58"/>
        <v>0.71264367816091956</v>
      </c>
      <c r="T607" s="12">
        <f t="shared" si="59"/>
        <v>0.13</v>
      </c>
    </row>
    <row r="608" spans="1:20" x14ac:dyDescent="0.3">
      <c r="A608" s="2" t="s">
        <v>28</v>
      </c>
      <c r="B608" s="2" t="s">
        <v>16</v>
      </c>
      <c r="C608" s="2" t="s">
        <v>39</v>
      </c>
      <c r="D608" s="2" t="str">
        <f t="shared" si="54"/>
        <v>High Discount</v>
      </c>
      <c r="E608" s="13">
        <v>1583</v>
      </c>
      <c r="F608" s="14">
        <f t="shared" si="55"/>
        <v>120</v>
      </c>
      <c r="G608" s="14">
        <v>125</v>
      </c>
      <c r="H608" s="14">
        <v>197875</v>
      </c>
      <c r="I608" s="14">
        <v>25723.75</v>
      </c>
      <c r="J608" s="14">
        <v>172151.25</v>
      </c>
      <c r="K608" s="14">
        <v>189960</v>
      </c>
      <c r="L608" s="14">
        <v>-17808.75</v>
      </c>
      <c r="M608" s="15">
        <v>41791</v>
      </c>
      <c r="N608" s="2">
        <v>6</v>
      </c>
      <c r="O608" s="2" t="s">
        <v>22</v>
      </c>
      <c r="P608" s="2">
        <v>2014</v>
      </c>
      <c r="Q608" s="7">
        <f t="shared" si="56"/>
        <v>108.75</v>
      </c>
      <c r="R608" s="7">
        <f t="shared" si="57"/>
        <v>-11.25</v>
      </c>
      <c r="S608" s="16">
        <f t="shared" si="58"/>
        <v>-0.10344827586206896</v>
      </c>
      <c r="T608" s="16">
        <f t="shared" si="59"/>
        <v>0.13</v>
      </c>
    </row>
    <row r="609" spans="1:20" x14ac:dyDescent="0.3">
      <c r="A609" t="s">
        <v>20</v>
      </c>
      <c r="B609" t="s">
        <v>16</v>
      </c>
      <c r="C609" t="s">
        <v>39</v>
      </c>
      <c r="D609" t="str">
        <f t="shared" si="54"/>
        <v>Medium Discount</v>
      </c>
      <c r="E609" s="10">
        <v>1565</v>
      </c>
      <c r="F609" s="1">
        <f t="shared" si="55"/>
        <v>10</v>
      </c>
      <c r="G609" s="1">
        <v>15</v>
      </c>
      <c r="H609" s="1">
        <v>23475</v>
      </c>
      <c r="I609" s="1">
        <v>3051.75</v>
      </c>
      <c r="J609" s="1">
        <v>20423.25</v>
      </c>
      <c r="K609" s="1">
        <v>15650</v>
      </c>
      <c r="L609" s="1">
        <v>4773.25</v>
      </c>
      <c r="M609" s="11">
        <v>41913</v>
      </c>
      <c r="N609">
        <v>10</v>
      </c>
      <c r="O609" t="s">
        <v>33</v>
      </c>
      <c r="P609">
        <v>2014</v>
      </c>
      <c r="Q609" s="7">
        <f t="shared" si="56"/>
        <v>13.05</v>
      </c>
      <c r="R609" s="7">
        <f t="shared" si="57"/>
        <v>3.05</v>
      </c>
      <c r="S609" s="12">
        <f t="shared" si="58"/>
        <v>0.23371647509578544</v>
      </c>
      <c r="T609" s="12">
        <f t="shared" si="59"/>
        <v>0.13</v>
      </c>
    </row>
    <row r="610" spans="1:20" x14ac:dyDescent="0.3">
      <c r="A610" s="2" t="s">
        <v>28</v>
      </c>
      <c r="B610" s="2" t="s">
        <v>16</v>
      </c>
      <c r="C610" s="2" t="s">
        <v>41</v>
      </c>
      <c r="D610" s="2" t="str">
        <f t="shared" si="54"/>
        <v>High Discount</v>
      </c>
      <c r="E610" s="13">
        <v>1659</v>
      </c>
      <c r="F610" s="14">
        <f t="shared" si="55"/>
        <v>120</v>
      </c>
      <c r="G610" s="14">
        <v>125</v>
      </c>
      <c r="H610" s="14">
        <v>207375</v>
      </c>
      <c r="I610" s="14">
        <v>26958.75</v>
      </c>
      <c r="J610" s="14">
        <v>180416.25</v>
      </c>
      <c r="K610" s="14">
        <v>199080</v>
      </c>
      <c r="L610" s="14">
        <v>-18663.75</v>
      </c>
      <c r="M610" s="15">
        <v>41640</v>
      </c>
      <c r="N610" s="2">
        <v>1</v>
      </c>
      <c r="O610" s="2" t="s">
        <v>18</v>
      </c>
      <c r="P610" s="2">
        <v>2014</v>
      </c>
      <c r="Q610" s="7">
        <f t="shared" si="56"/>
        <v>108.75</v>
      </c>
      <c r="R610" s="7">
        <f t="shared" si="57"/>
        <v>-11.25</v>
      </c>
      <c r="S610" s="16">
        <f t="shared" si="58"/>
        <v>-0.10344827586206896</v>
      </c>
      <c r="T610" s="16">
        <f t="shared" si="59"/>
        <v>0.13</v>
      </c>
    </row>
    <row r="611" spans="1:20" x14ac:dyDescent="0.3">
      <c r="A611" t="s">
        <v>15</v>
      </c>
      <c r="B611" t="s">
        <v>21</v>
      </c>
      <c r="C611" t="s">
        <v>41</v>
      </c>
      <c r="D611" t="str">
        <f t="shared" si="54"/>
        <v>Medium Discount</v>
      </c>
      <c r="E611" s="10">
        <v>1190</v>
      </c>
      <c r="F611" s="1">
        <f t="shared" si="55"/>
        <v>5</v>
      </c>
      <c r="G611" s="1">
        <v>7</v>
      </c>
      <c r="H611" s="1">
        <v>8330</v>
      </c>
      <c r="I611" s="1">
        <v>1082.9000000000001</v>
      </c>
      <c r="J611" s="1">
        <v>7247.1</v>
      </c>
      <c r="K611" s="1">
        <v>5950</v>
      </c>
      <c r="L611" s="1">
        <v>1297.0999999999999</v>
      </c>
      <c r="M611" s="11">
        <v>41791</v>
      </c>
      <c r="N611">
        <v>6</v>
      </c>
      <c r="O611" t="s">
        <v>22</v>
      </c>
      <c r="P611">
        <v>2014</v>
      </c>
      <c r="Q611" s="7">
        <f t="shared" si="56"/>
        <v>6.0900000000000007</v>
      </c>
      <c r="R611" s="7">
        <f t="shared" si="57"/>
        <v>1.0899999999999999</v>
      </c>
      <c r="S611" s="12">
        <f t="shared" si="58"/>
        <v>0.17898193760262723</v>
      </c>
      <c r="T611" s="12">
        <f t="shared" si="59"/>
        <v>0.13</v>
      </c>
    </row>
    <row r="612" spans="1:20" x14ac:dyDescent="0.3">
      <c r="A612" s="2" t="s">
        <v>27</v>
      </c>
      <c r="B612" s="2" t="s">
        <v>23</v>
      </c>
      <c r="C612" s="2" t="s">
        <v>41</v>
      </c>
      <c r="D612" s="2" t="str">
        <f t="shared" si="54"/>
        <v>Low Discount</v>
      </c>
      <c r="E612" s="13">
        <v>410</v>
      </c>
      <c r="F612" s="14">
        <f t="shared" si="55"/>
        <v>3</v>
      </c>
      <c r="G612" s="14">
        <v>12</v>
      </c>
      <c r="H612" s="14">
        <v>4920</v>
      </c>
      <c r="I612" s="14">
        <v>639.6</v>
      </c>
      <c r="J612" s="14">
        <v>4280.3999999999996</v>
      </c>
      <c r="K612" s="14">
        <v>1230</v>
      </c>
      <c r="L612" s="14">
        <v>3050.4</v>
      </c>
      <c r="M612" s="15">
        <v>41913</v>
      </c>
      <c r="N612" s="2">
        <v>10</v>
      </c>
      <c r="O612" s="2" t="s">
        <v>33</v>
      </c>
      <c r="P612" s="2">
        <v>2014</v>
      </c>
      <c r="Q612" s="7">
        <f t="shared" si="56"/>
        <v>10.44</v>
      </c>
      <c r="R612" s="7">
        <f t="shared" si="57"/>
        <v>7.44</v>
      </c>
      <c r="S612" s="16">
        <f t="shared" si="58"/>
        <v>0.71264367816091967</v>
      </c>
      <c r="T612" s="16">
        <f t="shared" si="59"/>
        <v>0.13</v>
      </c>
    </row>
    <row r="613" spans="1:20" x14ac:dyDescent="0.3">
      <c r="A613" t="s">
        <v>27</v>
      </c>
      <c r="B613" t="s">
        <v>19</v>
      </c>
      <c r="C613" t="s">
        <v>41</v>
      </c>
      <c r="D613" t="str">
        <f t="shared" si="54"/>
        <v>Medium Discount</v>
      </c>
      <c r="E613" s="10">
        <v>1770</v>
      </c>
      <c r="F613" s="1">
        <f t="shared" si="55"/>
        <v>3</v>
      </c>
      <c r="G613" s="1">
        <v>12</v>
      </c>
      <c r="H613" s="1">
        <v>21240</v>
      </c>
      <c r="I613" s="1">
        <v>2761.2</v>
      </c>
      <c r="J613" s="1">
        <v>18478.8</v>
      </c>
      <c r="K613" s="1">
        <v>5310</v>
      </c>
      <c r="L613" s="1">
        <v>13168.8</v>
      </c>
      <c r="M613" s="11">
        <v>41609</v>
      </c>
      <c r="N613">
        <v>12</v>
      </c>
      <c r="O613" t="s">
        <v>24</v>
      </c>
      <c r="P613">
        <v>2013</v>
      </c>
      <c r="Q613" s="7">
        <f t="shared" si="56"/>
        <v>10.44</v>
      </c>
      <c r="R613" s="7">
        <f t="shared" si="57"/>
        <v>7.4399999999999995</v>
      </c>
      <c r="S613" s="12">
        <f t="shared" si="58"/>
        <v>0.71264367816091956</v>
      </c>
      <c r="T613" s="12">
        <f t="shared" si="59"/>
        <v>0.13</v>
      </c>
    </row>
    <row r="614" spans="1:20" x14ac:dyDescent="0.3">
      <c r="A614" s="2" t="s">
        <v>15</v>
      </c>
      <c r="B614" s="2" t="s">
        <v>23</v>
      </c>
      <c r="C614" s="2" t="s">
        <v>17</v>
      </c>
      <c r="D614" s="2" t="str">
        <f t="shared" si="54"/>
        <v>Medium Discount</v>
      </c>
      <c r="E614" s="13">
        <v>2579</v>
      </c>
      <c r="F614" s="14">
        <f t="shared" si="55"/>
        <v>10</v>
      </c>
      <c r="G614" s="14">
        <v>20</v>
      </c>
      <c r="H614" s="14">
        <v>51580</v>
      </c>
      <c r="I614" s="14">
        <v>7221.2</v>
      </c>
      <c r="J614" s="14">
        <v>44358.8</v>
      </c>
      <c r="K614" s="14">
        <v>25790</v>
      </c>
      <c r="L614" s="14">
        <v>18568.8</v>
      </c>
      <c r="M614" s="15">
        <v>41730</v>
      </c>
      <c r="N614" s="2">
        <v>4</v>
      </c>
      <c r="O614" s="2" t="s">
        <v>40</v>
      </c>
      <c r="P614" s="2">
        <v>2014</v>
      </c>
      <c r="Q614" s="7">
        <f t="shared" si="56"/>
        <v>17.200000000000003</v>
      </c>
      <c r="R614" s="7">
        <f t="shared" si="57"/>
        <v>7.1999999999999993</v>
      </c>
      <c r="S614" s="16">
        <f t="shared" si="58"/>
        <v>0.41860465116279066</v>
      </c>
      <c r="T614" s="16">
        <f t="shared" si="59"/>
        <v>0.13999999999999999</v>
      </c>
    </row>
    <row r="615" spans="1:20" x14ac:dyDescent="0.3">
      <c r="A615" t="s">
        <v>15</v>
      </c>
      <c r="B615" t="s">
        <v>34</v>
      </c>
      <c r="C615" t="s">
        <v>17</v>
      </c>
      <c r="D615" t="str">
        <f t="shared" si="54"/>
        <v>Medium Discount</v>
      </c>
      <c r="E615" s="10">
        <v>1743</v>
      </c>
      <c r="F615" s="1">
        <f t="shared" si="55"/>
        <v>10</v>
      </c>
      <c r="G615" s="1">
        <v>20</v>
      </c>
      <c r="H615" s="1">
        <v>34860</v>
      </c>
      <c r="I615" s="1">
        <v>4880.3999999999996</v>
      </c>
      <c r="J615" s="1">
        <v>29979.599999999999</v>
      </c>
      <c r="K615" s="1">
        <v>17430</v>
      </c>
      <c r="L615" s="1">
        <v>12549.6</v>
      </c>
      <c r="M615" s="11">
        <v>41760</v>
      </c>
      <c r="N615">
        <v>5</v>
      </c>
      <c r="O615" t="s">
        <v>42</v>
      </c>
      <c r="P615">
        <v>2014</v>
      </c>
      <c r="Q615" s="7">
        <f t="shared" si="56"/>
        <v>17.2</v>
      </c>
      <c r="R615" s="7">
        <f t="shared" si="57"/>
        <v>7.2</v>
      </c>
      <c r="S615" s="12">
        <f t="shared" si="58"/>
        <v>0.41860465116279072</v>
      </c>
      <c r="T615" s="12">
        <f t="shared" si="59"/>
        <v>0.13999999999999999</v>
      </c>
    </row>
    <row r="616" spans="1:20" x14ac:dyDescent="0.3">
      <c r="A616" s="2" t="s">
        <v>15</v>
      </c>
      <c r="B616" s="2" t="s">
        <v>34</v>
      </c>
      <c r="C616" s="2" t="s">
        <v>17</v>
      </c>
      <c r="D616" s="2" t="str">
        <f t="shared" si="54"/>
        <v>Medium Discount</v>
      </c>
      <c r="E616" s="13">
        <v>2996</v>
      </c>
      <c r="F616" s="14">
        <f t="shared" si="55"/>
        <v>5</v>
      </c>
      <c r="G616" s="14">
        <v>7</v>
      </c>
      <c r="H616" s="14">
        <v>20972</v>
      </c>
      <c r="I616" s="14">
        <v>2936.08</v>
      </c>
      <c r="J616" s="14">
        <v>18035.919999999998</v>
      </c>
      <c r="K616" s="14">
        <v>14980</v>
      </c>
      <c r="L616" s="14">
        <v>3055.92</v>
      </c>
      <c r="M616" s="15">
        <v>41548</v>
      </c>
      <c r="N616" s="2">
        <v>10</v>
      </c>
      <c r="O616" s="2" t="s">
        <v>33</v>
      </c>
      <c r="P616" s="2">
        <v>2013</v>
      </c>
      <c r="Q616" s="7">
        <f t="shared" si="56"/>
        <v>6.02</v>
      </c>
      <c r="R616" s="7">
        <f t="shared" si="57"/>
        <v>1.02</v>
      </c>
      <c r="S616" s="16">
        <f t="shared" si="58"/>
        <v>0.16943521594684388</v>
      </c>
      <c r="T616" s="16">
        <f t="shared" si="59"/>
        <v>0.13999999999999999</v>
      </c>
    </row>
    <row r="617" spans="1:20" x14ac:dyDescent="0.3">
      <c r="A617" t="s">
        <v>15</v>
      </c>
      <c r="B617" t="s">
        <v>19</v>
      </c>
      <c r="C617" t="s">
        <v>17</v>
      </c>
      <c r="D617" t="str">
        <f t="shared" si="54"/>
        <v>Low Discount</v>
      </c>
      <c r="E617" s="10">
        <v>280</v>
      </c>
      <c r="F617" s="1">
        <f t="shared" si="55"/>
        <v>5</v>
      </c>
      <c r="G617" s="1">
        <v>7</v>
      </c>
      <c r="H617" s="1">
        <v>1960</v>
      </c>
      <c r="I617" s="1">
        <v>274.39999999999998</v>
      </c>
      <c r="J617" s="1">
        <v>1685.6</v>
      </c>
      <c r="K617" s="1">
        <v>1400</v>
      </c>
      <c r="L617" s="1">
        <v>285.60000000000002</v>
      </c>
      <c r="M617" s="11">
        <v>41974</v>
      </c>
      <c r="N617">
        <v>12</v>
      </c>
      <c r="O617" t="s">
        <v>24</v>
      </c>
      <c r="P617">
        <v>2014</v>
      </c>
      <c r="Q617" s="7">
        <f t="shared" si="56"/>
        <v>6.02</v>
      </c>
      <c r="R617" s="7">
        <f t="shared" si="57"/>
        <v>1.02</v>
      </c>
      <c r="S617" s="12">
        <f t="shared" si="58"/>
        <v>0.16943521594684388</v>
      </c>
      <c r="T617" s="12">
        <f t="shared" si="59"/>
        <v>0.13999999999999999</v>
      </c>
    </row>
    <row r="618" spans="1:20" x14ac:dyDescent="0.3">
      <c r="A618" s="2" t="s">
        <v>15</v>
      </c>
      <c r="B618" s="2" t="s">
        <v>21</v>
      </c>
      <c r="C618" s="2" t="s">
        <v>25</v>
      </c>
      <c r="D618" s="2" t="str">
        <f t="shared" si="54"/>
        <v>Low Discount</v>
      </c>
      <c r="E618" s="13">
        <v>293</v>
      </c>
      <c r="F618" s="14">
        <f t="shared" si="55"/>
        <v>5</v>
      </c>
      <c r="G618" s="14">
        <v>7</v>
      </c>
      <c r="H618" s="14">
        <v>2051</v>
      </c>
      <c r="I618" s="14">
        <v>287.14</v>
      </c>
      <c r="J618" s="14">
        <v>1763.86</v>
      </c>
      <c r="K618" s="14">
        <v>1465</v>
      </c>
      <c r="L618" s="14">
        <v>298.86</v>
      </c>
      <c r="M618" s="15">
        <v>41671</v>
      </c>
      <c r="N618" s="2">
        <v>2</v>
      </c>
      <c r="O618" s="2" t="s">
        <v>36</v>
      </c>
      <c r="P618" s="2">
        <v>2014</v>
      </c>
      <c r="Q618" s="7">
        <f t="shared" si="56"/>
        <v>6.02</v>
      </c>
      <c r="R618" s="7">
        <f t="shared" si="57"/>
        <v>1.02</v>
      </c>
      <c r="S618" s="16">
        <f t="shared" si="58"/>
        <v>0.16943521594684388</v>
      </c>
      <c r="T618" s="16">
        <f t="shared" si="59"/>
        <v>0.13999999999999999</v>
      </c>
    </row>
    <row r="619" spans="1:20" x14ac:dyDescent="0.3">
      <c r="A619" t="s">
        <v>15</v>
      </c>
      <c r="B619" t="s">
        <v>34</v>
      </c>
      <c r="C619" t="s">
        <v>25</v>
      </c>
      <c r="D619" t="str">
        <f t="shared" si="54"/>
        <v>Medium Discount</v>
      </c>
      <c r="E619" s="10">
        <v>2996</v>
      </c>
      <c r="F619" s="1">
        <f t="shared" si="55"/>
        <v>5</v>
      </c>
      <c r="G619" s="1">
        <v>7</v>
      </c>
      <c r="H619" s="1">
        <v>20972</v>
      </c>
      <c r="I619" s="1">
        <v>2936.08</v>
      </c>
      <c r="J619" s="1">
        <v>18035.919999999998</v>
      </c>
      <c r="K619" s="1">
        <v>14980</v>
      </c>
      <c r="L619" s="1">
        <v>3055.92</v>
      </c>
      <c r="M619" s="11">
        <v>41548</v>
      </c>
      <c r="N619">
        <v>10</v>
      </c>
      <c r="O619" t="s">
        <v>33</v>
      </c>
      <c r="P619">
        <v>2013</v>
      </c>
      <c r="Q619" s="7">
        <f t="shared" si="56"/>
        <v>6.02</v>
      </c>
      <c r="R619" s="7">
        <f t="shared" si="57"/>
        <v>1.02</v>
      </c>
      <c r="S619" s="12">
        <f t="shared" si="58"/>
        <v>0.16943521594684388</v>
      </c>
      <c r="T619" s="12">
        <f t="shared" si="59"/>
        <v>0.13999999999999999</v>
      </c>
    </row>
    <row r="620" spans="1:20" x14ac:dyDescent="0.3">
      <c r="A620" s="2" t="s">
        <v>20</v>
      </c>
      <c r="B620" s="2" t="s">
        <v>19</v>
      </c>
      <c r="C620" s="2" t="s">
        <v>35</v>
      </c>
      <c r="D620" s="2" t="str">
        <f t="shared" si="54"/>
        <v>Low Discount</v>
      </c>
      <c r="E620" s="13">
        <v>278</v>
      </c>
      <c r="F620" s="14">
        <f t="shared" si="55"/>
        <v>10</v>
      </c>
      <c r="G620" s="14">
        <v>15</v>
      </c>
      <c r="H620" s="14">
        <v>4170</v>
      </c>
      <c r="I620" s="14">
        <v>583.79999999999995</v>
      </c>
      <c r="J620" s="14">
        <v>3586.2</v>
      </c>
      <c r="K620" s="14">
        <v>2780</v>
      </c>
      <c r="L620" s="14">
        <v>806.2</v>
      </c>
      <c r="M620" s="15">
        <v>41671</v>
      </c>
      <c r="N620" s="2">
        <v>2</v>
      </c>
      <c r="O620" s="2" t="s">
        <v>36</v>
      </c>
      <c r="P620" s="2">
        <v>2014</v>
      </c>
      <c r="Q620" s="7">
        <f t="shared" si="56"/>
        <v>12.899999999999999</v>
      </c>
      <c r="R620" s="7">
        <f t="shared" si="57"/>
        <v>2.9000000000000004</v>
      </c>
      <c r="S620" s="16">
        <f t="shared" si="58"/>
        <v>0.22480620155038761</v>
      </c>
      <c r="T620" s="16">
        <f t="shared" si="59"/>
        <v>0.13999999999999999</v>
      </c>
    </row>
    <row r="621" spans="1:20" x14ac:dyDescent="0.3">
      <c r="A621" t="s">
        <v>15</v>
      </c>
      <c r="B621" t="s">
        <v>16</v>
      </c>
      <c r="C621" t="s">
        <v>35</v>
      </c>
      <c r="D621" t="str">
        <f t="shared" si="54"/>
        <v>Medium Discount</v>
      </c>
      <c r="E621" s="10">
        <v>2428</v>
      </c>
      <c r="F621" s="1">
        <f t="shared" si="55"/>
        <v>10</v>
      </c>
      <c r="G621" s="1">
        <v>20</v>
      </c>
      <c r="H621" s="1">
        <v>48560</v>
      </c>
      <c r="I621" s="1">
        <v>6798.4</v>
      </c>
      <c r="J621" s="1">
        <v>41761.599999999999</v>
      </c>
      <c r="K621" s="1">
        <v>24280</v>
      </c>
      <c r="L621" s="1">
        <v>17481.599999999999</v>
      </c>
      <c r="M621" s="11">
        <v>41699</v>
      </c>
      <c r="N621">
        <v>3</v>
      </c>
      <c r="O621" t="s">
        <v>26</v>
      </c>
      <c r="P621">
        <v>2014</v>
      </c>
      <c r="Q621" s="7">
        <f t="shared" si="56"/>
        <v>17.2</v>
      </c>
      <c r="R621" s="7">
        <f t="shared" si="57"/>
        <v>7.1999999999999993</v>
      </c>
      <c r="S621" s="12">
        <f t="shared" si="58"/>
        <v>0.41860465116279066</v>
      </c>
      <c r="T621" s="12">
        <f t="shared" si="59"/>
        <v>0.13999999999999999</v>
      </c>
    </row>
    <row r="622" spans="1:20" x14ac:dyDescent="0.3">
      <c r="A622" s="2" t="s">
        <v>20</v>
      </c>
      <c r="B622" s="2" t="s">
        <v>34</v>
      </c>
      <c r="C622" s="2" t="s">
        <v>35</v>
      </c>
      <c r="D622" s="2" t="str">
        <f t="shared" si="54"/>
        <v>Medium Discount</v>
      </c>
      <c r="E622" s="13">
        <v>1767</v>
      </c>
      <c r="F622" s="14">
        <f t="shared" si="55"/>
        <v>10</v>
      </c>
      <c r="G622" s="14">
        <v>15</v>
      </c>
      <c r="H622" s="14">
        <v>26505</v>
      </c>
      <c r="I622" s="14">
        <v>3710.7</v>
      </c>
      <c r="J622" s="14">
        <v>22794.3</v>
      </c>
      <c r="K622" s="14">
        <v>17670</v>
      </c>
      <c r="L622" s="14">
        <v>5124.3</v>
      </c>
      <c r="M622" s="15">
        <v>41883</v>
      </c>
      <c r="N622" s="2">
        <v>9</v>
      </c>
      <c r="O622" s="2" t="s">
        <v>32</v>
      </c>
      <c r="P622" s="2">
        <v>2014</v>
      </c>
      <c r="Q622" s="7">
        <f t="shared" si="56"/>
        <v>12.9</v>
      </c>
      <c r="R622" s="7">
        <f t="shared" si="57"/>
        <v>2.9</v>
      </c>
      <c r="S622" s="16">
        <f t="shared" si="58"/>
        <v>0.22480620155038761</v>
      </c>
      <c r="T622" s="16">
        <f t="shared" si="59"/>
        <v>0.13999999999999999</v>
      </c>
    </row>
    <row r="623" spans="1:20" x14ac:dyDescent="0.3">
      <c r="A623" t="s">
        <v>27</v>
      </c>
      <c r="B623" t="s">
        <v>21</v>
      </c>
      <c r="C623" t="s">
        <v>35</v>
      </c>
      <c r="D623" t="str">
        <f t="shared" si="54"/>
        <v>Medium Discount</v>
      </c>
      <c r="E623" s="10">
        <v>1393</v>
      </c>
      <c r="F623" s="1">
        <f t="shared" si="55"/>
        <v>3</v>
      </c>
      <c r="G623" s="1">
        <v>12</v>
      </c>
      <c r="H623" s="1">
        <v>16716</v>
      </c>
      <c r="I623" s="1">
        <v>2340.2399999999998</v>
      </c>
      <c r="J623" s="1">
        <v>14375.76</v>
      </c>
      <c r="K623" s="1">
        <v>4179</v>
      </c>
      <c r="L623" s="1">
        <v>10196.76</v>
      </c>
      <c r="M623" s="11">
        <v>41913</v>
      </c>
      <c r="N623">
        <v>10</v>
      </c>
      <c r="O623" t="s">
        <v>33</v>
      </c>
      <c r="P623">
        <v>2014</v>
      </c>
      <c r="Q623" s="7">
        <f t="shared" si="56"/>
        <v>10.32</v>
      </c>
      <c r="R623" s="7">
        <f t="shared" si="57"/>
        <v>7.32</v>
      </c>
      <c r="S623" s="12">
        <f t="shared" si="58"/>
        <v>0.70930232558139539</v>
      </c>
      <c r="T623" s="12">
        <f t="shared" si="59"/>
        <v>0.13999999999999999</v>
      </c>
    </row>
    <row r="624" spans="1:20" x14ac:dyDescent="0.3">
      <c r="A624" s="2" t="s">
        <v>15</v>
      </c>
      <c r="B624" s="2" t="s">
        <v>19</v>
      </c>
      <c r="C624" s="2" t="s">
        <v>39</v>
      </c>
      <c r="D624" s="2" t="str">
        <f t="shared" si="54"/>
        <v>Low Discount</v>
      </c>
      <c r="E624" s="13">
        <v>280</v>
      </c>
      <c r="F624" s="14">
        <f t="shared" si="55"/>
        <v>5</v>
      </c>
      <c r="G624" s="14">
        <v>7</v>
      </c>
      <c r="H624" s="14">
        <v>1960</v>
      </c>
      <c r="I624" s="14">
        <v>274.39999999999998</v>
      </c>
      <c r="J624" s="14">
        <v>1685.6</v>
      </c>
      <c r="K624" s="14">
        <v>1400</v>
      </c>
      <c r="L624" s="14">
        <v>285.60000000000002</v>
      </c>
      <c r="M624" s="15">
        <v>41974</v>
      </c>
      <c r="N624" s="2">
        <v>12</v>
      </c>
      <c r="O624" s="2" t="s">
        <v>24</v>
      </c>
      <c r="P624" s="2">
        <v>2014</v>
      </c>
      <c r="Q624" s="7">
        <f t="shared" si="56"/>
        <v>6.02</v>
      </c>
      <c r="R624" s="7">
        <f t="shared" si="57"/>
        <v>1.02</v>
      </c>
      <c r="S624" s="16">
        <f t="shared" si="58"/>
        <v>0.16943521594684388</v>
      </c>
      <c r="T624" s="16">
        <f t="shared" si="59"/>
        <v>0.13999999999999999</v>
      </c>
    </row>
    <row r="625" spans="1:20" x14ac:dyDescent="0.3">
      <c r="A625" t="s">
        <v>27</v>
      </c>
      <c r="B625" t="s">
        <v>21</v>
      </c>
      <c r="C625" t="s">
        <v>41</v>
      </c>
      <c r="D625" t="str">
        <f t="shared" si="54"/>
        <v>Medium Discount</v>
      </c>
      <c r="E625" s="10">
        <v>1393</v>
      </c>
      <c r="F625" s="1">
        <f t="shared" si="55"/>
        <v>3</v>
      </c>
      <c r="G625" s="1">
        <v>12</v>
      </c>
      <c r="H625" s="1">
        <v>16716</v>
      </c>
      <c r="I625" s="1">
        <v>2340.2399999999998</v>
      </c>
      <c r="J625" s="1">
        <v>14375.76</v>
      </c>
      <c r="K625" s="1">
        <v>4179</v>
      </c>
      <c r="L625" s="1">
        <v>10196.76</v>
      </c>
      <c r="M625" s="11">
        <v>41913</v>
      </c>
      <c r="N625">
        <v>10</v>
      </c>
      <c r="O625" t="s">
        <v>33</v>
      </c>
      <c r="P625">
        <v>2014</v>
      </c>
      <c r="Q625" s="7">
        <f t="shared" si="56"/>
        <v>10.32</v>
      </c>
      <c r="R625" s="7">
        <f t="shared" si="57"/>
        <v>7.32</v>
      </c>
      <c r="S625" s="12">
        <f t="shared" si="58"/>
        <v>0.70930232558139539</v>
      </c>
      <c r="T625" s="12">
        <f t="shared" si="59"/>
        <v>0.13999999999999999</v>
      </c>
    </row>
    <row r="626" spans="1:20" x14ac:dyDescent="0.3">
      <c r="A626" s="2" t="s">
        <v>27</v>
      </c>
      <c r="B626" s="2" t="s">
        <v>34</v>
      </c>
      <c r="C626" s="2" t="s">
        <v>41</v>
      </c>
      <c r="D626" s="2" t="str">
        <f t="shared" si="54"/>
        <v>Medium Discount</v>
      </c>
      <c r="E626" s="13">
        <v>2015</v>
      </c>
      <c r="F626" s="14">
        <f t="shared" si="55"/>
        <v>3</v>
      </c>
      <c r="G626" s="14">
        <v>12</v>
      </c>
      <c r="H626" s="14">
        <v>24180</v>
      </c>
      <c r="I626" s="14">
        <v>3385.2</v>
      </c>
      <c r="J626" s="14">
        <v>20794.8</v>
      </c>
      <c r="K626" s="14">
        <v>6045</v>
      </c>
      <c r="L626" s="14">
        <v>14749.8</v>
      </c>
      <c r="M626" s="15">
        <v>41609</v>
      </c>
      <c r="N626" s="2">
        <v>12</v>
      </c>
      <c r="O626" s="2" t="s">
        <v>24</v>
      </c>
      <c r="P626" s="2">
        <v>2013</v>
      </c>
      <c r="Q626" s="7">
        <f t="shared" si="56"/>
        <v>10.32</v>
      </c>
      <c r="R626" s="7">
        <f t="shared" si="57"/>
        <v>7.3199999999999994</v>
      </c>
      <c r="S626" s="16">
        <f t="shared" si="58"/>
        <v>0.70930232558139539</v>
      </c>
      <c r="T626" s="16">
        <f t="shared" si="59"/>
        <v>0.13999999999999999</v>
      </c>
    </row>
    <row r="627" spans="1:20" x14ac:dyDescent="0.3">
      <c r="A627" t="s">
        <v>30</v>
      </c>
      <c r="B627" t="s">
        <v>23</v>
      </c>
      <c r="C627" t="s">
        <v>17</v>
      </c>
      <c r="D627" t="str">
        <f t="shared" si="54"/>
        <v>High Discount</v>
      </c>
      <c r="E627" s="10">
        <v>801</v>
      </c>
      <c r="F627" s="1">
        <f t="shared" si="55"/>
        <v>250</v>
      </c>
      <c r="G627" s="1">
        <v>300</v>
      </c>
      <c r="H627" s="1">
        <v>240300</v>
      </c>
      <c r="I627" s="1">
        <v>33642</v>
      </c>
      <c r="J627" s="1">
        <v>206658</v>
      </c>
      <c r="K627" s="1">
        <v>200250</v>
      </c>
      <c r="L627" s="1">
        <v>6408</v>
      </c>
      <c r="M627" s="11">
        <v>41821</v>
      </c>
      <c r="N627">
        <v>7</v>
      </c>
      <c r="O627" t="s">
        <v>29</v>
      </c>
      <c r="P627">
        <v>2014</v>
      </c>
      <c r="Q627" s="7">
        <f t="shared" si="56"/>
        <v>258</v>
      </c>
      <c r="R627" s="7">
        <f t="shared" si="57"/>
        <v>8</v>
      </c>
      <c r="S627" s="12">
        <f t="shared" si="58"/>
        <v>3.1007751937984496E-2</v>
      </c>
      <c r="T627" s="12">
        <f t="shared" si="59"/>
        <v>0.14000000000000001</v>
      </c>
    </row>
    <row r="628" spans="1:20" x14ac:dyDescent="0.3">
      <c r="A628" s="2" t="s">
        <v>28</v>
      </c>
      <c r="B628" s="2" t="s">
        <v>21</v>
      </c>
      <c r="C628" s="2" t="s">
        <v>17</v>
      </c>
      <c r="D628" s="2" t="str">
        <f t="shared" si="54"/>
        <v>High Discount</v>
      </c>
      <c r="E628" s="13">
        <v>1023</v>
      </c>
      <c r="F628" s="14">
        <f t="shared" si="55"/>
        <v>120</v>
      </c>
      <c r="G628" s="14">
        <v>125</v>
      </c>
      <c r="H628" s="14">
        <v>127875</v>
      </c>
      <c r="I628" s="14">
        <v>17902.5</v>
      </c>
      <c r="J628" s="14">
        <v>109972.5</v>
      </c>
      <c r="K628" s="14">
        <v>122760</v>
      </c>
      <c r="L628" s="14">
        <v>-12787.5</v>
      </c>
      <c r="M628" s="15">
        <v>41518</v>
      </c>
      <c r="N628" s="2">
        <v>9</v>
      </c>
      <c r="O628" s="2" t="s">
        <v>32</v>
      </c>
      <c r="P628" s="2">
        <v>2013</v>
      </c>
      <c r="Q628" s="7">
        <f t="shared" si="56"/>
        <v>107.5</v>
      </c>
      <c r="R628" s="7">
        <f t="shared" si="57"/>
        <v>-12.5</v>
      </c>
      <c r="S628" s="16">
        <f t="shared" si="58"/>
        <v>-0.11627906976744186</v>
      </c>
      <c r="T628" s="16">
        <f t="shared" si="59"/>
        <v>0.14000000000000001</v>
      </c>
    </row>
    <row r="629" spans="1:20" x14ac:dyDescent="0.3">
      <c r="A629" t="s">
        <v>30</v>
      </c>
      <c r="B629" t="s">
        <v>16</v>
      </c>
      <c r="C629" t="s">
        <v>17</v>
      </c>
      <c r="D629" t="str">
        <f t="shared" si="54"/>
        <v>High Discount</v>
      </c>
      <c r="E629" s="10">
        <v>1496</v>
      </c>
      <c r="F629" s="1">
        <f t="shared" si="55"/>
        <v>250</v>
      </c>
      <c r="G629" s="1">
        <v>300</v>
      </c>
      <c r="H629" s="1">
        <v>448800</v>
      </c>
      <c r="I629" s="1">
        <v>62832</v>
      </c>
      <c r="J629" s="1">
        <v>385968</v>
      </c>
      <c r="K629" s="1">
        <v>374000</v>
      </c>
      <c r="L629" s="1">
        <v>11968</v>
      </c>
      <c r="M629" s="11">
        <v>41913</v>
      </c>
      <c r="N629">
        <v>10</v>
      </c>
      <c r="O629" t="s">
        <v>33</v>
      </c>
      <c r="P629">
        <v>2014</v>
      </c>
      <c r="Q629" s="7">
        <f t="shared" si="56"/>
        <v>258</v>
      </c>
      <c r="R629" s="7">
        <f t="shared" si="57"/>
        <v>8</v>
      </c>
      <c r="S629" s="12">
        <f t="shared" si="58"/>
        <v>3.1007751937984496E-2</v>
      </c>
      <c r="T629" s="12">
        <f t="shared" si="59"/>
        <v>0.14000000000000001</v>
      </c>
    </row>
    <row r="630" spans="1:20" x14ac:dyDescent="0.3">
      <c r="A630" s="2" t="s">
        <v>30</v>
      </c>
      <c r="B630" s="2" t="s">
        <v>34</v>
      </c>
      <c r="C630" s="2" t="s">
        <v>17</v>
      </c>
      <c r="D630" s="2" t="str">
        <f t="shared" si="54"/>
        <v>High Discount</v>
      </c>
      <c r="E630" s="13">
        <v>1010</v>
      </c>
      <c r="F630" s="14">
        <f t="shared" si="55"/>
        <v>250</v>
      </c>
      <c r="G630" s="14">
        <v>300</v>
      </c>
      <c r="H630" s="14">
        <v>303000</v>
      </c>
      <c r="I630" s="14">
        <v>42420</v>
      </c>
      <c r="J630" s="14">
        <v>260580</v>
      </c>
      <c r="K630" s="14">
        <v>252500</v>
      </c>
      <c r="L630" s="14">
        <v>8080</v>
      </c>
      <c r="M630" s="15">
        <v>41913</v>
      </c>
      <c r="N630" s="2">
        <v>10</v>
      </c>
      <c r="O630" s="2" t="s">
        <v>33</v>
      </c>
      <c r="P630" s="2">
        <v>2014</v>
      </c>
      <c r="Q630" s="7">
        <f t="shared" si="56"/>
        <v>258</v>
      </c>
      <c r="R630" s="7">
        <f t="shared" si="57"/>
        <v>8</v>
      </c>
      <c r="S630" s="16">
        <f t="shared" si="58"/>
        <v>3.1007751937984496E-2</v>
      </c>
      <c r="T630" s="16">
        <f t="shared" si="59"/>
        <v>0.14000000000000001</v>
      </c>
    </row>
    <row r="631" spans="1:20" x14ac:dyDescent="0.3">
      <c r="A631" t="s">
        <v>20</v>
      </c>
      <c r="B631" t="s">
        <v>19</v>
      </c>
      <c r="C631" t="s">
        <v>17</v>
      </c>
      <c r="D631" t="str">
        <f t="shared" si="54"/>
        <v>Medium Discount</v>
      </c>
      <c r="E631" s="10">
        <v>1513</v>
      </c>
      <c r="F631" s="1">
        <f t="shared" si="55"/>
        <v>10</v>
      </c>
      <c r="G631" s="1">
        <v>15</v>
      </c>
      <c r="H631" s="1">
        <v>22695</v>
      </c>
      <c r="I631" s="1">
        <v>3177.3</v>
      </c>
      <c r="J631" s="1">
        <v>19517.7</v>
      </c>
      <c r="K631" s="1">
        <v>15130</v>
      </c>
      <c r="L631" s="1">
        <v>4387.7</v>
      </c>
      <c r="M631" s="11">
        <v>41944</v>
      </c>
      <c r="N631">
        <v>11</v>
      </c>
      <c r="O631" t="s">
        <v>37</v>
      </c>
      <c r="P631">
        <v>2014</v>
      </c>
      <c r="Q631" s="7">
        <f t="shared" si="56"/>
        <v>12.9</v>
      </c>
      <c r="R631" s="7">
        <f t="shared" si="57"/>
        <v>2.9</v>
      </c>
      <c r="S631" s="12">
        <f t="shared" si="58"/>
        <v>0.22480620155038758</v>
      </c>
      <c r="T631" s="12">
        <f t="shared" si="59"/>
        <v>0.14000000000000001</v>
      </c>
    </row>
    <row r="632" spans="1:20" x14ac:dyDescent="0.3">
      <c r="A632" s="2" t="s">
        <v>20</v>
      </c>
      <c r="B632" s="2" t="s">
        <v>16</v>
      </c>
      <c r="C632" s="2" t="s">
        <v>17</v>
      </c>
      <c r="D632" s="2" t="str">
        <f t="shared" si="54"/>
        <v>Medium Discount</v>
      </c>
      <c r="E632" s="13">
        <v>2300</v>
      </c>
      <c r="F632" s="14">
        <f t="shared" si="55"/>
        <v>10</v>
      </c>
      <c r="G632" s="14">
        <v>15</v>
      </c>
      <c r="H632" s="14">
        <v>34500</v>
      </c>
      <c r="I632" s="14">
        <v>4830</v>
      </c>
      <c r="J632" s="14">
        <v>29670</v>
      </c>
      <c r="K632" s="14">
        <v>23000</v>
      </c>
      <c r="L632" s="14">
        <v>6670</v>
      </c>
      <c r="M632" s="15">
        <v>41974</v>
      </c>
      <c r="N632" s="2">
        <v>12</v>
      </c>
      <c r="O632" s="2" t="s">
        <v>24</v>
      </c>
      <c r="P632" s="2">
        <v>2014</v>
      </c>
      <c r="Q632" s="7">
        <f t="shared" si="56"/>
        <v>12.9</v>
      </c>
      <c r="R632" s="7">
        <f t="shared" si="57"/>
        <v>2.9</v>
      </c>
      <c r="S632" s="16">
        <f t="shared" si="58"/>
        <v>0.22480620155038761</v>
      </c>
      <c r="T632" s="16">
        <f t="shared" si="59"/>
        <v>0.14000000000000001</v>
      </c>
    </row>
    <row r="633" spans="1:20" x14ac:dyDescent="0.3">
      <c r="A633" t="s">
        <v>28</v>
      </c>
      <c r="B633" t="s">
        <v>23</v>
      </c>
      <c r="C633" t="s">
        <v>17</v>
      </c>
      <c r="D633" t="str">
        <f t="shared" si="54"/>
        <v>High Discount</v>
      </c>
      <c r="E633" s="10">
        <v>2821</v>
      </c>
      <c r="F633" s="1">
        <f t="shared" si="55"/>
        <v>120</v>
      </c>
      <c r="G633" s="1">
        <v>125</v>
      </c>
      <c r="H633" s="1">
        <v>352625</v>
      </c>
      <c r="I633" s="1">
        <v>49367.5</v>
      </c>
      <c r="J633" s="1">
        <v>303257.5</v>
      </c>
      <c r="K633" s="1">
        <v>338520</v>
      </c>
      <c r="L633" s="1">
        <v>-35262.5</v>
      </c>
      <c r="M633" s="11">
        <v>41609</v>
      </c>
      <c r="N633">
        <v>12</v>
      </c>
      <c r="O633" t="s">
        <v>24</v>
      </c>
      <c r="P633">
        <v>2013</v>
      </c>
      <c r="Q633" s="7">
        <f t="shared" si="56"/>
        <v>107.5</v>
      </c>
      <c r="R633" s="7">
        <f t="shared" si="57"/>
        <v>-12.5</v>
      </c>
      <c r="S633" s="12">
        <f t="shared" si="58"/>
        <v>-0.11627906976744186</v>
      </c>
      <c r="T633" s="12">
        <f t="shared" si="59"/>
        <v>0.14000000000000001</v>
      </c>
    </row>
    <row r="634" spans="1:20" x14ac:dyDescent="0.3">
      <c r="A634" s="2" t="s">
        <v>15</v>
      </c>
      <c r="B634" s="2" t="s">
        <v>16</v>
      </c>
      <c r="C634" s="2" t="s">
        <v>25</v>
      </c>
      <c r="D634" s="2" t="str">
        <f t="shared" si="54"/>
        <v>High Discount</v>
      </c>
      <c r="E634" s="13">
        <v>2227.5</v>
      </c>
      <c r="F634" s="14">
        <f t="shared" si="55"/>
        <v>260</v>
      </c>
      <c r="G634" s="14">
        <v>350</v>
      </c>
      <c r="H634" s="14">
        <v>779625</v>
      </c>
      <c r="I634" s="14">
        <v>109147.5</v>
      </c>
      <c r="J634" s="14">
        <v>670477.5</v>
      </c>
      <c r="K634" s="14">
        <v>579150</v>
      </c>
      <c r="L634" s="14">
        <v>91327.5</v>
      </c>
      <c r="M634" s="15">
        <v>41640</v>
      </c>
      <c r="N634" s="2">
        <v>1</v>
      </c>
      <c r="O634" s="2" t="s">
        <v>18</v>
      </c>
      <c r="P634" s="2">
        <v>2014</v>
      </c>
      <c r="Q634" s="7">
        <f t="shared" si="56"/>
        <v>301</v>
      </c>
      <c r="R634" s="7">
        <f t="shared" si="57"/>
        <v>41</v>
      </c>
      <c r="S634" s="16">
        <f t="shared" si="58"/>
        <v>0.13621262458471761</v>
      </c>
      <c r="T634" s="16">
        <f t="shared" si="59"/>
        <v>0.14000000000000001</v>
      </c>
    </row>
    <row r="635" spans="1:20" x14ac:dyDescent="0.3">
      <c r="A635" t="s">
        <v>15</v>
      </c>
      <c r="B635" t="s">
        <v>19</v>
      </c>
      <c r="C635" t="s">
        <v>25</v>
      </c>
      <c r="D635" t="str">
        <f t="shared" si="54"/>
        <v>High Discount</v>
      </c>
      <c r="E635" s="10">
        <v>1199</v>
      </c>
      <c r="F635" s="1">
        <f t="shared" si="55"/>
        <v>260</v>
      </c>
      <c r="G635" s="1">
        <v>350</v>
      </c>
      <c r="H635" s="1">
        <v>419650</v>
      </c>
      <c r="I635" s="1">
        <v>58751</v>
      </c>
      <c r="J635" s="1">
        <v>360899</v>
      </c>
      <c r="K635" s="1">
        <v>311740</v>
      </c>
      <c r="L635" s="1">
        <v>49159</v>
      </c>
      <c r="M635" s="11">
        <v>41730</v>
      </c>
      <c r="N635">
        <v>4</v>
      </c>
      <c r="O635" t="s">
        <v>40</v>
      </c>
      <c r="P635">
        <v>2014</v>
      </c>
      <c r="Q635" s="7">
        <f t="shared" si="56"/>
        <v>301</v>
      </c>
      <c r="R635" s="7">
        <f t="shared" si="57"/>
        <v>41</v>
      </c>
      <c r="S635" s="12">
        <f t="shared" si="58"/>
        <v>0.13621262458471761</v>
      </c>
      <c r="T635" s="12">
        <f t="shared" si="59"/>
        <v>0.14000000000000001</v>
      </c>
    </row>
    <row r="636" spans="1:20" x14ac:dyDescent="0.3">
      <c r="A636" s="2" t="s">
        <v>15</v>
      </c>
      <c r="B636" s="2" t="s">
        <v>16</v>
      </c>
      <c r="C636" s="2" t="s">
        <v>25</v>
      </c>
      <c r="D636" s="2" t="str">
        <f t="shared" si="54"/>
        <v>Medium Discount</v>
      </c>
      <c r="E636" s="13">
        <v>200</v>
      </c>
      <c r="F636" s="14">
        <f t="shared" si="55"/>
        <v>260</v>
      </c>
      <c r="G636" s="14">
        <v>350</v>
      </c>
      <c r="H636" s="14">
        <v>70000</v>
      </c>
      <c r="I636" s="14">
        <v>9800</v>
      </c>
      <c r="J636" s="14">
        <v>60200</v>
      </c>
      <c r="K636" s="14">
        <v>52000</v>
      </c>
      <c r="L636" s="14">
        <v>8200</v>
      </c>
      <c r="M636" s="15">
        <v>41760</v>
      </c>
      <c r="N636" s="2">
        <v>5</v>
      </c>
      <c r="O636" s="2" t="s">
        <v>42</v>
      </c>
      <c r="P636" s="2">
        <v>2014</v>
      </c>
      <c r="Q636" s="7">
        <f t="shared" si="56"/>
        <v>301</v>
      </c>
      <c r="R636" s="7">
        <f t="shared" si="57"/>
        <v>41</v>
      </c>
      <c r="S636" s="16">
        <f t="shared" si="58"/>
        <v>0.13621262458471761</v>
      </c>
      <c r="T636" s="16">
        <f t="shared" si="59"/>
        <v>0.14000000000000001</v>
      </c>
    </row>
    <row r="637" spans="1:20" x14ac:dyDescent="0.3">
      <c r="A637" t="s">
        <v>15</v>
      </c>
      <c r="B637" t="s">
        <v>16</v>
      </c>
      <c r="C637" t="s">
        <v>25</v>
      </c>
      <c r="D637" t="str">
        <f t="shared" si="54"/>
        <v>Low Discount</v>
      </c>
      <c r="E637" s="10">
        <v>388</v>
      </c>
      <c r="F637" s="1">
        <f t="shared" si="55"/>
        <v>5</v>
      </c>
      <c r="G637" s="1">
        <v>7</v>
      </c>
      <c r="H637" s="1">
        <v>2716</v>
      </c>
      <c r="I637" s="1">
        <v>380.24</v>
      </c>
      <c r="J637" s="1">
        <v>2335.7600000000002</v>
      </c>
      <c r="K637" s="1">
        <v>1940</v>
      </c>
      <c r="L637" s="1">
        <v>395.76</v>
      </c>
      <c r="M637" s="11">
        <v>41883</v>
      </c>
      <c r="N637">
        <v>9</v>
      </c>
      <c r="O637" t="s">
        <v>32</v>
      </c>
      <c r="P637">
        <v>2014</v>
      </c>
      <c r="Q637" s="7">
        <f t="shared" si="56"/>
        <v>6.0200000000000005</v>
      </c>
      <c r="R637" s="7">
        <f t="shared" si="57"/>
        <v>1.02</v>
      </c>
      <c r="S637" s="12">
        <f t="shared" si="58"/>
        <v>0.16943521594684383</v>
      </c>
      <c r="T637" s="12">
        <f t="shared" si="59"/>
        <v>0.14000000000000001</v>
      </c>
    </row>
    <row r="638" spans="1:20" x14ac:dyDescent="0.3">
      <c r="A638" s="2" t="s">
        <v>15</v>
      </c>
      <c r="B638" s="2" t="s">
        <v>23</v>
      </c>
      <c r="C638" s="2" t="s">
        <v>25</v>
      </c>
      <c r="D638" s="2" t="str">
        <f t="shared" si="54"/>
        <v>Medium Discount</v>
      </c>
      <c r="E638" s="13">
        <v>1727</v>
      </c>
      <c r="F638" s="14">
        <f t="shared" si="55"/>
        <v>5</v>
      </c>
      <c r="G638" s="14">
        <v>7</v>
      </c>
      <c r="H638" s="14">
        <v>12089</v>
      </c>
      <c r="I638" s="14">
        <v>1692.46</v>
      </c>
      <c r="J638" s="14">
        <v>10396.540000000001</v>
      </c>
      <c r="K638" s="14">
        <v>8635</v>
      </c>
      <c r="L638" s="14">
        <v>1761.54</v>
      </c>
      <c r="M638" s="15">
        <v>41548</v>
      </c>
      <c r="N638" s="2">
        <v>10</v>
      </c>
      <c r="O638" s="2" t="s">
        <v>33</v>
      </c>
      <c r="P638" s="2">
        <v>2013</v>
      </c>
      <c r="Q638" s="7">
        <f t="shared" si="56"/>
        <v>6.0200000000000005</v>
      </c>
      <c r="R638" s="7">
        <f t="shared" si="57"/>
        <v>1.02</v>
      </c>
      <c r="S638" s="16">
        <f t="shared" si="58"/>
        <v>0.16943521594684383</v>
      </c>
      <c r="T638" s="16">
        <f t="shared" si="59"/>
        <v>0.14000000000000001</v>
      </c>
    </row>
    <row r="639" spans="1:20" x14ac:dyDescent="0.3">
      <c r="A639" t="s">
        <v>20</v>
      </c>
      <c r="B639" t="s">
        <v>16</v>
      </c>
      <c r="C639" t="s">
        <v>25</v>
      </c>
      <c r="D639" t="str">
        <f t="shared" si="54"/>
        <v>Medium Discount</v>
      </c>
      <c r="E639" s="10">
        <v>2300</v>
      </c>
      <c r="F639" s="1">
        <f t="shared" si="55"/>
        <v>10</v>
      </c>
      <c r="G639" s="1">
        <v>15</v>
      </c>
      <c r="H639" s="1">
        <v>34500</v>
      </c>
      <c r="I639" s="1">
        <v>4830</v>
      </c>
      <c r="J639" s="1">
        <v>29670</v>
      </c>
      <c r="K639" s="1">
        <v>23000</v>
      </c>
      <c r="L639" s="1">
        <v>6670</v>
      </c>
      <c r="M639" s="11">
        <v>41974</v>
      </c>
      <c r="N639">
        <v>12</v>
      </c>
      <c r="O639" t="s">
        <v>24</v>
      </c>
      <c r="P639">
        <v>2014</v>
      </c>
      <c r="Q639" s="7">
        <f t="shared" si="56"/>
        <v>12.9</v>
      </c>
      <c r="R639" s="7">
        <f t="shared" si="57"/>
        <v>2.9</v>
      </c>
      <c r="S639" s="12">
        <f t="shared" si="58"/>
        <v>0.22480620155038761</v>
      </c>
      <c r="T639" s="12">
        <f t="shared" si="59"/>
        <v>0.14000000000000001</v>
      </c>
    </row>
    <row r="640" spans="1:20" x14ac:dyDescent="0.3">
      <c r="A640" s="2" t="s">
        <v>15</v>
      </c>
      <c r="B640" s="2" t="s">
        <v>23</v>
      </c>
      <c r="C640" s="2" t="s">
        <v>35</v>
      </c>
      <c r="D640" s="2" t="str">
        <f t="shared" si="54"/>
        <v>Low Discount</v>
      </c>
      <c r="E640" s="13">
        <v>260</v>
      </c>
      <c r="F640" s="14">
        <f t="shared" si="55"/>
        <v>10</v>
      </c>
      <c r="G640" s="14">
        <v>20</v>
      </c>
      <c r="H640" s="14">
        <v>5200</v>
      </c>
      <c r="I640" s="14">
        <v>728</v>
      </c>
      <c r="J640" s="14">
        <v>4472</v>
      </c>
      <c r="K640" s="14">
        <v>2600</v>
      </c>
      <c r="L640" s="14">
        <v>1872</v>
      </c>
      <c r="M640" s="15">
        <v>41671</v>
      </c>
      <c r="N640" s="2">
        <v>2</v>
      </c>
      <c r="O640" s="2" t="s">
        <v>36</v>
      </c>
      <c r="P640" s="2">
        <v>2014</v>
      </c>
      <c r="Q640" s="7">
        <f t="shared" si="56"/>
        <v>17.2</v>
      </c>
      <c r="R640" s="7">
        <f t="shared" si="57"/>
        <v>7.2</v>
      </c>
      <c r="S640" s="16">
        <f t="shared" si="58"/>
        <v>0.41860465116279072</v>
      </c>
      <c r="T640" s="16">
        <f t="shared" si="59"/>
        <v>0.14000000000000001</v>
      </c>
    </row>
    <row r="641" spans="1:20" x14ac:dyDescent="0.3">
      <c r="A641" t="s">
        <v>20</v>
      </c>
      <c r="B641" t="s">
        <v>16</v>
      </c>
      <c r="C641" t="s">
        <v>35</v>
      </c>
      <c r="D641" t="str">
        <f t="shared" si="54"/>
        <v>Medium Discount</v>
      </c>
      <c r="E641" s="10">
        <v>2470</v>
      </c>
      <c r="F641" s="1">
        <f t="shared" si="55"/>
        <v>10</v>
      </c>
      <c r="G641" s="1">
        <v>15</v>
      </c>
      <c r="H641" s="1">
        <v>37050</v>
      </c>
      <c r="I641" s="1">
        <v>5187</v>
      </c>
      <c r="J641" s="1">
        <v>31863</v>
      </c>
      <c r="K641" s="1">
        <v>24700</v>
      </c>
      <c r="L641" s="1">
        <v>7163</v>
      </c>
      <c r="M641" s="11">
        <v>41518</v>
      </c>
      <c r="N641">
        <v>9</v>
      </c>
      <c r="O641" t="s">
        <v>32</v>
      </c>
      <c r="P641">
        <v>2013</v>
      </c>
      <c r="Q641" s="7">
        <f t="shared" si="56"/>
        <v>12.9</v>
      </c>
      <c r="R641" s="7">
        <f t="shared" si="57"/>
        <v>2.9</v>
      </c>
      <c r="S641" s="12">
        <f t="shared" si="58"/>
        <v>0.22480620155038761</v>
      </c>
      <c r="T641" s="12">
        <f t="shared" si="59"/>
        <v>0.14000000000000001</v>
      </c>
    </row>
    <row r="642" spans="1:20" x14ac:dyDescent="0.3">
      <c r="A642" s="2" t="s">
        <v>20</v>
      </c>
      <c r="B642" s="2" t="s">
        <v>16</v>
      </c>
      <c r="C642" s="2" t="s">
        <v>35</v>
      </c>
      <c r="D642" s="2" t="str">
        <f t="shared" si="54"/>
        <v>Medium Discount</v>
      </c>
      <c r="E642" s="13">
        <v>1743</v>
      </c>
      <c r="F642" s="14">
        <f t="shared" si="55"/>
        <v>10</v>
      </c>
      <c r="G642" s="14">
        <v>15</v>
      </c>
      <c r="H642" s="14">
        <v>26145</v>
      </c>
      <c r="I642" s="14">
        <v>3660.3</v>
      </c>
      <c r="J642" s="14">
        <v>22484.7</v>
      </c>
      <c r="K642" s="14">
        <v>17430</v>
      </c>
      <c r="L642" s="14">
        <v>5054.7</v>
      </c>
      <c r="M642" s="15">
        <v>41548</v>
      </c>
      <c r="N642" s="2">
        <v>10</v>
      </c>
      <c r="O642" s="2" t="s">
        <v>33</v>
      </c>
      <c r="P642" s="2">
        <v>2013</v>
      </c>
      <c r="Q642" s="7">
        <f t="shared" si="56"/>
        <v>12.9</v>
      </c>
      <c r="R642" s="7">
        <f t="shared" si="57"/>
        <v>2.9</v>
      </c>
      <c r="S642" s="16">
        <f t="shared" si="58"/>
        <v>0.22480620155038758</v>
      </c>
      <c r="T642" s="16">
        <f t="shared" si="59"/>
        <v>0.14000000000000001</v>
      </c>
    </row>
    <row r="643" spans="1:20" x14ac:dyDescent="0.3">
      <c r="A643" t="s">
        <v>27</v>
      </c>
      <c r="B643" t="s">
        <v>34</v>
      </c>
      <c r="C643" t="s">
        <v>35</v>
      </c>
      <c r="D643" t="str">
        <f t="shared" ref="D643:D701" si="60">_xlfn.IFS(I643=0,"No Discount",I643&lt;=1000,"Low Discount",I643&lt;=10000,"Medium Discount",I643&gt;10000,"High Discount")</f>
        <v>Medium Discount</v>
      </c>
      <c r="E643" s="10">
        <v>2914</v>
      </c>
      <c r="F643" s="1">
        <f t="shared" ref="F643:F701" si="61">K643/E643</f>
        <v>3</v>
      </c>
      <c r="G643" s="1">
        <v>12</v>
      </c>
      <c r="H643" s="1">
        <v>34968</v>
      </c>
      <c r="I643" s="1">
        <v>4895.5200000000004</v>
      </c>
      <c r="J643" s="1">
        <v>30072.48</v>
      </c>
      <c r="K643" s="1">
        <v>8742</v>
      </c>
      <c r="L643" s="1">
        <v>21330.48</v>
      </c>
      <c r="M643" s="11">
        <v>41913</v>
      </c>
      <c r="N643">
        <v>10</v>
      </c>
      <c r="O643" t="s">
        <v>33</v>
      </c>
      <c r="P643">
        <v>2014</v>
      </c>
      <c r="Q643" s="7">
        <f t="shared" ref="Q643:Q701" si="62">J643/E643</f>
        <v>10.32</v>
      </c>
      <c r="R643" s="7">
        <f t="shared" ref="R643:R701" si="63">L643/E643</f>
        <v>7.32</v>
      </c>
      <c r="S643" s="12">
        <f t="shared" ref="S643:S701" si="64">L643/J643</f>
        <v>0.70930232558139539</v>
      </c>
      <c r="T643" s="12">
        <f t="shared" ref="T643:T701" si="65">I643/H643</f>
        <v>0.14000000000000001</v>
      </c>
    </row>
    <row r="644" spans="1:20" x14ac:dyDescent="0.3">
      <c r="A644" s="2" t="s">
        <v>15</v>
      </c>
      <c r="B644" s="2" t="s">
        <v>21</v>
      </c>
      <c r="C644" s="2" t="s">
        <v>35</v>
      </c>
      <c r="D644" s="2" t="str">
        <f t="shared" si="60"/>
        <v>Medium Discount</v>
      </c>
      <c r="E644" s="13">
        <v>1731</v>
      </c>
      <c r="F644" s="14">
        <f t="shared" si="61"/>
        <v>5</v>
      </c>
      <c r="G644" s="14">
        <v>7</v>
      </c>
      <c r="H644" s="14">
        <v>12117</v>
      </c>
      <c r="I644" s="14">
        <v>1696.38</v>
      </c>
      <c r="J644" s="14">
        <v>10420.620000000001</v>
      </c>
      <c r="K644" s="14">
        <v>8655</v>
      </c>
      <c r="L644" s="14">
        <v>1765.62</v>
      </c>
      <c r="M644" s="15">
        <v>41913</v>
      </c>
      <c r="N644" s="2">
        <v>10</v>
      </c>
      <c r="O644" s="2" t="s">
        <v>33</v>
      </c>
      <c r="P644" s="2">
        <v>2014</v>
      </c>
      <c r="Q644" s="7">
        <f t="shared" si="62"/>
        <v>6.0200000000000005</v>
      </c>
      <c r="R644" s="7">
        <f t="shared" si="63"/>
        <v>1.02</v>
      </c>
      <c r="S644" s="16">
        <f t="shared" si="64"/>
        <v>0.16943521594684383</v>
      </c>
      <c r="T644" s="16">
        <f t="shared" si="65"/>
        <v>0.14000000000000001</v>
      </c>
    </row>
    <row r="645" spans="1:20" x14ac:dyDescent="0.3">
      <c r="A645" t="s">
        <v>15</v>
      </c>
      <c r="B645" t="s">
        <v>16</v>
      </c>
      <c r="C645" t="s">
        <v>35</v>
      </c>
      <c r="D645" t="str">
        <f t="shared" si="60"/>
        <v>High Discount</v>
      </c>
      <c r="E645" s="10">
        <v>700</v>
      </c>
      <c r="F645" s="1">
        <f t="shared" si="61"/>
        <v>260</v>
      </c>
      <c r="G645" s="1">
        <v>350</v>
      </c>
      <c r="H645" s="1">
        <v>245000</v>
      </c>
      <c r="I645" s="1">
        <v>34300</v>
      </c>
      <c r="J645" s="1">
        <v>210700</v>
      </c>
      <c r="K645" s="1">
        <v>182000</v>
      </c>
      <c r="L645" s="1">
        <v>28700</v>
      </c>
      <c r="M645" s="11">
        <v>41944</v>
      </c>
      <c r="N645">
        <v>11</v>
      </c>
      <c r="O645" t="s">
        <v>37</v>
      </c>
      <c r="P645">
        <v>2014</v>
      </c>
      <c r="Q645" s="7">
        <f t="shared" si="62"/>
        <v>301</v>
      </c>
      <c r="R645" s="7">
        <f t="shared" si="63"/>
        <v>41</v>
      </c>
      <c r="S645" s="12">
        <f t="shared" si="64"/>
        <v>0.13621262458471761</v>
      </c>
      <c r="T645" s="12">
        <f t="shared" si="65"/>
        <v>0.14000000000000001</v>
      </c>
    </row>
    <row r="646" spans="1:20" x14ac:dyDescent="0.3">
      <c r="A646" s="2" t="s">
        <v>27</v>
      </c>
      <c r="B646" s="2" t="s">
        <v>16</v>
      </c>
      <c r="C646" s="2" t="s">
        <v>35</v>
      </c>
      <c r="D646" s="2" t="str">
        <f t="shared" si="60"/>
        <v>Medium Discount</v>
      </c>
      <c r="E646" s="13">
        <v>2222</v>
      </c>
      <c r="F646" s="14">
        <f t="shared" si="61"/>
        <v>3</v>
      </c>
      <c r="G646" s="14">
        <v>12</v>
      </c>
      <c r="H646" s="14">
        <v>26664</v>
      </c>
      <c r="I646" s="14">
        <v>3732.96</v>
      </c>
      <c r="J646" s="14">
        <v>22931.040000000001</v>
      </c>
      <c r="K646" s="14">
        <v>6666</v>
      </c>
      <c r="L646" s="14">
        <v>16265.04</v>
      </c>
      <c r="M646" s="15">
        <v>41579</v>
      </c>
      <c r="N646" s="2">
        <v>11</v>
      </c>
      <c r="O646" s="2" t="s">
        <v>37</v>
      </c>
      <c r="P646" s="2">
        <v>2013</v>
      </c>
      <c r="Q646" s="7">
        <f t="shared" si="62"/>
        <v>10.32</v>
      </c>
      <c r="R646" s="7">
        <f t="shared" si="63"/>
        <v>7.32</v>
      </c>
      <c r="S646" s="16">
        <f t="shared" si="64"/>
        <v>0.70930232558139539</v>
      </c>
      <c r="T646" s="16">
        <f t="shared" si="65"/>
        <v>0.14000000000000001</v>
      </c>
    </row>
    <row r="647" spans="1:20" x14ac:dyDescent="0.3">
      <c r="A647" t="s">
        <v>15</v>
      </c>
      <c r="B647" t="s">
        <v>34</v>
      </c>
      <c r="C647" t="s">
        <v>35</v>
      </c>
      <c r="D647" t="str">
        <f t="shared" si="60"/>
        <v>High Discount</v>
      </c>
      <c r="E647" s="10">
        <v>1177</v>
      </c>
      <c r="F647" s="1">
        <f t="shared" si="61"/>
        <v>260</v>
      </c>
      <c r="G647" s="1">
        <v>350</v>
      </c>
      <c r="H647" s="1">
        <v>411950</v>
      </c>
      <c r="I647" s="1">
        <v>57673</v>
      </c>
      <c r="J647" s="1">
        <v>354277</v>
      </c>
      <c r="K647" s="1">
        <v>306020</v>
      </c>
      <c r="L647" s="1">
        <v>48257</v>
      </c>
      <c r="M647" s="11">
        <v>41944</v>
      </c>
      <c r="N647">
        <v>11</v>
      </c>
      <c r="O647" t="s">
        <v>37</v>
      </c>
      <c r="P647">
        <v>2014</v>
      </c>
      <c r="Q647" s="7">
        <f t="shared" si="62"/>
        <v>301</v>
      </c>
      <c r="R647" s="7">
        <f t="shared" si="63"/>
        <v>41</v>
      </c>
      <c r="S647" s="12">
        <f t="shared" si="64"/>
        <v>0.13621262458471761</v>
      </c>
      <c r="T647" s="12">
        <f t="shared" si="65"/>
        <v>0.14000000000000001</v>
      </c>
    </row>
    <row r="648" spans="1:20" x14ac:dyDescent="0.3">
      <c r="A648" s="2" t="s">
        <v>15</v>
      </c>
      <c r="B648" s="2" t="s">
        <v>21</v>
      </c>
      <c r="C648" s="2" t="s">
        <v>35</v>
      </c>
      <c r="D648" s="2" t="str">
        <f t="shared" si="60"/>
        <v>High Discount</v>
      </c>
      <c r="E648" s="13">
        <v>1922</v>
      </c>
      <c r="F648" s="14">
        <f t="shared" si="61"/>
        <v>260</v>
      </c>
      <c r="G648" s="14">
        <v>350</v>
      </c>
      <c r="H648" s="14">
        <v>672700</v>
      </c>
      <c r="I648" s="14">
        <v>94178</v>
      </c>
      <c r="J648" s="14">
        <v>578522</v>
      </c>
      <c r="K648" s="14">
        <v>499720</v>
      </c>
      <c r="L648" s="14">
        <v>78802</v>
      </c>
      <c r="M648" s="15">
        <v>41579</v>
      </c>
      <c r="N648" s="2">
        <v>11</v>
      </c>
      <c r="O648" s="2" t="s">
        <v>37</v>
      </c>
      <c r="P648" s="2">
        <v>2013</v>
      </c>
      <c r="Q648" s="7">
        <f t="shared" si="62"/>
        <v>301</v>
      </c>
      <c r="R648" s="7">
        <f t="shared" si="63"/>
        <v>41</v>
      </c>
      <c r="S648" s="16">
        <f t="shared" si="64"/>
        <v>0.13621262458471761</v>
      </c>
      <c r="T648" s="16">
        <f t="shared" si="65"/>
        <v>0.14000000000000001</v>
      </c>
    </row>
    <row r="649" spans="1:20" x14ac:dyDescent="0.3">
      <c r="A649" t="s">
        <v>28</v>
      </c>
      <c r="B649" t="s">
        <v>23</v>
      </c>
      <c r="C649" t="s">
        <v>38</v>
      </c>
      <c r="D649" t="str">
        <f t="shared" si="60"/>
        <v>High Discount</v>
      </c>
      <c r="E649" s="10">
        <v>1575</v>
      </c>
      <c r="F649" s="1">
        <f t="shared" si="61"/>
        <v>120</v>
      </c>
      <c r="G649" s="1">
        <v>125</v>
      </c>
      <c r="H649" s="1">
        <v>196875</v>
      </c>
      <c r="I649" s="1">
        <v>27562.5</v>
      </c>
      <c r="J649" s="1">
        <v>169312.5</v>
      </c>
      <c r="K649" s="1">
        <v>189000</v>
      </c>
      <c r="L649" s="1">
        <v>-19687.5</v>
      </c>
      <c r="M649" s="11">
        <v>41671</v>
      </c>
      <c r="N649">
        <v>2</v>
      </c>
      <c r="O649" t="s">
        <v>36</v>
      </c>
      <c r="P649">
        <v>2014</v>
      </c>
      <c r="Q649" s="7">
        <f t="shared" si="62"/>
        <v>107.5</v>
      </c>
      <c r="R649" s="7">
        <f t="shared" si="63"/>
        <v>-12.5</v>
      </c>
      <c r="S649" s="12">
        <f t="shared" si="64"/>
        <v>-0.11627906976744186</v>
      </c>
      <c r="T649" s="12">
        <f t="shared" si="65"/>
        <v>0.14000000000000001</v>
      </c>
    </row>
    <row r="650" spans="1:20" x14ac:dyDescent="0.3">
      <c r="A650" s="2" t="s">
        <v>15</v>
      </c>
      <c r="B650" s="2" t="s">
        <v>34</v>
      </c>
      <c r="C650" s="2" t="s">
        <v>38</v>
      </c>
      <c r="D650" s="2" t="str">
        <f t="shared" si="60"/>
        <v>Medium Discount</v>
      </c>
      <c r="E650" s="13">
        <v>606</v>
      </c>
      <c r="F650" s="14">
        <f t="shared" si="61"/>
        <v>10</v>
      </c>
      <c r="G650" s="14">
        <v>20</v>
      </c>
      <c r="H650" s="14">
        <v>12120</v>
      </c>
      <c r="I650" s="14">
        <v>1696.8</v>
      </c>
      <c r="J650" s="14">
        <v>10423.200000000001</v>
      </c>
      <c r="K650" s="14">
        <v>6060</v>
      </c>
      <c r="L650" s="14">
        <v>4363.2</v>
      </c>
      <c r="M650" s="15">
        <v>41730</v>
      </c>
      <c r="N650" s="2">
        <v>4</v>
      </c>
      <c r="O650" s="2" t="s">
        <v>40</v>
      </c>
      <c r="P650" s="2">
        <v>2014</v>
      </c>
      <c r="Q650" s="7">
        <f t="shared" si="62"/>
        <v>17.200000000000003</v>
      </c>
      <c r="R650" s="7">
        <f t="shared" si="63"/>
        <v>7.1999999999999993</v>
      </c>
      <c r="S650" s="16">
        <f t="shared" si="64"/>
        <v>0.41860465116279066</v>
      </c>
      <c r="T650" s="16">
        <f t="shared" si="65"/>
        <v>0.13999999999999999</v>
      </c>
    </row>
    <row r="651" spans="1:20" x14ac:dyDescent="0.3">
      <c r="A651" t="s">
        <v>30</v>
      </c>
      <c r="B651" t="s">
        <v>34</v>
      </c>
      <c r="C651" t="s">
        <v>38</v>
      </c>
      <c r="D651" t="str">
        <f t="shared" si="60"/>
        <v>High Discount</v>
      </c>
      <c r="E651" s="10">
        <v>2460</v>
      </c>
      <c r="F651" s="1">
        <f t="shared" si="61"/>
        <v>250</v>
      </c>
      <c r="G651" s="1">
        <v>300</v>
      </c>
      <c r="H651" s="1">
        <v>738000</v>
      </c>
      <c r="I651" s="1">
        <v>103320</v>
      </c>
      <c r="J651" s="1">
        <v>634680</v>
      </c>
      <c r="K651" s="1">
        <v>615000</v>
      </c>
      <c r="L651" s="1">
        <v>19680</v>
      </c>
      <c r="M651" s="11">
        <v>41821</v>
      </c>
      <c r="N651">
        <v>7</v>
      </c>
      <c r="O651" t="s">
        <v>29</v>
      </c>
      <c r="P651">
        <v>2014</v>
      </c>
      <c r="Q651" s="7">
        <f t="shared" si="62"/>
        <v>258</v>
      </c>
      <c r="R651" s="7">
        <f t="shared" si="63"/>
        <v>8</v>
      </c>
      <c r="S651" s="12">
        <f t="shared" si="64"/>
        <v>3.1007751937984496E-2</v>
      </c>
      <c r="T651" s="12">
        <f t="shared" si="65"/>
        <v>0.14000000000000001</v>
      </c>
    </row>
    <row r="652" spans="1:20" x14ac:dyDescent="0.3">
      <c r="A652" s="2" t="s">
        <v>30</v>
      </c>
      <c r="B652" s="2" t="s">
        <v>16</v>
      </c>
      <c r="C652" s="2" t="s">
        <v>38</v>
      </c>
      <c r="D652" s="2" t="str">
        <f t="shared" si="60"/>
        <v>High Discount</v>
      </c>
      <c r="E652" s="13">
        <v>269</v>
      </c>
      <c r="F652" s="14">
        <f t="shared" si="61"/>
        <v>250</v>
      </c>
      <c r="G652" s="14">
        <v>300</v>
      </c>
      <c r="H652" s="14">
        <v>80700</v>
      </c>
      <c r="I652" s="14">
        <v>11298</v>
      </c>
      <c r="J652" s="14">
        <v>69402</v>
      </c>
      <c r="K652" s="14">
        <v>67250</v>
      </c>
      <c r="L652" s="14">
        <v>2152</v>
      </c>
      <c r="M652" s="15">
        <v>41548</v>
      </c>
      <c r="N652" s="2">
        <v>10</v>
      </c>
      <c r="O652" s="2" t="s">
        <v>33</v>
      </c>
      <c r="P652" s="2">
        <v>2013</v>
      </c>
      <c r="Q652" s="7">
        <f t="shared" si="62"/>
        <v>258</v>
      </c>
      <c r="R652" s="7">
        <f t="shared" si="63"/>
        <v>8</v>
      </c>
      <c r="S652" s="16">
        <f t="shared" si="64"/>
        <v>3.1007751937984496E-2</v>
      </c>
      <c r="T652" s="16">
        <f t="shared" si="65"/>
        <v>0.14000000000000001</v>
      </c>
    </row>
    <row r="653" spans="1:20" x14ac:dyDescent="0.3">
      <c r="A653" t="s">
        <v>30</v>
      </c>
      <c r="B653" t="s">
        <v>19</v>
      </c>
      <c r="C653" t="s">
        <v>38</v>
      </c>
      <c r="D653" t="str">
        <f t="shared" si="60"/>
        <v>High Discount</v>
      </c>
      <c r="E653" s="10">
        <v>2536</v>
      </c>
      <c r="F653" s="1">
        <f t="shared" si="61"/>
        <v>250</v>
      </c>
      <c r="G653" s="1">
        <v>300</v>
      </c>
      <c r="H653" s="1">
        <v>760800</v>
      </c>
      <c r="I653" s="1">
        <v>106512</v>
      </c>
      <c r="J653" s="1">
        <v>654288</v>
      </c>
      <c r="K653" s="1">
        <v>634000</v>
      </c>
      <c r="L653" s="1">
        <v>20288</v>
      </c>
      <c r="M653" s="11">
        <v>41579</v>
      </c>
      <c r="N653">
        <v>11</v>
      </c>
      <c r="O653" t="s">
        <v>37</v>
      </c>
      <c r="P653">
        <v>2013</v>
      </c>
      <c r="Q653" s="7">
        <f t="shared" si="62"/>
        <v>258</v>
      </c>
      <c r="R653" s="7">
        <f t="shared" si="63"/>
        <v>8</v>
      </c>
      <c r="S653" s="12">
        <f t="shared" si="64"/>
        <v>3.1007751937984496E-2</v>
      </c>
      <c r="T653" s="12">
        <f t="shared" si="65"/>
        <v>0.14000000000000001</v>
      </c>
    </row>
    <row r="654" spans="1:20" x14ac:dyDescent="0.3">
      <c r="A654" s="2" t="s">
        <v>15</v>
      </c>
      <c r="B654" s="2" t="s">
        <v>23</v>
      </c>
      <c r="C654" s="2" t="s">
        <v>39</v>
      </c>
      <c r="D654" s="2" t="str">
        <f t="shared" si="60"/>
        <v>Medium Discount</v>
      </c>
      <c r="E654" s="13">
        <v>2903</v>
      </c>
      <c r="F654" s="14">
        <f t="shared" si="61"/>
        <v>5</v>
      </c>
      <c r="G654" s="14">
        <v>7</v>
      </c>
      <c r="H654" s="14">
        <v>20321</v>
      </c>
      <c r="I654" s="14">
        <v>2844.94</v>
      </c>
      <c r="J654" s="14">
        <v>17476.060000000001</v>
      </c>
      <c r="K654" s="14">
        <v>14515</v>
      </c>
      <c r="L654" s="14">
        <v>2961.06</v>
      </c>
      <c r="M654" s="15">
        <v>41699</v>
      </c>
      <c r="N654" s="2">
        <v>3</v>
      </c>
      <c r="O654" s="2" t="s">
        <v>26</v>
      </c>
      <c r="P654" s="2">
        <v>2014</v>
      </c>
      <c r="Q654" s="7">
        <f t="shared" si="62"/>
        <v>6.0200000000000005</v>
      </c>
      <c r="R654" s="7">
        <f t="shared" si="63"/>
        <v>1.02</v>
      </c>
      <c r="S654" s="16">
        <f t="shared" si="64"/>
        <v>0.16943521594684383</v>
      </c>
      <c r="T654" s="16">
        <f t="shared" si="65"/>
        <v>0.14000000000000001</v>
      </c>
    </row>
    <row r="655" spans="1:20" x14ac:dyDescent="0.3">
      <c r="A655" t="s">
        <v>30</v>
      </c>
      <c r="B655" t="s">
        <v>34</v>
      </c>
      <c r="C655" t="s">
        <v>39</v>
      </c>
      <c r="D655" t="str">
        <f t="shared" si="60"/>
        <v>High Discount</v>
      </c>
      <c r="E655" s="10">
        <v>2541</v>
      </c>
      <c r="F655" s="1">
        <f t="shared" si="61"/>
        <v>250</v>
      </c>
      <c r="G655" s="1">
        <v>300</v>
      </c>
      <c r="H655" s="1">
        <v>762300</v>
      </c>
      <c r="I655" s="1">
        <v>106722</v>
      </c>
      <c r="J655" s="1">
        <v>655578</v>
      </c>
      <c r="K655" s="1">
        <v>635250</v>
      </c>
      <c r="L655" s="1">
        <v>20328</v>
      </c>
      <c r="M655" s="11">
        <v>41852</v>
      </c>
      <c r="N655">
        <v>8</v>
      </c>
      <c r="O655" t="s">
        <v>31</v>
      </c>
      <c r="P655">
        <v>2014</v>
      </c>
      <c r="Q655" s="7">
        <f t="shared" si="62"/>
        <v>258</v>
      </c>
      <c r="R655" s="7">
        <f t="shared" si="63"/>
        <v>8</v>
      </c>
      <c r="S655" s="12">
        <f t="shared" si="64"/>
        <v>3.1007751937984496E-2</v>
      </c>
      <c r="T655" s="12">
        <f t="shared" si="65"/>
        <v>0.14000000000000001</v>
      </c>
    </row>
    <row r="656" spans="1:20" x14ac:dyDescent="0.3">
      <c r="A656" s="2" t="s">
        <v>30</v>
      </c>
      <c r="B656" s="2" t="s">
        <v>16</v>
      </c>
      <c r="C656" s="2" t="s">
        <v>39</v>
      </c>
      <c r="D656" s="2" t="str">
        <f t="shared" si="60"/>
        <v>High Discount</v>
      </c>
      <c r="E656" s="13">
        <v>269</v>
      </c>
      <c r="F656" s="14">
        <f t="shared" si="61"/>
        <v>250</v>
      </c>
      <c r="G656" s="14">
        <v>300</v>
      </c>
      <c r="H656" s="14">
        <v>80700</v>
      </c>
      <c r="I656" s="14">
        <v>11298</v>
      </c>
      <c r="J656" s="14">
        <v>69402</v>
      </c>
      <c r="K656" s="14">
        <v>67250</v>
      </c>
      <c r="L656" s="14">
        <v>2152</v>
      </c>
      <c r="M656" s="15">
        <v>41548</v>
      </c>
      <c r="N656" s="2">
        <v>10</v>
      </c>
      <c r="O656" s="2" t="s">
        <v>33</v>
      </c>
      <c r="P656" s="2">
        <v>2013</v>
      </c>
      <c r="Q656" s="7">
        <f t="shared" si="62"/>
        <v>258</v>
      </c>
      <c r="R656" s="7">
        <f t="shared" si="63"/>
        <v>8</v>
      </c>
      <c r="S656" s="16">
        <f t="shared" si="64"/>
        <v>3.1007751937984496E-2</v>
      </c>
      <c r="T656" s="16">
        <f t="shared" si="65"/>
        <v>0.14000000000000001</v>
      </c>
    </row>
    <row r="657" spans="1:20" x14ac:dyDescent="0.3">
      <c r="A657" t="s">
        <v>30</v>
      </c>
      <c r="B657" t="s">
        <v>16</v>
      </c>
      <c r="C657" t="s">
        <v>39</v>
      </c>
      <c r="D657" t="str">
        <f t="shared" si="60"/>
        <v>High Discount</v>
      </c>
      <c r="E657" s="10">
        <v>1496</v>
      </c>
      <c r="F657" s="1">
        <f t="shared" si="61"/>
        <v>250</v>
      </c>
      <c r="G657" s="1">
        <v>300</v>
      </c>
      <c r="H657" s="1">
        <v>448800</v>
      </c>
      <c r="I657" s="1">
        <v>62832</v>
      </c>
      <c r="J657" s="1">
        <v>385968</v>
      </c>
      <c r="K657" s="1">
        <v>374000</v>
      </c>
      <c r="L657" s="1">
        <v>11968</v>
      </c>
      <c r="M657" s="11">
        <v>41913</v>
      </c>
      <c r="N657">
        <v>10</v>
      </c>
      <c r="O657" t="s">
        <v>33</v>
      </c>
      <c r="P657">
        <v>2014</v>
      </c>
      <c r="Q657" s="7">
        <f t="shared" si="62"/>
        <v>258</v>
      </c>
      <c r="R657" s="7">
        <f t="shared" si="63"/>
        <v>8</v>
      </c>
      <c r="S657" s="12">
        <f t="shared" si="64"/>
        <v>3.1007751937984496E-2</v>
      </c>
      <c r="T657" s="12">
        <f t="shared" si="65"/>
        <v>0.14000000000000001</v>
      </c>
    </row>
    <row r="658" spans="1:20" x14ac:dyDescent="0.3">
      <c r="A658" s="2" t="s">
        <v>30</v>
      </c>
      <c r="B658" s="2" t="s">
        <v>34</v>
      </c>
      <c r="C658" s="2" t="s">
        <v>39</v>
      </c>
      <c r="D658" s="2" t="str">
        <f t="shared" si="60"/>
        <v>High Discount</v>
      </c>
      <c r="E658" s="13">
        <v>1010</v>
      </c>
      <c r="F658" s="14">
        <f t="shared" si="61"/>
        <v>250</v>
      </c>
      <c r="G658" s="14">
        <v>300</v>
      </c>
      <c r="H658" s="14">
        <v>303000</v>
      </c>
      <c r="I658" s="14">
        <v>42420</v>
      </c>
      <c r="J658" s="14">
        <v>260580</v>
      </c>
      <c r="K658" s="14">
        <v>252500</v>
      </c>
      <c r="L658" s="14">
        <v>8080</v>
      </c>
      <c r="M658" s="15">
        <v>41913</v>
      </c>
      <c r="N658" s="2">
        <v>10</v>
      </c>
      <c r="O658" s="2" t="s">
        <v>33</v>
      </c>
      <c r="P658" s="2">
        <v>2014</v>
      </c>
      <c r="Q658" s="7">
        <f t="shared" si="62"/>
        <v>258</v>
      </c>
      <c r="R658" s="7">
        <f t="shared" si="63"/>
        <v>8</v>
      </c>
      <c r="S658" s="16">
        <f t="shared" si="64"/>
        <v>3.1007751937984496E-2</v>
      </c>
      <c r="T658" s="16">
        <f t="shared" si="65"/>
        <v>0.14000000000000001</v>
      </c>
    </row>
    <row r="659" spans="1:20" x14ac:dyDescent="0.3">
      <c r="A659" t="s">
        <v>15</v>
      </c>
      <c r="B659" t="s">
        <v>21</v>
      </c>
      <c r="C659" t="s">
        <v>39</v>
      </c>
      <c r="D659" t="str">
        <f t="shared" si="60"/>
        <v>High Discount</v>
      </c>
      <c r="E659" s="10">
        <v>1281</v>
      </c>
      <c r="F659" s="1">
        <f t="shared" si="61"/>
        <v>260</v>
      </c>
      <c r="G659" s="1">
        <v>350</v>
      </c>
      <c r="H659" s="1">
        <v>448350</v>
      </c>
      <c r="I659" s="1">
        <v>62769</v>
      </c>
      <c r="J659" s="1">
        <v>385581</v>
      </c>
      <c r="K659" s="1">
        <v>333060</v>
      </c>
      <c r="L659" s="1">
        <v>52521</v>
      </c>
      <c r="M659" s="11">
        <v>41609</v>
      </c>
      <c r="N659">
        <v>12</v>
      </c>
      <c r="O659" t="s">
        <v>24</v>
      </c>
      <c r="P659">
        <v>2013</v>
      </c>
      <c r="Q659" s="7">
        <f t="shared" si="62"/>
        <v>301</v>
      </c>
      <c r="R659" s="7">
        <f t="shared" si="63"/>
        <v>41</v>
      </c>
      <c r="S659" s="12">
        <f t="shared" si="64"/>
        <v>0.13621262458471761</v>
      </c>
      <c r="T659" s="12">
        <f t="shared" si="65"/>
        <v>0.14000000000000001</v>
      </c>
    </row>
    <row r="660" spans="1:20" x14ac:dyDescent="0.3">
      <c r="A660" s="2" t="s">
        <v>30</v>
      </c>
      <c r="B660" s="2" t="s">
        <v>16</v>
      </c>
      <c r="C660" s="2" t="s">
        <v>41</v>
      </c>
      <c r="D660" s="2" t="str">
        <f t="shared" si="60"/>
        <v>High Discount</v>
      </c>
      <c r="E660" s="13">
        <v>888</v>
      </c>
      <c r="F660" s="14">
        <f t="shared" si="61"/>
        <v>250</v>
      </c>
      <c r="G660" s="14">
        <v>300</v>
      </c>
      <c r="H660" s="14">
        <v>266400</v>
      </c>
      <c r="I660" s="14">
        <v>37296</v>
      </c>
      <c r="J660" s="14">
        <v>229104</v>
      </c>
      <c r="K660" s="14">
        <v>222000</v>
      </c>
      <c r="L660" s="14">
        <v>7104</v>
      </c>
      <c r="M660" s="15">
        <v>41699</v>
      </c>
      <c r="N660" s="2">
        <v>3</v>
      </c>
      <c r="O660" s="2" t="s">
        <v>26</v>
      </c>
      <c r="P660" s="2">
        <v>2014</v>
      </c>
      <c r="Q660" s="7">
        <f t="shared" si="62"/>
        <v>258</v>
      </c>
      <c r="R660" s="7">
        <f t="shared" si="63"/>
        <v>8</v>
      </c>
      <c r="S660" s="16">
        <f t="shared" si="64"/>
        <v>3.1007751937984496E-2</v>
      </c>
      <c r="T660" s="16">
        <f t="shared" si="65"/>
        <v>0.14000000000000001</v>
      </c>
    </row>
    <row r="661" spans="1:20" x14ac:dyDescent="0.3">
      <c r="A661" t="s">
        <v>28</v>
      </c>
      <c r="B661" t="s">
        <v>34</v>
      </c>
      <c r="C661" t="s">
        <v>41</v>
      </c>
      <c r="D661" t="str">
        <f t="shared" si="60"/>
        <v>High Discount</v>
      </c>
      <c r="E661" s="10">
        <v>2844</v>
      </c>
      <c r="F661" s="1">
        <f t="shared" si="61"/>
        <v>120</v>
      </c>
      <c r="G661" s="1">
        <v>125</v>
      </c>
      <c r="H661" s="1">
        <v>355500</v>
      </c>
      <c r="I661" s="1">
        <v>49770</v>
      </c>
      <c r="J661" s="1">
        <v>305730</v>
      </c>
      <c r="K661" s="1">
        <v>341280</v>
      </c>
      <c r="L661" s="1">
        <v>-35550</v>
      </c>
      <c r="M661" s="11">
        <v>41760</v>
      </c>
      <c r="N661">
        <v>5</v>
      </c>
      <c r="O661" t="s">
        <v>42</v>
      </c>
      <c r="P661">
        <v>2014</v>
      </c>
      <c r="Q661" s="7">
        <f t="shared" si="62"/>
        <v>107.5</v>
      </c>
      <c r="R661" s="7">
        <f t="shared" si="63"/>
        <v>-12.5</v>
      </c>
      <c r="S661" s="12">
        <f t="shared" si="64"/>
        <v>-0.11627906976744186</v>
      </c>
      <c r="T661" s="12">
        <f t="shared" si="65"/>
        <v>0.14000000000000001</v>
      </c>
    </row>
    <row r="662" spans="1:20" x14ac:dyDescent="0.3">
      <c r="A662" s="2" t="s">
        <v>27</v>
      </c>
      <c r="B662" s="2" t="s">
        <v>21</v>
      </c>
      <c r="C662" s="2" t="s">
        <v>41</v>
      </c>
      <c r="D662" s="2" t="str">
        <f t="shared" si="60"/>
        <v>Medium Discount</v>
      </c>
      <c r="E662" s="13">
        <v>2475</v>
      </c>
      <c r="F662" s="14">
        <f t="shared" si="61"/>
        <v>3</v>
      </c>
      <c r="G662" s="14">
        <v>12</v>
      </c>
      <c r="H662" s="14">
        <v>29700</v>
      </c>
      <c r="I662" s="14">
        <v>4158</v>
      </c>
      <c r="J662" s="14">
        <v>25542</v>
      </c>
      <c r="K662" s="14">
        <v>7425</v>
      </c>
      <c r="L662" s="14">
        <v>18117</v>
      </c>
      <c r="M662" s="15">
        <v>41852</v>
      </c>
      <c r="N662" s="2">
        <v>8</v>
      </c>
      <c r="O662" s="2" t="s">
        <v>31</v>
      </c>
      <c r="P662" s="2">
        <v>2014</v>
      </c>
      <c r="Q662" s="7">
        <f t="shared" si="62"/>
        <v>10.32</v>
      </c>
      <c r="R662" s="7">
        <f t="shared" si="63"/>
        <v>7.32</v>
      </c>
      <c r="S662" s="16">
        <f t="shared" si="64"/>
        <v>0.70930232558139539</v>
      </c>
      <c r="T662" s="16">
        <f t="shared" si="65"/>
        <v>0.14000000000000001</v>
      </c>
    </row>
    <row r="663" spans="1:20" x14ac:dyDescent="0.3">
      <c r="A663" t="s">
        <v>20</v>
      </c>
      <c r="B663" t="s">
        <v>16</v>
      </c>
      <c r="C663" t="s">
        <v>41</v>
      </c>
      <c r="D663" t="str">
        <f t="shared" si="60"/>
        <v>Medium Discount</v>
      </c>
      <c r="E663" s="10">
        <v>1743</v>
      </c>
      <c r="F663" s="1">
        <f t="shared" si="61"/>
        <v>10</v>
      </c>
      <c r="G663" s="1">
        <v>15</v>
      </c>
      <c r="H663" s="1">
        <v>26145</v>
      </c>
      <c r="I663" s="1">
        <v>3660.3</v>
      </c>
      <c r="J663" s="1">
        <v>22484.7</v>
      </c>
      <c r="K663" s="1">
        <v>17430</v>
      </c>
      <c r="L663" s="1">
        <v>5054.7</v>
      </c>
      <c r="M663" s="11">
        <v>41548</v>
      </c>
      <c r="N663">
        <v>10</v>
      </c>
      <c r="O663" t="s">
        <v>33</v>
      </c>
      <c r="P663">
        <v>2013</v>
      </c>
      <c r="Q663" s="7">
        <f t="shared" si="62"/>
        <v>12.9</v>
      </c>
      <c r="R663" s="7">
        <f t="shared" si="63"/>
        <v>2.9</v>
      </c>
      <c r="S663" s="12">
        <f t="shared" si="64"/>
        <v>0.22480620155038758</v>
      </c>
      <c r="T663" s="12">
        <f t="shared" si="65"/>
        <v>0.14000000000000001</v>
      </c>
    </row>
    <row r="664" spans="1:20" x14ac:dyDescent="0.3">
      <c r="A664" s="2" t="s">
        <v>27</v>
      </c>
      <c r="B664" s="2" t="s">
        <v>34</v>
      </c>
      <c r="C664" s="2" t="s">
        <v>41</v>
      </c>
      <c r="D664" s="2" t="str">
        <f t="shared" si="60"/>
        <v>Medium Discount</v>
      </c>
      <c r="E664" s="13">
        <v>2914</v>
      </c>
      <c r="F664" s="14">
        <f t="shared" si="61"/>
        <v>3</v>
      </c>
      <c r="G664" s="14">
        <v>12</v>
      </c>
      <c r="H664" s="14">
        <v>34968</v>
      </c>
      <c r="I664" s="14">
        <v>4895.5200000000004</v>
      </c>
      <c r="J664" s="14">
        <v>30072.48</v>
      </c>
      <c r="K664" s="14">
        <v>8742</v>
      </c>
      <c r="L664" s="14">
        <v>21330.48</v>
      </c>
      <c r="M664" s="15">
        <v>41913</v>
      </c>
      <c r="N664" s="2">
        <v>10</v>
      </c>
      <c r="O664" s="2" t="s">
        <v>33</v>
      </c>
      <c r="P664" s="2">
        <v>2014</v>
      </c>
      <c r="Q664" s="7">
        <f t="shared" si="62"/>
        <v>10.32</v>
      </c>
      <c r="R664" s="7">
        <f t="shared" si="63"/>
        <v>7.32</v>
      </c>
      <c r="S664" s="16">
        <f t="shared" si="64"/>
        <v>0.70930232558139539</v>
      </c>
      <c r="T664" s="16">
        <f t="shared" si="65"/>
        <v>0.14000000000000001</v>
      </c>
    </row>
    <row r="665" spans="1:20" x14ac:dyDescent="0.3">
      <c r="A665" t="s">
        <v>15</v>
      </c>
      <c r="B665" t="s">
        <v>21</v>
      </c>
      <c r="C665" t="s">
        <v>41</v>
      </c>
      <c r="D665" t="str">
        <f t="shared" si="60"/>
        <v>Medium Discount</v>
      </c>
      <c r="E665" s="10">
        <v>1731</v>
      </c>
      <c r="F665" s="1">
        <f t="shared" si="61"/>
        <v>5</v>
      </c>
      <c r="G665" s="1">
        <v>7</v>
      </c>
      <c r="H665" s="1">
        <v>12117</v>
      </c>
      <c r="I665" s="1">
        <v>1696.38</v>
      </c>
      <c r="J665" s="1">
        <v>10420.620000000001</v>
      </c>
      <c r="K665" s="1">
        <v>8655</v>
      </c>
      <c r="L665" s="1">
        <v>1765.62</v>
      </c>
      <c r="M665" s="11">
        <v>41913</v>
      </c>
      <c r="N665">
        <v>10</v>
      </c>
      <c r="O665" t="s">
        <v>33</v>
      </c>
      <c r="P665">
        <v>2014</v>
      </c>
      <c r="Q665" s="7">
        <f t="shared" si="62"/>
        <v>6.0200000000000005</v>
      </c>
      <c r="R665" s="7">
        <f t="shared" si="63"/>
        <v>1.02</v>
      </c>
      <c r="S665" s="12">
        <f t="shared" si="64"/>
        <v>0.16943521594684383</v>
      </c>
      <c r="T665" s="12">
        <f t="shared" si="65"/>
        <v>0.14000000000000001</v>
      </c>
    </row>
    <row r="666" spans="1:20" x14ac:dyDescent="0.3">
      <c r="A666" s="2" t="s">
        <v>15</v>
      </c>
      <c r="B666" s="2" t="s">
        <v>23</v>
      </c>
      <c r="C666" s="2" t="s">
        <v>41</v>
      </c>
      <c r="D666" s="2" t="str">
        <f t="shared" si="60"/>
        <v>Medium Discount</v>
      </c>
      <c r="E666" s="13">
        <v>1727</v>
      </c>
      <c r="F666" s="14">
        <f t="shared" si="61"/>
        <v>5</v>
      </c>
      <c r="G666" s="14">
        <v>7</v>
      </c>
      <c r="H666" s="14">
        <v>12089</v>
      </c>
      <c r="I666" s="14">
        <v>1692.46</v>
      </c>
      <c r="J666" s="14">
        <v>10396.540000000001</v>
      </c>
      <c r="K666" s="14">
        <v>8635</v>
      </c>
      <c r="L666" s="14">
        <v>1761.54</v>
      </c>
      <c r="M666" s="15">
        <v>41548</v>
      </c>
      <c r="N666" s="2">
        <v>10</v>
      </c>
      <c r="O666" s="2" t="s">
        <v>33</v>
      </c>
      <c r="P666" s="2">
        <v>2013</v>
      </c>
      <c r="Q666" s="7">
        <f t="shared" si="62"/>
        <v>6.0200000000000005</v>
      </c>
      <c r="R666" s="7">
        <f t="shared" si="63"/>
        <v>1.02</v>
      </c>
      <c r="S666" s="16">
        <f t="shared" si="64"/>
        <v>0.16943521594684383</v>
      </c>
      <c r="T666" s="16">
        <f t="shared" si="65"/>
        <v>0.14000000000000001</v>
      </c>
    </row>
    <row r="667" spans="1:20" x14ac:dyDescent="0.3">
      <c r="A667" t="s">
        <v>20</v>
      </c>
      <c r="B667" t="s">
        <v>23</v>
      </c>
      <c r="C667" t="s">
        <v>41</v>
      </c>
      <c r="D667" t="str">
        <f t="shared" si="60"/>
        <v>Medium Discount</v>
      </c>
      <c r="E667" s="10">
        <v>1870</v>
      </c>
      <c r="F667" s="1">
        <f t="shared" si="61"/>
        <v>10</v>
      </c>
      <c r="G667" s="1">
        <v>15</v>
      </c>
      <c r="H667" s="1">
        <v>28050</v>
      </c>
      <c r="I667" s="1">
        <v>3927</v>
      </c>
      <c r="J667" s="1">
        <v>24123</v>
      </c>
      <c r="K667" s="1">
        <v>18700</v>
      </c>
      <c r="L667" s="1">
        <v>5423</v>
      </c>
      <c r="M667" s="11">
        <v>41579</v>
      </c>
      <c r="N667">
        <v>11</v>
      </c>
      <c r="O667" t="s">
        <v>37</v>
      </c>
      <c r="P667">
        <v>2013</v>
      </c>
      <c r="Q667" s="7">
        <f t="shared" si="62"/>
        <v>12.9</v>
      </c>
      <c r="R667" s="7">
        <f t="shared" si="63"/>
        <v>2.9</v>
      </c>
      <c r="S667" s="12">
        <f t="shared" si="64"/>
        <v>0.22480620155038761</v>
      </c>
      <c r="T667" s="12">
        <f t="shared" si="65"/>
        <v>0.14000000000000001</v>
      </c>
    </row>
    <row r="668" spans="1:20" x14ac:dyDescent="0.3">
      <c r="A668" s="2" t="s">
        <v>28</v>
      </c>
      <c r="B668" s="2" t="s">
        <v>21</v>
      </c>
      <c r="C668" s="2" t="s">
        <v>17</v>
      </c>
      <c r="D668" s="2" t="str">
        <f t="shared" si="60"/>
        <v>High Discount</v>
      </c>
      <c r="E668" s="13">
        <v>1174</v>
      </c>
      <c r="F668" s="14">
        <f t="shared" si="61"/>
        <v>120</v>
      </c>
      <c r="G668" s="14">
        <v>125</v>
      </c>
      <c r="H668" s="14">
        <v>146750</v>
      </c>
      <c r="I668" s="14">
        <v>22012.5</v>
      </c>
      <c r="J668" s="14">
        <v>124737.5</v>
      </c>
      <c r="K668" s="14">
        <v>140880</v>
      </c>
      <c r="L668" s="14">
        <v>-16142.5</v>
      </c>
      <c r="M668" s="15">
        <v>41852</v>
      </c>
      <c r="N668" s="2">
        <v>8</v>
      </c>
      <c r="O668" s="2" t="s">
        <v>31</v>
      </c>
      <c r="P668" s="2">
        <v>2014</v>
      </c>
      <c r="Q668" s="7">
        <f t="shared" si="62"/>
        <v>106.25</v>
      </c>
      <c r="R668" s="7">
        <f t="shared" si="63"/>
        <v>-13.75</v>
      </c>
      <c r="S668" s="16">
        <f t="shared" si="64"/>
        <v>-0.12941176470588237</v>
      </c>
      <c r="T668" s="16">
        <f t="shared" si="65"/>
        <v>0.15</v>
      </c>
    </row>
    <row r="669" spans="1:20" x14ac:dyDescent="0.3">
      <c r="A669" t="s">
        <v>28</v>
      </c>
      <c r="B669" t="s">
        <v>19</v>
      </c>
      <c r="C669" t="s">
        <v>17</v>
      </c>
      <c r="D669" t="str">
        <f t="shared" si="60"/>
        <v>High Discount</v>
      </c>
      <c r="E669" s="10">
        <v>2767</v>
      </c>
      <c r="F669" s="1">
        <f t="shared" si="61"/>
        <v>120</v>
      </c>
      <c r="G669" s="1">
        <v>125</v>
      </c>
      <c r="H669" s="1">
        <v>345875</v>
      </c>
      <c r="I669" s="1">
        <v>51881.25</v>
      </c>
      <c r="J669" s="1">
        <v>293993.75</v>
      </c>
      <c r="K669" s="1">
        <v>332040</v>
      </c>
      <c r="L669" s="1">
        <v>-38046.25</v>
      </c>
      <c r="M669" s="11">
        <v>41852</v>
      </c>
      <c r="N669">
        <v>8</v>
      </c>
      <c r="O669" t="s">
        <v>31</v>
      </c>
      <c r="P669">
        <v>2014</v>
      </c>
      <c r="Q669" s="7">
        <f t="shared" si="62"/>
        <v>106.25</v>
      </c>
      <c r="R669" s="7">
        <f t="shared" si="63"/>
        <v>-13.75</v>
      </c>
      <c r="S669" s="12">
        <f t="shared" si="64"/>
        <v>-0.12941176470588237</v>
      </c>
      <c r="T669" s="12">
        <f t="shared" si="65"/>
        <v>0.15</v>
      </c>
    </row>
    <row r="670" spans="1:20" x14ac:dyDescent="0.3">
      <c r="A670" s="2" t="s">
        <v>28</v>
      </c>
      <c r="B670" s="2" t="s">
        <v>19</v>
      </c>
      <c r="C670" s="2" t="s">
        <v>17</v>
      </c>
      <c r="D670" s="2" t="str">
        <f t="shared" si="60"/>
        <v>High Discount</v>
      </c>
      <c r="E670" s="13">
        <v>1085</v>
      </c>
      <c r="F670" s="14">
        <f t="shared" si="61"/>
        <v>120</v>
      </c>
      <c r="G670" s="14">
        <v>125</v>
      </c>
      <c r="H670" s="14">
        <v>135625</v>
      </c>
      <c r="I670" s="14">
        <v>20343.75</v>
      </c>
      <c r="J670" s="14">
        <v>115281.25</v>
      </c>
      <c r="K670" s="14">
        <v>130200</v>
      </c>
      <c r="L670" s="14">
        <v>-14918.75</v>
      </c>
      <c r="M670" s="15">
        <v>41913</v>
      </c>
      <c r="N670" s="2">
        <v>10</v>
      </c>
      <c r="O670" s="2" t="s">
        <v>33</v>
      </c>
      <c r="P670" s="2">
        <v>2014</v>
      </c>
      <c r="Q670" s="7">
        <f t="shared" si="62"/>
        <v>106.25</v>
      </c>
      <c r="R670" s="7">
        <f t="shared" si="63"/>
        <v>-13.75</v>
      </c>
      <c r="S670" s="16">
        <f t="shared" si="64"/>
        <v>-0.12941176470588237</v>
      </c>
      <c r="T670" s="16">
        <f t="shared" si="65"/>
        <v>0.15</v>
      </c>
    </row>
    <row r="671" spans="1:20" x14ac:dyDescent="0.3">
      <c r="A671" t="s">
        <v>30</v>
      </c>
      <c r="B671" t="s">
        <v>23</v>
      </c>
      <c r="C671" t="s">
        <v>25</v>
      </c>
      <c r="D671" t="str">
        <f t="shared" si="60"/>
        <v>High Discount</v>
      </c>
      <c r="E671" s="10">
        <v>546</v>
      </c>
      <c r="F671" s="1">
        <f t="shared" si="61"/>
        <v>250</v>
      </c>
      <c r="G671" s="1">
        <v>300</v>
      </c>
      <c r="H671" s="1">
        <v>163800</v>
      </c>
      <c r="I671" s="1">
        <v>24570</v>
      </c>
      <c r="J671" s="1">
        <v>139230</v>
      </c>
      <c r="K671" s="1">
        <v>136500</v>
      </c>
      <c r="L671" s="1">
        <v>2730</v>
      </c>
      <c r="M671" s="11">
        <v>41913</v>
      </c>
      <c r="N671">
        <v>10</v>
      </c>
      <c r="O671" t="s">
        <v>33</v>
      </c>
      <c r="P671">
        <v>2014</v>
      </c>
      <c r="Q671" s="7">
        <f t="shared" si="62"/>
        <v>255</v>
      </c>
      <c r="R671" s="7">
        <f t="shared" si="63"/>
        <v>5</v>
      </c>
      <c r="S671" s="12">
        <f t="shared" si="64"/>
        <v>1.9607843137254902E-2</v>
      </c>
      <c r="T671" s="12">
        <f t="shared" si="65"/>
        <v>0.15</v>
      </c>
    </row>
    <row r="672" spans="1:20" x14ac:dyDescent="0.3">
      <c r="A672" s="2" t="s">
        <v>15</v>
      </c>
      <c r="B672" s="2" t="s">
        <v>19</v>
      </c>
      <c r="C672" s="2" t="s">
        <v>35</v>
      </c>
      <c r="D672" s="2" t="str">
        <f t="shared" si="60"/>
        <v>Medium Discount</v>
      </c>
      <c r="E672" s="13">
        <v>1158</v>
      </c>
      <c r="F672" s="14">
        <f t="shared" si="61"/>
        <v>10</v>
      </c>
      <c r="G672" s="14">
        <v>20</v>
      </c>
      <c r="H672" s="14">
        <v>23160</v>
      </c>
      <c r="I672" s="14">
        <v>3474</v>
      </c>
      <c r="J672" s="14">
        <v>19686</v>
      </c>
      <c r="K672" s="14">
        <v>11580</v>
      </c>
      <c r="L672" s="14">
        <v>8106</v>
      </c>
      <c r="M672" s="15">
        <v>41699</v>
      </c>
      <c r="N672" s="2">
        <v>3</v>
      </c>
      <c r="O672" s="2" t="s">
        <v>26</v>
      </c>
      <c r="P672" s="2">
        <v>2014</v>
      </c>
      <c r="Q672" s="7">
        <f t="shared" si="62"/>
        <v>17</v>
      </c>
      <c r="R672" s="7">
        <f t="shared" si="63"/>
        <v>7</v>
      </c>
      <c r="S672" s="16">
        <f t="shared" si="64"/>
        <v>0.41176470588235292</v>
      </c>
      <c r="T672" s="16">
        <f t="shared" si="65"/>
        <v>0.15</v>
      </c>
    </row>
    <row r="673" spans="1:20" x14ac:dyDescent="0.3">
      <c r="A673" t="s">
        <v>20</v>
      </c>
      <c r="B673" t="s">
        <v>16</v>
      </c>
      <c r="C673" t="s">
        <v>35</v>
      </c>
      <c r="D673" t="str">
        <f t="shared" si="60"/>
        <v>Medium Discount</v>
      </c>
      <c r="E673" s="10">
        <v>1614</v>
      </c>
      <c r="F673" s="1">
        <f t="shared" si="61"/>
        <v>10</v>
      </c>
      <c r="G673" s="1">
        <v>15</v>
      </c>
      <c r="H673" s="1">
        <v>24210</v>
      </c>
      <c r="I673" s="1">
        <v>3631.5</v>
      </c>
      <c r="J673" s="1">
        <v>20578.5</v>
      </c>
      <c r="K673" s="1">
        <v>16140</v>
      </c>
      <c r="L673" s="1">
        <v>4438.5</v>
      </c>
      <c r="M673" s="11">
        <v>41730</v>
      </c>
      <c r="N673">
        <v>4</v>
      </c>
      <c r="O673" t="s">
        <v>40</v>
      </c>
      <c r="P673">
        <v>2014</v>
      </c>
      <c r="Q673" s="7">
        <f t="shared" si="62"/>
        <v>12.75</v>
      </c>
      <c r="R673" s="7">
        <f t="shared" si="63"/>
        <v>2.75</v>
      </c>
      <c r="S673" s="12">
        <f t="shared" si="64"/>
        <v>0.21568627450980393</v>
      </c>
      <c r="T673" s="12">
        <f t="shared" si="65"/>
        <v>0.15</v>
      </c>
    </row>
    <row r="674" spans="1:20" x14ac:dyDescent="0.3">
      <c r="A674" s="2" t="s">
        <v>15</v>
      </c>
      <c r="B674" s="2" t="s">
        <v>23</v>
      </c>
      <c r="C674" s="2" t="s">
        <v>35</v>
      </c>
      <c r="D674" s="2" t="str">
        <f t="shared" si="60"/>
        <v>Medium Discount</v>
      </c>
      <c r="E674" s="13">
        <v>2535</v>
      </c>
      <c r="F674" s="14">
        <f t="shared" si="61"/>
        <v>5</v>
      </c>
      <c r="G674" s="14">
        <v>7</v>
      </c>
      <c r="H674" s="14">
        <v>17745</v>
      </c>
      <c r="I674" s="14">
        <v>2661.75</v>
      </c>
      <c r="J674" s="14">
        <v>15083.25</v>
      </c>
      <c r="K674" s="14">
        <v>12675</v>
      </c>
      <c r="L674" s="14">
        <v>2408.25</v>
      </c>
      <c r="M674" s="15">
        <v>41730</v>
      </c>
      <c r="N674" s="2">
        <v>4</v>
      </c>
      <c r="O674" s="2" t="s">
        <v>40</v>
      </c>
      <c r="P674" s="2">
        <v>2014</v>
      </c>
      <c r="Q674" s="7">
        <f t="shared" si="62"/>
        <v>5.95</v>
      </c>
      <c r="R674" s="7">
        <f t="shared" si="63"/>
        <v>0.95</v>
      </c>
      <c r="S674" s="16">
        <f t="shared" si="64"/>
        <v>0.15966386554621848</v>
      </c>
      <c r="T674" s="16">
        <f t="shared" si="65"/>
        <v>0.15</v>
      </c>
    </row>
    <row r="675" spans="1:20" x14ac:dyDescent="0.3">
      <c r="A675" t="s">
        <v>15</v>
      </c>
      <c r="B675" t="s">
        <v>23</v>
      </c>
      <c r="C675" t="s">
        <v>35</v>
      </c>
      <c r="D675" t="str">
        <f t="shared" si="60"/>
        <v>High Discount</v>
      </c>
      <c r="E675" s="10">
        <v>2851</v>
      </c>
      <c r="F675" s="1">
        <f t="shared" si="61"/>
        <v>260</v>
      </c>
      <c r="G675" s="1">
        <v>350</v>
      </c>
      <c r="H675" s="1">
        <v>997850</v>
      </c>
      <c r="I675" s="1">
        <v>149677.5</v>
      </c>
      <c r="J675" s="1">
        <v>848172.5</v>
      </c>
      <c r="K675" s="1">
        <v>741260</v>
      </c>
      <c r="L675" s="1">
        <v>106912.5</v>
      </c>
      <c r="M675" s="11">
        <v>41760</v>
      </c>
      <c r="N675">
        <v>5</v>
      </c>
      <c r="O675" t="s">
        <v>42</v>
      </c>
      <c r="P675">
        <v>2014</v>
      </c>
      <c r="Q675" s="7">
        <f t="shared" si="62"/>
        <v>297.5</v>
      </c>
      <c r="R675" s="7">
        <f t="shared" si="63"/>
        <v>37.5</v>
      </c>
      <c r="S675" s="12">
        <f t="shared" si="64"/>
        <v>0.12605042016806722</v>
      </c>
      <c r="T675" s="12">
        <f t="shared" si="65"/>
        <v>0.15</v>
      </c>
    </row>
    <row r="676" spans="1:20" x14ac:dyDescent="0.3">
      <c r="A676" s="2" t="s">
        <v>20</v>
      </c>
      <c r="B676" s="2" t="s">
        <v>16</v>
      </c>
      <c r="C676" s="2" t="s">
        <v>35</v>
      </c>
      <c r="D676" s="2" t="str">
        <f t="shared" si="60"/>
        <v>Medium Discount</v>
      </c>
      <c r="E676" s="13">
        <v>2559</v>
      </c>
      <c r="F676" s="14">
        <f t="shared" si="61"/>
        <v>10</v>
      </c>
      <c r="G676" s="14">
        <v>15</v>
      </c>
      <c r="H676" s="14">
        <v>38385</v>
      </c>
      <c r="I676" s="14">
        <v>5757.75</v>
      </c>
      <c r="J676" s="14">
        <v>32627.25</v>
      </c>
      <c r="K676" s="14">
        <v>25590</v>
      </c>
      <c r="L676" s="14">
        <v>7037.25</v>
      </c>
      <c r="M676" s="15">
        <v>41852</v>
      </c>
      <c r="N676" s="2">
        <v>8</v>
      </c>
      <c r="O676" s="2" t="s">
        <v>31</v>
      </c>
      <c r="P676" s="2">
        <v>2014</v>
      </c>
      <c r="Q676" s="7">
        <f t="shared" si="62"/>
        <v>12.75</v>
      </c>
      <c r="R676" s="7">
        <f t="shared" si="63"/>
        <v>2.75</v>
      </c>
      <c r="S676" s="16">
        <f t="shared" si="64"/>
        <v>0.21568627450980393</v>
      </c>
      <c r="T676" s="16">
        <f t="shared" si="65"/>
        <v>0.15</v>
      </c>
    </row>
    <row r="677" spans="1:20" x14ac:dyDescent="0.3">
      <c r="A677" t="s">
        <v>15</v>
      </c>
      <c r="B677" t="s">
        <v>34</v>
      </c>
      <c r="C677" t="s">
        <v>35</v>
      </c>
      <c r="D677" t="str">
        <f t="shared" si="60"/>
        <v>Low Discount</v>
      </c>
      <c r="E677" s="10">
        <v>267</v>
      </c>
      <c r="F677" s="1">
        <f t="shared" si="61"/>
        <v>10</v>
      </c>
      <c r="G677" s="1">
        <v>20</v>
      </c>
      <c r="H677" s="1">
        <v>5340</v>
      </c>
      <c r="I677" s="1">
        <v>801</v>
      </c>
      <c r="J677" s="1">
        <v>4539</v>
      </c>
      <c r="K677" s="1">
        <v>2670</v>
      </c>
      <c r="L677" s="1">
        <v>1869</v>
      </c>
      <c r="M677" s="11">
        <v>41548</v>
      </c>
      <c r="N677">
        <v>10</v>
      </c>
      <c r="O677" t="s">
        <v>33</v>
      </c>
      <c r="P677">
        <v>2013</v>
      </c>
      <c r="Q677" s="7">
        <f t="shared" si="62"/>
        <v>17</v>
      </c>
      <c r="R677" s="7">
        <f t="shared" si="63"/>
        <v>7</v>
      </c>
      <c r="S677" s="12">
        <f t="shared" si="64"/>
        <v>0.41176470588235292</v>
      </c>
      <c r="T677" s="12">
        <f t="shared" si="65"/>
        <v>0.15</v>
      </c>
    </row>
    <row r="678" spans="1:20" x14ac:dyDescent="0.3">
      <c r="A678" s="2" t="s">
        <v>28</v>
      </c>
      <c r="B678" s="2" t="s">
        <v>19</v>
      </c>
      <c r="C678" s="2" t="s">
        <v>35</v>
      </c>
      <c r="D678" s="2" t="str">
        <f t="shared" si="60"/>
        <v>High Discount</v>
      </c>
      <c r="E678" s="13">
        <v>1085</v>
      </c>
      <c r="F678" s="14">
        <f t="shared" si="61"/>
        <v>120</v>
      </c>
      <c r="G678" s="14">
        <v>125</v>
      </c>
      <c r="H678" s="14">
        <v>135625</v>
      </c>
      <c r="I678" s="14">
        <v>20343.75</v>
      </c>
      <c r="J678" s="14">
        <v>115281.25</v>
      </c>
      <c r="K678" s="14">
        <v>130200</v>
      </c>
      <c r="L678" s="14">
        <v>-14918.75</v>
      </c>
      <c r="M678" s="15">
        <v>41913</v>
      </c>
      <c r="N678" s="2">
        <v>10</v>
      </c>
      <c r="O678" s="2" t="s">
        <v>33</v>
      </c>
      <c r="P678" s="2">
        <v>2014</v>
      </c>
      <c r="Q678" s="7">
        <f t="shared" si="62"/>
        <v>106.25</v>
      </c>
      <c r="R678" s="7">
        <f t="shared" si="63"/>
        <v>-13.75</v>
      </c>
      <c r="S678" s="16">
        <f t="shared" si="64"/>
        <v>-0.12941176470588237</v>
      </c>
      <c r="T678" s="16">
        <f t="shared" si="65"/>
        <v>0.15</v>
      </c>
    </row>
    <row r="679" spans="1:20" x14ac:dyDescent="0.3">
      <c r="A679" t="s">
        <v>20</v>
      </c>
      <c r="B679" t="s">
        <v>19</v>
      </c>
      <c r="C679" t="s">
        <v>35</v>
      </c>
      <c r="D679" t="str">
        <f t="shared" si="60"/>
        <v>Medium Discount</v>
      </c>
      <c r="E679" s="10">
        <v>1175</v>
      </c>
      <c r="F679" s="1">
        <f t="shared" si="61"/>
        <v>10</v>
      </c>
      <c r="G679" s="1">
        <v>15</v>
      </c>
      <c r="H679" s="1">
        <v>17625</v>
      </c>
      <c r="I679" s="1">
        <v>2643.75</v>
      </c>
      <c r="J679" s="1">
        <v>14981.25</v>
      </c>
      <c r="K679" s="1">
        <v>11750</v>
      </c>
      <c r="L679" s="1">
        <v>3231.25</v>
      </c>
      <c r="M679" s="11">
        <v>41913</v>
      </c>
      <c r="N679">
        <v>10</v>
      </c>
      <c r="O679" t="s">
        <v>33</v>
      </c>
      <c r="P679">
        <v>2014</v>
      </c>
      <c r="Q679" s="7">
        <f t="shared" si="62"/>
        <v>12.75</v>
      </c>
      <c r="R679" s="7">
        <f t="shared" si="63"/>
        <v>2.75</v>
      </c>
      <c r="S679" s="12">
        <f t="shared" si="64"/>
        <v>0.21568627450980393</v>
      </c>
      <c r="T679" s="12">
        <f t="shared" si="65"/>
        <v>0.15</v>
      </c>
    </row>
    <row r="680" spans="1:20" x14ac:dyDescent="0.3">
      <c r="A680" s="2" t="s">
        <v>15</v>
      </c>
      <c r="B680" s="2" t="s">
        <v>34</v>
      </c>
      <c r="C680" s="2" t="s">
        <v>35</v>
      </c>
      <c r="D680" s="2" t="str">
        <f t="shared" si="60"/>
        <v>High Discount</v>
      </c>
      <c r="E680" s="13">
        <v>2007</v>
      </c>
      <c r="F680" s="14">
        <f t="shared" si="61"/>
        <v>260</v>
      </c>
      <c r="G680" s="14">
        <v>350</v>
      </c>
      <c r="H680" s="14">
        <v>702450</v>
      </c>
      <c r="I680" s="14">
        <v>105367.5</v>
      </c>
      <c r="J680" s="14">
        <v>597082.5</v>
      </c>
      <c r="K680" s="14">
        <v>521820</v>
      </c>
      <c r="L680" s="14">
        <v>75262.5</v>
      </c>
      <c r="M680" s="15">
        <v>41579</v>
      </c>
      <c r="N680" s="2">
        <v>11</v>
      </c>
      <c r="O680" s="2" t="s">
        <v>37</v>
      </c>
      <c r="P680" s="2">
        <v>2013</v>
      </c>
      <c r="Q680" s="7">
        <f t="shared" si="62"/>
        <v>297.5</v>
      </c>
      <c r="R680" s="7">
        <f t="shared" si="63"/>
        <v>37.5</v>
      </c>
      <c r="S680" s="16">
        <f t="shared" si="64"/>
        <v>0.12605042016806722</v>
      </c>
      <c r="T680" s="16">
        <f t="shared" si="65"/>
        <v>0.15</v>
      </c>
    </row>
    <row r="681" spans="1:20" x14ac:dyDescent="0.3">
      <c r="A681" t="s">
        <v>15</v>
      </c>
      <c r="B681" t="s">
        <v>23</v>
      </c>
      <c r="C681" t="s">
        <v>35</v>
      </c>
      <c r="D681" t="str">
        <f t="shared" si="60"/>
        <v>High Discount</v>
      </c>
      <c r="E681" s="10">
        <v>2151</v>
      </c>
      <c r="F681" s="1">
        <f t="shared" si="61"/>
        <v>260</v>
      </c>
      <c r="G681" s="1">
        <v>350</v>
      </c>
      <c r="H681" s="1">
        <v>752850</v>
      </c>
      <c r="I681" s="1">
        <v>112927.5</v>
      </c>
      <c r="J681" s="1">
        <v>639922.5</v>
      </c>
      <c r="K681" s="1">
        <v>559260</v>
      </c>
      <c r="L681" s="1">
        <v>80662.5</v>
      </c>
      <c r="M681" s="11">
        <v>41579</v>
      </c>
      <c r="N681">
        <v>11</v>
      </c>
      <c r="O681" t="s">
        <v>37</v>
      </c>
      <c r="P681">
        <v>2013</v>
      </c>
      <c r="Q681" s="7">
        <f t="shared" si="62"/>
        <v>297.5</v>
      </c>
      <c r="R681" s="7">
        <f t="shared" si="63"/>
        <v>37.5</v>
      </c>
      <c r="S681" s="12">
        <f t="shared" si="64"/>
        <v>0.12605042016806722</v>
      </c>
      <c r="T681" s="12">
        <f t="shared" si="65"/>
        <v>0.15</v>
      </c>
    </row>
    <row r="682" spans="1:20" x14ac:dyDescent="0.3">
      <c r="A682" s="2" t="s">
        <v>27</v>
      </c>
      <c r="B682" s="2" t="s">
        <v>34</v>
      </c>
      <c r="C682" s="2" t="s">
        <v>35</v>
      </c>
      <c r="D682" s="2" t="str">
        <f t="shared" si="60"/>
        <v>Medium Discount</v>
      </c>
      <c r="E682" s="13">
        <v>914</v>
      </c>
      <c r="F682" s="14">
        <f t="shared" si="61"/>
        <v>3</v>
      </c>
      <c r="G682" s="14">
        <v>12</v>
      </c>
      <c r="H682" s="14">
        <v>10968</v>
      </c>
      <c r="I682" s="14">
        <v>1645.2</v>
      </c>
      <c r="J682" s="14">
        <v>9322.7999999999993</v>
      </c>
      <c r="K682" s="14">
        <v>2742</v>
      </c>
      <c r="L682" s="14">
        <v>6580.8</v>
      </c>
      <c r="M682" s="15">
        <v>41974</v>
      </c>
      <c r="N682" s="2">
        <v>12</v>
      </c>
      <c r="O682" s="2" t="s">
        <v>24</v>
      </c>
      <c r="P682" s="2">
        <v>2014</v>
      </c>
      <c r="Q682" s="7">
        <f t="shared" si="62"/>
        <v>10.199999999999999</v>
      </c>
      <c r="R682" s="7">
        <f t="shared" si="63"/>
        <v>7.2</v>
      </c>
      <c r="S682" s="16">
        <f t="shared" si="64"/>
        <v>0.70588235294117652</v>
      </c>
      <c r="T682" s="16">
        <f t="shared" si="65"/>
        <v>0.15</v>
      </c>
    </row>
    <row r="683" spans="1:20" x14ac:dyDescent="0.3">
      <c r="A683" t="s">
        <v>15</v>
      </c>
      <c r="B683" t="s">
        <v>21</v>
      </c>
      <c r="C683" t="s">
        <v>35</v>
      </c>
      <c r="D683" t="str">
        <f t="shared" si="60"/>
        <v>Low Discount</v>
      </c>
      <c r="E683" s="10">
        <v>293</v>
      </c>
      <c r="F683" s="1">
        <f t="shared" si="61"/>
        <v>10</v>
      </c>
      <c r="G683" s="1">
        <v>20</v>
      </c>
      <c r="H683" s="1">
        <v>5860</v>
      </c>
      <c r="I683" s="1">
        <v>879</v>
      </c>
      <c r="J683" s="1">
        <v>4981</v>
      </c>
      <c r="K683" s="1">
        <v>2930</v>
      </c>
      <c r="L683" s="1">
        <v>2051</v>
      </c>
      <c r="M683" s="11">
        <v>41974</v>
      </c>
      <c r="N683">
        <v>12</v>
      </c>
      <c r="O683" t="s">
        <v>24</v>
      </c>
      <c r="P683">
        <v>2014</v>
      </c>
      <c r="Q683" s="7">
        <f t="shared" si="62"/>
        <v>17</v>
      </c>
      <c r="R683" s="7">
        <f t="shared" si="63"/>
        <v>7</v>
      </c>
      <c r="S683" s="12">
        <f t="shared" si="64"/>
        <v>0.41176470588235292</v>
      </c>
      <c r="T683" s="12">
        <f t="shared" si="65"/>
        <v>0.15</v>
      </c>
    </row>
    <row r="684" spans="1:20" x14ac:dyDescent="0.3">
      <c r="A684" s="2" t="s">
        <v>27</v>
      </c>
      <c r="B684" s="2" t="s">
        <v>23</v>
      </c>
      <c r="C684" s="2" t="s">
        <v>38</v>
      </c>
      <c r="D684" s="2" t="str">
        <f t="shared" si="60"/>
        <v>Low Discount</v>
      </c>
      <c r="E684" s="13">
        <v>500</v>
      </c>
      <c r="F684" s="14">
        <f t="shared" si="61"/>
        <v>3</v>
      </c>
      <c r="G684" s="14">
        <v>12</v>
      </c>
      <c r="H684" s="14">
        <v>6000</v>
      </c>
      <c r="I684" s="14">
        <v>900</v>
      </c>
      <c r="J684" s="14">
        <v>5100</v>
      </c>
      <c r="K684" s="14">
        <v>1500</v>
      </c>
      <c r="L684" s="14">
        <v>3600</v>
      </c>
      <c r="M684" s="15">
        <v>41699</v>
      </c>
      <c r="N684" s="2">
        <v>3</v>
      </c>
      <c r="O684" s="2" t="s">
        <v>26</v>
      </c>
      <c r="P684" s="2">
        <v>2014</v>
      </c>
      <c r="Q684" s="7">
        <f t="shared" si="62"/>
        <v>10.199999999999999</v>
      </c>
      <c r="R684" s="7">
        <f t="shared" si="63"/>
        <v>7.2</v>
      </c>
      <c r="S684" s="16">
        <f t="shared" si="64"/>
        <v>0.70588235294117652</v>
      </c>
      <c r="T684" s="16">
        <f t="shared" si="65"/>
        <v>0.15</v>
      </c>
    </row>
    <row r="685" spans="1:20" x14ac:dyDescent="0.3">
      <c r="A685" t="s">
        <v>20</v>
      </c>
      <c r="B685" t="s">
        <v>21</v>
      </c>
      <c r="C685" t="s">
        <v>38</v>
      </c>
      <c r="D685" t="str">
        <f t="shared" si="60"/>
        <v>Medium Discount</v>
      </c>
      <c r="E685" s="10">
        <v>2826</v>
      </c>
      <c r="F685" s="1">
        <f t="shared" si="61"/>
        <v>10</v>
      </c>
      <c r="G685" s="1">
        <v>15</v>
      </c>
      <c r="H685" s="1">
        <v>42390</v>
      </c>
      <c r="I685" s="1">
        <v>6358.5</v>
      </c>
      <c r="J685" s="1">
        <v>36031.5</v>
      </c>
      <c r="K685" s="1">
        <v>28260</v>
      </c>
      <c r="L685" s="1">
        <v>7771.5</v>
      </c>
      <c r="M685" s="11">
        <v>41760</v>
      </c>
      <c r="N685">
        <v>5</v>
      </c>
      <c r="O685" t="s">
        <v>42</v>
      </c>
      <c r="P685">
        <v>2014</v>
      </c>
      <c r="Q685" s="7">
        <f t="shared" si="62"/>
        <v>12.75</v>
      </c>
      <c r="R685" s="7">
        <f t="shared" si="63"/>
        <v>2.75</v>
      </c>
      <c r="S685" s="12">
        <f t="shared" si="64"/>
        <v>0.21568627450980393</v>
      </c>
      <c r="T685" s="12">
        <f t="shared" si="65"/>
        <v>0.15</v>
      </c>
    </row>
    <row r="686" spans="1:20" x14ac:dyDescent="0.3">
      <c r="A686" s="2" t="s">
        <v>28</v>
      </c>
      <c r="B686" s="2" t="s">
        <v>21</v>
      </c>
      <c r="C686" s="2" t="s">
        <v>38</v>
      </c>
      <c r="D686" s="2" t="str">
        <f t="shared" si="60"/>
        <v>High Discount</v>
      </c>
      <c r="E686" s="13">
        <v>663</v>
      </c>
      <c r="F686" s="14">
        <f t="shared" si="61"/>
        <v>120</v>
      </c>
      <c r="G686" s="14">
        <v>125</v>
      </c>
      <c r="H686" s="14">
        <v>82875</v>
      </c>
      <c r="I686" s="14">
        <v>12431.25</v>
      </c>
      <c r="J686" s="14">
        <v>70443.75</v>
      </c>
      <c r="K686" s="14">
        <v>79560</v>
      </c>
      <c r="L686" s="14">
        <v>-9116.25</v>
      </c>
      <c r="M686" s="15">
        <v>41883</v>
      </c>
      <c r="N686" s="2">
        <v>9</v>
      </c>
      <c r="O686" s="2" t="s">
        <v>32</v>
      </c>
      <c r="P686" s="2">
        <v>2014</v>
      </c>
      <c r="Q686" s="7">
        <f t="shared" si="62"/>
        <v>106.25</v>
      </c>
      <c r="R686" s="7">
        <f t="shared" si="63"/>
        <v>-13.75</v>
      </c>
      <c r="S686" s="16">
        <f t="shared" si="64"/>
        <v>-0.12941176470588237</v>
      </c>
      <c r="T686" s="16">
        <f t="shared" si="65"/>
        <v>0.15</v>
      </c>
    </row>
    <row r="687" spans="1:20" x14ac:dyDescent="0.3">
      <c r="A687" t="s">
        <v>30</v>
      </c>
      <c r="B687" t="s">
        <v>34</v>
      </c>
      <c r="C687" t="s">
        <v>38</v>
      </c>
      <c r="D687" t="str">
        <f t="shared" si="60"/>
        <v>High Discount</v>
      </c>
      <c r="E687" s="10">
        <v>2574</v>
      </c>
      <c r="F687" s="1">
        <f t="shared" si="61"/>
        <v>250</v>
      </c>
      <c r="G687" s="1">
        <v>300</v>
      </c>
      <c r="H687" s="1">
        <v>772200</v>
      </c>
      <c r="I687" s="1">
        <v>115830</v>
      </c>
      <c r="J687" s="1">
        <v>656370</v>
      </c>
      <c r="K687" s="1">
        <v>643500</v>
      </c>
      <c r="L687" s="1">
        <v>12870</v>
      </c>
      <c r="M687" s="11">
        <v>41579</v>
      </c>
      <c r="N687">
        <v>11</v>
      </c>
      <c r="O687" t="s">
        <v>37</v>
      </c>
      <c r="P687">
        <v>2013</v>
      </c>
      <c r="Q687" s="7">
        <f t="shared" si="62"/>
        <v>255</v>
      </c>
      <c r="R687" s="7">
        <f t="shared" si="63"/>
        <v>5</v>
      </c>
      <c r="S687" s="12">
        <f t="shared" si="64"/>
        <v>1.9607843137254902E-2</v>
      </c>
      <c r="T687" s="12">
        <f t="shared" si="65"/>
        <v>0.15</v>
      </c>
    </row>
    <row r="688" spans="1:20" x14ac:dyDescent="0.3">
      <c r="A688" s="2" t="s">
        <v>28</v>
      </c>
      <c r="B688" s="2" t="s">
        <v>34</v>
      </c>
      <c r="C688" s="2" t="s">
        <v>38</v>
      </c>
      <c r="D688" s="2" t="str">
        <f t="shared" si="60"/>
        <v>High Discount</v>
      </c>
      <c r="E688" s="13">
        <v>2438</v>
      </c>
      <c r="F688" s="14">
        <f t="shared" si="61"/>
        <v>120</v>
      </c>
      <c r="G688" s="14">
        <v>125</v>
      </c>
      <c r="H688" s="14">
        <v>304750</v>
      </c>
      <c r="I688" s="14">
        <v>45712.5</v>
      </c>
      <c r="J688" s="14">
        <v>259037.5</v>
      </c>
      <c r="K688" s="14">
        <v>292560</v>
      </c>
      <c r="L688" s="14">
        <v>-33522.5</v>
      </c>
      <c r="M688" s="15">
        <v>41609</v>
      </c>
      <c r="N688" s="2">
        <v>12</v>
      </c>
      <c r="O688" s="2" t="s">
        <v>24</v>
      </c>
      <c r="P688" s="2">
        <v>2013</v>
      </c>
      <c r="Q688" s="7">
        <f t="shared" si="62"/>
        <v>106.25</v>
      </c>
      <c r="R688" s="7">
        <f t="shared" si="63"/>
        <v>-13.75</v>
      </c>
      <c r="S688" s="16">
        <f t="shared" si="64"/>
        <v>-0.12941176470588237</v>
      </c>
      <c r="T688" s="16">
        <f t="shared" si="65"/>
        <v>0.15</v>
      </c>
    </row>
    <row r="689" spans="1:20" x14ac:dyDescent="0.3">
      <c r="A689" t="s">
        <v>27</v>
      </c>
      <c r="B689" t="s">
        <v>34</v>
      </c>
      <c r="C689" t="s">
        <v>38</v>
      </c>
      <c r="D689" t="str">
        <f t="shared" si="60"/>
        <v>Medium Discount</v>
      </c>
      <c r="E689" s="10">
        <v>914</v>
      </c>
      <c r="F689" s="1">
        <f t="shared" si="61"/>
        <v>3</v>
      </c>
      <c r="G689" s="1">
        <v>12</v>
      </c>
      <c r="H689" s="1">
        <v>10968</v>
      </c>
      <c r="I689" s="1">
        <v>1645.2</v>
      </c>
      <c r="J689" s="1">
        <v>9322.7999999999993</v>
      </c>
      <c r="K689" s="1">
        <v>2742</v>
      </c>
      <c r="L689" s="1">
        <v>6580.8</v>
      </c>
      <c r="M689" s="11">
        <v>41974</v>
      </c>
      <c r="N689">
        <v>12</v>
      </c>
      <c r="O689" t="s">
        <v>24</v>
      </c>
      <c r="P689">
        <v>2014</v>
      </c>
      <c r="Q689" s="7">
        <f t="shared" si="62"/>
        <v>10.199999999999999</v>
      </c>
      <c r="R689" s="7">
        <f t="shared" si="63"/>
        <v>7.2</v>
      </c>
      <c r="S689" s="12">
        <f t="shared" si="64"/>
        <v>0.70588235294117652</v>
      </c>
      <c r="T689" s="12">
        <f t="shared" si="65"/>
        <v>0.15</v>
      </c>
    </row>
    <row r="690" spans="1:20" x14ac:dyDescent="0.3">
      <c r="A690" s="2" t="s">
        <v>15</v>
      </c>
      <c r="B690" s="2" t="s">
        <v>16</v>
      </c>
      <c r="C690" s="2" t="s">
        <v>39</v>
      </c>
      <c r="D690" s="2" t="str">
        <f t="shared" si="60"/>
        <v>Medium Discount</v>
      </c>
      <c r="E690" s="13">
        <v>865.5</v>
      </c>
      <c r="F690" s="14">
        <f t="shared" si="61"/>
        <v>10</v>
      </c>
      <c r="G690" s="14">
        <v>20</v>
      </c>
      <c r="H690" s="14">
        <v>17310</v>
      </c>
      <c r="I690" s="14">
        <v>2596.5</v>
      </c>
      <c r="J690" s="14">
        <v>14713.5</v>
      </c>
      <c r="K690" s="14">
        <v>8655</v>
      </c>
      <c r="L690" s="14">
        <v>6058.5</v>
      </c>
      <c r="M690" s="15">
        <v>41821</v>
      </c>
      <c r="N690" s="2">
        <v>7</v>
      </c>
      <c r="O690" s="2" t="s">
        <v>29</v>
      </c>
      <c r="P690" s="2">
        <v>2014</v>
      </c>
      <c r="Q690" s="7">
        <f t="shared" si="62"/>
        <v>17</v>
      </c>
      <c r="R690" s="7">
        <f t="shared" si="63"/>
        <v>7</v>
      </c>
      <c r="S690" s="16">
        <f t="shared" si="64"/>
        <v>0.41176470588235292</v>
      </c>
      <c r="T690" s="16">
        <f t="shared" si="65"/>
        <v>0.15</v>
      </c>
    </row>
    <row r="691" spans="1:20" x14ac:dyDescent="0.3">
      <c r="A691" t="s">
        <v>20</v>
      </c>
      <c r="B691" t="s">
        <v>19</v>
      </c>
      <c r="C691" t="s">
        <v>39</v>
      </c>
      <c r="D691" t="str">
        <f t="shared" si="60"/>
        <v>Medium Discount</v>
      </c>
      <c r="E691" s="10">
        <v>492</v>
      </c>
      <c r="F691" s="1">
        <f t="shared" si="61"/>
        <v>10</v>
      </c>
      <c r="G691" s="1">
        <v>15</v>
      </c>
      <c r="H691" s="1">
        <v>7380</v>
      </c>
      <c r="I691" s="1">
        <v>1107</v>
      </c>
      <c r="J691" s="1">
        <v>6273</v>
      </c>
      <c r="K691" s="1">
        <v>4920</v>
      </c>
      <c r="L691" s="1">
        <v>1353</v>
      </c>
      <c r="M691" s="11">
        <v>41821</v>
      </c>
      <c r="N691">
        <v>7</v>
      </c>
      <c r="O691" t="s">
        <v>29</v>
      </c>
      <c r="P691">
        <v>2014</v>
      </c>
      <c r="Q691" s="7">
        <f t="shared" si="62"/>
        <v>12.75</v>
      </c>
      <c r="R691" s="7">
        <f t="shared" si="63"/>
        <v>2.75</v>
      </c>
      <c r="S691" s="12">
        <f t="shared" si="64"/>
        <v>0.21568627450980393</v>
      </c>
      <c r="T691" s="12">
        <f t="shared" si="65"/>
        <v>0.15</v>
      </c>
    </row>
    <row r="692" spans="1:20" x14ac:dyDescent="0.3">
      <c r="A692" s="2" t="s">
        <v>15</v>
      </c>
      <c r="B692" s="2" t="s">
        <v>34</v>
      </c>
      <c r="C692" s="2" t="s">
        <v>39</v>
      </c>
      <c r="D692" s="2" t="str">
        <f t="shared" si="60"/>
        <v>Low Discount</v>
      </c>
      <c r="E692" s="13">
        <v>267</v>
      </c>
      <c r="F692" s="14">
        <f t="shared" si="61"/>
        <v>10</v>
      </c>
      <c r="G692" s="14">
        <v>20</v>
      </c>
      <c r="H692" s="14">
        <v>5340</v>
      </c>
      <c r="I692" s="14">
        <v>801</v>
      </c>
      <c r="J692" s="14">
        <v>4539</v>
      </c>
      <c r="K692" s="14">
        <v>2670</v>
      </c>
      <c r="L692" s="14">
        <v>1869</v>
      </c>
      <c r="M692" s="15">
        <v>41548</v>
      </c>
      <c r="N692" s="2">
        <v>10</v>
      </c>
      <c r="O692" s="2" t="s">
        <v>33</v>
      </c>
      <c r="P692" s="2">
        <v>2013</v>
      </c>
      <c r="Q692" s="7">
        <f t="shared" si="62"/>
        <v>17</v>
      </c>
      <c r="R692" s="7">
        <f t="shared" si="63"/>
        <v>7</v>
      </c>
      <c r="S692" s="16">
        <f t="shared" si="64"/>
        <v>0.41176470588235292</v>
      </c>
      <c r="T692" s="16">
        <f t="shared" si="65"/>
        <v>0.15</v>
      </c>
    </row>
    <row r="693" spans="1:20" x14ac:dyDescent="0.3">
      <c r="A693" t="s">
        <v>20</v>
      </c>
      <c r="B693" t="s">
        <v>19</v>
      </c>
      <c r="C693" t="s">
        <v>39</v>
      </c>
      <c r="D693" t="str">
        <f t="shared" si="60"/>
        <v>Medium Discount</v>
      </c>
      <c r="E693" s="10">
        <v>1175</v>
      </c>
      <c r="F693" s="1">
        <f t="shared" si="61"/>
        <v>10</v>
      </c>
      <c r="G693" s="1">
        <v>15</v>
      </c>
      <c r="H693" s="1">
        <v>17625</v>
      </c>
      <c r="I693" s="1">
        <v>2643.75</v>
      </c>
      <c r="J693" s="1">
        <v>14981.25</v>
      </c>
      <c r="K693" s="1">
        <v>11750</v>
      </c>
      <c r="L693" s="1">
        <v>3231.25</v>
      </c>
      <c r="M693" s="11">
        <v>41913</v>
      </c>
      <c r="N693">
        <v>10</v>
      </c>
      <c r="O693" t="s">
        <v>33</v>
      </c>
      <c r="P693">
        <v>2014</v>
      </c>
      <c r="Q693" s="7">
        <f t="shared" si="62"/>
        <v>12.75</v>
      </c>
      <c r="R693" s="7">
        <f t="shared" si="63"/>
        <v>2.75</v>
      </c>
      <c r="S693" s="12">
        <f t="shared" si="64"/>
        <v>0.21568627450980393</v>
      </c>
      <c r="T693" s="12">
        <f t="shared" si="65"/>
        <v>0.15</v>
      </c>
    </row>
    <row r="694" spans="1:20" x14ac:dyDescent="0.3">
      <c r="A694" s="2" t="s">
        <v>28</v>
      </c>
      <c r="B694" s="2" t="s">
        <v>16</v>
      </c>
      <c r="C694" s="2" t="s">
        <v>39</v>
      </c>
      <c r="D694" s="2" t="str">
        <f t="shared" si="60"/>
        <v>High Discount</v>
      </c>
      <c r="E694" s="13">
        <v>2954</v>
      </c>
      <c r="F694" s="14">
        <f t="shared" si="61"/>
        <v>120</v>
      </c>
      <c r="G694" s="14">
        <v>125</v>
      </c>
      <c r="H694" s="14">
        <v>369250</v>
      </c>
      <c r="I694" s="14">
        <v>55387.5</v>
      </c>
      <c r="J694" s="14">
        <v>313862.5</v>
      </c>
      <c r="K694" s="14">
        <v>354480</v>
      </c>
      <c r="L694" s="14">
        <v>-40617.5</v>
      </c>
      <c r="M694" s="15">
        <v>41579</v>
      </c>
      <c r="N694" s="2">
        <v>11</v>
      </c>
      <c r="O694" s="2" t="s">
        <v>37</v>
      </c>
      <c r="P694" s="2">
        <v>2013</v>
      </c>
      <c r="Q694" s="7">
        <f t="shared" si="62"/>
        <v>106.25</v>
      </c>
      <c r="R694" s="7">
        <f t="shared" si="63"/>
        <v>-13.75</v>
      </c>
      <c r="S694" s="16">
        <f t="shared" si="64"/>
        <v>-0.12941176470588237</v>
      </c>
      <c r="T694" s="16">
        <f t="shared" si="65"/>
        <v>0.15</v>
      </c>
    </row>
    <row r="695" spans="1:20" x14ac:dyDescent="0.3">
      <c r="A695" t="s">
        <v>28</v>
      </c>
      <c r="B695" t="s">
        <v>19</v>
      </c>
      <c r="C695" t="s">
        <v>39</v>
      </c>
      <c r="D695" t="str">
        <f t="shared" si="60"/>
        <v>High Discount</v>
      </c>
      <c r="E695" s="10">
        <v>552</v>
      </c>
      <c r="F695" s="1">
        <f t="shared" si="61"/>
        <v>120</v>
      </c>
      <c r="G695" s="1">
        <v>125</v>
      </c>
      <c r="H695" s="1">
        <v>69000</v>
      </c>
      <c r="I695" s="1">
        <v>10350</v>
      </c>
      <c r="J695" s="1">
        <v>58650</v>
      </c>
      <c r="K695" s="1">
        <v>66240</v>
      </c>
      <c r="L695" s="1">
        <v>-7590</v>
      </c>
      <c r="M695" s="11">
        <v>41944</v>
      </c>
      <c r="N695">
        <v>11</v>
      </c>
      <c r="O695" t="s">
        <v>37</v>
      </c>
      <c r="P695">
        <v>2014</v>
      </c>
      <c r="Q695" s="7">
        <f t="shared" si="62"/>
        <v>106.25</v>
      </c>
      <c r="R695" s="7">
        <f t="shared" si="63"/>
        <v>-13.75</v>
      </c>
      <c r="S695" s="12">
        <f t="shared" si="64"/>
        <v>-0.12941176470588237</v>
      </c>
      <c r="T695" s="12">
        <f t="shared" si="65"/>
        <v>0.15</v>
      </c>
    </row>
    <row r="696" spans="1:20" x14ac:dyDescent="0.3">
      <c r="A696" s="2" t="s">
        <v>15</v>
      </c>
      <c r="B696" s="2" t="s">
        <v>21</v>
      </c>
      <c r="C696" s="2" t="s">
        <v>39</v>
      </c>
      <c r="D696" s="2" t="str">
        <f t="shared" si="60"/>
        <v>Low Discount</v>
      </c>
      <c r="E696" s="13">
        <v>293</v>
      </c>
      <c r="F696" s="14">
        <f t="shared" si="61"/>
        <v>10</v>
      </c>
      <c r="G696" s="14">
        <v>20</v>
      </c>
      <c r="H696" s="14">
        <v>5860</v>
      </c>
      <c r="I696" s="14">
        <v>879</v>
      </c>
      <c r="J696" s="14">
        <v>4981</v>
      </c>
      <c r="K696" s="14">
        <v>2930</v>
      </c>
      <c r="L696" s="14">
        <v>2051</v>
      </c>
      <c r="M696" s="15">
        <v>41974</v>
      </c>
      <c r="N696" s="2">
        <v>12</v>
      </c>
      <c r="O696" s="2" t="s">
        <v>24</v>
      </c>
      <c r="P696" s="2">
        <v>2014</v>
      </c>
      <c r="Q696" s="7">
        <f t="shared" si="62"/>
        <v>17</v>
      </c>
      <c r="R696" s="7">
        <f t="shared" si="63"/>
        <v>7</v>
      </c>
      <c r="S696" s="16">
        <f t="shared" si="64"/>
        <v>0.41176470588235292</v>
      </c>
      <c r="T696" s="16">
        <f t="shared" si="65"/>
        <v>0.15</v>
      </c>
    </row>
    <row r="697" spans="1:20" x14ac:dyDescent="0.3">
      <c r="A697" t="s">
        <v>30</v>
      </c>
      <c r="B697" t="s">
        <v>21</v>
      </c>
      <c r="C697" t="s">
        <v>41</v>
      </c>
      <c r="D697" t="str">
        <f t="shared" si="60"/>
        <v>High Discount</v>
      </c>
      <c r="E697" s="10">
        <v>2475</v>
      </c>
      <c r="F697" s="1">
        <f t="shared" si="61"/>
        <v>250</v>
      </c>
      <c r="G697" s="1">
        <v>300</v>
      </c>
      <c r="H697" s="1">
        <v>742500</v>
      </c>
      <c r="I697" s="1">
        <v>111375</v>
      </c>
      <c r="J697" s="1">
        <v>631125</v>
      </c>
      <c r="K697" s="1">
        <v>618750</v>
      </c>
      <c r="L697" s="1">
        <v>12375</v>
      </c>
      <c r="M697" s="11">
        <v>41699</v>
      </c>
      <c r="N697">
        <v>3</v>
      </c>
      <c r="O697" t="s">
        <v>26</v>
      </c>
      <c r="P697">
        <v>2014</v>
      </c>
      <c r="Q697" s="7">
        <f t="shared" si="62"/>
        <v>255</v>
      </c>
      <c r="R697" s="7">
        <f t="shared" si="63"/>
        <v>5</v>
      </c>
      <c r="S697" s="12">
        <f t="shared" si="64"/>
        <v>1.9607843137254902E-2</v>
      </c>
      <c r="T697" s="12">
        <f t="shared" si="65"/>
        <v>0.15</v>
      </c>
    </row>
    <row r="698" spans="1:20" x14ac:dyDescent="0.3">
      <c r="A698" s="2" t="s">
        <v>30</v>
      </c>
      <c r="B698" s="2" t="s">
        <v>23</v>
      </c>
      <c r="C698" s="2" t="s">
        <v>41</v>
      </c>
      <c r="D698" s="2" t="str">
        <f t="shared" si="60"/>
        <v>High Discount</v>
      </c>
      <c r="E698" s="13">
        <v>546</v>
      </c>
      <c r="F698" s="14">
        <f t="shared" si="61"/>
        <v>250</v>
      </c>
      <c r="G698" s="14">
        <v>300</v>
      </c>
      <c r="H698" s="14">
        <v>163800</v>
      </c>
      <c r="I698" s="14">
        <v>24570</v>
      </c>
      <c r="J698" s="14">
        <v>139230</v>
      </c>
      <c r="K698" s="14">
        <v>136500</v>
      </c>
      <c r="L698" s="14">
        <v>2730</v>
      </c>
      <c r="M698" s="15">
        <v>41913</v>
      </c>
      <c r="N698" s="2">
        <v>10</v>
      </c>
      <c r="O698" s="2" t="s">
        <v>33</v>
      </c>
      <c r="P698" s="2">
        <v>2014</v>
      </c>
      <c r="Q698" s="7">
        <f t="shared" si="62"/>
        <v>255</v>
      </c>
      <c r="R698" s="7">
        <f t="shared" si="63"/>
        <v>5</v>
      </c>
      <c r="S698" s="16">
        <f t="shared" si="64"/>
        <v>1.9607843137254902E-2</v>
      </c>
      <c r="T698" s="16">
        <f t="shared" si="65"/>
        <v>0.15</v>
      </c>
    </row>
    <row r="699" spans="1:20" x14ac:dyDescent="0.3">
      <c r="A699" t="s">
        <v>15</v>
      </c>
      <c r="B699" t="s">
        <v>23</v>
      </c>
      <c r="C699" t="s">
        <v>25</v>
      </c>
      <c r="D699" t="str">
        <f t="shared" si="60"/>
        <v>Medium Discount</v>
      </c>
      <c r="E699" s="10">
        <v>1368</v>
      </c>
      <c r="F699" s="1">
        <f t="shared" si="61"/>
        <v>5</v>
      </c>
      <c r="G699" s="1">
        <v>7</v>
      </c>
      <c r="H699" s="1">
        <v>9576</v>
      </c>
      <c r="I699" s="1">
        <v>1436.4</v>
      </c>
      <c r="J699" s="1">
        <v>8139.6</v>
      </c>
      <c r="K699" s="1">
        <v>6840</v>
      </c>
      <c r="L699" s="1">
        <v>1299.5999999999999</v>
      </c>
      <c r="M699" s="11">
        <v>41671</v>
      </c>
      <c r="N699">
        <v>2</v>
      </c>
      <c r="O699" t="s">
        <v>36</v>
      </c>
      <c r="P699">
        <v>2014</v>
      </c>
      <c r="Q699" s="7">
        <f t="shared" si="62"/>
        <v>5.95</v>
      </c>
      <c r="R699" s="7">
        <f t="shared" si="63"/>
        <v>0.95</v>
      </c>
      <c r="S699" s="12">
        <f t="shared" si="64"/>
        <v>0.15966386554621848</v>
      </c>
      <c r="T699" s="12">
        <f t="shared" si="65"/>
        <v>0.15000000000000002</v>
      </c>
    </row>
    <row r="700" spans="1:20" x14ac:dyDescent="0.3">
      <c r="A700" s="2" t="s">
        <v>15</v>
      </c>
      <c r="B700" s="2" t="s">
        <v>16</v>
      </c>
      <c r="C700" s="2" t="s">
        <v>35</v>
      </c>
      <c r="D700" s="2" t="str">
        <f t="shared" si="60"/>
        <v>Low Discount</v>
      </c>
      <c r="E700" s="13">
        <v>723</v>
      </c>
      <c r="F700" s="14">
        <f t="shared" si="61"/>
        <v>5</v>
      </c>
      <c r="G700" s="14">
        <v>7</v>
      </c>
      <c r="H700" s="14">
        <v>5061</v>
      </c>
      <c r="I700" s="14">
        <v>759.15</v>
      </c>
      <c r="J700" s="14">
        <v>4301.8500000000004</v>
      </c>
      <c r="K700" s="14">
        <v>3615</v>
      </c>
      <c r="L700" s="14">
        <v>686.85</v>
      </c>
      <c r="M700" s="15">
        <v>41730</v>
      </c>
      <c r="N700" s="2">
        <v>4</v>
      </c>
      <c r="O700" s="2" t="s">
        <v>40</v>
      </c>
      <c r="P700" s="2">
        <v>2014</v>
      </c>
      <c r="Q700" s="7">
        <f t="shared" si="62"/>
        <v>5.95</v>
      </c>
      <c r="R700" s="7">
        <f t="shared" si="63"/>
        <v>0.95000000000000007</v>
      </c>
      <c r="S700" s="16">
        <f t="shared" si="64"/>
        <v>0.15966386554621848</v>
      </c>
      <c r="T700" s="16">
        <f t="shared" si="65"/>
        <v>0.15</v>
      </c>
    </row>
    <row r="701" spans="1:20" x14ac:dyDescent="0.3">
      <c r="A701" s="17" t="s">
        <v>27</v>
      </c>
      <c r="B701" s="17" t="s">
        <v>34</v>
      </c>
      <c r="C701" s="17" t="s">
        <v>39</v>
      </c>
      <c r="D701" s="17" t="str">
        <f t="shared" si="60"/>
        <v>Medium Discount</v>
      </c>
      <c r="E701" s="18">
        <v>1806</v>
      </c>
      <c r="F701" s="19">
        <f t="shared" si="61"/>
        <v>3</v>
      </c>
      <c r="G701" s="19">
        <v>12</v>
      </c>
      <c r="H701" s="19">
        <v>21672</v>
      </c>
      <c r="I701" s="19">
        <v>3250.8</v>
      </c>
      <c r="J701" s="19">
        <v>18421.2</v>
      </c>
      <c r="K701" s="19">
        <v>5418</v>
      </c>
      <c r="L701" s="19">
        <v>13003.2</v>
      </c>
      <c r="M701" s="20">
        <v>41760</v>
      </c>
      <c r="N701" s="17">
        <v>5</v>
      </c>
      <c r="O701" s="17" t="s">
        <v>42</v>
      </c>
      <c r="P701" s="17">
        <v>2014</v>
      </c>
      <c r="Q701" s="7">
        <f t="shared" si="62"/>
        <v>10.200000000000001</v>
      </c>
      <c r="R701" s="7">
        <f t="shared" si="63"/>
        <v>7.2</v>
      </c>
      <c r="S701" s="21">
        <f t="shared" si="64"/>
        <v>0.70588235294117652</v>
      </c>
      <c r="T701" s="21">
        <f t="shared" si="65"/>
        <v>0.15000000000000002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E1CA-E5BE-4613-8920-A063A7071609}">
  <dimension ref="A1:L573"/>
  <sheetViews>
    <sheetView tabSelected="1" workbookViewId="0">
      <selection activeCell="M9" sqref="M9"/>
    </sheetView>
  </sheetViews>
  <sheetFormatPr defaultRowHeight="14.4" x14ac:dyDescent="0.3"/>
  <cols>
    <col min="1" max="1" width="15.33203125" bestFit="1" customWidth="1"/>
    <col min="2" max="2" width="19.5546875" bestFit="1" customWidth="1"/>
    <col min="4" max="4" width="15.6640625" bestFit="1" customWidth="1"/>
    <col min="5" max="5" width="15.5546875" bestFit="1" customWidth="1"/>
    <col min="6" max="6" width="13.44140625" bestFit="1" customWidth="1"/>
    <col min="7" max="7" width="13.109375" bestFit="1" customWidth="1"/>
    <col min="8" max="8" width="17.77734375" bestFit="1" customWidth="1"/>
    <col min="9" max="9" width="16.5546875" bestFit="1" customWidth="1"/>
    <col min="10" max="10" width="9.77734375" bestFit="1" customWidth="1"/>
    <col min="11" max="11" width="15.33203125" bestFit="1" customWidth="1"/>
    <col min="12" max="12" width="15.6640625" bestFit="1" customWidth="1"/>
    <col min="13" max="13" width="9.77734375" bestFit="1" customWidth="1"/>
    <col min="14" max="14" width="10.77734375" bestFit="1" customWidth="1"/>
    <col min="15" max="16" width="9.77734375" bestFit="1" customWidth="1"/>
    <col min="17" max="17" width="10.77734375" bestFit="1" customWidth="1"/>
    <col min="18" max="18" width="9.77734375" bestFit="1" customWidth="1"/>
    <col min="19" max="19" width="10.77734375" bestFit="1" customWidth="1"/>
    <col min="20" max="21" width="9.77734375" bestFit="1" customWidth="1"/>
    <col min="22" max="22" width="10.77734375" bestFit="1" customWidth="1"/>
    <col min="23" max="23" width="9.77734375" bestFit="1" customWidth="1"/>
    <col min="24" max="25" width="10.77734375" bestFit="1" customWidth="1"/>
    <col min="26" max="26" width="9.77734375" bestFit="1" customWidth="1"/>
    <col min="27" max="28" width="10.77734375" bestFit="1" customWidth="1"/>
    <col min="29" max="29" width="9.77734375" bestFit="1" customWidth="1"/>
    <col min="30" max="33" width="10.77734375" bestFit="1" customWidth="1"/>
    <col min="34" max="35" width="9.77734375" bestFit="1" customWidth="1"/>
    <col min="36" max="36" width="10.77734375" bestFit="1" customWidth="1"/>
    <col min="37" max="37" width="9.77734375" bestFit="1" customWidth="1"/>
    <col min="38" max="40" width="10.77734375" bestFit="1" customWidth="1"/>
    <col min="41" max="42" width="9.77734375" bestFit="1" customWidth="1"/>
    <col min="43" max="47" width="10.77734375" bestFit="1" customWidth="1"/>
    <col min="48" max="50" width="9.77734375" bestFit="1" customWidth="1"/>
    <col min="51" max="52" width="10.77734375" bestFit="1" customWidth="1"/>
    <col min="53" max="53" width="9.77734375" bestFit="1" customWidth="1"/>
    <col min="54" max="55" width="10.77734375" bestFit="1" customWidth="1"/>
    <col min="56" max="58" width="9.77734375" bestFit="1" customWidth="1"/>
    <col min="59" max="59" width="10.77734375" bestFit="1" customWidth="1"/>
    <col min="60" max="60" width="9.77734375" bestFit="1" customWidth="1"/>
    <col min="61" max="63" width="10.77734375" bestFit="1" customWidth="1"/>
    <col min="64" max="65" width="9.77734375" bestFit="1" customWidth="1"/>
    <col min="66" max="66" width="10.77734375" bestFit="1" customWidth="1"/>
    <col min="67" max="69" width="9.77734375" bestFit="1" customWidth="1"/>
    <col min="70" max="72" width="10.77734375" bestFit="1" customWidth="1"/>
    <col min="73" max="74" width="9.77734375" bestFit="1" customWidth="1"/>
    <col min="75" max="75" width="10.77734375" bestFit="1" customWidth="1"/>
    <col min="76" max="77" width="9.77734375" bestFit="1" customWidth="1"/>
    <col min="78" max="78" width="10.77734375" bestFit="1" customWidth="1"/>
    <col min="79" max="80" width="9.77734375" bestFit="1" customWidth="1"/>
    <col min="81" max="83" width="10.77734375" bestFit="1" customWidth="1"/>
    <col min="84" max="85" width="9.77734375" bestFit="1" customWidth="1"/>
    <col min="86" max="88" width="10.77734375" bestFit="1" customWidth="1"/>
    <col min="89" max="90" width="9.77734375" bestFit="1" customWidth="1"/>
    <col min="91" max="92" width="10.77734375" bestFit="1" customWidth="1"/>
    <col min="93" max="93" width="9.77734375" bestFit="1" customWidth="1"/>
    <col min="94" max="95" width="10.77734375" bestFit="1" customWidth="1"/>
    <col min="96" max="96" width="9.77734375" bestFit="1" customWidth="1"/>
    <col min="97" max="98" width="10.77734375" bestFit="1" customWidth="1"/>
    <col min="99" max="99" width="9.77734375" bestFit="1" customWidth="1"/>
    <col min="100" max="100" width="10.77734375" bestFit="1" customWidth="1"/>
    <col min="101" max="101" width="9.77734375" bestFit="1" customWidth="1"/>
    <col min="102" max="102" width="10.77734375" bestFit="1" customWidth="1"/>
    <col min="103" max="104" width="9.77734375" bestFit="1" customWidth="1"/>
    <col min="105" max="107" width="10.77734375" bestFit="1" customWidth="1"/>
    <col min="108" max="108" width="9.77734375" bestFit="1" customWidth="1"/>
    <col min="109" max="111" width="10.77734375" bestFit="1" customWidth="1"/>
    <col min="112" max="112" width="11.77734375" bestFit="1" customWidth="1"/>
    <col min="113" max="117" width="10.77734375" bestFit="1" customWidth="1"/>
    <col min="118" max="119" width="9.77734375" bestFit="1" customWidth="1"/>
    <col min="120" max="121" width="10.77734375" bestFit="1" customWidth="1"/>
    <col min="122" max="122" width="9.77734375" bestFit="1" customWidth="1"/>
    <col min="123" max="123" width="10.77734375" bestFit="1" customWidth="1"/>
    <col min="124" max="124" width="11.77734375" bestFit="1" customWidth="1"/>
    <col min="125" max="126" width="10.77734375" bestFit="1" customWidth="1"/>
    <col min="127" max="128" width="9.77734375" bestFit="1" customWidth="1"/>
    <col min="129" max="129" width="11.77734375" bestFit="1" customWidth="1"/>
    <col min="130" max="130" width="10.77734375" bestFit="1" customWidth="1"/>
    <col min="131" max="131" width="9.77734375" bestFit="1" customWidth="1"/>
    <col min="132" max="135" width="10.77734375" bestFit="1" customWidth="1"/>
    <col min="136" max="136" width="9.77734375" bestFit="1" customWidth="1"/>
    <col min="137" max="138" width="10.77734375" bestFit="1" customWidth="1"/>
    <col min="139" max="139" width="9.77734375" bestFit="1" customWidth="1"/>
    <col min="140" max="141" width="10.77734375" bestFit="1" customWidth="1"/>
    <col min="142" max="142" width="9.77734375" bestFit="1" customWidth="1"/>
    <col min="143" max="143" width="11.77734375" bestFit="1" customWidth="1"/>
    <col min="144" max="144" width="10.77734375" bestFit="1" customWidth="1"/>
    <col min="145" max="145" width="9.77734375" bestFit="1" customWidth="1"/>
    <col min="146" max="149" width="10.77734375" bestFit="1" customWidth="1"/>
    <col min="150" max="150" width="9.77734375" bestFit="1" customWidth="1"/>
    <col min="151" max="151" width="10.77734375" bestFit="1" customWidth="1"/>
    <col min="152" max="152" width="9.77734375" bestFit="1" customWidth="1"/>
    <col min="153" max="153" width="10.77734375" bestFit="1" customWidth="1"/>
    <col min="154" max="154" width="11.77734375" bestFit="1" customWidth="1"/>
    <col min="155" max="155" width="9.77734375" bestFit="1" customWidth="1"/>
    <col min="156" max="156" width="10.77734375" bestFit="1" customWidth="1"/>
    <col min="157" max="157" width="9.77734375" bestFit="1" customWidth="1"/>
    <col min="158" max="170" width="10.77734375" bestFit="1" customWidth="1"/>
    <col min="171" max="171" width="9.77734375" bestFit="1" customWidth="1"/>
    <col min="172" max="173" width="10.77734375" bestFit="1" customWidth="1"/>
    <col min="174" max="174" width="11.77734375" bestFit="1" customWidth="1"/>
    <col min="175" max="187" width="10.77734375" bestFit="1" customWidth="1"/>
    <col min="188" max="188" width="11.77734375" bestFit="1" customWidth="1"/>
    <col min="189" max="211" width="10.77734375" bestFit="1" customWidth="1"/>
    <col min="212" max="212" width="11.77734375" bestFit="1" customWidth="1"/>
    <col min="213" max="223" width="10.77734375" bestFit="1" customWidth="1"/>
    <col min="224" max="224" width="11.77734375" bestFit="1" customWidth="1"/>
    <col min="225" max="227" width="10.77734375" bestFit="1" customWidth="1"/>
    <col min="228" max="228" width="11.77734375" bestFit="1" customWidth="1"/>
    <col min="229" max="246" width="10.77734375" bestFit="1" customWidth="1"/>
    <col min="247" max="247" width="11.77734375" bestFit="1" customWidth="1"/>
    <col min="248" max="254" width="10.77734375" bestFit="1" customWidth="1"/>
    <col min="255" max="255" width="11.77734375" bestFit="1" customWidth="1"/>
    <col min="256" max="270" width="10.77734375" bestFit="1" customWidth="1"/>
    <col min="271" max="271" width="11.77734375" bestFit="1" customWidth="1"/>
    <col min="272" max="282" width="10.77734375" bestFit="1" customWidth="1"/>
    <col min="283" max="283" width="11.77734375" bestFit="1" customWidth="1"/>
    <col min="284" max="289" width="10.77734375" bestFit="1" customWidth="1"/>
    <col min="290" max="290" width="11.77734375" bestFit="1" customWidth="1"/>
    <col min="291" max="292" width="10.77734375" bestFit="1" customWidth="1"/>
    <col min="293" max="293" width="11.77734375" bestFit="1" customWidth="1"/>
    <col min="294" max="294" width="10.77734375" bestFit="1" customWidth="1"/>
    <col min="295" max="295" width="11.77734375" bestFit="1" customWidth="1"/>
    <col min="296" max="297" width="10.77734375" bestFit="1" customWidth="1"/>
    <col min="298" max="298" width="11.77734375" bestFit="1" customWidth="1"/>
    <col min="299" max="302" width="10.77734375" bestFit="1" customWidth="1"/>
    <col min="303" max="304" width="11.77734375" bestFit="1" customWidth="1"/>
    <col min="305" max="312" width="10.77734375" bestFit="1" customWidth="1"/>
    <col min="313" max="317" width="11.77734375" bestFit="1" customWidth="1"/>
    <col min="318" max="320" width="10.77734375" bestFit="1" customWidth="1"/>
    <col min="321" max="321" width="11.77734375" bestFit="1" customWidth="1"/>
    <col min="322" max="323" width="10.77734375" bestFit="1" customWidth="1"/>
    <col min="324" max="324" width="11.77734375" bestFit="1" customWidth="1"/>
    <col min="325" max="326" width="10.77734375" bestFit="1" customWidth="1"/>
    <col min="327" max="327" width="11.77734375" bestFit="1" customWidth="1"/>
    <col min="328" max="328" width="10.77734375" bestFit="1" customWidth="1"/>
    <col min="329" max="331" width="11.77734375" bestFit="1" customWidth="1"/>
    <col min="332" max="332" width="10.77734375" bestFit="1" customWidth="1"/>
    <col min="333" max="333" width="11.77734375" bestFit="1" customWidth="1"/>
    <col min="334" max="334" width="10.77734375" bestFit="1" customWidth="1"/>
    <col min="335" max="335" width="11.77734375" bestFit="1" customWidth="1"/>
    <col min="336" max="337" width="10.77734375" bestFit="1" customWidth="1"/>
    <col min="338" max="338" width="11.77734375" bestFit="1" customWidth="1"/>
    <col min="339" max="340" width="10.77734375" bestFit="1" customWidth="1"/>
    <col min="341" max="342" width="11.77734375" bestFit="1" customWidth="1"/>
    <col min="343" max="343" width="13.44140625" bestFit="1" customWidth="1"/>
    <col min="344" max="346" width="10.77734375" bestFit="1" customWidth="1"/>
    <col min="347" max="348" width="11.77734375" bestFit="1" customWidth="1"/>
    <col min="349" max="349" width="10.77734375" bestFit="1" customWidth="1"/>
    <col min="350" max="352" width="11.77734375" bestFit="1" customWidth="1"/>
    <col min="353" max="355" width="10.77734375" bestFit="1" customWidth="1"/>
    <col min="356" max="360" width="11.77734375" bestFit="1" customWidth="1"/>
    <col min="361" max="361" width="10.77734375" bestFit="1" customWidth="1"/>
    <col min="362" max="362" width="13.44140625" bestFit="1" customWidth="1"/>
    <col min="363" max="363" width="11.77734375" bestFit="1" customWidth="1"/>
    <col min="364" max="364" width="10.77734375" bestFit="1" customWidth="1"/>
    <col min="365" max="393" width="11.77734375" bestFit="1" customWidth="1"/>
    <col min="394" max="395" width="13.44140625" bestFit="1" customWidth="1"/>
    <col min="396" max="398" width="11.77734375" bestFit="1" customWidth="1"/>
    <col min="399" max="399" width="13.44140625" bestFit="1" customWidth="1"/>
    <col min="400" max="415" width="11.77734375" bestFit="1" customWidth="1"/>
    <col min="416" max="416" width="13.44140625" bestFit="1" customWidth="1"/>
    <col min="417" max="432" width="11.77734375" bestFit="1" customWidth="1"/>
    <col min="433" max="433" width="13.44140625" bestFit="1" customWidth="1"/>
    <col min="434" max="466" width="11.77734375" bestFit="1" customWidth="1"/>
    <col min="467" max="467" width="13.44140625" bestFit="1" customWidth="1"/>
    <col min="468" max="471" width="11.77734375" bestFit="1" customWidth="1"/>
    <col min="472" max="473" width="13.44140625" bestFit="1" customWidth="1"/>
    <col min="474" max="486" width="11.77734375" bestFit="1" customWidth="1"/>
    <col min="487" max="487" width="13.44140625" bestFit="1" customWidth="1"/>
    <col min="488" max="494" width="11.77734375" bestFit="1" customWidth="1"/>
    <col min="495" max="495" width="13.44140625" bestFit="1" customWidth="1"/>
    <col min="496" max="509" width="11.77734375" bestFit="1" customWidth="1"/>
    <col min="510" max="511" width="13.44140625" bestFit="1" customWidth="1"/>
    <col min="512" max="519" width="11.77734375" bestFit="1" customWidth="1"/>
    <col min="520" max="520" width="13.44140625" bestFit="1" customWidth="1"/>
    <col min="521" max="522" width="11.77734375" bestFit="1" customWidth="1"/>
    <col min="523" max="523" width="15.44140625" bestFit="1" customWidth="1"/>
    <col min="524" max="524" width="12.21875" bestFit="1" customWidth="1"/>
    <col min="525" max="525" width="10.77734375" bestFit="1" customWidth="1"/>
    <col min="526" max="526" width="12.21875" bestFit="1" customWidth="1"/>
    <col min="527" max="527" width="10.77734375" bestFit="1" customWidth="1"/>
    <col min="528" max="528" width="9.6640625" bestFit="1" customWidth="1"/>
    <col min="529" max="529" width="10.77734375" bestFit="1" customWidth="1"/>
    <col min="530" max="530" width="12.21875" bestFit="1" customWidth="1"/>
    <col min="531" max="531" width="10.77734375" bestFit="1" customWidth="1"/>
    <col min="532" max="532" width="11.21875" bestFit="1" customWidth="1"/>
    <col min="533" max="533" width="10.77734375" bestFit="1" customWidth="1"/>
    <col min="534" max="534" width="11.21875" bestFit="1" customWidth="1"/>
    <col min="535" max="535" width="10.77734375" bestFit="1" customWidth="1"/>
    <col min="536" max="536" width="9.6640625" bestFit="1" customWidth="1"/>
    <col min="537" max="537" width="10.77734375" bestFit="1" customWidth="1"/>
    <col min="538" max="538" width="12.21875" bestFit="1" customWidth="1"/>
    <col min="539" max="539" width="10.77734375" bestFit="1" customWidth="1"/>
    <col min="540" max="540" width="12.21875" bestFit="1" customWidth="1"/>
    <col min="541" max="541" width="10.77734375" bestFit="1" customWidth="1"/>
    <col min="542" max="542" width="12.21875" bestFit="1" customWidth="1"/>
    <col min="543" max="543" width="11.77734375" bestFit="1" customWidth="1"/>
    <col min="544" max="544" width="9.6640625" bestFit="1" customWidth="1"/>
    <col min="545" max="545" width="10.77734375" bestFit="1" customWidth="1"/>
    <col min="546" max="546" width="11.21875" bestFit="1" customWidth="1"/>
    <col min="547" max="547" width="10.77734375" bestFit="1" customWidth="1"/>
    <col min="548" max="548" width="11.21875" bestFit="1" customWidth="1"/>
    <col min="549" max="549" width="10.77734375" bestFit="1" customWidth="1"/>
    <col min="550" max="550" width="12.21875" bestFit="1" customWidth="1"/>
    <col min="551" max="551" width="10.77734375" bestFit="1" customWidth="1"/>
    <col min="552" max="552" width="11.21875" bestFit="1" customWidth="1"/>
    <col min="553" max="553" width="10.77734375" bestFit="1" customWidth="1"/>
    <col min="554" max="554" width="12.21875" bestFit="1" customWidth="1"/>
    <col min="555" max="555" width="10.77734375" bestFit="1" customWidth="1"/>
    <col min="556" max="556" width="12.21875" bestFit="1" customWidth="1"/>
    <col min="557" max="557" width="10.77734375" bestFit="1" customWidth="1"/>
    <col min="558" max="558" width="11.21875" bestFit="1" customWidth="1"/>
    <col min="559" max="559" width="10.77734375" bestFit="1" customWidth="1"/>
    <col min="560" max="560" width="11.21875" bestFit="1" customWidth="1"/>
    <col min="561" max="561" width="10.77734375" bestFit="1" customWidth="1"/>
    <col min="562" max="562" width="9.6640625" bestFit="1" customWidth="1"/>
    <col min="563" max="563" width="10.77734375" bestFit="1" customWidth="1"/>
    <col min="564" max="564" width="11.21875" bestFit="1" customWidth="1"/>
    <col min="565" max="565" width="10.77734375" bestFit="1" customWidth="1"/>
    <col min="566" max="566" width="12.21875" bestFit="1" customWidth="1"/>
    <col min="567" max="567" width="10.77734375" bestFit="1" customWidth="1"/>
    <col min="568" max="568" width="11.21875" bestFit="1" customWidth="1"/>
    <col min="569" max="569" width="10.77734375" bestFit="1" customWidth="1"/>
    <col min="570" max="570" width="11.21875" bestFit="1" customWidth="1"/>
    <col min="571" max="571" width="10.77734375" bestFit="1" customWidth="1"/>
    <col min="572" max="572" width="11.21875" bestFit="1" customWidth="1"/>
    <col min="573" max="573" width="10.77734375" bestFit="1" customWidth="1"/>
    <col min="574" max="574" width="11.21875" bestFit="1" customWidth="1"/>
    <col min="575" max="575" width="11.77734375" bestFit="1" customWidth="1"/>
    <col min="576" max="576" width="12.21875" bestFit="1" customWidth="1"/>
    <col min="577" max="577" width="10.77734375" bestFit="1" customWidth="1"/>
    <col min="578" max="578" width="11.21875" bestFit="1" customWidth="1"/>
    <col min="579" max="579" width="10.77734375" bestFit="1" customWidth="1"/>
    <col min="580" max="580" width="11.21875" bestFit="1" customWidth="1"/>
    <col min="581" max="581" width="10.77734375" bestFit="1" customWidth="1"/>
    <col min="582" max="582" width="9.6640625" bestFit="1" customWidth="1"/>
    <col min="583" max="583" width="10.77734375" bestFit="1" customWidth="1"/>
    <col min="584" max="584" width="11.21875" bestFit="1" customWidth="1"/>
    <col min="585" max="585" width="10.77734375" bestFit="1" customWidth="1"/>
    <col min="586" max="586" width="12.21875" bestFit="1" customWidth="1"/>
    <col min="587" max="587" width="10.77734375" bestFit="1" customWidth="1"/>
    <col min="588" max="588" width="11.21875" bestFit="1" customWidth="1"/>
    <col min="589" max="589" width="10.77734375" bestFit="1" customWidth="1"/>
    <col min="590" max="590" width="11.21875" bestFit="1" customWidth="1"/>
    <col min="591" max="591" width="10.77734375" bestFit="1" customWidth="1"/>
    <col min="592" max="592" width="11.21875" bestFit="1" customWidth="1"/>
    <col min="593" max="593" width="10.77734375" bestFit="1" customWidth="1"/>
    <col min="594" max="594" width="11.21875" bestFit="1" customWidth="1"/>
    <col min="595" max="595" width="10.77734375" bestFit="1" customWidth="1"/>
    <col min="596" max="596" width="12.21875" bestFit="1" customWidth="1"/>
    <col min="597" max="597" width="10.77734375" bestFit="1" customWidth="1"/>
    <col min="598" max="598" width="12.21875" bestFit="1" customWidth="1"/>
    <col min="599" max="599" width="10.77734375" bestFit="1" customWidth="1"/>
    <col min="600" max="600" width="9.6640625" bestFit="1" customWidth="1"/>
    <col min="601" max="601" width="10.77734375" bestFit="1" customWidth="1"/>
    <col min="602" max="602" width="9.6640625" bestFit="1" customWidth="1"/>
    <col min="603" max="603" width="10.77734375" bestFit="1" customWidth="1"/>
    <col min="604" max="604" width="9.6640625" bestFit="1" customWidth="1"/>
    <col min="605" max="605" width="10.77734375" bestFit="1" customWidth="1"/>
    <col min="606" max="606" width="9.6640625" bestFit="1" customWidth="1"/>
    <col min="607" max="607" width="10.77734375" bestFit="1" customWidth="1"/>
    <col min="608" max="608" width="12.21875" bestFit="1" customWidth="1"/>
    <col min="609" max="609" width="10.77734375" bestFit="1" customWidth="1"/>
    <col min="610" max="610" width="9.6640625" bestFit="1" customWidth="1"/>
    <col min="611" max="611" width="10.77734375" bestFit="1" customWidth="1"/>
    <col min="612" max="612" width="9.6640625" bestFit="1" customWidth="1"/>
    <col min="613" max="613" width="11.77734375" bestFit="1" customWidth="1"/>
    <col min="614" max="614" width="9.6640625" bestFit="1" customWidth="1"/>
    <col min="615" max="615" width="10.77734375" bestFit="1" customWidth="1"/>
    <col min="616" max="616" width="9.6640625" bestFit="1" customWidth="1"/>
    <col min="617" max="617" width="10.77734375" bestFit="1" customWidth="1"/>
    <col min="618" max="618" width="11.21875" bestFit="1" customWidth="1"/>
    <col min="619" max="619" width="11.77734375" bestFit="1" customWidth="1"/>
    <col min="620" max="620" width="9.6640625" bestFit="1" customWidth="1"/>
    <col min="621" max="621" width="10.77734375" bestFit="1" customWidth="1"/>
    <col min="622" max="622" width="11.21875" bestFit="1" customWidth="1"/>
    <col min="623" max="623" width="10.77734375" bestFit="1" customWidth="1"/>
    <col min="624" max="624" width="9.6640625" bestFit="1" customWidth="1"/>
    <col min="625" max="625" width="10.77734375" bestFit="1" customWidth="1"/>
    <col min="626" max="626" width="11.21875" bestFit="1" customWidth="1"/>
    <col min="627" max="627" width="10.77734375" bestFit="1" customWidth="1"/>
    <col min="628" max="628" width="11.21875" bestFit="1" customWidth="1"/>
    <col min="629" max="629" width="11.77734375" bestFit="1" customWidth="1"/>
    <col min="630" max="630" width="12.21875" bestFit="1" customWidth="1"/>
    <col min="631" max="631" width="10.77734375" bestFit="1" customWidth="1"/>
    <col min="632" max="632" width="11.21875" bestFit="1" customWidth="1"/>
    <col min="633" max="633" width="10.77734375" bestFit="1" customWidth="1"/>
    <col min="634" max="634" width="9.6640625" bestFit="1" customWidth="1"/>
    <col min="635" max="635" width="10.77734375" bestFit="1" customWidth="1"/>
    <col min="636" max="636" width="11.21875" bestFit="1" customWidth="1"/>
    <col min="637" max="637" width="10.77734375" bestFit="1" customWidth="1"/>
    <col min="638" max="638" width="11.21875" bestFit="1" customWidth="1"/>
    <col min="639" max="639" width="11.77734375" bestFit="1" customWidth="1"/>
    <col min="640" max="640" width="9.6640625" bestFit="1" customWidth="1"/>
    <col min="641" max="641" width="11.77734375" bestFit="1" customWidth="1"/>
    <col min="642" max="642" width="11.21875" bestFit="1" customWidth="1"/>
    <col min="643" max="643" width="10.77734375" bestFit="1" customWidth="1"/>
    <col min="644" max="644" width="12.21875" bestFit="1" customWidth="1"/>
    <col min="645" max="645" width="10.77734375" bestFit="1" customWidth="1"/>
    <col min="646" max="646" width="12.21875" bestFit="1" customWidth="1"/>
    <col min="647" max="647" width="10.77734375" bestFit="1" customWidth="1"/>
    <col min="648" max="648" width="12.21875" bestFit="1" customWidth="1"/>
    <col min="649" max="649" width="10.77734375" bestFit="1" customWidth="1"/>
    <col min="650" max="650" width="12.21875" bestFit="1" customWidth="1"/>
    <col min="651" max="651" width="10.77734375" bestFit="1" customWidth="1"/>
    <col min="652" max="652" width="9.6640625" bestFit="1" customWidth="1"/>
    <col min="653" max="653" width="10.77734375" bestFit="1" customWidth="1"/>
    <col min="654" max="654" width="11.21875" bestFit="1" customWidth="1"/>
    <col min="655" max="655" width="10.77734375" bestFit="1" customWidth="1"/>
    <col min="656" max="656" width="12.21875" bestFit="1" customWidth="1"/>
    <col min="657" max="657" width="10.77734375" bestFit="1" customWidth="1"/>
    <col min="658" max="658" width="12.21875" bestFit="1" customWidth="1"/>
    <col min="659" max="659" width="11.77734375" bestFit="1" customWidth="1"/>
    <col min="660" max="660" width="11.21875" bestFit="1" customWidth="1"/>
    <col min="661" max="661" width="11.77734375" bestFit="1" customWidth="1"/>
    <col min="662" max="662" width="9.6640625" bestFit="1" customWidth="1"/>
    <col min="663" max="663" width="11.77734375" bestFit="1" customWidth="1"/>
    <col min="664" max="664" width="12.21875" bestFit="1" customWidth="1"/>
    <col min="665" max="665" width="11.77734375" bestFit="1" customWidth="1"/>
    <col min="666" max="666" width="9.6640625" bestFit="1" customWidth="1"/>
    <col min="667" max="668" width="11.77734375" bestFit="1" customWidth="1"/>
    <col min="669" max="669" width="9.6640625" bestFit="1" customWidth="1"/>
    <col min="670" max="670" width="10.77734375" bestFit="1" customWidth="1"/>
    <col min="671" max="671" width="12.21875" bestFit="1" customWidth="1"/>
    <col min="672" max="672" width="10.77734375" bestFit="1" customWidth="1"/>
    <col min="673" max="673" width="11.21875" bestFit="1" customWidth="1"/>
    <col min="674" max="674" width="10.77734375" bestFit="1" customWidth="1"/>
    <col min="675" max="675" width="9.6640625" bestFit="1" customWidth="1"/>
    <col min="676" max="676" width="11.77734375" bestFit="1" customWidth="1"/>
    <col min="677" max="677" width="11.21875" bestFit="1" customWidth="1"/>
    <col min="678" max="678" width="10.77734375" bestFit="1" customWidth="1"/>
    <col min="679" max="679" width="11.21875" bestFit="1" customWidth="1"/>
    <col min="680" max="680" width="10.77734375" bestFit="1" customWidth="1"/>
    <col min="681" max="681" width="9.6640625" bestFit="1" customWidth="1"/>
    <col min="682" max="682" width="11.77734375" bestFit="1" customWidth="1"/>
    <col min="683" max="683" width="9.6640625" bestFit="1" customWidth="1"/>
    <col min="684" max="684" width="10.77734375" bestFit="1" customWidth="1"/>
    <col min="685" max="685" width="11.21875" bestFit="1" customWidth="1"/>
    <col min="686" max="686" width="10.77734375" bestFit="1" customWidth="1"/>
    <col min="687" max="687" width="12.21875" bestFit="1" customWidth="1"/>
    <col min="688" max="688" width="11.77734375" bestFit="1" customWidth="1"/>
    <col min="689" max="689" width="11.21875" bestFit="1" customWidth="1"/>
    <col min="690" max="690" width="10.77734375" bestFit="1" customWidth="1"/>
    <col min="691" max="691" width="9.6640625" bestFit="1" customWidth="1"/>
    <col min="692" max="692" width="10.77734375" bestFit="1" customWidth="1"/>
    <col min="693" max="693" width="11.21875" bestFit="1" customWidth="1"/>
    <col min="694" max="694" width="11.77734375" bestFit="1" customWidth="1"/>
    <col min="695" max="695" width="9.6640625" bestFit="1" customWidth="1"/>
    <col min="696" max="697" width="11.77734375" bestFit="1" customWidth="1"/>
    <col min="698" max="698" width="11.21875" bestFit="1" customWidth="1"/>
    <col min="699" max="699" width="10.77734375" bestFit="1" customWidth="1"/>
    <col min="700" max="700" width="11.21875" bestFit="1" customWidth="1"/>
    <col min="701" max="701" width="11.77734375" bestFit="1" customWidth="1"/>
    <col min="702" max="702" width="11.21875" bestFit="1" customWidth="1"/>
    <col min="703" max="703" width="10.77734375" bestFit="1" customWidth="1"/>
    <col min="704" max="704" width="11.21875" bestFit="1" customWidth="1"/>
    <col min="705" max="705" width="11.77734375" bestFit="1" customWidth="1"/>
    <col min="706" max="706" width="9.6640625" bestFit="1" customWidth="1"/>
    <col min="707" max="707" width="10.77734375" bestFit="1" customWidth="1"/>
    <col min="708" max="708" width="11.21875" bestFit="1" customWidth="1"/>
    <col min="709" max="709" width="10.77734375" bestFit="1" customWidth="1"/>
    <col min="710" max="710" width="11.21875" bestFit="1" customWidth="1"/>
    <col min="711" max="711" width="11.77734375" bestFit="1" customWidth="1"/>
    <col min="712" max="712" width="9.6640625" bestFit="1" customWidth="1"/>
    <col min="713" max="713" width="10.77734375" bestFit="1" customWidth="1"/>
    <col min="714" max="714" width="11.21875" bestFit="1" customWidth="1"/>
    <col min="715" max="715" width="10.77734375" bestFit="1" customWidth="1"/>
    <col min="716" max="716" width="11.21875" bestFit="1" customWidth="1"/>
    <col min="717" max="717" width="11.77734375" bestFit="1" customWidth="1"/>
    <col min="718" max="718" width="9.6640625" bestFit="1" customWidth="1"/>
    <col min="719" max="719" width="11.77734375" bestFit="1" customWidth="1"/>
    <col min="720" max="720" width="12.21875" bestFit="1" customWidth="1"/>
    <col min="721" max="721" width="11.77734375" bestFit="1" customWidth="1"/>
    <col min="722" max="722" width="11.21875" bestFit="1" customWidth="1"/>
    <col min="723" max="723" width="10.77734375" bestFit="1" customWidth="1"/>
    <col min="724" max="724" width="11.21875" bestFit="1" customWidth="1"/>
    <col min="725" max="725" width="10.77734375" bestFit="1" customWidth="1"/>
    <col min="726" max="726" width="12.21875" bestFit="1" customWidth="1"/>
    <col min="727" max="727" width="10.77734375" bestFit="1" customWidth="1"/>
    <col min="728" max="728" width="9.6640625" bestFit="1" customWidth="1"/>
    <col min="729" max="729" width="11.77734375" bestFit="1" customWidth="1"/>
    <col min="730" max="730" width="11.21875" bestFit="1" customWidth="1"/>
    <col min="731" max="731" width="11.77734375" bestFit="1" customWidth="1"/>
    <col min="732" max="732" width="9.6640625" bestFit="1" customWidth="1"/>
    <col min="733" max="733" width="10.77734375" bestFit="1" customWidth="1"/>
    <col min="734" max="734" width="9.6640625" bestFit="1" customWidth="1"/>
    <col min="735" max="735" width="11.77734375" bestFit="1" customWidth="1"/>
    <col min="736" max="736" width="9.6640625" bestFit="1" customWidth="1"/>
    <col min="737" max="737" width="11.77734375" bestFit="1" customWidth="1"/>
    <col min="738" max="738" width="9.6640625" bestFit="1" customWidth="1"/>
    <col min="739" max="739" width="11.77734375" bestFit="1" customWidth="1"/>
    <col min="740" max="740" width="9.6640625" bestFit="1" customWidth="1"/>
    <col min="741" max="741" width="10.77734375" bestFit="1" customWidth="1"/>
    <col min="742" max="742" width="9.6640625" bestFit="1" customWidth="1"/>
    <col min="743" max="743" width="10.77734375" bestFit="1" customWidth="1"/>
    <col min="744" max="744" width="12.21875" bestFit="1" customWidth="1"/>
    <col min="745" max="745" width="10.77734375" bestFit="1" customWidth="1"/>
    <col min="746" max="746" width="10.6640625" bestFit="1" customWidth="1"/>
    <col min="747" max="747" width="11.77734375" bestFit="1" customWidth="1"/>
    <col min="748" max="748" width="10.6640625" bestFit="1" customWidth="1"/>
    <col min="749" max="749" width="11.77734375" bestFit="1" customWidth="1"/>
    <col min="750" max="750" width="10.6640625" bestFit="1" customWidth="1"/>
    <col min="751" max="751" width="11.77734375" bestFit="1" customWidth="1"/>
    <col min="752" max="752" width="10.6640625" bestFit="1" customWidth="1"/>
    <col min="753" max="753" width="11.77734375" bestFit="1" customWidth="1"/>
    <col min="754" max="754" width="10.6640625" bestFit="1" customWidth="1"/>
    <col min="755" max="755" width="10.77734375" bestFit="1" customWidth="1"/>
    <col min="756" max="756" width="10.6640625" bestFit="1" customWidth="1"/>
    <col min="757" max="757" width="10.77734375" bestFit="1" customWidth="1"/>
    <col min="758" max="758" width="10.6640625" bestFit="1" customWidth="1"/>
    <col min="759" max="759" width="11.77734375" bestFit="1" customWidth="1"/>
    <col min="760" max="760" width="10.6640625" bestFit="1" customWidth="1"/>
    <col min="761" max="761" width="11.77734375" bestFit="1" customWidth="1"/>
    <col min="762" max="762" width="10.6640625" bestFit="1" customWidth="1"/>
    <col min="763" max="763" width="11" bestFit="1" customWidth="1"/>
    <col min="764" max="764" width="13.33203125" bestFit="1" customWidth="1"/>
    <col min="765" max="765" width="11.77734375" bestFit="1" customWidth="1"/>
    <col min="766" max="766" width="10.6640625" bestFit="1" customWidth="1"/>
    <col min="767" max="767" width="11.77734375" bestFit="1" customWidth="1"/>
    <col min="768" max="768" width="10.6640625" bestFit="1" customWidth="1"/>
    <col min="769" max="769" width="11.77734375" bestFit="1" customWidth="1"/>
    <col min="770" max="770" width="13.33203125" bestFit="1" customWidth="1"/>
    <col min="771" max="771" width="11.77734375" bestFit="1" customWidth="1"/>
    <col min="772" max="772" width="10.6640625" bestFit="1" customWidth="1"/>
    <col min="773" max="773" width="11.77734375" bestFit="1" customWidth="1"/>
    <col min="774" max="774" width="10.6640625" bestFit="1" customWidth="1"/>
    <col min="775" max="775" width="11.77734375" bestFit="1" customWidth="1"/>
    <col min="776" max="776" width="13.33203125" bestFit="1" customWidth="1"/>
    <col min="777" max="777" width="11.77734375" bestFit="1" customWidth="1"/>
    <col min="778" max="778" width="10.6640625" bestFit="1" customWidth="1"/>
    <col min="779" max="780" width="11.77734375" bestFit="1" customWidth="1"/>
    <col min="781" max="781" width="13.33203125" bestFit="1" customWidth="1"/>
    <col min="782" max="782" width="11.77734375" bestFit="1" customWidth="1"/>
    <col min="783" max="783" width="10.6640625" bestFit="1" customWidth="1"/>
    <col min="784" max="784" width="11.77734375" bestFit="1" customWidth="1"/>
    <col min="785" max="785" width="10.6640625" bestFit="1" customWidth="1"/>
    <col min="786" max="786" width="11.77734375" bestFit="1" customWidth="1"/>
    <col min="787" max="787" width="10.6640625" bestFit="1" customWidth="1"/>
    <col min="788" max="788" width="11.77734375" bestFit="1" customWidth="1"/>
    <col min="789" max="789" width="10.6640625" bestFit="1" customWidth="1"/>
    <col min="790" max="790" width="11.77734375" bestFit="1" customWidth="1"/>
    <col min="791" max="791" width="13.33203125" bestFit="1" customWidth="1"/>
    <col min="792" max="792" width="11.77734375" bestFit="1" customWidth="1"/>
    <col min="793" max="793" width="10.6640625" bestFit="1" customWidth="1"/>
    <col min="794" max="794" width="11.77734375" bestFit="1" customWidth="1"/>
    <col min="795" max="795" width="12.21875" bestFit="1" customWidth="1"/>
    <col min="796" max="796" width="11.77734375" bestFit="1" customWidth="1"/>
    <col min="797" max="797" width="10.6640625" bestFit="1" customWidth="1"/>
    <col min="798" max="798" width="11.77734375" bestFit="1" customWidth="1"/>
    <col min="799" max="799" width="10.6640625" bestFit="1" customWidth="1"/>
    <col min="800" max="800" width="11.77734375" bestFit="1" customWidth="1"/>
    <col min="801" max="801" width="10.6640625" bestFit="1" customWidth="1"/>
    <col min="802" max="802" width="11.77734375" bestFit="1" customWidth="1"/>
    <col min="803" max="803" width="10.6640625" bestFit="1" customWidth="1"/>
    <col min="804" max="804" width="11.77734375" bestFit="1" customWidth="1"/>
    <col min="805" max="805" width="10.6640625" bestFit="1" customWidth="1"/>
    <col min="806" max="806" width="11.77734375" bestFit="1" customWidth="1"/>
    <col min="807" max="807" width="12.21875" bestFit="1" customWidth="1"/>
    <col min="808" max="808" width="11.77734375" bestFit="1" customWidth="1"/>
    <col min="809" max="809" width="13.33203125" bestFit="1" customWidth="1"/>
    <col min="810" max="810" width="11.77734375" bestFit="1" customWidth="1"/>
    <col min="811" max="811" width="10.6640625" bestFit="1" customWidth="1"/>
    <col min="812" max="812" width="11.77734375" bestFit="1" customWidth="1"/>
    <col min="813" max="813" width="10.6640625" bestFit="1" customWidth="1"/>
    <col min="814" max="814" width="11.77734375" bestFit="1" customWidth="1"/>
    <col min="815" max="815" width="10.6640625" bestFit="1" customWidth="1"/>
    <col min="816" max="816" width="11.77734375" bestFit="1" customWidth="1"/>
    <col min="817" max="817" width="12.21875" bestFit="1" customWidth="1"/>
    <col min="818" max="818" width="11.77734375" bestFit="1" customWidth="1"/>
    <col min="819" max="819" width="10.6640625" bestFit="1" customWidth="1"/>
    <col min="820" max="820" width="11.77734375" bestFit="1" customWidth="1"/>
    <col min="821" max="821" width="13.33203125" bestFit="1" customWidth="1"/>
    <col min="822" max="822" width="11.77734375" bestFit="1" customWidth="1"/>
    <col min="823" max="823" width="10.6640625" bestFit="1" customWidth="1"/>
    <col min="824" max="824" width="11.77734375" bestFit="1" customWidth="1"/>
    <col min="825" max="825" width="10.6640625" bestFit="1" customWidth="1"/>
    <col min="826" max="827" width="11.77734375" bestFit="1" customWidth="1"/>
    <col min="828" max="828" width="10.6640625" bestFit="1" customWidth="1"/>
    <col min="829" max="829" width="11.77734375" bestFit="1" customWidth="1"/>
    <col min="830" max="830" width="13.33203125" bestFit="1" customWidth="1"/>
    <col min="831" max="831" width="11.77734375" bestFit="1" customWidth="1"/>
    <col min="832" max="832" width="10.6640625" bestFit="1" customWidth="1"/>
    <col min="833" max="833" width="11.77734375" bestFit="1" customWidth="1"/>
    <col min="834" max="834" width="12.21875" bestFit="1" customWidth="1"/>
    <col min="835" max="835" width="13.44140625" bestFit="1" customWidth="1"/>
    <col min="836" max="836" width="10.6640625" bestFit="1" customWidth="1"/>
    <col min="837" max="837" width="11.77734375" bestFit="1" customWidth="1"/>
    <col min="838" max="838" width="13.33203125" bestFit="1" customWidth="1"/>
    <col min="839" max="839" width="11.77734375" bestFit="1" customWidth="1"/>
    <col min="840" max="840" width="10.6640625" bestFit="1" customWidth="1"/>
    <col min="841" max="841" width="11.77734375" bestFit="1" customWidth="1"/>
    <col min="842" max="842" width="10.6640625" bestFit="1" customWidth="1"/>
    <col min="843" max="843" width="11.77734375" bestFit="1" customWidth="1"/>
    <col min="844" max="844" width="12.21875" bestFit="1" customWidth="1"/>
    <col min="845" max="845" width="11.77734375" bestFit="1" customWidth="1"/>
    <col min="846" max="846" width="10.6640625" bestFit="1" customWidth="1"/>
    <col min="847" max="847" width="11.77734375" bestFit="1" customWidth="1"/>
    <col min="848" max="848" width="12.21875" bestFit="1" customWidth="1"/>
    <col min="849" max="849" width="11.77734375" bestFit="1" customWidth="1"/>
    <col min="850" max="850" width="10.6640625" bestFit="1" customWidth="1"/>
    <col min="851" max="851" width="11.77734375" bestFit="1" customWidth="1"/>
    <col min="852" max="852" width="10.6640625" bestFit="1" customWidth="1"/>
    <col min="853" max="853" width="11.77734375" bestFit="1" customWidth="1"/>
    <col min="854" max="854" width="10.6640625" bestFit="1" customWidth="1"/>
    <col min="855" max="855" width="11.77734375" bestFit="1" customWidth="1"/>
    <col min="856" max="856" width="13.33203125" bestFit="1" customWidth="1"/>
    <col min="857" max="857" width="11.77734375" bestFit="1" customWidth="1"/>
    <col min="858" max="858" width="10.6640625" bestFit="1" customWidth="1"/>
    <col min="859" max="859" width="11.77734375" bestFit="1" customWidth="1"/>
    <col min="860" max="860" width="10.6640625" bestFit="1" customWidth="1"/>
    <col min="861" max="861" width="11.77734375" bestFit="1" customWidth="1"/>
    <col min="862" max="862" width="12.21875" bestFit="1" customWidth="1"/>
    <col min="863" max="863" width="11.77734375" bestFit="1" customWidth="1"/>
    <col min="864" max="864" width="10.6640625" bestFit="1" customWidth="1"/>
    <col min="865" max="865" width="11.77734375" bestFit="1" customWidth="1"/>
    <col min="866" max="866" width="10.6640625" bestFit="1" customWidth="1"/>
    <col min="867" max="867" width="11.77734375" bestFit="1" customWidth="1"/>
    <col min="868" max="868" width="13.33203125" bestFit="1" customWidth="1"/>
    <col min="869" max="869" width="11.77734375" bestFit="1" customWidth="1"/>
    <col min="870" max="870" width="10.6640625" bestFit="1" customWidth="1"/>
    <col min="871" max="871" width="11.77734375" bestFit="1" customWidth="1"/>
    <col min="872" max="872" width="10.6640625" bestFit="1" customWidth="1"/>
    <col min="873" max="873" width="11.77734375" bestFit="1" customWidth="1"/>
    <col min="874" max="874" width="10.6640625" bestFit="1" customWidth="1"/>
    <col min="875" max="875" width="11.77734375" bestFit="1" customWidth="1"/>
    <col min="876" max="876" width="10.6640625" bestFit="1" customWidth="1"/>
    <col min="877" max="877" width="11.77734375" bestFit="1" customWidth="1"/>
    <col min="878" max="878" width="10.6640625" bestFit="1" customWidth="1"/>
    <col min="879" max="879" width="11.77734375" bestFit="1" customWidth="1"/>
    <col min="880" max="880" width="10.6640625" bestFit="1" customWidth="1"/>
    <col min="881" max="881" width="11.77734375" bestFit="1" customWidth="1"/>
    <col min="882" max="882" width="13.33203125" bestFit="1" customWidth="1"/>
    <col min="883" max="883" width="11.77734375" bestFit="1" customWidth="1"/>
    <col min="884" max="884" width="10.6640625" bestFit="1" customWidth="1"/>
    <col min="885" max="885" width="11.77734375" bestFit="1" customWidth="1"/>
    <col min="886" max="886" width="10.6640625" bestFit="1" customWidth="1"/>
    <col min="887" max="887" width="11.77734375" bestFit="1" customWidth="1"/>
    <col min="888" max="888" width="10.6640625" bestFit="1" customWidth="1"/>
    <col min="889" max="889" width="11.77734375" bestFit="1" customWidth="1"/>
    <col min="890" max="890" width="13.33203125" bestFit="1" customWidth="1"/>
    <col min="891" max="891" width="11.77734375" bestFit="1" customWidth="1"/>
    <col min="892" max="892" width="12.21875" bestFit="1" customWidth="1"/>
    <col min="893" max="893" width="11.77734375" bestFit="1" customWidth="1"/>
    <col min="894" max="894" width="10.6640625" bestFit="1" customWidth="1"/>
    <col min="895" max="895" width="11.77734375" bestFit="1" customWidth="1"/>
    <col min="896" max="896" width="10.6640625" bestFit="1" customWidth="1"/>
    <col min="897" max="897" width="11.77734375" bestFit="1" customWidth="1"/>
    <col min="898" max="898" width="10.6640625" bestFit="1" customWidth="1"/>
    <col min="899" max="899" width="11.77734375" bestFit="1" customWidth="1"/>
    <col min="900" max="900" width="10.6640625" bestFit="1" customWidth="1"/>
    <col min="901" max="901" width="11.77734375" bestFit="1" customWidth="1"/>
    <col min="902" max="902" width="10.6640625" bestFit="1" customWidth="1"/>
    <col min="903" max="903" width="11.77734375" bestFit="1" customWidth="1"/>
    <col min="904" max="904" width="10.6640625" bestFit="1" customWidth="1"/>
    <col min="905" max="905" width="11.77734375" bestFit="1" customWidth="1"/>
    <col min="906" max="906" width="10.6640625" bestFit="1" customWidth="1"/>
    <col min="907" max="907" width="11.77734375" bestFit="1" customWidth="1"/>
    <col min="908" max="908" width="10.6640625" bestFit="1" customWidth="1"/>
    <col min="909" max="909" width="11.77734375" bestFit="1" customWidth="1"/>
    <col min="910" max="910" width="13.33203125" bestFit="1" customWidth="1"/>
    <col min="911" max="911" width="11.77734375" bestFit="1" customWidth="1"/>
    <col min="912" max="912" width="10.6640625" bestFit="1" customWidth="1"/>
    <col min="913" max="913" width="11.77734375" bestFit="1" customWidth="1"/>
    <col min="914" max="914" width="10.6640625" bestFit="1" customWidth="1"/>
    <col min="915" max="915" width="11.77734375" bestFit="1" customWidth="1"/>
    <col min="916" max="916" width="13.33203125" bestFit="1" customWidth="1"/>
    <col min="917" max="917" width="11.77734375" bestFit="1" customWidth="1"/>
    <col min="918" max="918" width="10.6640625" bestFit="1" customWidth="1"/>
    <col min="919" max="919" width="11.77734375" bestFit="1" customWidth="1"/>
    <col min="920" max="920" width="12.21875" bestFit="1" customWidth="1"/>
    <col min="921" max="921" width="11.77734375" bestFit="1" customWidth="1"/>
    <col min="922" max="922" width="10.6640625" bestFit="1" customWidth="1"/>
    <col min="923" max="923" width="11.77734375" bestFit="1" customWidth="1"/>
    <col min="924" max="924" width="13.33203125" bestFit="1" customWidth="1"/>
    <col min="925" max="925" width="11.77734375" bestFit="1" customWidth="1"/>
    <col min="926" max="926" width="10.6640625" bestFit="1" customWidth="1"/>
    <col min="927" max="927" width="11.77734375" bestFit="1" customWidth="1"/>
    <col min="928" max="928" width="10.6640625" bestFit="1" customWidth="1"/>
    <col min="929" max="929" width="11.77734375" bestFit="1" customWidth="1"/>
    <col min="930" max="930" width="10.6640625" bestFit="1" customWidth="1"/>
    <col min="931" max="931" width="11.77734375" bestFit="1" customWidth="1"/>
    <col min="932" max="932" width="10.6640625" bestFit="1" customWidth="1"/>
    <col min="933" max="933" width="11.77734375" bestFit="1" customWidth="1"/>
    <col min="934" max="934" width="10.6640625" bestFit="1" customWidth="1"/>
    <col min="935" max="935" width="11.77734375" bestFit="1" customWidth="1"/>
    <col min="936" max="936" width="10.6640625" bestFit="1" customWidth="1"/>
    <col min="937" max="937" width="11.77734375" bestFit="1" customWidth="1"/>
    <col min="938" max="938" width="10.6640625" bestFit="1" customWidth="1"/>
    <col min="939" max="939" width="11.77734375" bestFit="1" customWidth="1"/>
    <col min="940" max="940" width="10.6640625" bestFit="1" customWidth="1"/>
    <col min="941" max="941" width="11.77734375" bestFit="1" customWidth="1"/>
    <col min="942" max="942" width="10.6640625" bestFit="1" customWidth="1"/>
    <col min="943" max="943" width="11.77734375" bestFit="1" customWidth="1"/>
    <col min="944" max="944" width="10.6640625" bestFit="1" customWidth="1"/>
    <col min="945" max="945" width="11.77734375" bestFit="1" customWidth="1"/>
    <col min="946" max="946" width="10.6640625" bestFit="1" customWidth="1"/>
    <col min="947" max="947" width="11.77734375" bestFit="1" customWidth="1"/>
    <col min="948" max="948" width="10.6640625" bestFit="1" customWidth="1"/>
    <col min="949" max="949" width="11.77734375" bestFit="1" customWidth="1"/>
    <col min="950" max="950" width="10.6640625" bestFit="1" customWidth="1"/>
    <col min="951" max="951" width="11.77734375" bestFit="1" customWidth="1"/>
    <col min="952" max="952" width="12.21875" bestFit="1" customWidth="1"/>
    <col min="953" max="953" width="11.77734375" bestFit="1" customWidth="1"/>
    <col min="954" max="954" width="12.21875" bestFit="1" customWidth="1"/>
    <col min="955" max="955" width="11.77734375" bestFit="1" customWidth="1"/>
    <col min="956" max="956" width="10.6640625" bestFit="1" customWidth="1"/>
    <col min="957" max="957" width="11.77734375" bestFit="1" customWidth="1"/>
    <col min="958" max="958" width="12.21875" bestFit="1" customWidth="1"/>
    <col min="959" max="959" width="11.77734375" bestFit="1" customWidth="1"/>
    <col min="960" max="960" width="10.6640625" bestFit="1" customWidth="1"/>
    <col min="961" max="961" width="11.77734375" bestFit="1" customWidth="1"/>
    <col min="962" max="962" width="13.33203125" bestFit="1" customWidth="1"/>
    <col min="963" max="963" width="11.77734375" bestFit="1" customWidth="1"/>
    <col min="964" max="964" width="10.6640625" bestFit="1" customWidth="1"/>
    <col min="965" max="965" width="11.77734375" bestFit="1" customWidth="1"/>
    <col min="966" max="966" width="13.33203125" bestFit="1" customWidth="1"/>
    <col min="967" max="967" width="11.77734375" bestFit="1" customWidth="1"/>
    <col min="968" max="968" width="12.21875" bestFit="1" customWidth="1"/>
    <col min="969" max="969" width="11.77734375" bestFit="1" customWidth="1"/>
    <col min="970" max="970" width="13.33203125" bestFit="1" customWidth="1"/>
    <col min="971" max="971" width="11.77734375" bestFit="1" customWidth="1"/>
    <col min="972" max="972" width="10.6640625" bestFit="1" customWidth="1"/>
    <col min="973" max="973" width="11.77734375" bestFit="1" customWidth="1"/>
    <col min="974" max="974" width="10.6640625" bestFit="1" customWidth="1"/>
    <col min="975" max="975" width="11.77734375" bestFit="1" customWidth="1"/>
    <col min="976" max="976" width="13.33203125" bestFit="1" customWidth="1"/>
    <col min="977" max="977" width="11.77734375" bestFit="1" customWidth="1"/>
    <col min="978" max="978" width="10.6640625" bestFit="1" customWidth="1"/>
    <col min="979" max="979" width="11.77734375" bestFit="1" customWidth="1"/>
    <col min="980" max="980" width="12.21875" bestFit="1" customWidth="1"/>
    <col min="981" max="981" width="11.77734375" bestFit="1" customWidth="1"/>
    <col min="982" max="982" width="10.6640625" bestFit="1" customWidth="1"/>
    <col min="983" max="983" width="13.44140625" bestFit="1" customWidth="1"/>
    <col min="984" max="984" width="10.6640625" bestFit="1" customWidth="1"/>
    <col min="985" max="985" width="11.77734375" bestFit="1" customWidth="1"/>
    <col min="986" max="986" width="10.6640625" bestFit="1" customWidth="1"/>
    <col min="987" max="987" width="11.77734375" bestFit="1" customWidth="1"/>
    <col min="988" max="988" width="12.21875" bestFit="1" customWidth="1"/>
    <col min="989" max="989" width="11.77734375" bestFit="1" customWidth="1"/>
    <col min="990" max="990" width="10.6640625" bestFit="1" customWidth="1"/>
    <col min="991" max="991" width="11.77734375" bestFit="1" customWidth="1"/>
    <col min="992" max="992" width="10.6640625" bestFit="1" customWidth="1"/>
    <col min="993" max="993" width="11.77734375" bestFit="1" customWidth="1"/>
    <col min="994" max="994" width="10.6640625" bestFit="1" customWidth="1"/>
    <col min="995" max="995" width="11.77734375" bestFit="1" customWidth="1"/>
    <col min="996" max="996" width="10.6640625" bestFit="1" customWidth="1"/>
    <col min="997" max="997" width="11.77734375" bestFit="1" customWidth="1"/>
    <col min="998" max="998" width="13.33203125" bestFit="1" customWidth="1"/>
    <col min="999" max="999" width="11.77734375" bestFit="1" customWidth="1"/>
    <col min="1000" max="1000" width="10.6640625" bestFit="1" customWidth="1"/>
    <col min="1001" max="1001" width="11.77734375" bestFit="1" customWidth="1"/>
    <col min="1002" max="1002" width="12.21875" bestFit="1" customWidth="1"/>
    <col min="1003" max="1003" width="11.77734375" bestFit="1" customWidth="1"/>
    <col min="1004" max="1004" width="10.6640625" bestFit="1" customWidth="1"/>
    <col min="1005" max="1005" width="11.77734375" bestFit="1" customWidth="1"/>
    <col min="1006" max="1006" width="10.6640625" bestFit="1" customWidth="1"/>
    <col min="1007" max="1007" width="11.77734375" bestFit="1" customWidth="1"/>
    <col min="1008" max="1008" width="10.6640625" bestFit="1" customWidth="1"/>
    <col min="1009" max="1009" width="11.77734375" bestFit="1" customWidth="1"/>
    <col min="1010" max="1010" width="10.6640625" bestFit="1" customWidth="1"/>
    <col min="1011" max="1011" width="11.77734375" bestFit="1" customWidth="1"/>
    <col min="1012" max="1012" width="10.6640625" bestFit="1" customWidth="1"/>
    <col min="1013" max="1013" width="11.77734375" bestFit="1" customWidth="1"/>
    <col min="1014" max="1014" width="10.6640625" bestFit="1" customWidth="1"/>
    <col min="1015" max="1015" width="11.77734375" bestFit="1" customWidth="1"/>
    <col min="1016" max="1016" width="10.6640625" bestFit="1" customWidth="1"/>
    <col min="1017" max="1017" width="11.77734375" bestFit="1" customWidth="1"/>
    <col min="1018" max="1018" width="10.6640625" bestFit="1" customWidth="1"/>
    <col min="1019" max="1019" width="11.77734375" bestFit="1" customWidth="1"/>
    <col min="1020" max="1020" width="10.6640625" bestFit="1" customWidth="1"/>
    <col min="1021" max="1021" width="11.77734375" bestFit="1" customWidth="1"/>
    <col min="1022" max="1022" width="12.21875" bestFit="1" customWidth="1"/>
    <col min="1023" max="1023" width="11.77734375" bestFit="1" customWidth="1"/>
    <col min="1024" max="1024" width="10.6640625" bestFit="1" customWidth="1"/>
    <col min="1025" max="1025" width="11.77734375" bestFit="1" customWidth="1"/>
    <col min="1026" max="1026" width="10.6640625" bestFit="1" customWidth="1"/>
    <col min="1027" max="1027" width="11.77734375" bestFit="1" customWidth="1"/>
    <col min="1028" max="1028" width="10.6640625" bestFit="1" customWidth="1"/>
    <col min="1029" max="1029" width="11.77734375" bestFit="1" customWidth="1"/>
    <col min="1030" max="1030" width="10.6640625" bestFit="1" customWidth="1"/>
    <col min="1031" max="1031" width="11.77734375" bestFit="1" customWidth="1"/>
    <col min="1032" max="1032" width="10.6640625" bestFit="1" customWidth="1"/>
    <col min="1033" max="1033" width="11.77734375" bestFit="1" customWidth="1"/>
    <col min="1034" max="1034" width="10.6640625" bestFit="1" customWidth="1"/>
    <col min="1035" max="1035" width="11.77734375" bestFit="1" customWidth="1"/>
    <col min="1036" max="1036" width="12.21875" bestFit="1" customWidth="1"/>
    <col min="1037" max="1037" width="11.77734375" bestFit="1" customWidth="1"/>
    <col min="1038" max="1038" width="10.6640625" bestFit="1" customWidth="1"/>
    <col min="1039" max="1039" width="11.77734375" bestFit="1" customWidth="1"/>
    <col min="1040" max="1040" width="10.6640625" bestFit="1" customWidth="1"/>
    <col min="1041" max="1041" width="11.77734375" bestFit="1" customWidth="1"/>
    <col min="1042" max="1042" width="10.6640625" bestFit="1" customWidth="1"/>
    <col min="1043" max="1043" width="11.77734375" bestFit="1" customWidth="1"/>
    <col min="1044" max="1044" width="13.33203125" bestFit="1" customWidth="1"/>
    <col min="1045" max="1045" width="11.77734375" bestFit="1" customWidth="1"/>
    <col min="1046" max="1046" width="10.6640625" bestFit="1" customWidth="1"/>
    <col min="1047" max="1047" width="11.77734375" bestFit="1" customWidth="1"/>
    <col min="1048" max="1048" width="10.6640625" bestFit="1" customWidth="1"/>
    <col min="1049" max="1049" width="11.77734375" bestFit="1" customWidth="1"/>
    <col min="1050" max="1050" width="10.6640625" bestFit="1" customWidth="1"/>
    <col min="1051" max="1051" width="11.77734375" bestFit="1" customWidth="1"/>
    <col min="1052" max="1052" width="10.6640625" bestFit="1" customWidth="1"/>
    <col min="1053" max="1053" width="11.77734375" bestFit="1" customWidth="1"/>
    <col min="1054" max="1054" width="10.6640625" bestFit="1" customWidth="1"/>
    <col min="1055" max="1055" width="11.77734375" bestFit="1" customWidth="1"/>
    <col min="1056" max="1056" width="11.6640625" bestFit="1" customWidth="1"/>
    <col min="1057" max="1057" width="13.44140625" bestFit="1" customWidth="1"/>
    <col min="1058" max="1058" width="13.33203125" bestFit="1" customWidth="1"/>
    <col min="1059" max="1059" width="13.44140625" bestFit="1" customWidth="1"/>
    <col min="1060" max="1060" width="13.33203125" bestFit="1" customWidth="1"/>
    <col min="1061" max="1061" width="11.77734375" bestFit="1" customWidth="1"/>
    <col min="1062" max="1062" width="11.6640625" bestFit="1" customWidth="1"/>
    <col min="1063" max="1063" width="11.77734375" bestFit="1" customWidth="1"/>
    <col min="1064" max="1064" width="13.33203125" bestFit="1" customWidth="1"/>
    <col min="1065" max="1065" width="11.77734375" bestFit="1" customWidth="1"/>
    <col min="1066" max="1066" width="11.6640625" bestFit="1" customWidth="1"/>
    <col min="1067" max="1067" width="11.77734375" bestFit="1" customWidth="1"/>
    <col min="1068" max="1068" width="11.6640625" bestFit="1" customWidth="1"/>
    <col min="1069" max="1069" width="11.77734375" bestFit="1" customWidth="1"/>
    <col min="1070" max="1070" width="13.33203125" bestFit="1" customWidth="1"/>
    <col min="1071" max="1071" width="11.77734375" bestFit="1" customWidth="1"/>
    <col min="1072" max="1072" width="11.6640625" bestFit="1" customWidth="1"/>
    <col min="1073" max="1073" width="11.77734375" bestFit="1" customWidth="1"/>
    <col min="1074" max="1074" width="13.33203125" bestFit="1" customWidth="1"/>
    <col min="1075" max="1075" width="11.77734375" bestFit="1" customWidth="1"/>
    <col min="1076" max="1076" width="11.6640625" bestFit="1" customWidth="1"/>
    <col min="1077" max="1077" width="11.77734375" bestFit="1" customWidth="1"/>
    <col min="1078" max="1078" width="11.6640625" bestFit="1" customWidth="1"/>
    <col min="1079" max="1079" width="11.77734375" bestFit="1" customWidth="1"/>
    <col min="1080" max="1080" width="11.6640625" bestFit="1" customWidth="1"/>
    <col min="1081" max="1081" width="11.77734375" bestFit="1" customWidth="1"/>
    <col min="1082" max="1082" width="13.33203125" bestFit="1" customWidth="1"/>
    <col min="1083" max="1083" width="10.77734375" bestFit="1" customWidth="1"/>
  </cols>
  <sheetData>
    <row r="1" spans="1:12" x14ac:dyDescent="0.3">
      <c r="A1" s="3" t="s">
        <v>46</v>
      </c>
      <c r="B1" t="s">
        <v>54</v>
      </c>
      <c r="D1" s="3" t="s">
        <v>57</v>
      </c>
      <c r="E1" s="3" t="s">
        <v>55</v>
      </c>
      <c r="K1" s="3" t="s">
        <v>46</v>
      </c>
      <c r="L1" t="s">
        <v>57</v>
      </c>
    </row>
    <row r="2" spans="1:12" x14ac:dyDescent="0.3">
      <c r="A2" s="4" t="s">
        <v>47</v>
      </c>
      <c r="B2" s="1">
        <v>6326.0000011782722</v>
      </c>
      <c r="D2" s="3" t="s">
        <v>46</v>
      </c>
      <c r="E2" t="s">
        <v>47</v>
      </c>
      <c r="F2" t="s">
        <v>48</v>
      </c>
      <c r="G2" t="s">
        <v>49</v>
      </c>
      <c r="H2" t="s">
        <v>50</v>
      </c>
      <c r="I2" t="s">
        <v>51</v>
      </c>
      <c r="K2" s="4" t="s">
        <v>47</v>
      </c>
      <c r="L2" s="1">
        <v>88297928.879999995</v>
      </c>
    </row>
    <row r="3" spans="1:12" x14ac:dyDescent="0.3">
      <c r="A3" s="4" t="s">
        <v>48</v>
      </c>
      <c r="B3" s="1">
        <v>760.88999888703347</v>
      </c>
      <c r="D3" s="4" t="s">
        <v>41</v>
      </c>
      <c r="E3" s="1">
        <v>14054681</v>
      </c>
      <c r="F3" s="1">
        <v>151524.53999999998</v>
      </c>
      <c r="G3" s="1">
        <v>1934837.0200000003</v>
      </c>
      <c r="H3" s="1">
        <v>1606073.5</v>
      </c>
      <c r="I3" s="1">
        <v>17747116.059999999</v>
      </c>
      <c r="K3" s="4" t="s">
        <v>48</v>
      </c>
      <c r="L3" s="1">
        <v>2355987.5300000003</v>
      </c>
    </row>
    <row r="4" spans="1:12" x14ac:dyDescent="0.3">
      <c r="A4" s="4" t="s">
        <v>49</v>
      </c>
      <c r="B4" s="1">
        <v>2876.7699931456514</v>
      </c>
      <c r="D4" s="4" t="s">
        <v>17</v>
      </c>
      <c r="E4" s="1">
        <v>9678788.879999999</v>
      </c>
      <c r="F4" s="1">
        <v>318041.8</v>
      </c>
      <c r="G4" s="1">
        <v>3147097.21</v>
      </c>
      <c r="H4" s="1">
        <v>671380</v>
      </c>
      <c r="I4" s="1">
        <v>13815307.890000001</v>
      </c>
      <c r="K4" s="4" t="s">
        <v>49</v>
      </c>
      <c r="L4" s="1">
        <v>20128779.860000033</v>
      </c>
    </row>
    <row r="5" spans="1:12" x14ac:dyDescent="0.3">
      <c r="A5" s="4" t="s">
        <v>50</v>
      </c>
      <c r="B5" s="1">
        <v>1097</v>
      </c>
      <c r="D5" s="4" t="s">
        <v>25</v>
      </c>
      <c r="E5" s="1">
        <v>11177781.75</v>
      </c>
      <c r="F5" s="1">
        <v>305652.8</v>
      </c>
      <c r="G5" s="1">
        <v>3081806.83</v>
      </c>
      <c r="H5" s="1">
        <v>825560.5</v>
      </c>
      <c r="I5" s="1">
        <v>15390801.880000001</v>
      </c>
      <c r="K5" s="4" t="s">
        <v>50</v>
      </c>
      <c r="L5" s="1">
        <v>7943654</v>
      </c>
    </row>
    <row r="6" spans="1:12" x14ac:dyDescent="0.3">
      <c r="A6" s="4" t="s">
        <v>51</v>
      </c>
      <c r="B6" s="1">
        <v>11060.659993210957</v>
      </c>
      <c r="D6" s="4" t="s">
        <v>35</v>
      </c>
      <c r="E6" s="1">
        <v>23755692.25</v>
      </c>
      <c r="F6" s="1">
        <v>775105.98</v>
      </c>
      <c r="G6" s="1">
        <v>6564414.719999996</v>
      </c>
      <c r="H6" s="1">
        <v>1915931</v>
      </c>
      <c r="I6" s="1">
        <v>33011143.949999996</v>
      </c>
      <c r="K6" s="4" t="s">
        <v>51</v>
      </c>
      <c r="L6" s="1">
        <v>118726350.27000003</v>
      </c>
    </row>
    <row r="7" spans="1:12" x14ac:dyDescent="0.3">
      <c r="D7" s="4" t="s">
        <v>38</v>
      </c>
      <c r="E7" s="1">
        <v>14776337</v>
      </c>
      <c r="F7" s="1">
        <v>394578.84000000008</v>
      </c>
      <c r="G7" s="1">
        <v>2050870.63</v>
      </c>
      <c r="H7" s="1">
        <v>1028273</v>
      </c>
      <c r="I7" s="1">
        <v>18250059.469999999</v>
      </c>
    </row>
    <row r="8" spans="1:12" x14ac:dyDescent="0.3">
      <c r="D8" s="4" t="s">
        <v>39</v>
      </c>
      <c r="E8" s="1">
        <v>14854648</v>
      </c>
      <c r="F8" s="1">
        <v>411083.56999999995</v>
      </c>
      <c r="G8" s="1">
        <v>3349753.4499999997</v>
      </c>
      <c r="H8" s="1">
        <v>1896436</v>
      </c>
      <c r="I8" s="1">
        <v>20511921.02</v>
      </c>
    </row>
    <row r="9" spans="1:12" x14ac:dyDescent="0.3">
      <c r="D9" s="4" t="s">
        <v>51</v>
      </c>
      <c r="E9" s="1">
        <v>88297928.879999995</v>
      </c>
      <c r="F9" s="1">
        <v>2355987.5299999998</v>
      </c>
      <c r="G9" s="1">
        <v>20128779.859999996</v>
      </c>
      <c r="H9" s="1">
        <v>7943654</v>
      </c>
      <c r="I9" s="1">
        <v>118726350.27</v>
      </c>
    </row>
    <row r="13" spans="1:12" x14ac:dyDescent="0.3">
      <c r="A13" t="s">
        <v>61</v>
      </c>
      <c r="B13" t="s">
        <v>62</v>
      </c>
      <c r="D13" t="s">
        <v>60</v>
      </c>
      <c r="E13" t="s">
        <v>59</v>
      </c>
      <c r="G13" s="3" t="s">
        <v>46</v>
      </c>
      <c r="H13" t="s">
        <v>56</v>
      </c>
      <c r="I13" t="s">
        <v>58</v>
      </c>
    </row>
    <row r="14" spans="1:12" x14ac:dyDescent="0.3">
      <c r="A14" s="23">
        <v>1799</v>
      </c>
      <c r="B14" s="24">
        <v>143.91999999999999</v>
      </c>
      <c r="D14" s="24">
        <v>1736455</v>
      </c>
      <c r="E14" s="25">
        <v>0</v>
      </c>
      <c r="G14" s="23">
        <v>1655.08</v>
      </c>
      <c r="H14" s="1">
        <v>1799</v>
      </c>
      <c r="I14">
        <v>143.91999999999999</v>
      </c>
    </row>
    <row r="15" spans="1:12" x14ac:dyDescent="0.3">
      <c r="A15" s="23">
        <v>1841</v>
      </c>
      <c r="B15" s="24">
        <v>128.87</v>
      </c>
      <c r="D15" s="24">
        <v>507.59</v>
      </c>
      <c r="E15" s="25">
        <v>18.41</v>
      </c>
      <c r="G15" s="23">
        <v>1685.6</v>
      </c>
      <c r="H15" s="1">
        <v>3920</v>
      </c>
      <c r="I15">
        <v>548.79999999999995</v>
      </c>
    </row>
    <row r="16" spans="1:12" x14ac:dyDescent="0.3">
      <c r="A16" s="23">
        <v>1960</v>
      </c>
      <c r="B16" s="24">
        <v>548.79999999999995</v>
      </c>
      <c r="D16" s="24">
        <v>698.66</v>
      </c>
      <c r="E16" s="25">
        <v>25.34</v>
      </c>
      <c r="G16" s="23">
        <v>1730.54</v>
      </c>
      <c r="H16" s="1">
        <v>1841</v>
      </c>
      <c r="I16">
        <v>110.46</v>
      </c>
    </row>
    <row r="17" spans="1:9" x14ac:dyDescent="0.3">
      <c r="A17" s="23">
        <v>2051</v>
      </c>
      <c r="B17" s="24">
        <v>287.14</v>
      </c>
      <c r="D17" s="24">
        <v>1233.27</v>
      </c>
      <c r="E17" s="25">
        <v>44.73</v>
      </c>
      <c r="G17" s="23">
        <v>1763.86</v>
      </c>
      <c r="H17" s="1">
        <v>2051</v>
      </c>
      <c r="I17">
        <v>287.14</v>
      </c>
    </row>
    <row r="18" spans="1:9" x14ac:dyDescent="0.3">
      <c r="A18" s="23">
        <v>2520</v>
      </c>
      <c r="B18" s="24">
        <v>453.6</v>
      </c>
      <c r="D18" s="24">
        <v>1556.85</v>
      </c>
      <c r="E18" s="25">
        <v>48.15</v>
      </c>
      <c r="G18" s="23">
        <v>1822.59</v>
      </c>
      <c r="H18" s="1">
        <v>1841</v>
      </c>
      <c r="I18">
        <v>18.41</v>
      </c>
    </row>
    <row r="19" spans="1:9" x14ac:dyDescent="0.3">
      <c r="A19" s="23">
        <v>2534</v>
      </c>
      <c r="B19" s="24">
        <v>25.34</v>
      </c>
      <c r="D19" s="24">
        <v>1987.9</v>
      </c>
      <c r="E19" s="25">
        <v>72.099999999999994</v>
      </c>
      <c r="G19" s="23">
        <v>2293.1999999999998</v>
      </c>
      <c r="H19" s="1">
        <v>5040</v>
      </c>
      <c r="I19">
        <v>453.6</v>
      </c>
    </row>
    <row r="20" spans="1:9" x14ac:dyDescent="0.3">
      <c r="A20" s="23">
        <v>2660</v>
      </c>
      <c r="B20" s="24">
        <v>292.60000000000002</v>
      </c>
      <c r="D20" s="24">
        <v>13604.16</v>
      </c>
      <c r="E20" s="25">
        <v>91.92</v>
      </c>
      <c r="G20" s="23">
        <v>2335.7600000000002</v>
      </c>
      <c r="H20" s="1">
        <v>2716</v>
      </c>
      <c r="I20">
        <v>380.24</v>
      </c>
    </row>
    <row r="21" spans="1:9" x14ac:dyDescent="0.3">
      <c r="A21" s="23">
        <v>2716</v>
      </c>
      <c r="B21" s="24">
        <v>380.24</v>
      </c>
      <c r="D21" s="24">
        <v>2559.1799999999998</v>
      </c>
      <c r="E21" s="25">
        <v>92.82</v>
      </c>
      <c r="G21" s="23">
        <v>2367.4</v>
      </c>
      <c r="H21" s="1">
        <v>2660</v>
      </c>
      <c r="I21">
        <v>292.60000000000002</v>
      </c>
    </row>
    <row r="22" spans="1:9" x14ac:dyDescent="0.3">
      <c r="A22" s="23">
        <v>3270</v>
      </c>
      <c r="B22" s="24">
        <v>130.80000000000001</v>
      </c>
      <c r="D22" s="24">
        <v>415.54</v>
      </c>
      <c r="E22" s="25">
        <v>110.46</v>
      </c>
      <c r="G22" s="23">
        <v>2508.66</v>
      </c>
      <c r="H22" s="1">
        <v>2534</v>
      </c>
      <c r="I22">
        <v>25.34</v>
      </c>
    </row>
    <row r="23" spans="1:9" x14ac:dyDescent="0.3">
      <c r="A23" s="23">
        <v>3416</v>
      </c>
      <c r="B23" s="24">
        <v>273.27999999999997</v>
      </c>
      <c r="D23" s="24">
        <v>3622.95</v>
      </c>
      <c r="E23" s="25">
        <v>112.05</v>
      </c>
      <c r="G23" s="23">
        <v>3139.2</v>
      </c>
      <c r="H23" s="1">
        <v>3270</v>
      </c>
      <c r="I23">
        <v>130.80000000000001</v>
      </c>
    </row>
    <row r="24" spans="1:9" x14ac:dyDescent="0.3">
      <c r="A24" s="23">
        <v>3647</v>
      </c>
      <c r="B24" s="24">
        <v>656.46</v>
      </c>
      <c r="D24" s="24">
        <v>973.76</v>
      </c>
      <c r="E24" s="25">
        <v>114.24</v>
      </c>
      <c r="G24" s="23">
        <v>3142.72</v>
      </c>
      <c r="H24" s="1">
        <v>3416</v>
      </c>
      <c r="I24">
        <v>273.27999999999997</v>
      </c>
    </row>
    <row r="25" spans="1:9" x14ac:dyDescent="0.3">
      <c r="A25" s="23">
        <v>3672</v>
      </c>
      <c r="B25" s="24">
        <v>330.48</v>
      </c>
      <c r="D25" s="24">
        <v>3531.9</v>
      </c>
      <c r="E25" s="25">
        <v>128.1</v>
      </c>
      <c r="G25" s="23">
        <v>3318.77</v>
      </c>
      <c r="H25" s="1">
        <v>7294</v>
      </c>
      <c r="I25">
        <v>656.46</v>
      </c>
    </row>
    <row r="26" spans="1:9" x14ac:dyDescent="0.3">
      <c r="A26" s="23">
        <v>3675</v>
      </c>
      <c r="B26" s="24">
        <v>330.75</v>
      </c>
      <c r="D26" s="24">
        <v>959.2</v>
      </c>
      <c r="E26" s="25">
        <v>130.80000000000001</v>
      </c>
      <c r="G26" s="23">
        <v>3341.52</v>
      </c>
      <c r="H26" s="1">
        <v>3672</v>
      </c>
      <c r="I26">
        <v>330.48</v>
      </c>
    </row>
    <row r="27" spans="1:9" x14ac:dyDescent="0.3">
      <c r="A27" s="23">
        <v>3808</v>
      </c>
      <c r="B27" s="24">
        <v>114.24</v>
      </c>
      <c r="D27" s="24">
        <v>370.08</v>
      </c>
      <c r="E27" s="25">
        <v>143.91999999999999</v>
      </c>
      <c r="G27" s="23">
        <v>3344.25</v>
      </c>
      <c r="H27" s="1">
        <v>3675</v>
      </c>
      <c r="I27">
        <v>330.75</v>
      </c>
    </row>
    <row r="28" spans="1:9" x14ac:dyDescent="0.3">
      <c r="A28" s="23">
        <v>3829</v>
      </c>
      <c r="B28" s="24">
        <v>268.02999999999997</v>
      </c>
      <c r="D28" s="24">
        <v>4037.56</v>
      </c>
      <c r="E28" s="25">
        <v>146.44</v>
      </c>
      <c r="G28" s="23">
        <v>3560.97</v>
      </c>
      <c r="H28" s="1">
        <v>3829</v>
      </c>
      <c r="I28">
        <v>268.02999999999997</v>
      </c>
    </row>
    <row r="29" spans="1:9" x14ac:dyDescent="0.3">
      <c r="A29" s="23">
        <v>3990</v>
      </c>
      <c r="B29" s="24">
        <v>399</v>
      </c>
      <c r="D29" s="24">
        <v>6044.4</v>
      </c>
      <c r="E29" s="25">
        <v>165.6</v>
      </c>
      <c r="G29" s="23">
        <v>3586.2</v>
      </c>
      <c r="H29" s="1">
        <v>4170</v>
      </c>
      <c r="I29">
        <v>583.79999999999995</v>
      </c>
    </row>
    <row r="30" spans="1:9" x14ac:dyDescent="0.3">
      <c r="A30" s="23">
        <v>4170</v>
      </c>
      <c r="B30" s="24">
        <v>583.79999999999995</v>
      </c>
      <c r="D30" s="24">
        <v>12831.6</v>
      </c>
      <c r="E30" s="25">
        <v>173.4</v>
      </c>
      <c r="G30" s="23">
        <v>3693.76</v>
      </c>
      <c r="H30" s="1">
        <v>3808</v>
      </c>
      <c r="I30">
        <v>114.24</v>
      </c>
    </row>
    <row r="31" spans="1:9" x14ac:dyDescent="0.3">
      <c r="A31" s="23">
        <v>4404</v>
      </c>
      <c r="B31" s="24">
        <v>792.72</v>
      </c>
      <c r="D31" s="24">
        <v>4880.97</v>
      </c>
      <c r="E31" s="25">
        <v>177.03</v>
      </c>
      <c r="G31" s="23">
        <v>3790.5</v>
      </c>
      <c r="H31" s="1">
        <v>7980</v>
      </c>
      <c r="I31">
        <v>399</v>
      </c>
    </row>
    <row r="32" spans="1:9" x14ac:dyDescent="0.3">
      <c r="A32" s="23">
        <v>4473</v>
      </c>
      <c r="B32" s="24">
        <v>44.73</v>
      </c>
      <c r="D32" s="24">
        <v>1881</v>
      </c>
      <c r="E32" s="25">
        <v>199.5</v>
      </c>
      <c r="G32" s="23">
        <v>4007.64</v>
      </c>
      <c r="H32" s="1">
        <v>8808</v>
      </c>
      <c r="I32">
        <v>792.72</v>
      </c>
    </row>
    <row r="33" spans="1:9" x14ac:dyDescent="0.3">
      <c r="A33" s="23">
        <v>4632</v>
      </c>
      <c r="B33" s="24">
        <v>926.4</v>
      </c>
      <c r="D33" s="24">
        <v>5222.3999999999996</v>
      </c>
      <c r="E33" s="25">
        <v>217.6</v>
      </c>
      <c r="G33" s="23">
        <v>4168.8</v>
      </c>
      <c r="H33" s="1">
        <v>9264</v>
      </c>
      <c r="I33">
        <v>926.4</v>
      </c>
    </row>
    <row r="34" spans="1:9" x14ac:dyDescent="0.3">
      <c r="A34" s="23">
        <v>4746</v>
      </c>
      <c r="B34" s="24">
        <v>379.68</v>
      </c>
      <c r="D34" s="24">
        <v>16499.04</v>
      </c>
      <c r="E34" s="25">
        <v>222.96</v>
      </c>
      <c r="G34" s="23">
        <v>4280.3999999999996</v>
      </c>
      <c r="H34" s="1">
        <v>9840</v>
      </c>
      <c r="I34">
        <v>1279.2</v>
      </c>
    </row>
    <row r="35" spans="1:9" x14ac:dyDescent="0.3">
      <c r="A35" s="23">
        <v>4815</v>
      </c>
      <c r="B35" s="24">
        <v>48.15</v>
      </c>
      <c r="D35" s="24">
        <v>986.4</v>
      </c>
      <c r="E35" s="25">
        <v>226.8</v>
      </c>
      <c r="G35" s="23">
        <v>4301.8500000000004</v>
      </c>
      <c r="H35" s="1">
        <v>5061</v>
      </c>
      <c r="I35">
        <v>759.15</v>
      </c>
    </row>
    <row r="36" spans="1:9" x14ac:dyDescent="0.3">
      <c r="A36" s="23">
        <v>4820</v>
      </c>
      <c r="B36" s="24">
        <v>964</v>
      </c>
      <c r="D36" s="24">
        <v>7342.9</v>
      </c>
      <c r="E36" s="25">
        <v>227.1</v>
      </c>
      <c r="G36" s="23">
        <v>4338</v>
      </c>
      <c r="H36" s="1">
        <v>9640</v>
      </c>
      <c r="I36">
        <v>964</v>
      </c>
    </row>
    <row r="37" spans="1:9" x14ac:dyDescent="0.3">
      <c r="A37" s="23">
        <v>4920</v>
      </c>
      <c r="B37" s="24">
        <v>1279.2</v>
      </c>
      <c r="D37" s="24">
        <v>17662.32</v>
      </c>
      <c r="E37" s="25">
        <v>238.68</v>
      </c>
      <c r="G37" s="23">
        <v>4366.32</v>
      </c>
      <c r="H37" s="1">
        <v>4746</v>
      </c>
      <c r="I37">
        <v>379.68</v>
      </c>
    </row>
    <row r="38" spans="1:9" x14ac:dyDescent="0.3">
      <c r="A38" s="23">
        <v>5061</v>
      </c>
      <c r="B38" s="24">
        <v>759.15</v>
      </c>
      <c r="D38" s="24">
        <v>18483.599999999999</v>
      </c>
      <c r="E38" s="25">
        <v>253.2</v>
      </c>
      <c r="G38" s="23">
        <v>4404</v>
      </c>
      <c r="H38" s="1">
        <v>4404</v>
      </c>
      <c r="I38">
        <v>0</v>
      </c>
    </row>
    <row r="39" spans="1:9" x14ac:dyDescent="0.3">
      <c r="A39" s="23">
        <v>5200</v>
      </c>
      <c r="B39" s="24">
        <v>728</v>
      </c>
      <c r="D39" s="24">
        <v>18991.68</v>
      </c>
      <c r="E39" s="25">
        <v>260.16000000000003</v>
      </c>
      <c r="G39" s="23">
        <v>4428.2700000000004</v>
      </c>
      <c r="H39" s="1">
        <v>4473</v>
      </c>
      <c r="I39">
        <v>44.73</v>
      </c>
    </row>
    <row r="40" spans="1:9" x14ac:dyDescent="0.3">
      <c r="A40" s="23">
        <v>5340</v>
      </c>
      <c r="B40" s="24">
        <v>1602</v>
      </c>
      <c r="D40" s="24">
        <v>825.97</v>
      </c>
      <c r="E40" s="25">
        <v>268.02999999999997</v>
      </c>
      <c r="G40" s="23">
        <v>4472</v>
      </c>
      <c r="H40" s="1">
        <v>5200</v>
      </c>
      <c r="I40">
        <v>728</v>
      </c>
    </row>
    <row r="41" spans="1:9" x14ac:dyDescent="0.3">
      <c r="A41" s="23">
        <v>5664</v>
      </c>
      <c r="B41" s="24">
        <v>1246.08</v>
      </c>
      <c r="D41" s="24">
        <v>702.72</v>
      </c>
      <c r="E41" s="25">
        <v>273.27999999999997</v>
      </c>
      <c r="G41" s="23">
        <v>4539</v>
      </c>
      <c r="H41" s="1">
        <v>10680</v>
      </c>
      <c r="I41">
        <v>1602</v>
      </c>
    </row>
    <row r="42" spans="1:9" x14ac:dyDescent="0.3">
      <c r="A42" s="23">
        <v>5700</v>
      </c>
      <c r="B42" s="24">
        <v>684</v>
      </c>
      <c r="D42" s="24">
        <v>20007.84</v>
      </c>
      <c r="E42" s="25">
        <v>274.08</v>
      </c>
      <c r="G42" s="23">
        <v>4766.8500000000004</v>
      </c>
      <c r="H42" s="1">
        <v>4815</v>
      </c>
      <c r="I42">
        <v>48.15</v>
      </c>
    </row>
    <row r="43" spans="1:9" x14ac:dyDescent="0.3">
      <c r="A43" s="23">
        <v>5733</v>
      </c>
      <c r="B43" s="24">
        <v>515.97</v>
      </c>
      <c r="D43" s="24">
        <v>571.20000000000005</v>
      </c>
      <c r="E43" s="25">
        <v>274.39999999999998</v>
      </c>
      <c r="G43" s="23">
        <v>4981</v>
      </c>
      <c r="H43" s="1">
        <v>11720</v>
      </c>
      <c r="I43">
        <v>1758</v>
      </c>
    </row>
    <row r="44" spans="1:9" x14ac:dyDescent="0.3">
      <c r="A44" s="23">
        <v>5760</v>
      </c>
      <c r="B44" s="24">
        <v>633.6</v>
      </c>
      <c r="D44" s="24">
        <v>13479.9</v>
      </c>
      <c r="E44" s="25">
        <v>275.10000000000002</v>
      </c>
      <c r="G44" s="23">
        <v>5016</v>
      </c>
      <c r="H44" s="1">
        <v>5700</v>
      </c>
      <c r="I44">
        <v>684</v>
      </c>
    </row>
    <row r="45" spans="1:9" x14ac:dyDescent="0.3">
      <c r="A45" s="23">
        <v>5840</v>
      </c>
      <c r="B45" s="24">
        <v>0</v>
      </c>
      <c r="D45" s="24">
        <v>7613.85</v>
      </c>
      <c r="E45" s="25">
        <v>276.14999999999998</v>
      </c>
      <c r="G45" s="23">
        <v>5040.96</v>
      </c>
      <c r="H45" s="1">
        <v>11328</v>
      </c>
      <c r="I45">
        <v>1246.08</v>
      </c>
    </row>
    <row r="46" spans="1:9" x14ac:dyDescent="0.3">
      <c r="A46" s="23">
        <v>5860</v>
      </c>
      <c r="B46" s="24">
        <v>1758</v>
      </c>
      <c r="D46" s="24">
        <v>3744.18</v>
      </c>
      <c r="E46" s="25">
        <v>281.82</v>
      </c>
      <c r="G46" s="23">
        <v>5100</v>
      </c>
      <c r="H46" s="1">
        <v>6000</v>
      </c>
      <c r="I46">
        <v>900</v>
      </c>
    </row>
    <row r="47" spans="1:9" x14ac:dyDescent="0.3">
      <c r="A47" s="23">
        <v>6000</v>
      </c>
      <c r="B47" s="24">
        <v>900</v>
      </c>
      <c r="D47" s="24">
        <v>298.86</v>
      </c>
      <c r="E47" s="25">
        <v>287.14</v>
      </c>
      <c r="G47" s="23">
        <v>5126.3999999999996</v>
      </c>
      <c r="H47" s="1">
        <v>5760</v>
      </c>
      <c r="I47">
        <v>633.6</v>
      </c>
    </row>
    <row r="48" spans="1:9" x14ac:dyDescent="0.3">
      <c r="A48" s="23">
        <v>6181</v>
      </c>
      <c r="B48" s="24">
        <v>0</v>
      </c>
      <c r="D48" s="24">
        <v>467.4</v>
      </c>
      <c r="E48" s="25">
        <v>292.60000000000002</v>
      </c>
      <c r="G48" s="23">
        <v>5217.03</v>
      </c>
      <c r="H48" s="1">
        <v>5733</v>
      </c>
      <c r="I48">
        <v>515.97</v>
      </c>
    </row>
    <row r="49" spans="1:9" x14ac:dyDescent="0.3">
      <c r="A49" s="23">
        <v>6744</v>
      </c>
      <c r="B49" s="24">
        <v>404.64</v>
      </c>
      <c r="D49" s="24">
        <v>3989.7</v>
      </c>
      <c r="E49" s="25">
        <v>300.3</v>
      </c>
      <c r="G49" s="23">
        <v>5840</v>
      </c>
      <c r="H49" s="1">
        <v>5840</v>
      </c>
      <c r="I49">
        <v>0</v>
      </c>
    </row>
    <row r="50" spans="1:9" x14ac:dyDescent="0.3">
      <c r="A50" s="23">
        <v>6852</v>
      </c>
      <c r="B50" s="24">
        <v>890.76</v>
      </c>
      <c r="D50" s="24">
        <v>22688.400000000001</v>
      </c>
      <c r="E50" s="25">
        <v>310.8</v>
      </c>
      <c r="G50" s="23">
        <v>5961.24</v>
      </c>
      <c r="H50" s="1">
        <v>6852</v>
      </c>
      <c r="I50">
        <v>890.76</v>
      </c>
    </row>
    <row r="51" spans="1:9" x14ac:dyDescent="0.3">
      <c r="A51" s="23">
        <v>7112</v>
      </c>
      <c r="B51" s="24">
        <v>355.6</v>
      </c>
      <c r="D51" s="24">
        <v>8670.52</v>
      </c>
      <c r="E51" s="25">
        <v>314.48</v>
      </c>
      <c r="G51" s="23">
        <v>6181</v>
      </c>
      <c r="H51" s="1">
        <v>6181</v>
      </c>
      <c r="I51">
        <v>0</v>
      </c>
    </row>
    <row r="52" spans="1:9" x14ac:dyDescent="0.3">
      <c r="A52" s="23">
        <v>7176</v>
      </c>
      <c r="B52" s="24">
        <v>574.08000000000004</v>
      </c>
      <c r="D52" s="24">
        <v>23718.48</v>
      </c>
      <c r="E52" s="25">
        <v>320.52</v>
      </c>
      <c r="G52" s="23">
        <v>6273</v>
      </c>
      <c r="H52" s="1">
        <v>7380</v>
      </c>
      <c r="I52">
        <v>1107</v>
      </c>
    </row>
    <row r="53" spans="1:9" x14ac:dyDescent="0.3">
      <c r="A53" s="23">
        <v>7210</v>
      </c>
      <c r="B53" s="24">
        <v>72.099999999999994</v>
      </c>
      <c r="D53" s="24">
        <v>7845.12</v>
      </c>
      <c r="E53" s="25">
        <v>326.88</v>
      </c>
      <c r="G53" s="23">
        <v>6305.76</v>
      </c>
      <c r="H53" s="1">
        <v>14496</v>
      </c>
      <c r="I53">
        <v>1884.48</v>
      </c>
    </row>
    <row r="54" spans="1:9" x14ac:dyDescent="0.3">
      <c r="A54" s="23">
        <v>7217</v>
      </c>
      <c r="B54" s="24">
        <v>505.19</v>
      </c>
      <c r="D54" s="24">
        <v>1427.54</v>
      </c>
      <c r="E54" s="25">
        <v>328.23</v>
      </c>
      <c r="G54" s="23">
        <v>6339.36</v>
      </c>
      <c r="H54" s="1">
        <v>6744</v>
      </c>
      <c r="I54">
        <v>404.64</v>
      </c>
    </row>
    <row r="55" spans="1:9" x14ac:dyDescent="0.3">
      <c r="A55" s="23">
        <v>7248</v>
      </c>
      <c r="B55" s="24">
        <v>1884.48</v>
      </c>
      <c r="D55" s="24">
        <v>2423.52</v>
      </c>
      <c r="E55" s="25">
        <v>330.48</v>
      </c>
      <c r="G55" s="23">
        <v>6601.92</v>
      </c>
      <c r="H55" s="1">
        <v>7176</v>
      </c>
      <c r="I55">
        <v>574.08000000000004</v>
      </c>
    </row>
    <row r="56" spans="1:9" x14ac:dyDescent="0.3">
      <c r="A56" s="23">
        <v>7350</v>
      </c>
      <c r="B56" s="24">
        <v>588</v>
      </c>
      <c r="D56" s="24">
        <v>894.25</v>
      </c>
      <c r="E56" s="25">
        <v>330.75</v>
      </c>
      <c r="G56" s="23">
        <v>6711.81</v>
      </c>
      <c r="H56" s="1">
        <v>7217</v>
      </c>
      <c r="I56">
        <v>505.19</v>
      </c>
    </row>
    <row r="57" spans="1:9" x14ac:dyDescent="0.3">
      <c r="A57" s="23">
        <v>7380</v>
      </c>
      <c r="B57" s="24">
        <v>1107</v>
      </c>
      <c r="D57" s="24">
        <v>10737.9</v>
      </c>
      <c r="E57" s="25">
        <v>332.1</v>
      </c>
      <c r="G57" s="23">
        <v>6756.4</v>
      </c>
      <c r="H57" s="1">
        <v>7112</v>
      </c>
      <c r="I57">
        <v>355.6</v>
      </c>
    </row>
    <row r="58" spans="1:9" x14ac:dyDescent="0.3">
      <c r="A58" s="23">
        <v>7650</v>
      </c>
      <c r="B58" s="24">
        <v>765</v>
      </c>
      <c r="D58" s="24">
        <v>11135.6</v>
      </c>
      <c r="E58" s="25">
        <v>344.4</v>
      </c>
      <c r="G58" s="23">
        <v>6762</v>
      </c>
      <c r="H58" s="1">
        <v>7350</v>
      </c>
      <c r="I58">
        <v>588</v>
      </c>
    </row>
    <row r="59" spans="1:9" x14ac:dyDescent="0.3">
      <c r="A59" s="23">
        <v>7665</v>
      </c>
      <c r="B59" s="24">
        <v>613.20000000000005</v>
      </c>
      <c r="D59" s="24">
        <v>1676.4</v>
      </c>
      <c r="E59" s="25">
        <v>355.6</v>
      </c>
      <c r="G59" s="23">
        <v>6885</v>
      </c>
      <c r="H59" s="1">
        <v>7650</v>
      </c>
      <c r="I59">
        <v>765</v>
      </c>
    </row>
    <row r="60" spans="1:9" x14ac:dyDescent="0.3">
      <c r="A60" s="23">
        <v>7945</v>
      </c>
      <c r="B60" s="24">
        <v>1112.3</v>
      </c>
      <c r="D60" s="24">
        <v>3150.4</v>
      </c>
      <c r="E60" s="25">
        <v>369.6</v>
      </c>
      <c r="G60" s="23">
        <v>7051.8</v>
      </c>
      <c r="H60" s="1">
        <v>7665</v>
      </c>
      <c r="I60">
        <v>613.20000000000005</v>
      </c>
    </row>
    <row r="61" spans="1:9" x14ac:dyDescent="0.3">
      <c r="A61" s="23">
        <v>8001</v>
      </c>
      <c r="B61" s="24">
        <v>0</v>
      </c>
      <c r="D61" s="24">
        <v>9033.6</v>
      </c>
      <c r="E61" s="25">
        <v>376.4</v>
      </c>
      <c r="G61" s="23">
        <v>7137.9</v>
      </c>
      <c r="H61" s="1">
        <v>7210</v>
      </c>
      <c r="I61">
        <v>72.099999999999994</v>
      </c>
    </row>
    <row r="62" spans="1:9" x14ac:dyDescent="0.3">
      <c r="A62" s="23">
        <v>8113</v>
      </c>
      <c r="B62" s="24">
        <v>811.3</v>
      </c>
      <c r="D62" s="24">
        <v>976.32</v>
      </c>
      <c r="E62" s="25">
        <v>379.68</v>
      </c>
      <c r="G62" s="23">
        <v>7247.1</v>
      </c>
      <c r="H62" s="1">
        <v>16660</v>
      </c>
      <c r="I62">
        <v>2165.8000000000002</v>
      </c>
    </row>
    <row r="63" spans="1:9" x14ac:dyDescent="0.3">
      <c r="A63" s="23">
        <v>8235</v>
      </c>
      <c r="B63" s="24">
        <v>0</v>
      </c>
      <c r="D63" s="24">
        <v>395.76</v>
      </c>
      <c r="E63" s="25">
        <v>380.24</v>
      </c>
      <c r="G63" s="23">
        <v>7388.85</v>
      </c>
      <c r="H63" s="1">
        <v>15890</v>
      </c>
      <c r="I63">
        <v>1112.3</v>
      </c>
    </row>
    <row r="64" spans="1:9" x14ac:dyDescent="0.3">
      <c r="A64" s="23">
        <v>8280</v>
      </c>
      <c r="B64" s="24">
        <v>165.6</v>
      </c>
      <c r="D64" s="24">
        <v>5813.28</v>
      </c>
      <c r="E64" s="25">
        <v>396.36</v>
      </c>
      <c r="G64" s="23">
        <v>7690.8</v>
      </c>
      <c r="H64" s="1">
        <v>8840</v>
      </c>
      <c r="I64">
        <v>1149.2</v>
      </c>
    </row>
    <row r="65" spans="1:9" x14ac:dyDescent="0.3">
      <c r="A65" s="23">
        <v>8325</v>
      </c>
      <c r="B65" s="24">
        <v>416.25</v>
      </c>
      <c r="D65" s="24">
        <v>5904.8</v>
      </c>
      <c r="E65" s="25">
        <v>402.6</v>
      </c>
      <c r="G65" s="23">
        <v>7707.35</v>
      </c>
      <c r="H65" s="1">
        <v>16226</v>
      </c>
      <c r="I65">
        <v>811.3</v>
      </c>
    </row>
    <row r="66" spans="1:9" x14ac:dyDescent="0.3">
      <c r="A66" s="23">
        <v>8330</v>
      </c>
      <c r="B66" s="24">
        <v>2165.8000000000002</v>
      </c>
      <c r="D66" s="24">
        <v>4653.3599999999997</v>
      </c>
      <c r="E66" s="25">
        <v>404.64</v>
      </c>
      <c r="G66" s="23">
        <v>7904.82</v>
      </c>
      <c r="H66" s="1">
        <v>9086</v>
      </c>
      <c r="I66">
        <v>1181.18</v>
      </c>
    </row>
    <row r="67" spans="1:9" x14ac:dyDescent="0.3">
      <c r="A67" s="23">
        <v>8724</v>
      </c>
      <c r="B67" s="24">
        <v>610.67999999999995</v>
      </c>
      <c r="D67" s="24">
        <v>3824.7</v>
      </c>
      <c r="E67" s="25">
        <v>405.65</v>
      </c>
      <c r="G67" s="23">
        <v>7908.75</v>
      </c>
      <c r="H67" s="1">
        <v>8325</v>
      </c>
      <c r="I67">
        <v>416.25</v>
      </c>
    </row>
    <row r="68" spans="1:9" x14ac:dyDescent="0.3">
      <c r="A68" s="23">
        <v>8730</v>
      </c>
      <c r="B68" s="24">
        <v>698.4</v>
      </c>
      <c r="D68" s="24">
        <v>3504.82</v>
      </c>
      <c r="E68" s="25">
        <v>411.18</v>
      </c>
      <c r="G68" s="23">
        <v>8001</v>
      </c>
      <c r="H68" s="1">
        <v>16002</v>
      </c>
      <c r="I68">
        <v>0</v>
      </c>
    </row>
    <row r="69" spans="1:9" x14ac:dyDescent="0.3">
      <c r="A69" s="23">
        <v>8813</v>
      </c>
      <c r="B69" s="24">
        <v>705.04</v>
      </c>
      <c r="D69" s="24">
        <v>1237.5</v>
      </c>
      <c r="E69" s="25">
        <v>412.5</v>
      </c>
      <c r="G69" s="23">
        <v>8031.6</v>
      </c>
      <c r="H69" s="1">
        <v>8730</v>
      </c>
      <c r="I69">
        <v>698.4</v>
      </c>
    </row>
    <row r="70" spans="1:9" x14ac:dyDescent="0.3">
      <c r="A70" s="23">
        <v>8840</v>
      </c>
      <c r="B70" s="24">
        <v>1149.2</v>
      </c>
      <c r="D70" s="24">
        <v>7378.32</v>
      </c>
      <c r="E70" s="25">
        <v>415.68</v>
      </c>
      <c r="G70" s="23">
        <v>8107.96</v>
      </c>
      <c r="H70" s="1">
        <v>8813</v>
      </c>
      <c r="I70">
        <v>705.04</v>
      </c>
    </row>
    <row r="71" spans="1:9" x14ac:dyDescent="0.3">
      <c r="A71" s="23">
        <v>9086</v>
      </c>
      <c r="B71" s="24">
        <v>1181.18</v>
      </c>
      <c r="D71" s="24">
        <v>2358.75</v>
      </c>
      <c r="E71" s="25">
        <v>416.25</v>
      </c>
      <c r="G71" s="23">
        <v>8113.32</v>
      </c>
      <c r="H71" s="1">
        <v>8724</v>
      </c>
      <c r="I71">
        <v>610.67999999999995</v>
      </c>
    </row>
    <row r="72" spans="1:9" x14ac:dyDescent="0.3">
      <c r="A72" s="23">
        <v>9192</v>
      </c>
      <c r="B72" s="24">
        <v>183.84</v>
      </c>
      <c r="D72" s="24">
        <v>15636.6</v>
      </c>
      <c r="E72" s="25">
        <v>428.4</v>
      </c>
      <c r="G72" s="23">
        <v>8114.4</v>
      </c>
      <c r="H72" s="1">
        <v>8280</v>
      </c>
      <c r="I72">
        <v>165.6</v>
      </c>
    </row>
    <row r="73" spans="1:9" x14ac:dyDescent="0.3">
      <c r="A73" s="23">
        <v>9225</v>
      </c>
      <c r="B73" s="24">
        <v>0</v>
      </c>
      <c r="D73" s="24">
        <v>6021.6</v>
      </c>
      <c r="E73" s="25">
        <v>463.2</v>
      </c>
      <c r="G73" s="23">
        <v>8139.6</v>
      </c>
      <c r="H73" s="1">
        <v>9576</v>
      </c>
      <c r="I73">
        <v>1436.4</v>
      </c>
    </row>
    <row r="74" spans="1:9" x14ac:dyDescent="0.3">
      <c r="A74" s="23">
        <v>9282</v>
      </c>
      <c r="B74" s="24">
        <v>92.82</v>
      </c>
      <c r="D74" s="24">
        <v>2263.8000000000002</v>
      </c>
      <c r="E74" s="25">
        <v>480.2</v>
      </c>
      <c r="G74" s="23">
        <v>8235</v>
      </c>
      <c r="H74" s="1">
        <v>8235</v>
      </c>
      <c r="I74">
        <v>0</v>
      </c>
    </row>
    <row r="75" spans="1:9" x14ac:dyDescent="0.3">
      <c r="A75" s="23">
        <v>9331</v>
      </c>
      <c r="B75" s="24">
        <v>559.86</v>
      </c>
      <c r="D75" s="24">
        <v>3856</v>
      </c>
      <c r="E75" s="25">
        <v>482</v>
      </c>
      <c r="G75" s="23">
        <v>8613</v>
      </c>
      <c r="H75" s="1">
        <v>9900</v>
      </c>
      <c r="I75">
        <v>1287</v>
      </c>
    </row>
    <row r="76" spans="1:9" x14ac:dyDescent="0.3">
      <c r="A76" s="23">
        <v>9576</v>
      </c>
      <c r="B76" s="24">
        <v>1436.4</v>
      </c>
      <c r="D76" s="24">
        <v>11832.48</v>
      </c>
      <c r="E76" s="25">
        <v>493.02</v>
      </c>
      <c r="G76" s="23">
        <v>8653.5</v>
      </c>
      <c r="H76" s="1">
        <v>9615</v>
      </c>
      <c r="I76">
        <v>961.5</v>
      </c>
    </row>
    <row r="77" spans="1:9" x14ac:dyDescent="0.3">
      <c r="A77" s="23">
        <v>9604</v>
      </c>
      <c r="B77" s="24">
        <v>480.2</v>
      </c>
      <c r="D77" s="24">
        <v>11865.6</v>
      </c>
      <c r="E77" s="25">
        <v>494.4</v>
      </c>
      <c r="G77" s="23">
        <v>8744.25</v>
      </c>
      <c r="H77" s="1">
        <v>9825</v>
      </c>
      <c r="I77">
        <v>1080.75</v>
      </c>
    </row>
    <row r="78" spans="1:9" x14ac:dyDescent="0.3">
      <c r="A78" s="23">
        <v>9615</v>
      </c>
      <c r="B78" s="24">
        <v>961.5</v>
      </c>
      <c r="D78" s="24">
        <v>7811.4</v>
      </c>
      <c r="E78" s="25">
        <v>498.6</v>
      </c>
      <c r="G78" s="23">
        <v>8760.4699999999993</v>
      </c>
      <c r="H78" s="1">
        <v>10069.5</v>
      </c>
      <c r="I78">
        <v>1309.04</v>
      </c>
    </row>
    <row r="79" spans="1:9" x14ac:dyDescent="0.3">
      <c r="A79" s="23">
        <v>9821</v>
      </c>
      <c r="B79" s="24">
        <v>1178.52</v>
      </c>
      <c r="D79" s="24">
        <v>1556.81</v>
      </c>
      <c r="E79" s="25">
        <v>505.19</v>
      </c>
      <c r="G79" s="23">
        <v>8771.14</v>
      </c>
      <c r="H79" s="1">
        <v>9331</v>
      </c>
      <c r="I79">
        <v>559.86</v>
      </c>
    </row>
    <row r="80" spans="1:9" x14ac:dyDescent="0.3">
      <c r="A80" s="23">
        <v>9825</v>
      </c>
      <c r="B80" s="24">
        <v>1080.75</v>
      </c>
      <c r="D80" s="24">
        <v>1122.03</v>
      </c>
      <c r="E80" s="25">
        <v>515.97</v>
      </c>
      <c r="G80" s="23">
        <v>8936.4</v>
      </c>
      <c r="H80" s="1">
        <v>10155</v>
      </c>
      <c r="I80">
        <v>1218.5999999999999</v>
      </c>
    </row>
    <row r="81" spans="1:9" x14ac:dyDescent="0.3">
      <c r="A81" s="23">
        <v>9900</v>
      </c>
      <c r="B81" s="24">
        <v>1287</v>
      </c>
      <c r="D81" s="24">
        <v>3427.7</v>
      </c>
      <c r="E81" s="25">
        <v>556.15</v>
      </c>
      <c r="G81" s="23">
        <v>9100.08</v>
      </c>
      <c r="H81" s="1">
        <v>18384</v>
      </c>
      <c r="I81">
        <v>183.84</v>
      </c>
    </row>
    <row r="82" spans="1:9" x14ac:dyDescent="0.3">
      <c r="A82" s="23">
        <v>10065</v>
      </c>
      <c r="B82" s="24">
        <v>805.2</v>
      </c>
      <c r="D82" s="24">
        <v>2106.14</v>
      </c>
      <c r="E82" s="25">
        <v>559.86</v>
      </c>
      <c r="G82" s="23">
        <v>9123.7999999999993</v>
      </c>
      <c r="H82" s="1">
        <v>9604</v>
      </c>
      <c r="I82">
        <v>480.2</v>
      </c>
    </row>
    <row r="83" spans="1:9" x14ac:dyDescent="0.3">
      <c r="A83" s="23">
        <v>10069.5</v>
      </c>
      <c r="B83" s="24">
        <v>1309.04</v>
      </c>
      <c r="D83" s="24">
        <v>4807.92</v>
      </c>
      <c r="E83" s="25">
        <v>574.08000000000004</v>
      </c>
      <c r="G83" s="23">
        <v>9184.56</v>
      </c>
      <c r="H83" s="1">
        <v>10437</v>
      </c>
      <c r="I83">
        <v>1252.44</v>
      </c>
    </row>
    <row r="84" spans="1:9" x14ac:dyDescent="0.3">
      <c r="A84" s="23">
        <v>10155</v>
      </c>
      <c r="B84" s="24">
        <v>1218.5999999999999</v>
      </c>
      <c r="D84" s="24">
        <v>9047.5</v>
      </c>
      <c r="E84" s="25">
        <v>577.5</v>
      </c>
      <c r="G84" s="23">
        <v>9189.18</v>
      </c>
      <c r="H84" s="1">
        <v>9282</v>
      </c>
      <c r="I84">
        <v>92.82</v>
      </c>
    </row>
    <row r="85" spans="1:9" x14ac:dyDescent="0.3">
      <c r="A85" s="23">
        <v>10215</v>
      </c>
      <c r="B85" s="24">
        <v>1021.5</v>
      </c>
      <c r="D85" s="24">
        <v>806.2</v>
      </c>
      <c r="E85" s="25">
        <v>583.79999999999995</v>
      </c>
      <c r="G85" s="23">
        <v>9193.5</v>
      </c>
      <c r="H85" s="1">
        <v>10215</v>
      </c>
      <c r="I85">
        <v>1021.5</v>
      </c>
    </row>
    <row r="86" spans="1:9" x14ac:dyDescent="0.3">
      <c r="A86" s="23">
        <v>10392</v>
      </c>
      <c r="B86" s="24">
        <v>415.68</v>
      </c>
      <c r="D86" s="24">
        <v>1862</v>
      </c>
      <c r="E86" s="25">
        <v>588</v>
      </c>
      <c r="G86" s="23">
        <v>9225</v>
      </c>
      <c r="H86" s="1">
        <v>18450</v>
      </c>
      <c r="I86">
        <v>0</v>
      </c>
    </row>
    <row r="87" spans="1:9" x14ac:dyDescent="0.3">
      <c r="A87" s="23">
        <v>10437</v>
      </c>
      <c r="B87" s="24">
        <v>1252.44</v>
      </c>
      <c r="D87" s="24">
        <v>6771.2</v>
      </c>
      <c r="E87" s="25">
        <v>588.79999999999995</v>
      </c>
      <c r="G87" s="23">
        <v>9231.74</v>
      </c>
      <c r="H87" s="1">
        <v>19642</v>
      </c>
      <c r="I87">
        <v>1178.52</v>
      </c>
    </row>
    <row r="88" spans="1:9" x14ac:dyDescent="0.3">
      <c r="A88" s="23">
        <v>10451</v>
      </c>
      <c r="B88" s="24">
        <v>0</v>
      </c>
      <c r="D88" s="24">
        <v>2776.95</v>
      </c>
      <c r="E88" s="25">
        <v>589.04999999999995</v>
      </c>
      <c r="G88" s="23">
        <v>9322.7999999999993</v>
      </c>
      <c r="H88" s="1">
        <v>21936</v>
      </c>
      <c r="I88">
        <v>3290.4</v>
      </c>
    </row>
    <row r="89" spans="1:9" x14ac:dyDescent="0.3">
      <c r="A89" s="23">
        <v>10486</v>
      </c>
      <c r="B89" s="24">
        <v>1258.32</v>
      </c>
      <c r="D89" s="24">
        <v>4433.4799999999996</v>
      </c>
      <c r="E89" s="25">
        <v>589.26</v>
      </c>
      <c r="G89" s="23">
        <v>9609.6</v>
      </c>
      <c r="H89" s="1">
        <v>10560</v>
      </c>
      <c r="I89">
        <v>950.4</v>
      </c>
    </row>
    <row r="90" spans="1:9" x14ac:dyDescent="0.3">
      <c r="A90" s="23">
        <v>10560</v>
      </c>
      <c r="B90" s="24">
        <v>950.4</v>
      </c>
      <c r="D90" s="24">
        <v>5932.32</v>
      </c>
      <c r="E90" s="25">
        <v>610.67999999999995</v>
      </c>
      <c r="G90" s="23">
        <v>9662.4</v>
      </c>
      <c r="H90" s="1">
        <v>20130</v>
      </c>
      <c r="I90">
        <v>805.2</v>
      </c>
    </row>
    <row r="91" spans="1:9" x14ac:dyDescent="0.3">
      <c r="A91" s="23">
        <v>10665</v>
      </c>
      <c r="B91" s="24">
        <v>1706.4</v>
      </c>
      <c r="D91" s="24">
        <v>1576.8</v>
      </c>
      <c r="E91" s="25">
        <v>613.20000000000005</v>
      </c>
      <c r="G91" s="23">
        <v>9811.7999999999993</v>
      </c>
      <c r="H91" s="1">
        <v>21330</v>
      </c>
      <c r="I91">
        <v>1706.4</v>
      </c>
    </row>
    <row r="92" spans="1:9" x14ac:dyDescent="0.3">
      <c r="A92" s="23">
        <v>10880</v>
      </c>
      <c r="B92" s="24">
        <v>217.6</v>
      </c>
      <c r="D92" s="24">
        <v>7249.92</v>
      </c>
      <c r="E92" s="25">
        <v>623.04</v>
      </c>
      <c r="G92" s="23">
        <v>9837.17</v>
      </c>
      <c r="H92" s="1">
        <v>11053</v>
      </c>
      <c r="I92">
        <v>1215.83</v>
      </c>
    </row>
    <row r="93" spans="1:9" x14ac:dyDescent="0.3">
      <c r="A93" s="23">
        <v>10896</v>
      </c>
      <c r="B93" s="24">
        <v>326.88</v>
      </c>
      <c r="D93" s="24">
        <v>30067.200000000001</v>
      </c>
      <c r="E93" s="25">
        <v>626.4</v>
      </c>
      <c r="G93" s="23">
        <v>9856.84</v>
      </c>
      <c r="H93" s="1">
        <v>20972</v>
      </c>
      <c r="I93">
        <v>1258.32</v>
      </c>
    </row>
    <row r="94" spans="1:9" x14ac:dyDescent="0.3">
      <c r="A94" s="23">
        <v>10944</v>
      </c>
      <c r="B94" s="24">
        <v>0</v>
      </c>
      <c r="D94" s="24">
        <v>4733.68</v>
      </c>
      <c r="E94" s="25">
        <v>629.16</v>
      </c>
      <c r="G94" s="23">
        <v>9976.32</v>
      </c>
      <c r="H94" s="1">
        <v>10392</v>
      </c>
      <c r="I94">
        <v>415.68</v>
      </c>
    </row>
    <row r="95" spans="1:9" x14ac:dyDescent="0.3">
      <c r="A95" s="23">
        <v>10968</v>
      </c>
      <c r="B95" s="24">
        <v>3290.4</v>
      </c>
      <c r="D95" s="24">
        <v>1286.4000000000001</v>
      </c>
      <c r="E95" s="25">
        <v>633.6</v>
      </c>
      <c r="G95" s="23">
        <v>10262.07</v>
      </c>
      <c r="H95" s="1">
        <v>11277</v>
      </c>
      <c r="I95">
        <v>1014.93</v>
      </c>
    </row>
    <row r="96" spans="1:9" x14ac:dyDescent="0.3">
      <c r="A96" s="23">
        <v>11053</v>
      </c>
      <c r="B96" s="24">
        <v>1215.83</v>
      </c>
      <c r="D96" s="24">
        <v>6100.8</v>
      </c>
      <c r="E96" s="25">
        <v>639.6</v>
      </c>
      <c r="G96" s="23">
        <v>10291.120000000001</v>
      </c>
      <c r="H96" s="1">
        <v>11186</v>
      </c>
      <c r="I96">
        <v>894.88</v>
      </c>
    </row>
    <row r="97" spans="1:9" x14ac:dyDescent="0.3">
      <c r="A97" s="23">
        <v>11074</v>
      </c>
      <c r="B97" s="24">
        <v>1550.36</v>
      </c>
      <c r="D97" s="24">
        <v>9374.4</v>
      </c>
      <c r="E97" s="25">
        <v>669.6</v>
      </c>
      <c r="G97" s="23">
        <v>10298.82</v>
      </c>
      <c r="H97" s="1">
        <v>22148</v>
      </c>
      <c r="I97">
        <v>1550.36</v>
      </c>
    </row>
    <row r="98" spans="1:9" x14ac:dyDescent="0.3">
      <c r="A98" s="23">
        <v>11186</v>
      </c>
      <c r="B98" s="24">
        <v>894.88</v>
      </c>
      <c r="D98" s="24">
        <v>9433.2000000000007</v>
      </c>
      <c r="E98" s="25">
        <v>673.8</v>
      </c>
      <c r="G98" s="23">
        <v>10396.540000000001</v>
      </c>
      <c r="H98" s="1">
        <v>24178</v>
      </c>
      <c r="I98">
        <v>3384.92</v>
      </c>
    </row>
    <row r="99" spans="1:9" x14ac:dyDescent="0.3">
      <c r="A99" s="23">
        <v>11205</v>
      </c>
      <c r="B99" s="24">
        <v>112.05</v>
      </c>
      <c r="D99" s="24">
        <v>1216</v>
      </c>
      <c r="E99" s="25">
        <v>684</v>
      </c>
      <c r="G99" s="23">
        <v>10420.620000000001</v>
      </c>
      <c r="H99" s="1">
        <v>24234</v>
      </c>
      <c r="I99">
        <v>3392.76</v>
      </c>
    </row>
    <row r="100" spans="1:9" x14ac:dyDescent="0.3">
      <c r="A100" s="23">
        <v>11277</v>
      </c>
      <c r="B100" s="24">
        <v>1014.93</v>
      </c>
      <c r="D100" s="24">
        <v>32849.279999999999</v>
      </c>
      <c r="E100" s="25">
        <v>684.36</v>
      </c>
      <c r="G100" s="23">
        <v>10423.200000000001</v>
      </c>
      <c r="H100" s="1">
        <v>12120</v>
      </c>
      <c r="I100">
        <v>1696.8</v>
      </c>
    </row>
    <row r="101" spans="1:9" x14ac:dyDescent="0.3">
      <c r="A101" s="23">
        <v>11760</v>
      </c>
      <c r="B101" s="24">
        <v>823.2</v>
      </c>
      <c r="D101" s="24">
        <v>16554.240000000002</v>
      </c>
      <c r="E101" s="25">
        <v>689.76</v>
      </c>
      <c r="G101" s="23">
        <v>10451</v>
      </c>
      <c r="H101" s="1">
        <v>10451</v>
      </c>
      <c r="I101">
        <v>0</v>
      </c>
    </row>
    <row r="102" spans="1:9" x14ac:dyDescent="0.3">
      <c r="A102" s="23">
        <v>11781</v>
      </c>
      <c r="B102" s="24">
        <v>589.04999999999995</v>
      </c>
      <c r="D102" s="24">
        <v>3666.6</v>
      </c>
      <c r="E102" s="25">
        <v>698.4</v>
      </c>
      <c r="G102" s="23">
        <v>10569.12</v>
      </c>
      <c r="H102" s="1">
        <v>10896</v>
      </c>
      <c r="I102">
        <v>326.88</v>
      </c>
    </row>
    <row r="103" spans="1:9" x14ac:dyDescent="0.3">
      <c r="A103" s="23">
        <v>11802</v>
      </c>
      <c r="B103" s="24">
        <v>0</v>
      </c>
      <c r="D103" s="24">
        <v>16822.080000000002</v>
      </c>
      <c r="E103" s="25">
        <v>700.92</v>
      </c>
      <c r="G103" s="23">
        <v>10575.72</v>
      </c>
      <c r="H103" s="1">
        <v>24312</v>
      </c>
      <c r="I103">
        <v>3160.56</v>
      </c>
    </row>
    <row r="104" spans="1:9" x14ac:dyDescent="0.3">
      <c r="A104" s="23">
        <v>11850</v>
      </c>
      <c r="B104" s="24">
        <v>1185</v>
      </c>
      <c r="D104" s="24">
        <v>12481.8</v>
      </c>
      <c r="E104" s="25">
        <v>703.2</v>
      </c>
      <c r="G104" s="23">
        <v>10662.4</v>
      </c>
      <c r="H104" s="1">
        <v>10880</v>
      </c>
      <c r="I104">
        <v>217.6</v>
      </c>
    </row>
    <row r="105" spans="1:9" x14ac:dyDescent="0.3">
      <c r="A105" s="23">
        <v>12060</v>
      </c>
      <c r="B105" s="24">
        <v>1326.6</v>
      </c>
      <c r="D105" s="24">
        <v>1812.96</v>
      </c>
      <c r="E105" s="25">
        <v>705.04</v>
      </c>
      <c r="G105" s="23">
        <v>10665</v>
      </c>
      <c r="H105" s="1">
        <v>11850</v>
      </c>
      <c r="I105">
        <v>1185</v>
      </c>
    </row>
    <row r="106" spans="1:9" x14ac:dyDescent="0.3">
      <c r="A106" s="23">
        <v>12089</v>
      </c>
      <c r="B106" s="24">
        <v>3384.92</v>
      </c>
      <c r="D106" s="24">
        <v>11106.1</v>
      </c>
      <c r="E106" s="25">
        <v>708.9</v>
      </c>
      <c r="G106" s="23">
        <v>10733.4</v>
      </c>
      <c r="H106" s="1">
        <v>12060</v>
      </c>
      <c r="I106">
        <v>1326.6</v>
      </c>
    </row>
    <row r="107" spans="1:9" x14ac:dyDescent="0.3">
      <c r="A107" s="23">
        <v>12117</v>
      </c>
      <c r="B107" s="24">
        <v>3392.76</v>
      </c>
      <c r="D107" s="24">
        <v>1872</v>
      </c>
      <c r="E107" s="25">
        <v>728</v>
      </c>
      <c r="G107" s="23">
        <v>10936.8</v>
      </c>
      <c r="H107" s="1">
        <v>11760</v>
      </c>
      <c r="I107">
        <v>823.2</v>
      </c>
    </row>
    <row r="108" spans="1:9" x14ac:dyDescent="0.3">
      <c r="A108" s="23">
        <v>12120</v>
      </c>
      <c r="B108" s="24">
        <v>1696.8</v>
      </c>
      <c r="D108" s="24">
        <v>3524.4</v>
      </c>
      <c r="E108" s="25">
        <v>747.6</v>
      </c>
      <c r="G108" s="23">
        <v>10944</v>
      </c>
      <c r="H108" s="1">
        <v>10944</v>
      </c>
      <c r="I108">
        <v>0</v>
      </c>
    </row>
    <row r="109" spans="1:9" x14ac:dyDescent="0.3">
      <c r="A109" s="23">
        <v>12156</v>
      </c>
      <c r="B109" s="24">
        <v>3160.56</v>
      </c>
      <c r="D109" s="24">
        <v>686.85</v>
      </c>
      <c r="E109" s="25">
        <v>759.15</v>
      </c>
      <c r="G109" s="23">
        <v>11092.95</v>
      </c>
      <c r="H109" s="1">
        <v>11205</v>
      </c>
      <c r="I109">
        <v>112.05</v>
      </c>
    </row>
    <row r="110" spans="1:9" x14ac:dyDescent="0.3">
      <c r="A110" s="23">
        <v>12180</v>
      </c>
      <c r="B110" s="24">
        <v>852.6</v>
      </c>
      <c r="D110" s="24">
        <v>1785</v>
      </c>
      <c r="E110" s="25">
        <v>765</v>
      </c>
      <c r="G110" s="23">
        <v>11191.95</v>
      </c>
      <c r="H110" s="1">
        <v>11781</v>
      </c>
      <c r="I110">
        <v>589.04999999999995</v>
      </c>
    </row>
    <row r="111" spans="1:9" x14ac:dyDescent="0.3">
      <c r="A111" s="23">
        <v>12320</v>
      </c>
      <c r="B111" s="24">
        <v>369.6</v>
      </c>
      <c r="D111" s="24">
        <v>37867.199999999997</v>
      </c>
      <c r="E111" s="25">
        <v>772.8</v>
      </c>
      <c r="G111" s="23">
        <v>11263.84</v>
      </c>
      <c r="H111" s="1">
        <v>12656</v>
      </c>
      <c r="I111">
        <v>1392.16</v>
      </c>
    </row>
    <row r="112" spans="1:9" x14ac:dyDescent="0.3">
      <c r="A112" s="23">
        <v>12656</v>
      </c>
      <c r="B112" s="24">
        <v>1392.16</v>
      </c>
      <c r="D112" s="24">
        <v>4777.6400000000003</v>
      </c>
      <c r="E112" s="25">
        <v>775.18</v>
      </c>
      <c r="G112" s="23">
        <v>11327.4</v>
      </c>
      <c r="H112" s="1">
        <v>12180</v>
      </c>
      <c r="I112">
        <v>852.6</v>
      </c>
    </row>
    <row r="113" spans="1:9" x14ac:dyDescent="0.3">
      <c r="A113" s="23">
        <v>12660</v>
      </c>
      <c r="B113" s="24">
        <v>506.4</v>
      </c>
      <c r="D113" s="24">
        <v>9807.44</v>
      </c>
      <c r="E113" s="25">
        <v>798.28</v>
      </c>
      <c r="G113" s="23">
        <v>11802</v>
      </c>
      <c r="H113" s="1">
        <v>11802</v>
      </c>
      <c r="I113">
        <v>0</v>
      </c>
    </row>
    <row r="114" spans="1:9" x14ac:dyDescent="0.3">
      <c r="A114" s="23">
        <v>12810</v>
      </c>
      <c r="B114" s="24">
        <v>128.1</v>
      </c>
      <c r="D114" s="24">
        <v>3738</v>
      </c>
      <c r="E114" s="25">
        <v>801</v>
      </c>
      <c r="G114" s="23">
        <v>11868</v>
      </c>
      <c r="H114" s="1">
        <v>12900</v>
      </c>
      <c r="I114">
        <v>1032</v>
      </c>
    </row>
    <row r="115" spans="1:9" x14ac:dyDescent="0.3">
      <c r="A115" s="23">
        <v>12900</v>
      </c>
      <c r="B115" s="24">
        <v>1032</v>
      </c>
      <c r="D115" s="24">
        <v>3839.55</v>
      </c>
      <c r="E115" s="25">
        <v>814.45</v>
      </c>
      <c r="G115" s="23">
        <v>11950.4</v>
      </c>
      <c r="H115" s="1">
        <v>12320</v>
      </c>
      <c r="I115">
        <v>369.6</v>
      </c>
    </row>
    <row r="116" spans="1:9" x14ac:dyDescent="0.3">
      <c r="A116" s="23">
        <v>13008</v>
      </c>
      <c r="B116" s="24">
        <v>520.32000000000005</v>
      </c>
      <c r="D116" s="24">
        <v>3875.85</v>
      </c>
      <c r="E116" s="25">
        <v>822.15</v>
      </c>
      <c r="G116" s="23">
        <v>12066.6</v>
      </c>
      <c r="H116" s="1">
        <v>13260</v>
      </c>
      <c r="I116">
        <v>1193.4000000000001</v>
      </c>
    </row>
    <row r="117" spans="1:9" x14ac:dyDescent="0.3">
      <c r="A117" s="23">
        <v>13260</v>
      </c>
      <c r="B117" s="24">
        <v>1193.4000000000001</v>
      </c>
      <c r="D117" s="24">
        <v>5056.8</v>
      </c>
      <c r="E117" s="25">
        <v>823.2</v>
      </c>
      <c r="G117" s="23">
        <v>12406.8</v>
      </c>
      <c r="H117" s="1">
        <v>25320</v>
      </c>
      <c r="I117">
        <v>506.4</v>
      </c>
    </row>
    <row r="118" spans="1:9" x14ac:dyDescent="0.3">
      <c r="A118" s="23">
        <v>13320</v>
      </c>
      <c r="B118" s="24">
        <v>0</v>
      </c>
      <c r="D118" s="24">
        <v>4972.5</v>
      </c>
      <c r="E118" s="25">
        <v>828.75</v>
      </c>
      <c r="G118" s="23">
        <v>12532.24</v>
      </c>
      <c r="H118" s="1">
        <v>13622</v>
      </c>
      <c r="I118">
        <v>1089.76</v>
      </c>
    </row>
    <row r="119" spans="1:9" x14ac:dyDescent="0.3">
      <c r="A119" s="23">
        <v>13392</v>
      </c>
      <c r="B119" s="24">
        <v>669.6</v>
      </c>
      <c r="D119" s="24">
        <v>9715.2000000000007</v>
      </c>
      <c r="E119" s="25">
        <v>844.8</v>
      </c>
      <c r="G119" s="23">
        <v>12681.9</v>
      </c>
      <c r="H119" s="1">
        <v>12810</v>
      </c>
      <c r="I119">
        <v>128.1</v>
      </c>
    </row>
    <row r="120" spans="1:9" x14ac:dyDescent="0.3">
      <c r="A120" s="23">
        <v>13476</v>
      </c>
      <c r="B120" s="24">
        <v>673.8</v>
      </c>
      <c r="D120" s="24">
        <v>5237.3999999999996</v>
      </c>
      <c r="E120" s="25">
        <v>852.6</v>
      </c>
      <c r="G120" s="23">
        <v>12722.4</v>
      </c>
      <c r="H120" s="1">
        <v>13392</v>
      </c>
      <c r="I120">
        <v>669.6</v>
      </c>
    </row>
    <row r="121" spans="1:9" x14ac:dyDescent="0.3">
      <c r="A121" s="23">
        <v>13622</v>
      </c>
      <c r="B121" s="24">
        <v>1089.76</v>
      </c>
      <c r="D121" s="24">
        <v>5403.6</v>
      </c>
      <c r="E121" s="25">
        <v>853.2</v>
      </c>
      <c r="G121" s="23">
        <v>12747.84</v>
      </c>
      <c r="H121" s="1">
        <v>26016</v>
      </c>
      <c r="I121">
        <v>520.32000000000005</v>
      </c>
    </row>
    <row r="122" spans="1:9" x14ac:dyDescent="0.3">
      <c r="A122" s="23">
        <v>13704</v>
      </c>
      <c r="B122" s="24">
        <v>548.16</v>
      </c>
      <c r="D122" s="24">
        <v>8207.1</v>
      </c>
      <c r="E122" s="25">
        <v>870.45</v>
      </c>
      <c r="G122" s="23">
        <v>12794.64</v>
      </c>
      <c r="H122" s="1">
        <v>28752</v>
      </c>
      <c r="I122">
        <v>3162.72</v>
      </c>
    </row>
    <row r="123" spans="1:9" x14ac:dyDescent="0.3">
      <c r="A123" s="23">
        <v>13706</v>
      </c>
      <c r="B123" s="24">
        <v>411.18</v>
      </c>
      <c r="D123" s="24">
        <v>17699.5</v>
      </c>
      <c r="E123" s="25">
        <v>875.25</v>
      </c>
      <c r="G123" s="23">
        <v>12802.2</v>
      </c>
      <c r="H123" s="1">
        <v>13476</v>
      </c>
      <c r="I123">
        <v>673.8</v>
      </c>
    </row>
    <row r="124" spans="1:9" x14ac:dyDescent="0.3">
      <c r="A124" s="23">
        <v>13815</v>
      </c>
      <c r="B124" s="24">
        <v>0</v>
      </c>
      <c r="D124" s="24">
        <v>4102</v>
      </c>
      <c r="E124" s="25">
        <v>879</v>
      </c>
      <c r="G124" s="23">
        <v>13027.2</v>
      </c>
      <c r="H124" s="1">
        <v>28320</v>
      </c>
      <c r="I124">
        <v>2265.6</v>
      </c>
    </row>
    <row r="125" spans="1:9" x14ac:dyDescent="0.3">
      <c r="A125" s="23">
        <v>14091</v>
      </c>
      <c r="B125" s="24">
        <v>281.82</v>
      </c>
      <c r="D125" s="24">
        <v>4248.24</v>
      </c>
      <c r="E125" s="25">
        <v>890.76</v>
      </c>
      <c r="G125" s="23">
        <v>13240.5</v>
      </c>
      <c r="H125" s="1">
        <v>14550</v>
      </c>
      <c r="I125">
        <v>1309.5</v>
      </c>
    </row>
    <row r="126" spans="1:9" x14ac:dyDescent="0.3">
      <c r="A126" s="23">
        <v>14160</v>
      </c>
      <c r="B126" s="24">
        <v>2265.6</v>
      </c>
      <c r="D126" s="24">
        <v>21418.560000000001</v>
      </c>
      <c r="E126" s="25">
        <v>892.44</v>
      </c>
      <c r="G126" s="23">
        <v>13294.82</v>
      </c>
      <c r="H126" s="1">
        <v>13706</v>
      </c>
      <c r="I126">
        <v>411.18</v>
      </c>
    </row>
    <row r="127" spans="1:9" x14ac:dyDescent="0.3">
      <c r="A127" s="23">
        <v>14376</v>
      </c>
      <c r="B127" s="24">
        <v>3162.72</v>
      </c>
      <c r="D127" s="24">
        <v>2301.12</v>
      </c>
      <c r="E127" s="25">
        <v>894.88</v>
      </c>
      <c r="G127" s="23">
        <v>13320</v>
      </c>
      <c r="H127" s="1">
        <v>26640</v>
      </c>
      <c r="I127">
        <v>0</v>
      </c>
    </row>
    <row r="128" spans="1:9" x14ac:dyDescent="0.3">
      <c r="A128" s="23">
        <v>14550</v>
      </c>
      <c r="B128" s="24">
        <v>1309.5</v>
      </c>
      <c r="D128" s="24">
        <v>3600</v>
      </c>
      <c r="E128" s="25">
        <v>900</v>
      </c>
      <c r="G128" s="23">
        <v>13429.92</v>
      </c>
      <c r="H128" s="1">
        <v>27408</v>
      </c>
      <c r="I128">
        <v>548.16</v>
      </c>
    </row>
    <row r="129" spans="1:9" x14ac:dyDescent="0.3">
      <c r="A129" s="23">
        <v>14610</v>
      </c>
      <c r="B129" s="24">
        <v>0</v>
      </c>
      <c r="D129" s="24">
        <v>13323.2</v>
      </c>
      <c r="E129" s="25">
        <v>908.4</v>
      </c>
      <c r="G129" s="23">
        <v>13809.18</v>
      </c>
      <c r="H129" s="1">
        <v>14091</v>
      </c>
      <c r="I129">
        <v>281.82</v>
      </c>
    </row>
    <row r="130" spans="1:9" x14ac:dyDescent="0.3">
      <c r="A130" s="23">
        <v>14644</v>
      </c>
      <c r="B130" s="24">
        <v>146.44</v>
      </c>
      <c r="D130" s="24">
        <v>5452.5</v>
      </c>
      <c r="E130" s="25">
        <v>908.75</v>
      </c>
      <c r="G130" s="23">
        <v>13815</v>
      </c>
      <c r="H130" s="1">
        <v>13815</v>
      </c>
      <c r="I130">
        <v>0</v>
      </c>
    </row>
    <row r="131" spans="1:9" x14ac:dyDescent="0.3">
      <c r="A131" s="23">
        <v>14720</v>
      </c>
      <c r="B131" s="24">
        <v>588.79999999999995</v>
      </c>
      <c r="D131" s="24">
        <v>8873.7000000000007</v>
      </c>
      <c r="E131" s="25">
        <v>941.15</v>
      </c>
      <c r="G131" s="23">
        <v>13833.75</v>
      </c>
      <c r="H131" s="1">
        <v>14875</v>
      </c>
      <c r="I131">
        <v>1041.25</v>
      </c>
    </row>
    <row r="132" spans="1:9" x14ac:dyDescent="0.3">
      <c r="A132" s="23">
        <v>14875</v>
      </c>
      <c r="B132" s="24">
        <v>1041.25</v>
      </c>
      <c r="D132" s="24">
        <v>8987.52</v>
      </c>
      <c r="E132" s="25">
        <v>942.24</v>
      </c>
      <c r="G132" s="23">
        <v>14131.2</v>
      </c>
      <c r="H132" s="1">
        <v>14720</v>
      </c>
      <c r="I132">
        <v>588.79999999999995</v>
      </c>
    </row>
    <row r="133" spans="1:9" x14ac:dyDescent="0.3">
      <c r="A133" s="23">
        <v>14952</v>
      </c>
      <c r="B133" s="24">
        <v>747.6</v>
      </c>
      <c r="D133" s="24">
        <v>6969.6</v>
      </c>
      <c r="E133" s="25">
        <v>950.4</v>
      </c>
      <c r="G133" s="23">
        <v>14204.4</v>
      </c>
      <c r="H133" s="1">
        <v>14952</v>
      </c>
      <c r="I133">
        <v>747.6</v>
      </c>
    </row>
    <row r="134" spans="1:9" x14ac:dyDescent="0.3">
      <c r="A134" s="23">
        <v>15015</v>
      </c>
      <c r="B134" s="24">
        <v>300.3</v>
      </c>
      <c r="D134" s="24">
        <v>2243.5</v>
      </c>
      <c r="E134" s="25">
        <v>961.5</v>
      </c>
      <c r="G134" s="23">
        <v>14375.76</v>
      </c>
      <c r="H134" s="1">
        <v>33432</v>
      </c>
      <c r="I134">
        <v>4680.4799999999996</v>
      </c>
    </row>
    <row r="135" spans="1:9" x14ac:dyDescent="0.3">
      <c r="A135" s="23">
        <v>15022</v>
      </c>
      <c r="B135" s="24">
        <v>0</v>
      </c>
      <c r="D135" s="24">
        <v>5902.5</v>
      </c>
      <c r="E135" s="25">
        <v>983.75</v>
      </c>
      <c r="G135" s="23">
        <v>14497.56</v>
      </c>
      <c r="H135" s="1">
        <v>14644</v>
      </c>
      <c r="I135">
        <v>146.44</v>
      </c>
    </row>
    <row r="136" spans="1:9" x14ac:dyDescent="0.3">
      <c r="A136" s="23">
        <v>15540</v>
      </c>
      <c r="B136" s="24">
        <v>621.6</v>
      </c>
      <c r="D136" s="24">
        <v>2207.0700000000002</v>
      </c>
      <c r="E136" s="25">
        <v>1014.93</v>
      </c>
      <c r="G136" s="23">
        <v>14610</v>
      </c>
      <c r="H136" s="1">
        <v>14610</v>
      </c>
      <c r="I136">
        <v>0</v>
      </c>
    </row>
    <row r="137" spans="1:9" x14ac:dyDescent="0.3">
      <c r="A137" s="23">
        <v>16289</v>
      </c>
      <c r="B137" s="24">
        <v>814.45</v>
      </c>
      <c r="D137" s="24">
        <v>2383.5</v>
      </c>
      <c r="E137" s="25">
        <v>1021.5</v>
      </c>
      <c r="G137" s="23">
        <v>14666.4</v>
      </c>
      <c r="H137" s="1">
        <v>16296</v>
      </c>
      <c r="I137">
        <v>1629.6</v>
      </c>
    </row>
    <row r="138" spans="1:9" x14ac:dyDescent="0.3">
      <c r="A138" s="23">
        <v>16296</v>
      </c>
      <c r="B138" s="24">
        <v>1629.6</v>
      </c>
      <c r="D138" s="24">
        <v>5418</v>
      </c>
      <c r="E138" s="25">
        <v>1032</v>
      </c>
      <c r="G138" s="23">
        <v>14713.5</v>
      </c>
      <c r="H138" s="1">
        <v>17310</v>
      </c>
      <c r="I138">
        <v>2596.5</v>
      </c>
    </row>
    <row r="139" spans="1:9" x14ac:dyDescent="0.3">
      <c r="A139" s="23">
        <v>16366</v>
      </c>
      <c r="B139" s="24">
        <v>2618.56</v>
      </c>
      <c r="D139" s="24">
        <v>9297</v>
      </c>
      <c r="E139" s="25">
        <v>1033</v>
      </c>
      <c r="G139" s="23">
        <v>14714.7</v>
      </c>
      <c r="H139" s="1">
        <v>15015</v>
      </c>
      <c r="I139">
        <v>300.3</v>
      </c>
    </row>
    <row r="140" spans="1:9" x14ac:dyDescent="0.3">
      <c r="A140" s="23">
        <v>16434</v>
      </c>
      <c r="B140" s="24">
        <v>493.02</v>
      </c>
      <c r="D140" s="24">
        <v>9454.6</v>
      </c>
      <c r="E140" s="25">
        <v>1037.7</v>
      </c>
      <c r="G140" s="23">
        <v>14907.2</v>
      </c>
      <c r="H140" s="1">
        <v>16940</v>
      </c>
      <c r="I140">
        <v>2032.8</v>
      </c>
    </row>
    <row r="141" spans="1:9" x14ac:dyDescent="0.3">
      <c r="A141" s="23">
        <v>16443</v>
      </c>
      <c r="B141" s="24">
        <v>822.15</v>
      </c>
      <c r="D141" s="24">
        <v>3208.75</v>
      </c>
      <c r="E141" s="25">
        <v>1041.25</v>
      </c>
      <c r="G141" s="23">
        <v>14981.25</v>
      </c>
      <c r="H141" s="1">
        <v>35250</v>
      </c>
      <c r="I141">
        <v>5287.5</v>
      </c>
    </row>
    <row r="142" spans="1:9" x14ac:dyDescent="0.3">
      <c r="A142" s="23">
        <v>16500</v>
      </c>
      <c r="B142" s="24">
        <v>1320</v>
      </c>
      <c r="D142" s="24">
        <v>2194.25</v>
      </c>
      <c r="E142" s="25">
        <v>1080.75</v>
      </c>
      <c r="G142" s="23">
        <v>15022</v>
      </c>
      <c r="H142" s="1">
        <v>15022</v>
      </c>
      <c r="I142">
        <v>0</v>
      </c>
    </row>
    <row r="143" spans="1:9" x14ac:dyDescent="0.3">
      <c r="A143" s="23">
        <v>16620</v>
      </c>
      <c r="B143" s="24">
        <v>498.6</v>
      </c>
      <c r="D143" s="24">
        <v>2594.1999999999998</v>
      </c>
      <c r="E143" s="25">
        <v>1082.9000000000001</v>
      </c>
      <c r="G143" s="23">
        <v>15056.72</v>
      </c>
      <c r="H143" s="1">
        <v>32732</v>
      </c>
      <c r="I143">
        <v>2618.56</v>
      </c>
    </row>
    <row r="144" spans="1:9" x14ac:dyDescent="0.3">
      <c r="A144" s="23">
        <v>16716</v>
      </c>
      <c r="B144" s="24">
        <v>4680.4799999999996</v>
      </c>
      <c r="D144" s="24">
        <v>2802.24</v>
      </c>
      <c r="E144" s="25">
        <v>1089.76</v>
      </c>
      <c r="G144" s="23">
        <v>15083.25</v>
      </c>
      <c r="H144" s="1">
        <v>17745</v>
      </c>
      <c r="I144">
        <v>2661.75</v>
      </c>
    </row>
    <row r="145" spans="1:9" x14ac:dyDescent="0.3">
      <c r="A145" s="23">
        <v>16863</v>
      </c>
      <c r="B145" s="24">
        <v>1349.04</v>
      </c>
      <c r="D145" s="24">
        <v>1353</v>
      </c>
      <c r="E145" s="25">
        <v>1107</v>
      </c>
      <c r="G145" s="23">
        <v>15180</v>
      </c>
      <c r="H145" s="1">
        <v>16500</v>
      </c>
      <c r="I145">
        <v>1320</v>
      </c>
    </row>
    <row r="146" spans="1:9" x14ac:dyDescent="0.3">
      <c r="A146" s="23">
        <v>16940</v>
      </c>
      <c r="B146" s="24">
        <v>2032.8</v>
      </c>
      <c r="D146" s="24">
        <v>15666</v>
      </c>
      <c r="E146" s="25">
        <v>1119</v>
      </c>
      <c r="G146" s="23">
        <v>15229.2</v>
      </c>
      <c r="H146" s="1">
        <v>31080</v>
      </c>
      <c r="I146">
        <v>621.6</v>
      </c>
    </row>
    <row r="147" spans="1:9" x14ac:dyDescent="0.3">
      <c r="A147" s="23">
        <v>17295</v>
      </c>
      <c r="B147" s="24">
        <v>2075.4</v>
      </c>
      <c r="D147" s="24">
        <v>11894.4</v>
      </c>
      <c r="E147" s="25">
        <v>1132.8</v>
      </c>
      <c r="G147" s="23">
        <v>15474.55</v>
      </c>
      <c r="H147" s="1">
        <v>16289</v>
      </c>
      <c r="I147">
        <v>814.45</v>
      </c>
    </row>
    <row r="148" spans="1:9" x14ac:dyDescent="0.3">
      <c r="A148" s="23">
        <v>17310</v>
      </c>
      <c r="B148" s="24">
        <v>2596.5</v>
      </c>
      <c r="D148" s="24">
        <v>3270.8</v>
      </c>
      <c r="E148" s="25">
        <v>1149.2</v>
      </c>
      <c r="G148" s="23">
        <v>15513.96</v>
      </c>
      <c r="H148" s="1">
        <v>16863</v>
      </c>
      <c r="I148">
        <v>1349.04</v>
      </c>
    </row>
    <row r="149" spans="1:9" x14ac:dyDescent="0.3">
      <c r="A149" s="23">
        <v>17340</v>
      </c>
      <c r="B149" s="24">
        <v>173.4</v>
      </c>
      <c r="D149" s="24">
        <v>3461.25</v>
      </c>
      <c r="E149" s="25">
        <v>1153.75</v>
      </c>
      <c r="G149" s="23">
        <v>15620.85</v>
      </c>
      <c r="H149" s="1">
        <v>16443</v>
      </c>
      <c r="I149">
        <v>822.15</v>
      </c>
    </row>
    <row r="150" spans="1:9" x14ac:dyDescent="0.3">
      <c r="A150" s="23">
        <v>17409</v>
      </c>
      <c r="B150" s="24">
        <v>1740.9</v>
      </c>
      <c r="D150" s="24">
        <v>8654.7999999999993</v>
      </c>
      <c r="E150" s="25">
        <v>1180.2</v>
      </c>
      <c r="G150" s="23">
        <v>15774.36</v>
      </c>
      <c r="H150" s="1">
        <v>17724</v>
      </c>
      <c r="I150">
        <v>1949.64</v>
      </c>
    </row>
    <row r="151" spans="1:9" x14ac:dyDescent="0.3">
      <c r="A151" s="23">
        <v>17580</v>
      </c>
      <c r="B151" s="24">
        <v>703.2</v>
      </c>
      <c r="D151" s="24">
        <v>1414.82</v>
      </c>
      <c r="E151" s="25">
        <v>1181.18</v>
      </c>
      <c r="G151" s="23">
        <v>15928</v>
      </c>
      <c r="H151" s="1">
        <v>36200</v>
      </c>
      <c r="I151">
        <v>4344</v>
      </c>
    </row>
    <row r="152" spans="1:9" x14ac:dyDescent="0.3">
      <c r="A152" s="23">
        <v>17625</v>
      </c>
      <c r="B152" s="24">
        <v>5287.5</v>
      </c>
      <c r="D152" s="24">
        <v>2765</v>
      </c>
      <c r="E152" s="25">
        <v>1185</v>
      </c>
      <c r="G152" s="23">
        <v>15940.98</v>
      </c>
      <c r="H152" s="1">
        <v>16434</v>
      </c>
      <c r="I152">
        <v>493.02</v>
      </c>
    </row>
    <row r="153" spans="1:9" x14ac:dyDescent="0.3">
      <c r="A153" s="23">
        <v>17703</v>
      </c>
      <c r="B153" s="24">
        <v>177.03</v>
      </c>
      <c r="D153" s="24">
        <v>7311.72</v>
      </c>
      <c r="E153" s="25">
        <v>1190.28</v>
      </c>
      <c r="G153" s="23">
        <v>16121.4</v>
      </c>
      <c r="H153" s="1">
        <v>16620</v>
      </c>
      <c r="I153">
        <v>498.6</v>
      </c>
    </row>
    <row r="154" spans="1:9" x14ac:dyDescent="0.3">
      <c r="A154" s="23">
        <v>17724</v>
      </c>
      <c r="B154" s="24">
        <v>1949.64</v>
      </c>
      <c r="D154" s="24">
        <v>5436.6</v>
      </c>
      <c r="E154" s="25">
        <v>1193.4000000000001</v>
      </c>
      <c r="G154" s="23">
        <v>16257.3</v>
      </c>
      <c r="H154" s="1">
        <v>34590</v>
      </c>
      <c r="I154">
        <v>2075.4</v>
      </c>
    </row>
    <row r="155" spans="1:9" x14ac:dyDescent="0.3">
      <c r="A155" s="23">
        <v>17745</v>
      </c>
      <c r="B155" s="24">
        <v>2661.75</v>
      </c>
      <c r="D155" s="24">
        <v>8808.7999999999993</v>
      </c>
      <c r="E155" s="25">
        <v>1201.2</v>
      </c>
      <c r="G155" s="23">
        <v>16418.64</v>
      </c>
      <c r="H155" s="1">
        <v>18872</v>
      </c>
      <c r="I155">
        <v>2453.36</v>
      </c>
    </row>
    <row r="156" spans="1:9" x14ac:dyDescent="0.3">
      <c r="A156" s="23">
        <v>18100</v>
      </c>
      <c r="B156" s="24">
        <v>4344</v>
      </c>
      <c r="D156" s="24">
        <v>1942.17</v>
      </c>
      <c r="E156" s="25">
        <v>1215.83</v>
      </c>
      <c r="G156" s="23">
        <v>16538.55</v>
      </c>
      <c r="H156" s="1">
        <v>34818</v>
      </c>
      <c r="I156">
        <v>1740.9</v>
      </c>
    </row>
    <row r="157" spans="1:9" x14ac:dyDescent="0.3">
      <c r="A157" s="23">
        <v>18405</v>
      </c>
      <c r="B157" s="24">
        <v>3312.9</v>
      </c>
      <c r="D157" s="24">
        <v>20039.2</v>
      </c>
      <c r="E157" s="25">
        <v>1218.5999999999999</v>
      </c>
      <c r="G157" s="23">
        <v>16748.55</v>
      </c>
      <c r="H157" s="1">
        <v>36810</v>
      </c>
      <c r="I157">
        <v>3312.9</v>
      </c>
    </row>
    <row r="158" spans="1:9" x14ac:dyDescent="0.3">
      <c r="A158" s="23">
        <v>18540</v>
      </c>
      <c r="B158" s="24">
        <v>0</v>
      </c>
      <c r="D158" s="24">
        <v>1729.56</v>
      </c>
      <c r="E158" s="25">
        <v>1252.44</v>
      </c>
      <c r="G158" s="23">
        <v>16789.5</v>
      </c>
      <c r="H158" s="1">
        <v>18655</v>
      </c>
      <c r="I158">
        <v>1865.5</v>
      </c>
    </row>
    <row r="159" spans="1:9" x14ac:dyDescent="0.3">
      <c r="A159" s="23">
        <v>18655</v>
      </c>
      <c r="B159" s="24">
        <v>1865.5</v>
      </c>
      <c r="D159" s="24">
        <v>11385</v>
      </c>
      <c r="E159" s="25">
        <v>1265</v>
      </c>
      <c r="G159" s="23">
        <v>16841.439999999999</v>
      </c>
      <c r="H159" s="1">
        <v>38276</v>
      </c>
      <c r="I159">
        <v>4593.12</v>
      </c>
    </row>
    <row r="160" spans="1:9" x14ac:dyDescent="0.3">
      <c r="A160" s="23">
        <v>18820</v>
      </c>
      <c r="B160" s="24">
        <v>376.4</v>
      </c>
      <c r="D160" s="24">
        <v>18832</v>
      </c>
      <c r="E160" s="25">
        <v>1284</v>
      </c>
      <c r="G160" s="23">
        <v>16858.38</v>
      </c>
      <c r="H160" s="1">
        <v>18942</v>
      </c>
      <c r="I160">
        <v>2083.62</v>
      </c>
    </row>
    <row r="161" spans="1:9" x14ac:dyDescent="0.3">
      <c r="A161" s="23">
        <v>18823</v>
      </c>
      <c r="B161" s="24">
        <v>1882.3</v>
      </c>
      <c r="D161" s="24">
        <v>2013</v>
      </c>
      <c r="E161" s="25">
        <v>1287</v>
      </c>
      <c r="G161" s="23">
        <v>16876.8</v>
      </c>
      <c r="H161" s="1">
        <v>17580</v>
      </c>
      <c r="I161">
        <v>703.2</v>
      </c>
    </row>
    <row r="162" spans="1:9" x14ac:dyDescent="0.3">
      <c r="A162" s="23">
        <v>18872</v>
      </c>
      <c r="B162" s="24">
        <v>2453.36</v>
      </c>
      <c r="D162" s="24">
        <v>11727</v>
      </c>
      <c r="E162" s="25">
        <v>1303</v>
      </c>
      <c r="G162" s="23">
        <v>17166.599999999999</v>
      </c>
      <c r="H162" s="1">
        <v>17340</v>
      </c>
      <c r="I162">
        <v>173.4</v>
      </c>
    </row>
    <row r="163" spans="1:9" x14ac:dyDescent="0.3">
      <c r="A163" s="23">
        <v>18930</v>
      </c>
      <c r="B163" s="24">
        <v>1325.1</v>
      </c>
      <c r="D163" s="24">
        <v>1567.96</v>
      </c>
      <c r="E163" s="25">
        <v>1309.04</v>
      </c>
      <c r="G163" s="23">
        <v>17253.599999999999</v>
      </c>
      <c r="H163" s="1">
        <v>18960</v>
      </c>
      <c r="I163">
        <v>1706.4</v>
      </c>
    </row>
    <row r="164" spans="1:9" x14ac:dyDescent="0.3">
      <c r="A164" s="23">
        <v>18942</v>
      </c>
      <c r="B164" s="24">
        <v>2083.62</v>
      </c>
      <c r="D164" s="24">
        <v>6733.44</v>
      </c>
      <c r="E164" s="25">
        <v>1309.28</v>
      </c>
      <c r="G164" s="23">
        <v>17476.060000000001</v>
      </c>
      <c r="H164" s="1">
        <v>20321</v>
      </c>
      <c r="I164">
        <v>2844.94</v>
      </c>
    </row>
    <row r="165" spans="1:9" x14ac:dyDescent="0.3">
      <c r="A165" s="23">
        <v>18960</v>
      </c>
      <c r="B165" s="24">
        <v>1706.4</v>
      </c>
      <c r="D165" s="24">
        <v>3540.5</v>
      </c>
      <c r="E165" s="25">
        <v>1309.5</v>
      </c>
      <c r="G165" s="23">
        <v>17525.97</v>
      </c>
      <c r="H165" s="1">
        <v>17703</v>
      </c>
      <c r="I165">
        <v>177.03</v>
      </c>
    </row>
    <row r="166" spans="1:9" x14ac:dyDescent="0.3">
      <c r="A166" s="23">
        <v>19138</v>
      </c>
      <c r="B166" s="24">
        <v>4593.12</v>
      </c>
      <c r="D166" s="24">
        <v>11055</v>
      </c>
      <c r="E166" s="25">
        <v>1320</v>
      </c>
      <c r="G166" s="23">
        <v>17604.900000000001</v>
      </c>
      <c r="H166" s="1">
        <v>18930</v>
      </c>
      <c r="I166">
        <v>1325.1</v>
      </c>
    </row>
    <row r="167" spans="1:9" x14ac:dyDescent="0.3">
      <c r="A167" s="23">
        <v>19460</v>
      </c>
      <c r="B167" s="24">
        <v>1751.4</v>
      </c>
      <c r="D167" s="24">
        <v>4984.8999999999996</v>
      </c>
      <c r="E167" s="25">
        <v>1325.1</v>
      </c>
      <c r="G167" s="23">
        <v>17708.599999999999</v>
      </c>
      <c r="H167" s="1">
        <v>19460</v>
      </c>
      <c r="I167">
        <v>1751.4</v>
      </c>
    </row>
    <row r="168" spans="1:9" x14ac:dyDescent="0.3">
      <c r="A168" s="23">
        <v>19957</v>
      </c>
      <c r="B168" s="24">
        <v>1596.56</v>
      </c>
      <c r="D168" s="24">
        <v>7718.4</v>
      </c>
      <c r="E168" s="25">
        <v>1326.6</v>
      </c>
      <c r="G168" s="23">
        <v>17881.849999999999</v>
      </c>
      <c r="H168" s="1">
        <v>37646</v>
      </c>
      <c r="I168">
        <v>1882.3</v>
      </c>
    </row>
    <row r="169" spans="1:9" x14ac:dyDescent="0.3">
      <c r="A169" s="23">
        <v>20020</v>
      </c>
      <c r="B169" s="24">
        <v>1201.2</v>
      </c>
      <c r="D169" s="24">
        <v>9834</v>
      </c>
      <c r="E169" s="25">
        <v>1341</v>
      </c>
      <c r="G169" s="23">
        <v>18035.919999999998</v>
      </c>
      <c r="H169" s="1">
        <v>41944</v>
      </c>
      <c r="I169">
        <v>5872.16</v>
      </c>
    </row>
    <row r="170" spans="1:9" x14ac:dyDescent="0.3">
      <c r="A170" s="23">
        <v>20321</v>
      </c>
      <c r="B170" s="24">
        <v>2844.94</v>
      </c>
      <c r="D170" s="24">
        <v>9882.4</v>
      </c>
      <c r="E170" s="25">
        <v>1347.6</v>
      </c>
      <c r="G170" s="23">
        <v>18421.2</v>
      </c>
      <c r="H170" s="1">
        <v>21672</v>
      </c>
      <c r="I170">
        <v>3250.8</v>
      </c>
    </row>
    <row r="171" spans="1:9" x14ac:dyDescent="0.3">
      <c r="A171" s="23">
        <v>20349</v>
      </c>
      <c r="B171" s="24">
        <v>3255.84</v>
      </c>
      <c r="D171" s="24">
        <v>3468.96</v>
      </c>
      <c r="E171" s="25">
        <v>1349.04</v>
      </c>
      <c r="G171" s="23">
        <v>18443.599999999999</v>
      </c>
      <c r="H171" s="1">
        <v>18820</v>
      </c>
      <c r="I171">
        <v>376.4</v>
      </c>
    </row>
    <row r="172" spans="1:9" x14ac:dyDescent="0.3">
      <c r="A172" s="23">
        <v>20660</v>
      </c>
      <c r="B172" s="24">
        <v>1033</v>
      </c>
      <c r="D172" s="24">
        <v>9948.4</v>
      </c>
      <c r="E172" s="25">
        <v>1356.6</v>
      </c>
      <c r="G172" s="23">
        <v>18478.8</v>
      </c>
      <c r="H172" s="1">
        <v>21240</v>
      </c>
      <c r="I172">
        <v>2761.2</v>
      </c>
    </row>
    <row r="173" spans="1:9" x14ac:dyDescent="0.3">
      <c r="A173" s="23">
        <v>20760</v>
      </c>
      <c r="B173" s="24">
        <v>3736.8</v>
      </c>
      <c r="D173" s="24">
        <v>6273</v>
      </c>
      <c r="E173" s="25">
        <v>1377</v>
      </c>
      <c r="G173" s="23">
        <v>18519.12</v>
      </c>
      <c r="H173" s="1">
        <v>20808</v>
      </c>
      <c r="I173">
        <v>2288.88</v>
      </c>
    </row>
    <row r="174" spans="1:9" x14ac:dyDescent="0.3">
      <c r="A174" s="23">
        <v>20808</v>
      </c>
      <c r="B174" s="24">
        <v>2288.88</v>
      </c>
      <c r="D174" s="24">
        <v>25002</v>
      </c>
      <c r="E174" s="25">
        <v>1389</v>
      </c>
      <c r="G174" s="23">
        <v>18540</v>
      </c>
      <c r="H174" s="1">
        <v>37080</v>
      </c>
      <c r="I174">
        <v>0</v>
      </c>
    </row>
    <row r="175" spans="1:9" x14ac:dyDescent="0.3">
      <c r="A175" s="23">
        <v>20862</v>
      </c>
      <c r="B175" s="24">
        <v>1460.34</v>
      </c>
      <c r="D175" s="24">
        <v>2223.84</v>
      </c>
      <c r="E175" s="25">
        <v>1392.16</v>
      </c>
      <c r="G175" s="23">
        <v>18721.080000000002</v>
      </c>
      <c r="H175" s="1">
        <v>40698</v>
      </c>
      <c r="I175">
        <v>3255.84</v>
      </c>
    </row>
    <row r="176" spans="1:9" x14ac:dyDescent="0.3">
      <c r="A176" s="23">
        <v>20972</v>
      </c>
      <c r="B176" s="24">
        <v>5872.16</v>
      </c>
      <c r="D176" s="24">
        <v>19672.8</v>
      </c>
      <c r="E176" s="25">
        <v>1405.2</v>
      </c>
      <c r="G176" s="23">
        <v>18818.8</v>
      </c>
      <c r="H176" s="1">
        <v>20020</v>
      </c>
      <c r="I176">
        <v>1201.2</v>
      </c>
    </row>
    <row r="177" spans="1:9" x14ac:dyDescent="0.3">
      <c r="A177" s="23">
        <v>21120</v>
      </c>
      <c r="B177" s="24">
        <v>844.8</v>
      </c>
      <c r="D177" s="24">
        <v>1299.5999999999999</v>
      </c>
      <c r="E177" s="25">
        <v>1436.4</v>
      </c>
      <c r="G177" s="23">
        <v>18891.599999999999</v>
      </c>
      <c r="H177" s="1">
        <v>41520</v>
      </c>
      <c r="I177">
        <v>3736.8</v>
      </c>
    </row>
    <row r="178" spans="1:9" x14ac:dyDescent="0.3">
      <c r="A178" s="23">
        <v>21240</v>
      </c>
      <c r="B178" s="24">
        <v>2761.2</v>
      </c>
      <c r="D178" s="24">
        <v>40840.800000000003</v>
      </c>
      <c r="E178" s="25">
        <v>1458.6</v>
      </c>
      <c r="G178" s="23">
        <v>19158.72</v>
      </c>
      <c r="H178" s="1">
        <v>39914</v>
      </c>
      <c r="I178">
        <v>1596.56</v>
      </c>
    </row>
    <row r="179" spans="1:9" x14ac:dyDescent="0.3">
      <c r="A179" s="23">
        <v>21300</v>
      </c>
      <c r="B179" s="24">
        <v>1917</v>
      </c>
      <c r="D179" s="24">
        <v>14186.16</v>
      </c>
      <c r="E179" s="25">
        <v>1460.34</v>
      </c>
      <c r="G179" s="23">
        <v>19383</v>
      </c>
      <c r="H179" s="1">
        <v>21300</v>
      </c>
      <c r="I179">
        <v>1917</v>
      </c>
    </row>
    <row r="180" spans="1:9" x14ac:dyDescent="0.3">
      <c r="A180" s="23">
        <v>21420</v>
      </c>
      <c r="B180" s="24">
        <v>428.4</v>
      </c>
      <c r="D180" s="24">
        <v>46436</v>
      </c>
      <c r="E180" s="25">
        <v>1482</v>
      </c>
      <c r="G180" s="23">
        <v>19401.66</v>
      </c>
      <c r="H180" s="1">
        <v>20862</v>
      </c>
      <c r="I180">
        <v>1460.34</v>
      </c>
    </row>
    <row r="181" spans="1:9" x14ac:dyDescent="0.3">
      <c r="A181" s="23">
        <v>21672</v>
      </c>
      <c r="B181" s="24">
        <v>3250.8</v>
      </c>
      <c r="D181" s="24">
        <v>24252</v>
      </c>
      <c r="E181" s="25">
        <v>1548</v>
      </c>
      <c r="G181" s="23">
        <v>19517.7</v>
      </c>
      <c r="H181" s="1">
        <v>22695</v>
      </c>
      <c r="I181">
        <v>3177.3</v>
      </c>
    </row>
    <row r="182" spans="1:9" x14ac:dyDescent="0.3">
      <c r="A182" s="23">
        <v>22296</v>
      </c>
      <c r="B182" s="24">
        <v>222.96</v>
      </c>
      <c r="D182" s="24">
        <v>11396</v>
      </c>
      <c r="E182" s="25">
        <v>1554</v>
      </c>
      <c r="G182" s="23">
        <v>19627</v>
      </c>
      <c r="H182" s="1">
        <v>20660</v>
      </c>
      <c r="I182">
        <v>1033</v>
      </c>
    </row>
    <row r="183" spans="1:9" x14ac:dyDescent="0.3">
      <c r="A183" s="23">
        <v>22350</v>
      </c>
      <c r="B183" s="24">
        <v>1341</v>
      </c>
      <c r="D183" s="24">
        <v>14067</v>
      </c>
      <c r="E183" s="25">
        <v>1563</v>
      </c>
      <c r="G183" s="23">
        <v>19686</v>
      </c>
      <c r="H183" s="1">
        <v>23160</v>
      </c>
      <c r="I183">
        <v>3474</v>
      </c>
    </row>
    <row r="184" spans="1:9" x14ac:dyDescent="0.3">
      <c r="A184" s="23">
        <v>22360</v>
      </c>
      <c r="B184" s="24">
        <v>1565.2</v>
      </c>
      <c r="D184" s="24">
        <v>9614.7999999999993</v>
      </c>
      <c r="E184" s="25">
        <v>1565.2</v>
      </c>
      <c r="G184" s="23">
        <v>19971.599999999999</v>
      </c>
      <c r="H184" s="1">
        <v>22440</v>
      </c>
      <c r="I184">
        <v>2468.4</v>
      </c>
    </row>
    <row r="185" spans="1:9" x14ac:dyDescent="0.3">
      <c r="A185" s="23">
        <v>22380</v>
      </c>
      <c r="B185" s="24">
        <v>1119</v>
      </c>
      <c r="D185" s="24">
        <v>7146.3</v>
      </c>
      <c r="E185" s="25">
        <v>1568.7</v>
      </c>
      <c r="G185" s="23">
        <v>20275.2</v>
      </c>
      <c r="H185" s="1">
        <v>21120</v>
      </c>
      <c r="I185">
        <v>844.8</v>
      </c>
    </row>
    <row r="186" spans="1:9" x14ac:dyDescent="0.3">
      <c r="A186" s="23">
        <v>22440</v>
      </c>
      <c r="B186" s="24">
        <v>2468.4</v>
      </c>
      <c r="D186" s="24">
        <v>14211</v>
      </c>
      <c r="E186" s="25">
        <v>1579</v>
      </c>
      <c r="G186" s="23">
        <v>20423.25</v>
      </c>
      <c r="H186" s="1">
        <v>46950</v>
      </c>
      <c r="I186">
        <v>6103.5</v>
      </c>
    </row>
    <row r="187" spans="1:9" x14ac:dyDescent="0.3">
      <c r="A187" s="23">
        <v>22460</v>
      </c>
      <c r="B187" s="24">
        <v>1347.6</v>
      </c>
      <c r="D187" s="24">
        <v>15073.44</v>
      </c>
      <c r="E187" s="25">
        <v>1580.28</v>
      </c>
      <c r="G187" s="23">
        <v>20578.5</v>
      </c>
      <c r="H187" s="1">
        <v>24210</v>
      </c>
      <c r="I187">
        <v>3631.5</v>
      </c>
    </row>
    <row r="188" spans="1:9" x14ac:dyDescent="0.3">
      <c r="A188" s="23">
        <v>22608</v>
      </c>
      <c r="B188" s="24">
        <v>1582.56</v>
      </c>
      <c r="D188" s="24">
        <v>18401.28</v>
      </c>
      <c r="E188" s="25">
        <v>1581.36</v>
      </c>
      <c r="G188" s="23">
        <v>20687.16</v>
      </c>
      <c r="H188" s="1">
        <v>23244</v>
      </c>
      <c r="I188">
        <v>2556.84</v>
      </c>
    </row>
    <row r="189" spans="1:9" x14ac:dyDescent="0.3">
      <c r="A189" s="23">
        <v>22695</v>
      </c>
      <c r="B189" s="24">
        <v>3177.3</v>
      </c>
      <c r="D189" s="24">
        <v>15373.44</v>
      </c>
      <c r="E189" s="25">
        <v>1582.56</v>
      </c>
      <c r="G189" s="23">
        <v>20794.8</v>
      </c>
      <c r="H189" s="1">
        <v>46540</v>
      </c>
      <c r="I189">
        <v>4950.3999999999996</v>
      </c>
    </row>
    <row r="190" spans="1:9" x14ac:dyDescent="0.3">
      <c r="A190" s="23">
        <v>22710</v>
      </c>
      <c r="B190" s="24">
        <v>2043.9</v>
      </c>
      <c r="D190" s="24">
        <v>8993</v>
      </c>
      <c r="E190" s="25">
        <v>1587</v>
      </c>
      <c r="G190" s="23">
        <v>20826</v>
      </c>
      <c r="H190" s="1">
        <v>23400</v>
      </c>
      <c r="I190">
        <v>2574</v>
      </c>
    </row>
    <row r="191" spans="1:9" x14ac:dyDescent="0.3">
      <c r="A191" s="23">
        <v>22812</v>
      </c>
      <c r="B191" s="24">
        <v>1368.72</v>
      </c>
      <c r="D191" s="24">
        <v>8372.16</v>
      </c>
      <c r="E191" s="25">
        <v>1627.92</v>
      </c>
      <c r="G191" s="23">
        <v>20991.599999999999</v>
      </c>
      <c r="H191" s="1">
        <v>21420</v>
      </c>
      <c r="I191">
        <v>428.4</v>
      </c>
    </row>
    <row r="192" spans="1:9" x14ac:dyDescent="0.3">
      <c r="A192" s="23">
        <v>22950</v>
      </c>
      <c r="B192" s="24">
        <v>1377</v>
      </c>
      <c r="D192" s="24">
        <v>3026.4</v>
      </c>
      <c r="E192" s="25">
        <v>1629.6</v>
      </c>
      <c r="G192" s="23">
        <v>21009</v>
      </c>
      <c r="H192" s="1">
        <v>22350</v>
      </c>
      <c r="I192">
        <v>1341</v>
      </c>
    </row>
    <row r="193" spans="1:9" x14ac:dyDescent="0.3">
      <c r="A193" s="23">
        <v>22992</v>
      </c>
      <c r="B193" s="24">
        <v>689.76</v>
      </c>
      <c r="D193" s="24">
        <v>13161.6</v>
      </c>
      <c r="E193" s="25">
        <v>1645.2</v>
      </c>
      <c r="G193" s="23">
        <v>21025.439999999999</v>
      </c>
      <c r="H193" s="1">
        <v>22608</v>
      </c>
      <c r="I193">
        <v>1582.56</v>
      </c>
    </row>
    <row r="194" spans="1:9" x14ac:dyDescent="0.3">
      <c r="A194" s="23">
        <v>23160</v>
      </c>
      <c r="B194" s="24">
        <v>3474</v>
      </c>
      <c r="D194" s="24">
        <v>3310</v>
      </c>
      <c r="E194" s="25">
        <v>1655</v>
      </c>
      <c r="G194" s="23">
        <v>21076.44</v>
      </c>
      <c r="H194" s="1">
        <v>23950.5</v>
      </c>
      <c r="I194">
        <v>2874.06</v>
      </c>
    </row>
    <row r="195" spans="1:9" x14ac:dyDescent="0.3">
      <c r="A195" s="23">
        <v>23244</v>
      </c>
      <c r="B195" s="24">
        <v>2556.84</v>
      </c>
      <c r="D195" s="24">
        <v>38071.440000000002</v>
      </c>
      <c r="E195" s="25">
        <v>1655.28</v>
      </c>
      <c r="G195" s="23">
        <v>21112.400000000001</v>
      </c>
      <c r="H195" s="1">
        <v>22460</v>
      </c>
      <c r="I195">
        <v>1347.6</v>
      </c>
    </row>
    <row r="196" spans="1:9" x14ac:dyDescent="0.3">
      <c r="A196" s="23">
        <v>23364</v>
      </c>
      <c r="B196" s="24">
        <v>700.92</v>
      </c>
      <c r="D196" s="24">
        <v>8957.1</v>
      </c>
      <c r="E196" s="25">
        <v>1656.45</v>
      </c>
      <c r="G196" s="23">
        <v>21261</v>
      </c>
      <c r="H196" s="1">
        <v>22380</v>
      </c>
      <c r="I196">
        <v>1119</v>
      </c>
    </row>
    <row r="197" spans="1:9" x14ac:dyDescent="0.3">
      <c r="A197" s="23">
        <v>23400</v>
      </c>
      <c r="B197" s="24">
        <v>2574</v>
      </c>
      <c r="D197" s="24">
        <v>19080.8</v>
      </c>
      <c r="E197" s="25">
        <v>1659.2</v>
      </c>
      <c r="G197" s="23">
        <v>21359.52</v>
      </c>
      <c r="H197" s="1">
        <v>23472</v>
      </c>
      <c r="I197">
        <v>2112.48</v>
      </c>
    </row>
    <row r="198" spans="1:9" x14ac:dyDescent="0.3">
      <c r="A198" s="23">
        <v>23436</v>
      </c>
      <c r="B198" s="24">
        <v>0</v>
      </c>
      <c r="D198" s="24">
        <v>3523.08</v>
      </c>
      <c r="E198" s="25">
        <v>1692.46</v>
      </c>
      <c r="G198" s="23">
        <v>21479.64</v>
      </c>
      <c r="H198" s="1">
        <v>23604</v>
      </c>
      <c r="I198">
        <v>2124.36</v>
      </c>
    </row>
    <row r="199" spans="1:9" x14ac:dyDescent="0.3">
      <c r="A199" s="23">
        <v>23472</v>
      </c>
      <c r="B199" s="24">
        <v>2112.48</v>
      </c>
      <c r="D199" s="24">
        <v>3531.24</v>
      </c>
      <c r="E199" s="25">
        <v>1696.38</v>
      </c>
      <c r="G199" s="23">
        <v>21573</v>
      </c>
      <c r="H199" s="1">
        <v>22950</v>
      </c>
      <c r="I199">
        <v>1377</v>
      </c>
    </row>
    <row r="200" spans="1:9" x14ac:dyDescent="0.3">
      <c r="A200" s="23">
        <v>23475</v>
      </c>
      <c r="B200" s="24">
        <v>6103.5</v>
      </c>
      <c r="D200" s="24">
        <v>4363.2</v>
      </c>
      <c r="E200" s="25">
        <v>1696.8</v>
      </c>
      <c r="G200" s="23">
        <v>21700.799999999999</v>
      </c>
      <c r="H200" s="1">
        <v>49320</v>
      </c>
      <c r="I200">
        <v>5918.4</v>
      </c>
    </row>
    <row r="201" spans="1:9" x14ac:dyDescent="0.3">
      <c r="A201" s="23">
        <v>23604</v>
      </c>
      <c r="B201" s="24">
        <v>2124.36</v>
      </c>
      <c r="D201" s="24">
        <v>12513.6</v>
      </c>
      <c r="E201" s="25">
        <v>1706.4</v>
      </c>
      <c r="G201" s="23">
        <v>21732.6</v>
      </c>
      <c r="H201" s="1">
        <v>49960</v>
      </c>
      <c r="I201">
        <v>6494.8</v>
      </c>
    </row>
    <row r="202" spans="1:9" x14ac:dyDescent="0.3">
      <c r="A202" s="23">
        <v>23868</v>
      </c>
      <c r="B202" s="24">
        <v>238.68</v>
      </c>
      <c r="D202" s="24">
        <v>7978.6</v>
      </c>
      <c r="E202" s="25">
        <v>1751.4</v>
      </c>
      <c r="G202" s="23">
        <v>21801.599999999999</v>
      </c>
      <c r="H202" s="1">
        <v>45420</v>
      </c>
      <c r="I202">
        <v>1816.8</v>
      </c>
    </row>
    <row r="203" spans="1:9" x14ac:dyDescent="0.3">
      <c r="A203" s="23">
        <v>23950.5</v>
      </c>
      <c r="B203" s="24">
        <v>2874.06</v>
      </c>
      <c r="D203" s="24">
        <v>16218</v>
      </c>
      <c r="E203" s="25">
        <v>1802</v>
      </c>
      <c r="G203" s="23">
        <v>22073.040000000001</v>
      </c>
      <c r="H203" s="1">
        <v>22296</v>
      </c>
      <c r="I203">
        <v>222.96</v>
      </c>
    </row>
    <row r="204" spans="1:9" x14ac:dyDescent="0.3">
      <c r="A204" s="23">
        <v>24180</v>
      </c>
      <c r="B204" s="24">
        <v>3385.2</v>
      </c>
      <c r="D204" s="24">
        <v>8323</v>
      </c>
      <c r="E204" s="25">
        <v>1827</v>
      </c>
      <c r="G204" s="23">
        <v>22127.64</v>
      </c>
      <c r="H204" s="1">
        <v>45624</v>
      </c>
      <c r="I204">
        <v>1368.72</v>
      </c>
    </row>
    <row r="205" spans="1:9" x14ac:dyDescent="0.3">
      <c r="A205" s="23">
        <v>24210</v>
      </c>
      <c r="B205" s="24">
        <v>3631.5</v>
      </c>
      <c r="D205" s="24">
        <v>1856.25</v>
      </c>
      <c r="E205" s="25">
        <v>1856.25</v>
      </c>
      <c r="G205" s="23">
        <v>22256.32</v>
      </c>
      <c r="H205" s="1">
        <v>24457.5</v>
      </c>
      <c r="I205">
        <v>2201.1799999999998</v>
      </c>
    </row>
    <row r="206" spans="1:9" x14ac:dyDescent="0.3">
      <c r="A206" s="23">
        <v>24457.5</v>
      </c>
      <c r="B206" s="24">
        <v>2201.1799999999998</v>
      </c>
      <c r="D206" s="24">
        <v>18074.400000000001</v>
      </c>
      <c r="E206" s="25">
        <v>1860.6</v>
      </c>
      <c r="G206" s="23">
        <v>22271.040000000001</v>
      </c>
      <c r="H206" s="1">
        <v>25308</v>
      </c>
      <c r="I206">
        <v>3036.96</v>
      </c>
    </row>
    <row r="207" spans="1:9" x14ac:dyDescent="0.3">
      <c r="A207" s="23">
        <v>24660</v>
      </c>
      <c r="B207" s="24">
        <v>5918.4</v>
      </c>
      <c r="D207" s="24">
        <v>22078</v>
      </c>
      <c r="E207" s="25">
        <v>1862</v>
      </c>
      <c r="G207" s="23">
        <v>22302.240000000002</v>
      </c>
      <c r="H207" s="1">
        <v>22992</v>
      </c>
      <c r="I207">
        <v>689.76</v>
      </c>
    </row>
    <row r="208" spans="1:9" x14ac:dyDescent="0.3">
      <c r="A208" s="23">
        <v>24720</v>
      </c>
      <c r="B208" s="24">
        <v>494.4</v>
      </c>
      <c r="D208" s="24">
        <v>3464.5</v>
      </c>
      <c r="E208" s="25">
        <v>1865.5</v>
      </c>
      <c r="G208" s="23">
        <v>22482.9</v>
      </c>
      <c r="H208" s="1">
        <v>22710</v>
      </c>
      <c r="I208">
        <v>227.1</v>
      </c>
    </row>
    <row r="209" spans="1:9" x14ac:dyDescent="0.3">
      <c r="A209" s="23">
        <v>24980</v>
      </c>
      <c r="B209" s="24">
        <v>6494.8</v>
      </c>
      <c r="D209" s="24">
        <v>17023.2</v>
      </c>
      <c r="E209" s="25">
        <v>1868.4</v>
      </c>
      <c r="G209" s="23">
        <v>22484.7</v>
      </c>
      <c r="H209" s="1">
        <v>52290</v>
      </c>
      <c r="I209">
        <v>7320.6</v>
      </c>
    </row>
    <row r="210" spans="1:9" x14ac:dyDescent="0.3">
      <c r="A210" s="23">
        <v>25300</v>
      </c>
      <c r="B210" s="24">
        <v>1265</v>
      </c>
      <c r="D210" s="24">
        <v>14058</v>
      </c>
      <c r="E210" s="25">
        <v>1917</v>
      </c>
      <c r="G210" s="23">
        <v>22663.08</v>
      </c>
      <c r="H210" s="1">
        <v>23364</v>
      </c>
      <c r="I210">
        <v>700.92</v>
      </c>
    </row>
    <row r="211" spans="1:9" x14ac:dyDescent="0.3">
      <c r="A211" s="23">
        <v>25308</v>
      </c>
      <c r="B211" s="24">
        <v>3036.96</v>
      </c>
      <c r="D211" s="24">
        <v>3114.36</v>
      </c>
      <c r="E211" s="25">
        <v>1949.64</v>
      </c>
      <c r="G211" s="23">
        <v>22794.3</v>
      </c>
      <c r="H211" s="1">
        <v>26505</v>
      </c>
      <c r="I211">
        <v>3710.7</v>
      </c>
    </row>
    <row r="212" spans="1:9" x14ac:dyDescent="0.3">
      <c r="A212" s="23">
        <v>25640</v>
      </c>
      <c r="B212" s="24">
        <v>4102.3999999999996</v>
      </c>
      <c r="D212" s="24">
        <v>22546.44</v>
      </c>
      <c r="E212" s="25">
        <v>1960.56</v>
      </c>
      <c r="G212" s="23">
        <v>22931.040000000001</v>
      </c>
      <c r="H212" s="1">
        <v>26664</v>
      </c>
      <c r="I212">
        <v>3732.96</v>
      </c>
    </row>
    <row r="213" spans="1:9" x14ac:dyDescent="0.3">
      <c r="A213" s="23">
        <v>25692</v>
      </c>
      <c r="B213" s="24">
        <v>0</v>
      </c>
      <c r="D213" s="24">
        <v>11135</v>
      </c>
      <c r="E213" s="25">
        <v>1965</v>
      </c>
      <c r="G213" s="23">
        <v>23436</v>
      </c>
      <c r="H213" s="1">
        <v>23436</v>
      </c>
      <c r="I213">
        <v>0</v>
      </c>
    </row>
    <row r="214" spans="1:9" x14ac:dyDescent="0.3">
      <c r="A214" s="23">
        <v>25932</v>
      </c>
      <c r="B214" s="24">
        <v>0</v>
      </c>
      <c r="D214" s="24">
        <v>19094.400000000001</v>
      </c>
      <c r="E214" s="25">
        <v>1965.6</v>
      </c>
      <c r="G214" s="23">
        <v>23588.799999999999</v>
      </c>
      <c r="H214" s="1">
        <v>51280</v>
      </c>
      <c r="I214">
        <v>4102.3999999999996</v>
      </c>
    </row>
    <row r="215" spans="1:9" x14ac:dyDescent="0.3">
      <c r="A215" s="23">
        <v>26060</v>
      </c>
      <c r="B215" s="24">
        <v>1303</v>
      </c>
      <c r="D215" s="24">
        <v>19110.72</v>
      </c>
      <c r="E215" s="25">
        <v>1967.28</v>
      </c>
      <c r="G215" s="23">
        <v>23629.32</v>
      </c>
      <c r="H215" s="1">
        <v>23868</v>
      </c>
      <c r="I215">
        <v>238.68</v>
      </c>
    </row>
    <row r="216" spans="1:9" x14ac:dyDescent="0.3">
      <c r="A216" s="23">
        <v>26145</v>
      </c>
      <c r="B216" s="24">
        <v>8889.2999999999993</v>
      </c>
      <c r="D216" s="24">
        <v>9011.7999999999993</v>
      </c>
      <c r="E216" s="25">
        <v>1978.2</v>
      </c>
      <c r="G216" s="23">
        <v>24035</v>
      </c>
      <c r="H216" s="1">
        <v>25300</v>
      </c>
      <c r="I216">
        <v>1265</v>
      </c>
    </row>
    <row r="217" spans="1:9" x14ac:dyDescent="0.3">
      <c r="A217" s="23">
        <v>26420</v>
      </c>
      <c r="B217" s="24">
        <v>0</v>
      </c>
      <c r="D217" s="24">
        <v>12220.6</v>
      </c>
      <c r="E217" s="25">
        <v>1989.4</v>
      </c>
      <c r="G217" s="23">
        <v>24123</v>
      </c>
      <c r="H217" s="1">
        <v>28050</v>
      </c>
      <c r="I217">
        <v>3927</v>
      </c>
    </row>
    <row r="218" spans="1:9" x14ac:dyDescent="0.3">
      <c r="A218" s="23">
        <v>26505</v>
      </c>
      <c r="B218" s="24">
        <v>3710.7</v>
      </c>
      <c r="D218" s="24">
        <v>4045</v>
      </c>
      <c r="E218" s="25">
        <v>2022.5</v>
      </c>
      <c r="G218" s="23">
        <v>24225.599999999999</v>
      </c>
      <c r="H218" s="1">
        <v>24720</v>
      </c>
      <c r="I218">
        <v>494.4</v>
      </c>
    </row>
    <row r="219" spans="1:9" x14ac:dyDescent="0.3">
      <c r="A219" s="23">
        <v>26580</v>
      </c>
      <c r="B219" s="24">
        <v>1860.6</v>
      </c>
      <c r="D219" s="24">
        <v>2807.2</v>
      </c>
      <c r="E219" s="25">
        <v>2032.8</v>
      </c>
      <c r="G219" s="23">
        <v>24395.279999999999</v>
      </c>
      <c r="H219" s="1">
        <v>26808</v>
      </c>
      <c r="I219">
        <v>2412.7199999999998</v>
      </c>
    </row>
    <row r="220" spans="1:9" x14ac:dyDescent="0.3">
      <c r="A220" s="23">
        <v>26664</v>
      </c>
      <c r="B220" s="24">
        <v>3732.96</v>
      </c>
      <c r="D220" s="24">
        <v>21537.599999999999</v>
      </c>
      <c r="E220" s="25">
        <v>2051.1999999999998</v>
      </c>
      <c r="G220" s="23">
        <v>24576.3</v>
      </c>
      <c r="H220" s="1">
        <v>26145</v>
      </c>
      <c r="I220">
        <v>1568.7</v>
      </c>
    </row>
    <row r="221" spans="1:9" x14ac:dyDescent="0.3">
      <c r="A221" s="23">
        <v>26808</v>
      </c>
      <c r="B221" s="24">
        <v>2412.7199999999998</v>
      </c>
      <c r="D221" s="24">
        <v>3328.38</v>
      </c>
      <c r="E221" s="25">
        <v>2083.62</v>
      </c>
      <c r="G221" s="23">
        <v>24719.4</v>
      </c>
      <c r="H221" s="1">
        <v>26580</v>
      </c>
      <c r="I221">
        <v>1860.6</v>
      </c>
    </row>
    <row r="222" spans="1:9" x14ac:dyDescent="0.3">
      <c r="A222" s="23">
        <v>27320</v>
      </c>
      <c r="B222" s="24">
        <v>4371.2</v>
      </c>
      <c r="D222" s="24">
        <v>11861.75</v>
      </c>
      <c r="E222" s="25">
        <v>2093.25</v>
      </c>
      <c r="G222" s="23">
        <v>24757</v>
      </c>
      <c r="H222" s="1">
        <v>26060</v>
      </c>
      <c r="I222">
        <v>1303</v>
      </c>
    </row>
    <row r="223" spans="1:9" x14ac:dyDescent="0.3">
      <c r="A223" s="23">
        <v>27510</v>
      </c>
      <c r="B223" s="24">
        <v>275.10000000000002</v>
      </c>
      <c r="D223" s="24">
        <v>30923.200000000001</v>
      </c>
      <c r="E223" s="25">
        <v>2108.4</v>
      </c>
      <c r="G223" s="23">
        <v>25134.400000000001</v>
      </c>
      <c r="H223" s="1">
        <v>54640</v>
      </c>
      <c r="I223">
        <v>4371.2</v>
      </c>
    </row>
    <row r="224" spans="1:9" x14ac:dyDescent="0.3">
      <c r="A224" s="23">
        <v>27588</v>
      </c>
      <c r="B224" s="24">
        <v>3310.56</v>
      </c>
      <c r="D224" s="24">
        <v>15491.52</v>
      </c>
      <c r="E224" s="25">
        <v>2112.48</v>
      </c>
      <c r="G224" s="23">
        <v>25345.32</v>
      </c>
      <c r="H224" s="1">
        <v>27852</v>
      </c>
      <c r="I224">
        <v>2506.6799999999998</v>
      </c>
    </row>
    <row r="225" spans="1:9" x14ac:dyDescent="0.3">
      <c r="A225" s="23">
        <v>27615</v>
      </c>
      <c r="B225" s="24">
        <v>276.14999999999998</v>
      </c>
      <c r="D225" s="24">
        <v>24343.200000000001</v>
      </c>
      <c r="E225" s="25">
        <v>2116.8000000000002</v>
      </c>
      <c r="G225" s="23">
        <v>25542</v>
      </c>
      <c r="H225" s="1">
        <v>29700</v>
      </c>
      <c r="I225">
        <v>4158</v>
      </c>
    </row>
    <row r="226" spans="1:9" x14ac:dyDescent="0.3">
      <c r="A226" s="23">
        <v>27780</v>
      </c>
      <c r="B226" s="24">
        <v>2778</v>
      </c>
      <c r="D226" s="24">
        <v>15578.64</v>
      </c>
      <c r="E226" s="25">
        <v>2124.36</v>
      </c>
      <c r="G226" s="23">
        <v>25692</v>
      </c>
      <c r="H226" s="1">
        <v>25692</v>
      </c>
      <c r="I226">
        <v>0</v>
      </c>
    </row>
    <row r="227" spans="1:9" x14ac:dyDescent="0.3">
      <c r="A227" s="23">
        <v>27852</v>
      </c>
      <c r="B227" s="24">
        <v>2506.6799999999998</v>
      </c>
      <c r="D227" s="24">
        <v>12159.25</v>
      </c>
      <c r="E227" s="25">
        <v>2145.75</v>
      </c>
      <c r="G227" s="23">
        <v>25904.34</v>
      </c>
      <c r="H227" s="1">
        <v>29106</v>
      </c>
      <c r="I227">
        <v>3201.66</v>
      </c>
    </row>
    <row r="228" spans="1:9" x14ac:dyDescent="0.3">
      <c r="A228" s="23">
        <v>28050</v>
      </c>
      <c r="B228" s="24">
        <v>3927</v>
      </c>
      <c r="D228" s="24">
        <v>13201</v>
      </c>
      <c r="E228" s="25">
        <v>2149</v>
      </c>
      <c r="G228" s="23">
        <v>25932</v>
      </c>
      <c r="H228" s="1">
        <v>25932</v>
      </c>
      <c r="I228">
        <v>0</v>
      </c>
    </row>
    <row r="229" spans="1:9" x14ac:dyDescent="0.3">
      <c r="A229" s="23">
        <v>28080</v>
      </c>
      <c r="B229" s="24">
        <v>1965.6</v>
      </c>
      <c r="D229" s="24">
        <v>13756</v>
      </c>
      <c r="E229" s="25">
        <v>2172</v>
      </c>
      <c r="G229" s="23">
        <v>25932.720000000001</v>
      </c>
      <c r="H229" s="1">
        <v>55176</v>
      </c>
      <c r="I229">
        <v>3310.56</v>
      </c>
    </row>
    <row r="230" spans="1:9" x14ac:dyDescent="0.3">
      <c r="A230" s="23">
        <v>28104</v>
      </c>
      <c r="B230" s="24">
        <v>3372.48</v>
      </c>
      <c r="D230" s="24">
        <v>6540</v>
      </c>
      <c r="E230" s="25">
        <v>2180</v>
      </c>
      <c r="G230" s="23">
        <v>26114.400000000001</v>
      </c>
      <c r="H230" s="1">
        <v>28080</v>
      </c>
      <c r="I230">
        <v>1965.6</v>
      </c>
    </row>
    <row r="231" spans="1:9" x14ac:dyDescent="0.3">
      <c r="A231" s="23">
        <v>28420</v>
      </c>
      <c r="B231" s="24">
        <v>1989.4</v>
      </c>
      <c r="D231" s="24">
        <v>22948.799999999999</v>
      </c>
      <c r="E231" s="25">
        <v>2185.6</v>
      </c>
      <c r="G231" s="23">
        <v>26136.720000000001</v>
      </c>
      <c r="H231" s="1">
        <v>28104</v>
      </c>
      <c r="I231">
        <v>1967.28</v>
      </c>
    </row>
    <row r="232" spans="1:9" x14ac:dyDescent="0.3">
      <c r="A232" s="23">
        <v>28875</v>
      </c>
      <c r="B232" s="24">
        <v>577.5</v>
      </c>
      <c r="D232" s="24">
        <v>5951.32</v>
      </c>
      <c r="E232" s="25">
        <v>2201.1799999999998</v>
      </c>
      <c r="G232" s="23">
        <v>26391</v>
      </c>
      <c r="H232" s="1">
        <v>55560</v>
      </c>
      <c r="I232">
        <v>2778</v>
      </c>
    </row>
    <row r="233" spans="1:9" x14ac:dyDescent="0.3">
      <c r="A233" s="23">
        <v>29106</v>
      </c>
      <c r="B233" s="24">
        <v>3201.66</v>
      </c>
      <c r="D233" s="24">
        <v>8298.9500000000007</v>
      </c>
      <c r="E233" s="25">
        <v>2206.0500000000002</v>
      </c>
      <c r="G233" s="23">
        <v>26420</v>
      </c>
      <c r="H233" s="1">
        <v>26420</v>
      </c>
      <c r="I233">
        <v>0</v>
      </c>
    </row>
    <row r="234" spans="1:9" x14ac:dyDescent="0.3">
      <c r="A234" s="23">
        <v>29172</v>
      </c>
      <c r="B234" s="24">
        <v>2917.2</v>
      </c>
      <c r="D234" s="24">
        <v>6836.25</v>
      </c>
      <c r="E234" s="25">
        <v>2278.75</v>
      </c>
      <c r="G234" s="23">
        <v>26430.6</v>
      </c>
      <c r="H234" s="1">
        <v>28420</v>
      </c>
      <c r="I234">
        <v>1989.4</v>
      </c>
    </row>
    <row r="235" spans="1:9" x14ac:dyDescent="0.3">
      <c r="A235" s="23">
        <v>29175</v>
      </c>
      <c r="B235" s="24">
        <v>1750.5</v>
      </c>
      <c r="D235" s="24">
        <v>13317.12</v>
      </c>
      <c r="E235" s="25">
        <v>2288.88</v>
      </c>
      <c r="G235" s="23">
        <v>26486.400000000001</v>
      </c>
      <c r="H235" s="1">
        <v>29760</v>
      </c>
      <c r="I235">
        <v>3273.6</v>
      </c>
    </row>
    <row r="236" spans="1:9" x14ac:dyDescent="0.3">
      <c r="A236" s="23">
        <v>29505</v>
      </c>
      <c r="B236" s="24">
        <v>1180.2</v>
      </c>
      <c r="D236" s="24">
        <v>6342.88</v>
      </c>
      <c r="E236" s="25">
        <v>2296.56</v>
      </c>
      <c r="G236" s="23">
        <v>26698.799999999999</v>
      </c>
      <c r="H236" s="1">
        <v>28104</v>
      </c>
      <c r="I236">
        <v>1405.2</v>
      </c>
    </row>
    <row r="237" spans="1:9" x14ac:dyDescent="0.3">
      <c r="A237" s="23">
        <v>29700</v>
      </c>
      <c r="B237" s="24">
        <v>4158</v>
      </c>
      <c r="D237" s="24">
        <v>20673</v>
      </c>
      <c r="E237" s="25">
        <v>2297</v>
      </c>
      <c r="G237" s="23">
        <v>26945.599999999999</v>
      </c>
      <c r="H237" s="1">
        <v>61240</v>
      </c>
      <c r="I237">
        <v>7348.8</v>
      </c>
    </row>
    <row r="238" spans="1:9" x14ac:dyDescent="0.3">
      <c r="A238" s="23">
        <v>29748</v>
      </c>
      <c r="B238" s="24">
        <v>892.44</v>
      </c>
      <c r="D238" s="24">
        <v>36194.699999999997</v>
      </c>
      <c r="E238" s="25">
        <v>2310.3000000000002</v>
      </c>
      <c r="G238" s="23">
        <v>27234.9</v>
      </c>
      <c r="H238" s="1">
        <v>27510</v>
      </c>
      <c r="I238">
        <v>275.10000000000002</v>
      </c>
    </row>
    <row r="239" spans="1:9" x14ac:dyDescent="0.3">
      <c r="A239" s="23">
        <v>29757</v>
      </c>
      <c r="B239" s="24">
        <v>1190.28</v>
      </c>
      <c r="D239" s="24">
        <v>22546.080000000002</v>
      </c>
      <c r="E239" s="25">
        <v>2320.92</v>
      </c>
      <c r="G239" s="23">
        <v>27338.85</v>
      </c>
      <c r="H239" s="1">
        <v>27615</v>
      </c>
      <c r="I239">
        <v>276.14999999999998</v>
      </c>
    </row>
    <row r="240" spans="1:9" x14ac:dyDescent="0.3">
      <c r="A240" s="23">
        <v>29760</v>
      </c>
      <c r="B240" s="24">
        <v>3273.6</v>
      </c>
      <c r="D240" s="24">
        <v>20393.52</v>
      </c>
      <c r="E240" s="25">
        <v>2340.2399999999998</v>
      </c>
      <c r="G240" s="23">
        <v>27713.4</v>
      </c>
      <c r="H240" s="1">
        <v>58344</v>
      </c>
      <c r="I240">
        <v>2917.2</v>
      </c>
    </row>
    <row r="241" spans="1:9" x14ac:dyDescent="0.3">
      <c r="A241" s="23">
        <v>30216</v>
      </c>
      <c r="B241" s="24">
        <v>0</v>
      </c>
      <c r="D241" s="24">
        <v>17693.28</v>
      </c>
      <c r="E241" s="25">
        <v>2412.7199999999998</v>
      </c>
      <c r="G241" s="23">
        <v>27799.200000000001</v>
      </c>
      <c r="H241" s="1">
        <v>30888</v>
      </c>
      <c r="I241">
        <v>3088.8</v>
      </c>
    </row>
    <row r="242" spans="1:9" x14ac:dyDescent="0.3">
      <c r="A242" s="23">
        <v>30400</v>
      </c>
      <c r="B242" s="24">
        <v>2432</v>
      </c>
      <c r="D242" s="24">
        <v>12768</v>
      </c>
      <c r="E242" s="25">
        <v>2432</v>
      </c>
      <c r="G242" s="23">
        <v>27968</v>
      </c>
      <c r="H242" s="1">
        <v>30400</v>
      </c>
      <c r="I242">
        <v>2432</v>
      </c>
    </row>
    <row r="243" spans="1:9" x14ac:dyDescent="0.3">
      <c r="A243" s="23">
        <v>30450</v>
      </c>
      <c r="B243" s="24">
        <v>1827</v>
      </c>
      <c r="D243" s="24">
        <v>2938.64</v>
      </c>
      <c r="E243" s="25">
        <v>2453.36</v>
      </c>
      <c r="G243" s="23">
        <v>27972</v>
      </c>
      <c r="H243" s="1">
        <v>62160</v>
      </c>
      <c r="I243">
        <v>6216</v>
      </c>
    </row>
    <row r="244" spans="1:9" x14ac:dyDescent="0.3">
      <c r="A244" s="23">
        <v>30465</v>
      </c>
      <c r="B244" s="24">
        <v>2437.1999999999998</v>
      </c>
      <c r="D244" s="24">
        <v>8751.6</v>
      </c>
      <c r="E244" s="25">
        <v>2468.4</v>
      </c>
      <c r="G244" s="23">
        <v>28100.16</v>
      </c>
      <c r="H244" s="1">
        <v>31932</v>
      </c>
      <c r="I244">
        <v>3831.84</v>
      </c>
    </row>
    <row r="245" spans="1:9" x14ac:dyDescent="0.3">
      <c r="A245" s="23">
        <v>30620</v>
      </c>
      <c r="B245" s="24">
        <v>7348.8</v>
      </c>
      <c r="D245" s="24">
        <v>18382.32</v>
      </c>
      <c r="E245" s="25">
        <v>2506.6799999999998</v>
      </c>
      <c r="G245" s="23">
        <v>28297.5</v>
      </c>
      <c r="H245" s="1">
        <v>28875</v>
      </c>
      <c r="I245">
        <v>577.5</v>
      </c>
    </row>
    <row r="246" spans="1:9" x14ac:dyDescent="0.3">
      <c r="A246" s="23">
        <v>30700</v>
      </c>
      <c r="B246" s="24">
        <v>2149</v>
      </c>
      <c r="D246" s="24">
        <v>14876.16</v>
      </c>
      <c r="E246" s="25">
        <v>2556.84</v>
      </c>
      <c r="G246" s="23">
        <v>28299.75</v>
      </c>
      <c r="H246" s="1">
        <v>58350</v>
      </c>
      <c r="I246">
        <v>1750.5</v>
      </c>
    </row>
    <row r="247" spans="1:9" x14ac:dyDescent="0.3">
      <c r="A247" s="23">
        <v>30888</v>
      </c>
      <c r="B247" s="24">
        <v>3088.8</v>
      </c>
      <c r="D247" s="24">
        <v>23320.799999999999</v>
      </c>
      <c r="E247" s="25">
        <v>2559.6</v>
      </c>
      <c r="G247" s="23">
        <v>28324.799999999999</v>
      </c>
      <c r="H247" s="1">
        <v>29505</v>
      </c>
      <c r="I247">
        <v>1180.2</v>
      </c>
    </row>
    <row r="248" spans="1:9" x14ac:dyDescent="0.3">
      <c r="A248" s="23">
        <v>31080</v>
      </c>
      <c r="B248" s="24">
        <v>6216</v>
      </c>
      <c r="D248" s="24">
        <v>15772.4</v>
      </c>
      <c r="E248" s="25">
        <v>2567.6</v>
      </c>
      <c r="G248" s="23">
        <v>28551</v>
      </c>
      <c r="H248" s="1">
        <v>30700</v>
      </c>
      <c r="I248">
        <v>2149</v>
      </c>
    </row>
    <row r="249" spans="1:9" x14ac:dyDescent="0.3">
      <c r="A249" s="23">
        <v>31260</v>
      </c>
      <c r="B249" s="24">
        <v>1563</v>
      </c>
      <c r="D249" s="24">
        <v>5226</v>
      </c>
      <c r="E249" s="25">
        <v>2574</v>
      </c>
      <c r="G249" s="23">
        <v>28566.720000000001</v>
      </c>
      <c r="H249" s="1">
        <v>29757</v>
      </c>
      <c r="I249">
        <v>1190.28</v>
      </c>
    </row>
    <row r="250" spans="1:9" x14ac:dyDescent="0.3">
      <c r="A250" s="23">
        <v>31320</v>
      </c>
      <c r="B250" s="24">
        <v>1252.8</v>
      </c>
      <c r="D250" s="24">
        <v>6058.5</v>
      </c>
      <c r="E250" s="25">
        <v>2596.5</v>
      </c>
      <c r="G250" s="23">
        <v>28623</v>
      </c>
      <c r="H250" s="1">
        <v>30450</v>
      </c>
      <c r="I250">
        <v>1827</v>
      </c>
    </row>
    <row r="251" spans="1:9" x14ac:dyDescent="0.3">
      <c r="A251" s="23">
        <v>31447.5</v>
      </c>
      <c r="B251" s="24">
        <v>314.48</v>
      </c>
      <c r="D251" s="24">
        <v>6462.5</v>
      </c>
      <c r="E251" s="25">
        <v>2643.75</v>
      </c>
      <c r="G251" s="23">
        <v>28795.95</v>
      </c>
      <c r="H251" s="1">
        <v>64710</v>
      </c>
      <c r="I251">
        <v>7118.1</v>
      </c>
    </row>
    <row r="252" spans="1:9" x14ac:dyDescent="0.3">
      <c r="A252" s="23">
        <v>31515</v>
      </c>
      <c r="B252" s="24">
        <v>2206.0500000000002</v>
      </c>
      <c r="D252" s="24">
        <v>2408.25</v>
      </c>
      <c r="E252" s="25">
        <v>2661.75</v>
      </c>
      <c r="G252" s="23">
        <v>28855.56</v>
      </c>
      <c r="H252" s="1">
        <v>29748</v>
      </c>
      <c r="I252">
        <v>892.44</v>
      </c>
    </row>
    <row r="253" spans="1:9" x14ac:dyDescent="0.3">
      <c r="A253" s="23">
        <v>31580</v>
      </c>
      <c r="B253" s="24">
        <v>1579</v>
      </c>
      <c r="D253" s="24">
        <v>47934</v>
      </c>
      <c r="E253" s="25">
        <v>2663</v>
      </c>
      <c r="G253" s="23">
        <v>29156.16</v>
      </c>
      <c r="H253" s="1">
        <v>33132</v>
      </c>
      <c r="I253">
        <v>3975.84</v>
      </c>
    </row>
    <row r="254" spans="1:9" x14ac:dyDescent="0.3">
      <c r="A254" s="23">
        <v>31740</v>
      </c>
      <c r="B254" s="24">
        <v>1587</v>
      </c>
      <c r="D254" s="24">
        <v>26475.119999999999</v>
      </c>
      <c r="E254" s="25">
        <v>2725.38</v>
      </c>
      <c r="G254" s="23">
        <v>29246.400000000001</v>
      </c>
      <c r="H254" s="1">
        <v>60930</v>
      </c>
      <c r="I254">
        <v>2437.1999999999998</v>
      </c>
    </row>
    <row r="255" spans="1:9" x14ac:dyDescent="0.3">
      <c r="A255" s="23">
        <v>31932</v>
      </c>
      <c r="B255" s="24">
        <v>3831.84</v>
      </c>
      <c r="D255" s="24">
        <v>13168.8</v>
      </c>
      <c r="E255" s="25">
        <v>2761.2</v>
      </c>
      <c r="G255" s="23">
        <v>29254.5</v>
      </c>
      <c r="H255" s="1">
        <v>65010</v>
      </c>
      <c r="I255">
        <v>6501</v>
      </c>
    </row>
    <row r="256" spans="1:9" x14ac:dyDescent="0.3">
      <c r="A256" s="23">
        <v>32052</v>
      </c>
      <c r="B256" s="24">
        <v>320.52</v>
      </c>
      <c r="D256" s="24">
        <v>33987.199999999997</v>
      </c>
      <c r="E256" s="25">
        <v>2766.4</v>
      </c>
      <c r="G256" s="23">
        <v>29308.95</v>
      </c>
      <c r="H256" s="1">
        <v>31515</v>
      </c>
      <c r="I256">
        <v>2206.0500000000002</v>
      </c>
    </row>
    <row r="257" spans="1:9" x14ac:dyDescent="0.3">
      <c r="A257" s="23">
        <v>32280</v>
      </c>
      <c r="B257" s="24">
        <v>0</v>
      </c>
      <c r="D257" s="24">
        <v>25488</v>
      </c>
      <c r="E257" s="25">
        <v>2832</v>
      </c>
      <c r="G257" s="23">
        <v>29670</v>
      </c>
      <c r="H257" s="1">
        <v>69000</v>
      </c>
      <c r="I257">
        <v>9660</v>
      </c>
    </row>
    <row r="258" spans="1:9" x14ac:dyDescent="0.3">
      <c r="A258" s="23">
        <v>32355</v>
      </c>
      <c r="B258" s="24">
        <v>7118.1</v>
      </c>
      <c r="D258" s="24">
        <v>2961.06</v>
      </c>
      <c r="E258" s="25">
        <v>2844.94</v>
      </c>
      <c r="G258" s="23">
        <v>29697</v>
      </c>
      <c r="H258" s="1">
        <v>31260</v>
      </c>
      <c r="I258">
        <v>1563</v>
      </c>
    </row>
    <row r="259" spans="1:9" x14ac:dyDescent="0.3">
      <c r="A259" s="23">
        <v>32370</v>
      </c>
      <c r="B259" s="24">
        <v>0</v>
      </c>
      <c r="D259" s="24">
        <v>3968.94</v>
      </c>
      <c r="E259" s="25">
        <v>2874.06</v>
      </c>
      <c r="G259" s="23">
        <v>29979.599999999999</v>
      </c>
      <c r="H259" s="1">
        <v>34860</v>
      </c>
      <c r="I259">
        <v>4880.3999999999996</v>
      </c>
    </row>
    <row r="260" spans="1:9" x14ac:dyDescent="0.3">
      <c r="A260" s="23">
        <v>32505</v>
      </c>
      <c r="B260" s="24">
        <v>6501</v>
      </c>
      <c r="D260" s="24">
        <v>6111.84</v>
      </c>
      <c r="E260" s="25">
        <v>2936.08</v>
      </c>
      <c r="G260" s="23">
        <v>30001</v>
      </c>
      <c r="H260" s="1">
        <v>31580</v>
      </c>
      <c r="I260">
        <v>1579</v>
      </c>
    </row>
    <row r="261" spans="1:9" x14ac:dyDescent="0.3">
      <c r="A261" s="23">
        <v>32670</v>
      </c>
      <c r="B261" s="24">
        <v>0</v>
      </c>
      <c r="D261" s="24">
        <v>46342</v>
      </c>
      <c r="E261" s="25">
        <v>2958</v>
      </c>
      <c r="G261" s="23">
        <v>30072.48</v>
      </c>
      <c r="H261" s="1">
        <v>69936</v>
      </c>
      <c r="I261">
        <v>9791.0400000000009</v>
      </c>
    </row>
    <row r="262" spans="1:9" x14ac:dyDescent="0.3">
      <c r="A262" s="23">
        <v>32676</v>
      </c>
      <c r="B262" s="24">
        <v>1960.56</v>
      </c>
      <c r="D262" s="24">
        <v>18741.599999999999</v>
      </c>
      <c r="E262" s="25">
        <v>2959.2</v>
      </c>
      <c r="G262" s="23">
        <v>30153</v>
      </c>
      <c r="H262" s="1">
        <v>31740</v>
      </c>
      <c r="I262">
        <v>1587</v>
      </c>
    </row>
    <row r="263" spans="1:9" x14ac:dyDescent="0.3">
      <c r="A263" s="23">
        <v>32970</v>
      </c>
      <c r="B263" s="24">
        <v>1978.2</v>
      </c>
      <c r="D263" s="24">
        <v>9503.7999999999993</v>
      </c>
      <c r="E263" s="25">
        <v>3001.2</v>
      </c>
      <c r="G263" s="23">
        <v>30184</v>
      </c>
      <c r="H263" s="1">
        <v>68600</v>
      </c>
      <c r="I263">
        <v>8232</v>
      </c>
    </row>
    <row r="264" spans="1:9" x14ac:dyDescent="0.3">
      <c r="A264" s="23">
        <v>33132</v>
      </c>
      <c r="B264" s="24">
        <v>3975.84</v>
      </c>
      <c r="D264" s="24">
        <v>15944.04</v>
      </c>
      <c r="E264" s="25">
        <v>3036.96</v>
      </c>
      <c r="G264" s="23">
        <v>30216</v>
      </c>
      <c r="H264" s="1">
        <v>60432</v>
      </c>
      <c r="I264">
        <v>0</v>
      </c>
    </row>
    <row r="265" spans="1:9" x14ac:dyDescent="0.3">
      <c r="A265" s="23">
        <v>33156</v>
      </c>
      <c r="B265" s="24">
        <v>2320.92</v>
      </c>
      <c r="D265" s="24">
        <v>13890.8</v>
      </c>
      <c r="E265" s="25">
        <v>3049.2</v>
      </c>
      <c r="G265" s="23">
        <v>30693.599999999999</v>
      </c>
      <c r="H265" s="1">
        <v>62640</v>
      </c>
      <c r="I265">
        <v>1252.8</v>
      </c>
    </row>
    <row r="266" spans="1:9" x14ac:dyDescent="0.3">
      <c r="A266" s="23">
        <v>33210</v>
      </c>
      <c r="B266" s="24">
        <v>332.1</v>
      </c>
      <c r="D266" s="24">
        <v>9546.5</v>
      </c>
      <c r="E266" s="25">
        <v>3051.75</v>
      </c>
      <c r="G266" s="23">
        <v>30715.439999999999</v>
      </c>
      <c r="H266" s="1">
        <v>32676</v>
      </c>
      <c r="I266">
        <v>1960.56</v>
      </c>
    </row>
    <row r="267" spans="1:9" x14ac:dyDescent="0.3">
      <c r="A267" s="23">
        <v>33880</v>
      </c>
      <c r="B267" s="24">
        <v>3049.2</v>
      </c>
      <c r="D267" s="24">
        <v>11577.45</v>
      </c>
      <c r="E267" s="25">
        <v>3077.55</v>
      </c>
      <c r="G267" s="23">
        <v>30830.799999999999</v>
      </c>
      <c r="H267" s="1">
        <v>33880</v>
      </c>
      <c r="I267">
        <v>3049.2</v>
      </c>
    </row>
    <row r="268" spans="1:9" x14ac:dyDescent="0.3">
      <c r="A268" s="23">
        <v>33915</v>
      </c>
      <c r="B268" s="24">
        <v>1356.6</v>
      </c>
      <c r="D268" s="24">
        <v>20077.2</v>
      </c>
      <c r="E268" s="25">
        <v>3088.8</v>
      </c>
      <c r="G268" s="23">
        <v>30835.08</v>
      </c>
      <c r="H268" s="1">
        <v>33156</v>
      </c>
      <c r="I268">
        <v>2320.92</v>
      </c>
    </row>
    <row r="269" spans="1:9" x14ac:dyDescent="0.3">
      <c r="A269" s="23">
        <v>34056</v>
      </c>
      <c r="B269" s="24">
        <v>0</v>
      </c>
      <c r="D269" s="24">
        <v>16245.6</v>
      </c>
      <c r="E269" s="25">
        <v>3094.4</v>
      </c>
      <c r="G269" s="23">
        <v>30991.8</v>
      </c>
      <c r="H269" s="1">
        <v>32970</v>
      </c>
      <c r="I269">
        <v>1978.2</v>
      </c>
    </row>
    <row r="270" spans="1:9" x14ac:dyDescent="0.3">
      <c r="A270" s="23">
        <v>34300</v>
      </c>
      <c r="B270" s="24">
        <v>8232</v>
      </c>
      <c r="D270" s="24">
        <v>14504</v>
      </c>
      <c r="E270" s="25">
        <v>3108</v>
      </c>
      <c r="G270" s="23">
        <v>31133.02</v>
      </c>
      <c r="H270" s="1">
        <v>31447.5</v>
      </c>
      <c r="I270">
        <v>314.48</v>
      </c>
    </row>
    <row r="271" spans="1:9" x14ac:dyDescent="0.3">
      <c r="A271" s="23">
        <v>34440</v>
      </c>
      <c r="B271" s="24">
        <v>344.4</v>
      </c>
      <c r="D271" s="24">
        <v>4387.7</v>
      </c>
      <c r="E271" s="25">
        <v>3177.3</v>
      </c>
      <c r="G271" s="23">
        <v>31731.48</v>
      </c>
      <c r="H271" s="1">
        <v>32052</v>
      </c>
      <c r="I271">
        <v>320.52</v>
      </c>
    </row>
    <row r="272" spans="1:9" x14ac:dyDescent="0.3">
      <c r="A272" s="23">
        <v>34500</v>
      </c>
      <c r="B272" s="24">
        <v>9660</v>
      </c>
      <c r="D272" s="24">
        <v>18627.84</v>
      </c>
      <c r="E272" s="25">
        <v>3201.66</v>
      </c>
      <c r="G272" s="23">
        <v>31863</v>
      </c>
      <c r="H272" s="1">
        <v>37050</v>
      </c>
      <c r="I272">
        <v>5187</v>
      </c>
    </row>
    <row r="273" spans="1:9" x14ac:dyDescent="0.3">
      <c r="A273" s="23">
        <v>34860</v>
      </c>
      <c r="B273" s="24">
        <v>4880.3999999999996</v>
      </c>
      <c r="D273" s="24">
        <v>18485.2</v>
      </c>
      <c r="E273" s="25">
        <v>3247.4</v>
      </c>
      <c r="G273" s="23">
        <v>32280</v>
      </c>
      <c r="H273" s="1">
        <v>32280</v>
      </c>
      <c r="I273">
        <v>0</v>
      </c>
    </row>
    <row r="274" spans="1:9" x14ac:dyDescent="0.3">
      <c r="A274" s="23">
        <v>34968</v>
      </c>
      <c r="B274" s="24">
        <v>9791.0400000000009</v>
      </c>
      <c r="D274" s="24">
        <v>15169</v>
      </c>
      <c r="E274" s="25">
        <v>3250.5</v>
      </c>
      <c r="G274" s="23">
        <v>32370</v>
      </c>
      <c r="H274" s="1">
        <v>32370</v>
      </c>
      <c r="I274">
        <v>0</v>
      </c>
    </row>
    <row r="275" spans="1:9" x14ac:dyDescent="0.3">
      <c r="A275" s="23">
        <v>35140</v>
      </c>
      <c r="B275" s="24">
        <v>4216.8</v>
      </c>
      <c r="D275" s="24">
        <v>13003.2</v>
      </c>
      <c r="E275" s="25">
        <v>3250.8</v>
      </c>
      <c r="G275" s="23">
        <v>32558.400000000001</v>
      </c>
      <c r="H275" s="1">
        <v>33915</v>
      </c>
      <c r="I275">
        <v>1356.6</v>
      </c>
    </row>
    <row r="276" spans="1:9" x14ac:dyDescent="0.3">
      <c r="A276" s="23">
        <v>35445</v>
      </c>
      <c r="B276" s="24">
        <v>708.9</v>
      </c>
      <c r="D276" s="24">
        <v>6646.4</v>
      </c>
      <c r="E276" s="25">
        <v>3273.6</v>
      </c>
      <c r="G276" s="23">
        <v>32627.25</v>
      </c>
      <c r="H276" s="1">
        <v>38385</v>
      </c>
      <c r="I276">
        <v>5757.75</v>
      </c>
    </row>
    <row r="277" spans="1:9" x14ac:dyDescent="0.3">
      <c r="A277" s="23">
        <v>36040</v>
      </c>
      <c r="B277" s="24">
        <v>1802</v>
      </c>
      <c r="D277" s="24">
        <v>81612.75</v>
      </c>
      <c r="E277" s="25">
        <v>3302.25</v>
      </c>
      <c r="G277" s="23">
        <v>32670</v>
      </c>
      <c r="H277" s="1">
        <v>65340</v>
      </c>
      <c r="I277">
        <v>0</v>
      </c>
    </row>
    <row r="278" spans="1:9" x14ac:dyDescent="0.3">
      <c r="A278" s="23">
        <v>36340</v>
      </c>
      <c r="B278" s="24">
        <v>0</v>
      </c>
      <c r="D278" s="24">
        <v>14749.8</v>
      </c>
      <c r="E278" s="25">
        <v>3385.2</v>
      </c>
      <c r="G278" s="23">
        <v>32877.9</v>
      </c>
      <c r="H278" s="1">
        <v>33210</v>
      </c>
      <c r="I278">
        <v>332.1</v>
      </c>
    </row>
    <row r="279" spans="1:9" x14ac:dyDescent="0.3">
      <c r="A279" s="23">
        <v>36680</v>
      </c>
      <c r="B279" s="24">
        <v>2567.6</v>
      </c>
      <c r="D279" s="24">
        <v>15584.1</v>
      </c>
      <c r="E279" s="25">
        <v>3420.9</v>
      </c>
      <c r="G279" s="23">
        <v>33031.599999999999</v>
      </c>
      <c r="H279" s="1">
        <v>70280</v>
      </c>
      <c r="I279">
        <v>4216.8</v>
      </c>
    </row>
    <row r="280" spans="1:9" x14ac:dyDescent="0.3">
      <c r="A280" s="23">
        <v>37050</v>
      </c>
      <c r="B280" s="24">
        <v>5187</v>
      </c>
      <c r="D280" s="24">
        <v>8106</v>
      </c>
      <c r="E280" s="25">
        <v>3474</v>
      </c>
      <c r="G280" s="23">
        <v>33499.35</v>
      </c>
      <c r="H280" s="1">
        <v>77010</v>
      </c>
      <c r="I280">
        <v>10011.299999999999</v>
      </c>
    </row>
    <row r="281" spans="1:9" x14ac:dyDescent="0.3">
      <c r="A281" s="23">
        <v>37080</v>
      </c>
      <c r="B281" s="24">
        <v>0</v>
      </c>
      <c r="D281" s="24">
        <v>9592.2000000000007</v>
      </c>
      <c r="E281" s="25">
        <v>3547.8</v>
      </c>
      <c r="G281" s="23">
        <v>33633.599999999999</v>
      </c>
      <c r="H281" s="1">
        <v>38220</v>
      </c>
      <c r="I281">
        <v>4586.3999999999996</v>
      </c>
    </row>
    <row r="282" spans="1:9" x14ac:dyDescent="0.3">
      <c r="A282" s="23">
        <v>37515</v>
      </c>
      <c r="B282" s="24">
        <v>3001.2</v>
      </c>
      <c r="D282" s="24">
        <v>14451.9</v>
      </c>
      <c r="E282" s="25">
        <v>3559.05</v>
      </c>
      <c r="G282" s="23">
        <v>34056</v>
      </c>
      <c r="H282" s="1">
        <v>34056</v>
      </c>
      <c r="I282">
        <v>0</v>
      </c>
    </row>
    <row r="283" spans="1:9" x14ac:dyDescent="0.3">
      <c r="A283" s="23">
        <v>37980</v>
      </c>
      <c r="B283" s="24">
        <v>0</v>
      </c>
      <c r="D283" s="24">
        <v>4438.5</v>
      </c>
      <c r="E283" s="25">
        <v>3631.5</v>
      </c>
      <c r="G283" s="23">
        <v>34095.599999999999</v>
      </c>
      <c r="H283" s="1">
        <v>34440</v>
      </c>
      <c r="I283">
        <v>344.4</v>
      </c>
    </row>
    <row r="284" spans="1:9" x14ac:dyDescent="0.3">
      <c r="A284" s="23">
        <v>38220</v>
      </c>
      <c r="B284" s="24">
        <v>4586.3999999999996</v>
      </c>
      <c r="D284" s="24">
        <v>10109.4</v>
      </c>
      <c r="E284" s="25">
        <v>3660.3</v>
      </c>
      <c r="G284" s="23">
        <v>34112.400000000001</v>
      </c>
      <c r="H284" s="1">
        <v>36680</v>
      </c>
      <c r="I284">
        <v>2567.6</v>
      </c>
    </row>
    <row r="285" spans="1:9" x14ac:dyDescent="0.3">
      <c r="A285" s="23">
        <v>38385</v>
      </c>
      <c r="B285" s="24">
        <v>5757.75</v>
      </c>
      <c r="D285" s="24">
        <v>23271.200000000001</v>
      </c>
      <c r="E285" s="25">
        <v>3674.4</v>
      </c>
      <c r="G285" s="23">
        <v>34238</v>
      </c>
      <c r="H285" s="1">
        <v>36040</v>
      </c>
      <c r="I285">
        <v>1802</v>
      </c>
    </row>
    <row r="286" spans="1:9" x14ac:dyDescent="0.3">
      <c r="A286" s="23">
        <v>38505</v>
      </c>
      <c r="B286" s="24">
        <v>10011.299999999999</v>
      </c>
      <c r="D286" s="24">
        <v>5124.3</v>
      </c>
      <c r="E286" s="25">
        <v>3710.7</v>
      </c>
      <c r="G286" s="23">
        <v>34513.800000000003</v>
      </c>
      <c r="H286" s="1">
        <v>37515</v>
      </c>
      <c r="I286">
        <v>3001.2</v>
      </c>
    </row>
    <row r="287" spans="1:9" x14ac:dyDescent="0.3">
      <c r="A287" s="23">
        <v>38680</v>
      </c>
      <c r="B287" s="24">
        <v>3094.4</v>
      </c>
      <c r="D287" s="24">
        <v>16265.04</v>
      </c>
      <c r="E287" s="25">
        <v>3732.96</v>
      </c>
      <c r="G287" s="23">
        <v>34736.1</v>
      </c>
      <c r="H287" s="1">
        <v>35445</v>
      </c>
      <c r="I287">
        <v>708.9</v>
      </c>
    </row>
    <row r="288" spans="1:9" x14ac:dyDescent="0.3">
      <c r="A288" s="23">
        <v>38934</v>
      </c>
      <c r="B288" s="24">
        <v>2725.38</v>
      </c>
      <c r="D288" s="24">
        <v>20117.16</v>
      </c>
      <c r="E288" s="25">
        <v>3831.84</v>
      </c>
      <c r="G288" s="23">
        <v>35172</v>
      </c>
      <c r="H288" s="1">
        <v>39080</v>
      </c>
      <c r="I288">
        <v>3908</v>
      </c>
    </row>
    <row r="289" spans="1:9" x14ac:dyDescent="0.3">
      <c r="A289" s="23">
        <v>39080</v>
      </c>
      <c r="B289" s="24">
        <v>3908</v>
      </c>
      <c r="D289" s="24">
        <v>41648</v>
      </c>
      <c r="E289" s="25">
        <v>3836</v>
      </c>
      <c r="G289" s="23">
        <v>35494.800000000003</v>
      </c>
      <c r="H289" s="1">
        <v>40335</v>
      </c>
      <c r="I289">
        <v>4840.2</v>
      </c>
    </row>
    <row r="290" spans="1:9" x14ac:dyDescent="0.3">
      <c r="A290" s="23">
        <v>39300</v>
      </c>
      <c r="B290" s="24">
        <v>1965</v>
      </c>
      <c r="D290" s="24">
        <v>15632</v>
      </c>
      <c r="E290" s="25">
        <v>3908</v>
      </c>
      <c r="G290" s="23">
        <v>35585.599999999999</v>
      </c>
      <c r="H290" s="1">
        <v>38680</v>
      </c>
      <c r="I290">
        <v>3094.4</v>
      </c>
    </row>
    <row r="291" spans="1:9" x14ac:dyDescent="0.3">
      <c r="A291" s="23">
        <v>39420</v>
      </c>
      <c r="B291" s="24">
        <v>3547.8</v>
      </c>
      <c r="D291" s="24">
        <v>5423</v>
      </c>
      <c r="E291" s="25">
        <v>3927</v>
      </c>
      <c r="G291" s="23">
        <v>35872.199999999997</v>
      </c>
      <c r="H291" s="1">
        <v>39420</v>
      </c>
      <c r="I291">
        <v>3547.8</v>
      </c>
    </row>
    <row r="292" spans="1:9" x14ac:dyDescent="0.3">
      <c r="A292" s="23">
        <v>39520</v>
      </c>
      <c r="B292" s="24">
        <v>5532.8</v>
      </c>
      <c r="D292" s="24">
        <v>0</v>
      </c>
      <c r="E292" s="25">
        <v>3975</v>
      </c>
      <c r="G292" s="23">
        <v>36031.5</v>
      </c>
      <c r="H292" s="1">
        <v>42390</v>
      </c>
      <c r="I292">
        <v>6358.5</v>
      </c>
    </row>
    <row r="293" spans="1:9" x14ac:dyDescent="0.3">
      <c r="A293" s="23">
        <v>40335</v>
      </c>
      <c r="B293" s="24">
        <v>4840.2</v>
      </c>
      <c r="D293" s="24">
        <v>20873.16</v>
      </c>
      <c r="E293" s="25">
        <v>3975.84</v>
      </c>
      <c r="G293" s="23">
        <v>36208.620000000003</v>
      </c>
      <c r="H293" s="1">
        <v>38934</v>
      </c>
      <c r="I293">
        <v>2725.38</v>
      </c>
    </row>
    <row r="294" spans="1:9" x14ac:dyDescent="0.3">
      <c r="A294" s="23">
        <v>40780</v>
      </c>
      <c r="B294" s="24">
        <v>4078</v>
      </c>
      <c r="D294" s="24">
        <v>16312</v>
      </c>
      <c r="E294" s="25">
        <v>4078</v>
      </c>
      <c r="G294" s="23">
        <v>36340</v>
      </c>
      <c r="H294" s="1">
        <v>72680</v>
      </c>
      <c r="I294">
        <v>0</v>
      </c>
    </row>
    <row r="295" spans="1:9" x14ac:dyDescent="0.3">
      <c r="A295" s="23">
        <v>41250</v>
      </c>
      <c r="B295" s="24">
        <v>412.5</v>
      </c>
      <c r="D295" s="24">
        <v>26068</v>
      </c>
      <c r="E295" s="25">
        <v>4116</v>
      </c>
      <c r="G295" s="23">
        <v>36702</v>
      </c>
      <c r="H295" s="1">
        <v>40780</v>
      </c>
      <c r="I295">
        <v>4078</v>
      </c>
    </row>
    <row r="296" spans="1:9" x14ac:dyDescent="0.3">
      <c r="A296" s="23">
        <v>41480</v>
      </c>
      <c r="B296" s="24">
        <v>1659.2</v>
      </c>
      <c r="D296" s="24">
        <v>4150</v>
      </c>
      <c r="E296" s="25">
        <v>4150</v>
      </c>
      <c r="G296" s="23">
        <v>36753.599999999999</v>
      </c>
      <c r="H296" s="1">
        <v>79040</v>
      </c>
      <c r="I296">
        <v>5532.8</v>
      </c>
    </row>
    <row r="297" spans="1:9" x14ac:dyDescent="0.3">
      <c r="A297" s="23">
        <v>41865</v>
      </c>
      <c r="B297" s="24">
        <v>2093.25</v>
      </c>
      <c r="D297" s="24">
        <v>18117</v>
      </c>
      <c r="E297" s="25">
        <v>4158</v>
      </c>
      <c r="G297" s="23">
        <v>37050</v>
      </c>
      <c r="H297" s="1">
        <v>74100</v>
      </c>
      <c r="I297">
        <v>0</v>
      </c>
    </row>
    <row r="298" spans="1:9" x14ac:dyDescent="0.3">
      <c r="A298" s="23">
        <v>42246</v>
      </c>
      <c r="B298" s="24">
        <v>4224.6000000000004</v>
      </c>
      <c r="D298" s="24">
        <v>27459.9</v>
      </c>
      <c r="E298" s="25">
        <v>4224.6000000000004</v>
      </c>
      <c r="G298" s="23">
        <v>37080</v>
      </c>
      <c r="H298" s="1">
        <v>37080</v>
      </c>
      <c r="I298">
        <v>0</v>
      </c>
    </row>
    <row r="299" spans="1:9" x14ac:dyDescent="0.3">
      <c r="A299" s="23">
        <v>42390</v>
      </c>
      <c r="B299" s="24">
        <v>6358.5</v>
      </c>
      <c r="D299" s="24">
        <v>104665</v>
      </c>
      <c r="E299" s="25">
        <v>4235</v>
      </c>
      <c r="G299" s="23">
        <v>37335</v>
      </c>
      <c r="H299" s="1">
        <v>39300</v>
      </c>
      <c r="I299">
        <v>1965</v>
      </c>
    </row>
    <row r="300" spans="1:9" x14ac:dyDescent="0.3">
      <c r="A300" s="23">
        <v>42625</v>
      </c>
      <c r="B300" s="24">
        <v>4262.5</v>
      </c>
      <c r="D300" s="24">
        <v>-2557.5</v>
      </c>
      <c r="E300" s="25">
        <v>4262.5</v>
      </c>
      <c r="G300" s="23">
        <v>37980</v>
      </c>
      <c r="H300" s="1">
        <v>75960</v>
      </c>
      <c r="I300">
        <v>0</v>
      </c>
    </row>
    <row r="301" spans="1:9" x14ac:dyDescent="0.3">
      <c r="A301" s="23">
        <v>42660</v>
      </c>
      <c r="B301" s="24">
        <v>5119.2</v>
      </c>
      <c r="D301" s="24">
        <v>-1760</v>
      </c>
      <c r="E301" s="25">
        <v>4400</v>
      </c>
      <c r="G301" s="23">
        <v>38021.4</v>
      </c>
      <c r="H301" s="1">
        <v>42246</v>
      </c>
      <c r="I301">
        <v>4224.6000000000004</v>
      </c>
    </row>
    <row r="302" spans="1:9" x14ac:dyDescent="0.3">
      <c r="A302" s="23">
        <v>42915</v>
      </c>
      <c r="B302" s="24">
        <v>2145.75</v>
      </c>
      <c r="D302" s="24">
        <v>8153.6</v>
      </c>
      <c r="E302" s="25">
        <v>4586.3999999999996</v>
      </c>
      <c r="G302" s="23">
        <v>38362.5</v>
      </c>
      <c r="H302" s="1">
        <v>42625</v>
      </c>
      <c r="I302">
        <v>4262.5</v>
      </c>
    </row>
    <row r="303" spans="1:9" x14ac:dyDescent="0.3">
      <c r="A303" s="23">
        <v>43125</v>
      </c>
      <c r="B303" s="24">
        <v>0</v>
      </c>
      <c r="D303" s="24">
        <v>25141.200000000001</v>
      </c>
      <c r="E303" s="25">
        <v>4788.8</v>
      </c>
      <c r="G303" s="23">
        <v>39237</v>
      </c>
      <c r="H303" s="1">
        <v>45100</v>
      </c>
      <c r="I303">
        <v>5863</v>
      </c>
    </row>
    <row r="304" spans="1:9" x14ac:dyDescent="0.3">
      <c r="A304" s="23">
        <v>43965</v>
      </c>
      <c r="B304" s="24">
        <v>3077.55</v>
      </c>
      <c r="D304" s="24">
        <v>3217.5</v>
      </c>
      <c r="E304" s="25">
        <v>4826.25</v>
      </c>
      <c r="G304" s="23">
        <v>39771.75</v>
      </c>
      <c r="H304" s="1">
        <v>41865</v>
      </c>
      <c r="I304">
        <v>2093.25</v>
      </c>
    </row>
    <row r="305" spans="1:9" x14ac:dyDescent="0.3">
      <c r="A305" s="23">
        <v>45100</v>
      </c>
      <c r="B305" s="24">
        <v>5863</v>
      </c>
      <c r="D305" s="24">
        <v>21992.400000000001</v>
      </c>
      <c r="E305" s="25">
        <v>4827.6000000000004</v>
      </c>
      <c r="G305" s="23">
        <v>39820.800000000003</v>
      </c>
      <c r="H305" s="1">
        <v>41480</v>
      </c>
      <c r="I305">
        <v>1659.2</v>
      </c>
    </row>
    <row r="306" spans="1:9" x14ac:dyDescent="0.3">
      <c r="A306" s="23">
        <v>45940</v>
      </c>
      <c r="B306" s="24">
        <v>2297</v>
      </c>
      <c r="D306" s="24">
        <v>13340</v>
      </c>
      <c r="E306" s="25">
        <v>4830</v>
      </c>
      <c r="G306" s="23">
        <v>40100.400000000001</v>
      </c>
      <c r="H306" s="1">
        <v>85320</v>
      </c>
      <c r="I306">
        <v>5119.2</v>
      </c>
    </row>
    <row r="307" spans="1:9" x14ac:dyDescent="0.3">
      <c r="A307" s="23">
        <v>47880</v>
      </c>
      <c r="B307" s="24">
        <v>5266.8</v>
      </c>
      <c r="D307" s="24">
        <v>8604.7999999999993</v>
      </c>
      <c r="E307" s="25">
        <v>4840.2</v>
      </c>
      <c r="G307" s="23">
        <v>40769.25</v>
      </c>
      <c r="H307" s="1">
        <v>42915</v>
      </c>
      <c r="I307">
        <v>2145.75</v>
      </c>
    </row>
    <row r="308" spans="1:9" x14ac:dyDescent="0.3">
      <c r="A308" s="23">
        <v>47992.5</v>
      </c>
      <c r="B308" s="24">
        <v>5279.17</v>
      </c>
      <c r="D308" s="24">
        <v>12549.6</v>
      </c>
      <c r="E308" s="25">
        <v>4880.3999999999996</v>
      </c>
      <c r="G308" s="23">
        <v>40837.5</v>
      </c>
      <c r="H308" s="1">
        <v>41250</v>
      </c>
      <c r="I308">
        <v>412.5</v>
      </c>
    </row>
    <row r="309" spans="1:9" x14ac:dyDescent="0.3">
      <c r="A309" s="23">
        <v>48312</v>
      </c>
      <c r="B309" s="24">
        <v>5314.32</v>
      </c>
      <c r="D309" s="24">
        <v>26524</v>
      </c>
      <c r="E309" s="25">
        <v>4886</v>
      </c>
      <c r="G309" s="23">
        <v>40887.449999999997</v>
      </c>
      <c r="H309" s="1">
        <v>43965</v>
      </c>
      <c r="I309">
        <v>3077.55</v>
      </c>
    </row>
    <row r="310" spans="1:9" x14ac:dyDescent="0.3">
      <c r="A310" s="23">
        <v>48560</v>
      </c>
      <c r="B310" s="24">
        <v>6798.4</v>
      </c>
      <c r="D310" s="24">
        <v>241681</v>
      </c>
      <c r="E310" s="25">
        <v>4889.5</v>
      </c>
      <c r="G310" s="23">
        <v>41761.599999999999</v>
      </c>
      <c r="H310" s="1">
        <v>48560</v>
      </c>
      <c r="I310">
        <v>6798.4</v>
      </c>
    </row>
    <row r="311" spans="1:9" x14ac:dyDescent="0.3">
      <c r="A311" s="23">
        <v>50430</v>
      </c>
      <c r="B311" s="24">
        <v>6051.6</v>
      </c>
      <c r="D311" s="24">
        <v>42660.959999999999</v>
      </c>
      <c r="E311" s="25">
        <v>4895.5200000000004</v>
      </c>
      <c r="G311" s="23">
        <v>42613.2</v>
      </c>
      <c r="H311" s="1">
        <v>47880</v>
      </c>
      <c r="I311">
        <v>5266.8</v>
      </c>
    </row>
    <row r="312" spans="1:9" x14ac:dyDescent="0.3">
      <c r="A312" s="23">
        <v>51580</v>
      </c>
      <c r="B312" s="24">
        <v>7221.2</v>
      </c>
      <c r="D312" s="24">
        <v>13413.75</v>
      </c>
      <c r="E312" s="25">
        <v>4961.25</v>
      </c>
      <c r="G312" s="23">
        <v>42713.33</v>
      </c>
      <c r="H312" s="1">
        <v>47992.5</v>
      </c>
      <c r="I312">
        <v>5279.17</v>
      </c>
    </row>
    <row r="313" spans="1:9" x14ac:dyDescent="0.3">
      <c r="A313" s="23">
        <v>51600</v>
      </c>
      <c r="B313" s="24">
        <v>1548</v>
      </c>
      <c r="D313" s="24">
        <v>15658.7</v>
      </c>
      <c r="E313" s="25">
        <v>5005.6499999999996</v>
      </c>
      <c r="G313" s="23">
        <v>42997.68</v>
      </c>
      <c r="H313" s="1">
        <v>48312</v>
      </c>
      <c r="I313">
        <v>5314.32</v>
      </c>
    </row>
    <row r="314" spans="1:9" x14ac:dyDescent="0.3">
      <c r="A314" s="23">
        <v>52580</v>
      </c>
      <c r="B314" s="24">
        <v>5783.8</v>
      </c>
      <c r="D314" s="24">
        <v>-1008.75</v>
      </c>
      <c r="E314" s="25">
        <v>5043.75</v>
      </c>
      <c r="G314" s="23">
        <v>43125</v>
      </c>
      <c r="H314" s="1">
        <v>86250</v>
      </c>
      <c r="I314">
        <v>0</v>
      </c>
    </row>
    <row r="315" spans="1:9" x14ac:dyDescent="0.3">
      <c r="A315" s="23">
        <v>52820</v>
      </c>
      <c r="B315" s="24">
        <v>6866.6</v>
      </c>
      <c r="D315" s="24">
        <v>7163</v>
      </c>
      <c r="E315" s="25">
        <v>5187</v>
      </c>
      <c r="G315" s="23">
        <v>43643</v>
      </c>
      <c r="H315" s="1">
        <v>45940</v>
      </c>
      <c r="I315">
        <v>2297</v>
      </c>
    </row>
    <row r="316" spans="1:9" x14ac:dyDescent="0.3">
      <c r="A316" s="23">
        <v>52920</v>
      </c>
      <c r="B316" s="24">
        <v>2116.8000000000002</v>
      </c>
      <c r="D316" s="24">
        <v>18673.2</v>
      </c>
      <c r="E316" s="25">
        <v>5266.8</v>
      </c>
      <c r="G316" s="23">
        <v>44358.8</v>
      </c>
      <c r="H316" s="1">
        <v>51580</v>
      </c>
      <c r="I316">
        <v>7221.2</v>
      </c>
    </row>
    <row r="317" spans="1:9" x14ac:dyDescent="0.3">
      <c r="A317" s="23">
        <v>53260</v>
      </c>
      <c r="B317" s="24">
        <v>5326</v>
      </c>
      <c r="D317" s="24">
        <v>10718.32</v>
      </c>
      <c r="E317" s="25">
        <v>5279.17</v>
      </c>
      <c r="G317" s="23">
        <v>44378.400000000001</v>
      </c>
      <c r="H317" s="1">
        <v>50430</v>
      </c>
      <c r="I317">
        <v>6051.6</v>
      </c>
    </row>
    <row r="318" spans="1:9" x14ac:dyDescent="0.3">
      <c r="A318" s="23">
        <v>53640</v>
      </c>
      <c r="B318" s="24">
        <v>4827.6000000000004</v>
      </c>
      <c r="D318" s="24">
        <v>30919.68</v>
      </c>
      <c r="E318" s="25">
        <v>5314.32</v>
      </c>
      <c r="G318" s="23">
        <v>45953.4</v>
      </c>
      <c r="H318" s="1">
        <v>52820</v>
      </c>
      <c r="I318">
        <v>6866.6</v>
      </c>
    </row>
    <row r="319" spans="1:9" x14ac:dyDescent="0.3">
      <c r="A319" s="23">
        <v>54160</v>
      </c>
      <c r="B319" s="24">
        <v>7040.8</v>
      </c>
      <c r="D319" s="24">
        <v>10725</v>
      </c>
      <c r="E319" s="25">
        <v>5362.5</v>
      </c>
      <c r="G319" s="23">
        <v>46796.2</v>
      </c>
      <c r="H319" s="1">
        <v>52580</v>
      </c>
      <c r="I319">
        <v>5783.8</v>
      </c>
    </row>
    <row r="320" spans="1:9" x14ac:dyDescent="0.3">
      <c r="A320" s="23">
        <v>55125</v>
      </c>
      <c r="B320" s="24">
        <v>4961.25</v>
      </c>
      <c r="D320" s="24">
        <v>0</v>
      </c>
      <c r="E320" s="25">
        <v>5370</v>
      </c>
      <c r="G320" s="23">
        <v>47119.199999999997</v>
      </c>
      <c r="H320" s="1">
        <v>54160</v>
      </c>
      <c r="I320">
        <v>7040.8</v>
      </c>
    </row>
    <row r="321" spans="1:9" x14ac:dyDescent="0.3">
      <c r="A321" s="23">
        <v>56100</v>
      </c>
      <c r="B321" s="24">
        <v>6171</v>
      </c>
      <c r="D321" s="24">
        <v>-2152.5</v>
      </c>
      <c r="E321" s="25">
        <v>5381.25</v>
      </c>
      <c r="G321" s="23">
        <v>48812.4</v>
      </c>
      <c r="H321" s="1">
        <v>53640</v>
      </c>
      <c r="I321">
        <v>4827.6000000000004</v>
      </c>
    </row>
    <row r="322" spans="1:9" x14ac:dyDescent="0.3">
      <c r="A322" s="23">
        <v>56640</v>
      </c>
      <c r="B322" s="24">
        <v>2832</v>
      </c>
      <c r="D322" s="24">
        <v>40392</v>
      </c>
      <c r="E322" s="25">
        <v>5508</v>
      </c>
      <c r="G322" s="23">
        <v>49929</v>
      </c>
      <c r="H322" s="1">
        <v>56100</v>
      </c>
      <c r="I322">
        <v>6171</v>
      </c>
    </row>
    <row r="323" spans="1:9" x14ac:dyDescent="0.3">
      <c r="A323" s="23">
        <v>57015</v>
      </c>
      <c r="B323" s="24">
        <v>3420.9</v>
      </c>
      <c r="D323" s="24">
        <v>5690</v>
      </c>
      <c r="E323" s="25">
        <v>5690</v>
      </c>
      <c r="G323" s="23">
        <v>50052</v>
      </c>
      <c r="H323" s="1">
        <v>51600</v>
      </c>
      <c r="I323">
        <v>1548</v>
      </c>
    </row>
    <row r="324" spans="1:9" x14ac:dyDescent="0.3">
      <c r="A324" s="23">
        <v>58117.5</v>
      </c>
      <c r="B324" s="24">
        <v>6974.1</v>
      </c>
      <c r="D324" s="24">
        <v>7037.25</v>
      </c>
      <c r="E324" s="25">
        <v>5757.75</v>
      </c>
      <c r="G324" s="23">
        <v>50163.75</v>
      </c>
      <c r="H324" s="1">
        <v>55125</v>
      </c>
      <c r="I324">
        <v>4961.25</v>
      </c>
    </row>
    <row r="325" spans="1:9" x14ac:dyDescent="0.3">
      <c r="A325" s="23">
        <v>58700</v>
      </c>
      <c r="B325" s="24">
        <v>6457</v>
      </c>
      <c r="D325" s="24">
        <v>20506.2</v>
      </c>
      <c r="E325" s="25">
        <v>5783.8</v>
      </c>
      <c r="G325" s="23">
        <v>50597</v>
      </c>
      <c r="H325" s="1">
        <v>106520</v>
      </c>
      <c r="I325">
        <v>5326</v>
      </c>
    </row>
    <row r="326" spans="1:9" x14ac:dyDescent="0.3">
      <c r="A326" s="23">
        <v>59840</v>
      </c>
      <c r="B326" s="24">
        <v>13164.8</v>
      </c>
      <c r="D326" s="24">
        <v>16687</v>
      </c>
      <c r="E326" s="25">
        <v>5863</v>
      </c>
      <c r="G326" s="23">
        <v>50803.199999999997</v>
      </c>
      <c r="H326" s="1">
        <v>52920</v>
      </c>
      <c r="I326">
        <v>2116.8000000000002</v>
      </c>
    </row>
    <row r="327" spans="1:9" x14ac:dyDescent="0.3">
      <c r="A327" s="23">
        <v>59860</v>
      </c>
      <c r="B327" s="24">
        <v>4788.8</v>
      </c>
      <c r="D327" s="24">
        <v>3925</v>
      </c>
      <c r="E327" s="25">
        <v>5887.5</v>
      </c>
      <c r="G327" s="23">
        <v>51143.4</v>
      </c>
      <c r="H327" s="1">
        <v>58117.5</v>
      </c>
      <c r="I327">
        <v>6974.1</v>
      </c>
    </row>
    <row r="328" spans="1:9" x14ac:dyDescent="0.3">
      <c r="A328" s="23">
        <v>59962.5</v>
      </c>
      <c r="B328" s="24">
        <v>7795.13</v>
      </c>
      <c r="D328" s="24">
        <v>19163.400000000001</v>
      </c>
      <c r="E328" s="25">
        <v>6051.6</v>
      </c>
      <c r="G328" s="23">
        <v>52167.38</v>
      </c>
      <c r="H328" s="1">
        <v>59962.5</v>
      </c>
      <c r="I328">
        <v>7795.13</v>
      </c>
    </row>
    <row r="329" spans="1:9" x14ac:dyDescent="0.3">
      <c r="A329" s="23">
        <v>64200</v>
      </c>
      <c r="B329" s="24">
        <v>2568</v>
      </c>
      <c r="D329" s="24">
        <v>21879</v>
      </c>
      <c r="E329" s="25">
        <v>6171</v>
      </c>
      <c r="G329" s="23">
        <v>52243</v>
      </c>
      <c r="H329" s="1">
        <v>58700</v>
      </c>
      <c r="I329">
        <v>6457</v>
      </c>
    </row>
    <row r="330" spans="1:9" x14ac:dyDescent="0.3">
      <c r="A330" s="23">
        <v>69000</v>
      </c>
      <c r="B330" s="24">
        <v>10350</v>
      </c>
      <c r="D330" s="24">
        <v>56498</v>
      </c>
      <c r="E330" s="25">
        <v>6201</v>
      </c>
      <c r="G330" s="23">
        <v>53257.599999999999</v>
      </c>
      <c r="H330" s="1">
        <v>119680</v>
      </c>
      <c r="I330">
        <v>13164.8</v>
      </c>
    </row>
    <row r="331" spans="1:9" x14ac:dyDescent="0.3">
      <c r="A331" s="23">
        <v>69250</v>
      </c>
      <c r="B331" s="24">
        <v>7617.5</v>
      </c>
      <c r="D331" s="24">
        <v>7771.5</v>
      </c>
      <c r="E331" s="25">
        <v>6358.5</v>
      </c>
      <c r="G331" s="23">
        <v>53594.1</v>
      </c>
      <c r="H331" s="1">
        <v>57015</v>
      </c>
      <c r="I331">
        <v>3420.9</v>
      </c>
    </row>
    <row r="332" spans="1:9" x14ac:dyDescent="0.3">
      <c r="A332" s="23">
        <v>70000</v>
      </c>
      <c r="B332" s="24">
        <v>9800</v>
      </c>
      <c r="D332" s="24">
        <v>-3543.75</v>
      </c>
      <c r="E332" s="25">
        <v>6378.75</v>
      </c>
      <c r="G332" s="23">
        <v>53808</v>
      </c>
      <c r="H332" s="1">
        <v>56640</v>
      </c>
      <c r="I332">
        <v>2832</v>
      </c>
    </row>
    <row r="333" spans="1:9" x14ac:dyDescent="0.3">
      <c r="A333" s="23">
        <v>70875</v>
      </c>
      <c r="B333" s="24">
        <v>6378.75</v>
      </c>
      <c r="D333" s="24">
        <v>4265</v>
      </c>
      <c r="E333" s="25">
        <v>6397.5</v>
      </c>
      <c r="G333" s="23">
        <v>55071.199999999997</v>
      </c>
      <c r="H333" s="1">
        <v>59860</v>
      </c>
      <c r="I333">
        <v>4788.8</v>
      </c>
    </row>
    <row r="334" spans="1:9" x14ac:dyDescent="0.3">
      <c r="A334" s="23">
        <v>72375</v>
      </c>
      <c r="B334" s="24">
        <v>7237.5</v>
      </c>
      <c r="D334" s="24">
        <v>22893</v>
      </c>
      <c r="E334" s="25">
        <v>6457</v>
      </c>
      <c r="G334" s="23">
        <v>58650</v>
      </c>
      <c r="H334" s="1">
        <v>69000</v>
      </c>
      <c r="I334">
        <v>10350</v>
      </c>
    </row>
    <row r="335" spans="1:9" x14ac:dyDescent="0.3">
      <c r="A335" s="23">
        <v>77010</v>
      </c>
      <c r="B335" s="24">
        <v>2310.3000000000002</v>
      </c>
      <c r="D335" s="24">
        <v>46675.199999999997</v>
      </c>
      <c r="E335" s="25">
        <v>6582.4</v>
      </c>
      <c r="G335" s="23">
        <v>60200</v>
      </c>
      <c r="H335" s="1">
        <v>70000</v>
      </c>
      <c r="I335">
        <v>9800</v>
      </c>
    </row>
    <row r="336" spans="1:9" x14ac:dyDescent="0.3">
      <c r="A336" s="23">
        <v>77280</v>
      </c>
      <c r="B336" s="24">
        <v>772.8</v>
      </c>
      <c r="D336" s="24">
        <v>48444</v>
      </c>
      <c r="E336" s="25">
        <v>6606</v>
      </c>
      <c r="G336" s="23">
        <v>61632.5</v>
      </c>
      <c r="H336" s="1">
        <v>69250</v>
      </c>
      <c r="I336">
        <v>7617.5</v>
      </c>
    </row>
    <row r="337" spans="1:9" x14ac:dyDescent="0.3">
      <c r="A337" s="23">
        <v>77700</v>
      </c>
      <c r="B337" s="24">
        <v>1554</v>
      </c>
      <c r="D337" s="24">
        <v>0</v>
      </c>
      <c r="E337" s="25">
        <v>6652.5</v>
      </c>
      <c r="G337" s="23">
        <v>62916</v>
      </c>
      <c r="H337" s="1">
        <v>128400</v>
      </c>
      <c r="I337">
        <v>2568</v>
      </c>
    </row>
    <row r="338" spans="1:9" x14ac:dyDescent="0.3">
      <c r="A338" s="23">
        <v>80700</v>
      </c>
      <c r="B338" s="24">
        <v>22596</v>
      </c>
      <c r="D338" s="24">
        <v>17481.599999999999</v>
      </c>
      <c r="E338" s="25">
        <v>6798.4</v>
      </c>
      <c r="G338" s="23">
        <v>64496.25</v>
      </c>
      <c r="H338" s="1">
        <v>70875</v>
      </c>
      <c r="I338">
        <v>6378.75</v>
      </c>
    </row>
    <row r="339" spans="1:9" x14ac:dyDescent="0.3">
      <c r="A339" s="23">
        <v>82750</v>
      </c>
      <c r="B339" s="24">
        <v>3310</v>
      </c>
      <c r="D339" s="24">
        <v>13645</v>
      </c>
      <c r="E339" s="25">
        <v>6822.5</v>
      </c>
      <c r="G339" s="23">
        <v>65137.5</v>
      </c>
      <c r="H339" s="1">
        <v>72375</v>
      </c>
      <c r="I339">
        <v>7237.5</v>
      </c>
    </row>
    <row r="340" spans="1:9" x14ac:dyDescent="0.3">
      <c r="A340" s="23">
        <v>82875</v>
      </c>
      <c r="B340" s="24">
        <v>14088.75</v>
      </c>
      <c r="D340" s="24">
        <v>19543.400000000001</v>
      </c>
      <c r="E340" s="25">
        <v>6866.6</v>
      </c>
      <c r="G340" s="23">
        <v>69402</v>
      </c>
      <c r="H340" s="1">
        <v>161400</v>
      </c>
      <c r="I340">
        <v>22596</v>
      </c>
    </row>
    <row r="341" spans="1:9" x14ac:dyDescent="0.3">
      <c r="A341" s="23">
        <v>88000</v>
      </c>
      <c r="B341" s="24">
        <v>8800</v>
      </c>
      <c r="D341" s="24">
        <v>108147</v>
      </c>
      <c r="E341" s="25">
        <v>6903</v>
      </c>
      <c r="G341" s="23">
        <v>70443.75</v>
      </c>
      <c r="H341" s="1">
        <v>82875</v>
      </c>
      <c r="I341">
        <v>12431.25</v>
      </c>
    </row>
    <row r="342" spans="1:9" x14ac:dyDescent="0.3">
      <c r="A342" s="23">
        <v>90875</v>
      </c>
      <c r="B342" s="24">
        <v>1817.5</v>
      </c>
      <c r="D342" s="24">
        <v>12398.4</v>
      </c>
      <c r="E342" s="25">
        <v>6974.1</v>
      </c>
      <c r="G342" s="23">
        <v>74699.7</v>
      </c>
      <c r="H342" s="1">
        <v>77010</v>
      </c>
      <c r="I342">
        <v>2310.3000000000002</v>
      </c>
    </row>
    <row r="343" spans="1:9" x14ac:dyDescent="0.3">
      <c r="A343" s="23">
        <v>92812.5</v>
      </c>
      <c r="B343" s="24">
        <v>1856.25</v>
      </c>
      <c r="D343" s="24">
        <v>20039.2</v>
      </c>
      <c r="E343" s="25">
        <v>7040.8</v>
      </c>
      <c r="G343" s="23">
        <v>76146</v>
      </c>
      <c r="H343" s="1">
        <v>77700</v>
      </c>
      <c r="I343">
        <v>1554</v>
      </c>
    </row>
    <row r="344" spans="1:9" x14ac:dyDescent="0.3">
      <c r="A344" s="23">
        <v>93100</v>
      </c>
      <c r="B344" s="24">
        <v>1862</v>
      </c>
      <c r="D344" s="24">
        <v>-2380</v>
      </c>
      <c r="E344" s="25">
        <v>7140</v>
      </c>
      <c r="G344" s="23">
        <v>76507.199999999997</v>
      </c>
      <c r="H344" s="1">
        <v>77280</v>
      </c>
      <c r="I344">
        <v>772.8</v>
      </c>
    </row>
    <row r="345" spans="1:9" x14ac:dyDescent="0.3">
      <c r="A345" s="23">
        <v>94500</v>
      </c>
      <c r="B345" s="24">
        <v>11340</v>
      </c>
      <c r="D345" s="24">
        <v>18568.8</v>
      </c>
      <c r="E345" s="25">
        <v>7221.2</v>
      </c>
      <c r="G345" s="23">
        <v>81095</v>
      </c>
      <c r="H345" s="1">
        <v>165500</v>
      </c>
      <c r="I345">
        <v>3310</v>
      </c>
    </row>
    <row r="346" spans="1:9" x14ac:dyDescent="0.3">
      <c r="A346" s="23">
        <v>95900</v>
      </c>
      <c r="B346" s="24">
        <v>7672</v>
      </c>
      <c r="D346" s="24">
        <v>-4342.5</v>
      </c>
      <c r="E346" s="25">
        <v>7237.5</v>
      </c>
      <c r="G346" s="23">
        <v>82046.25</v>
      </c>
      <c r="H346" s="1">
        <v>165750</v>
      </c>
      <c r="I346">
        <v>1657.5</v>
      </c>
    </row>
    <row r="347" spans="1:9" x14ac:dyDescent="0.3">
      <c r="A347" s="23">
        <v>96600</v>
      </c>
      <c r="B347" s="24">
        <v>8694</v>
      </c>
      <c r="D347" s="24">
        <v>117406</v>
      </c>
      <c r="E347" s="25">
        <v>7494</v>
      </c>
      <c r="G347" s="23">
        <v>83160</v>
      </c>
      <c r="H347" s="1">
        <v>94500</v>
      </c>
      <c r="I347">
        <v>11340</v>
      </c>
    </row>
    <row r="348" spans="1:9" x14ac:dyDescent="0.3">
      <c r="A348" s="23">
        <v>98375</v>
      </c>
      <c r="B348" s="24">
        <v>1967.5</v>
      </c>
      <c r="D348" s="24">
        <v>5022.5</v>
      </c>
      <c r="E348" s="25">
        <v>7533.75</v>
      </c>
      <c r="G348" s="23">
        <v>83600</v>
      </c>
      <c r="H348" s="1">
        <v>176000</v>
      </c>
      <c r="I348">
        <v>8800</v>
      </c>
    </row>
    <row r="349" spans="1:9" x14ac:dyDescent="0.3">
      <c r="A349" s="23">
        <v>99375</v>
      </c>
      <c r="B349" s="24">
        <v>3975</v>
      </c>
      <c r="D349" s="24">
        <v>372815</v>
      </c>
      <c r="E349" s="25">
        <v>7542.5</v>
      </c>
      <c r="G349" s="23">
        <v>87906</v>
      </c>
      <c r="H349" s="1">
        <v>96600</v>
      </c>
      <c r="I349">
        <v>8694</v>
      </c>
    </row>
    <row r="350" spans="1:9" x14ac:dyDescent="0.3">
      <c r="A350" s="23">
        <v>100200</v>
      </c>
      <c r="B350" s="24">
        <v>9018</v>
      </c>
      <c r="D350" s="24">
        <v>-4847.5</v>
      </c>
      <c r="E350" s="25">
        <v>7617.5</v>
      </c>
      <c r="G350" s="23">
        <v>89966.25</v>
      </c>
      <c r="H350" s="1">
        <v>181750</v>
      </c>
      <c r="I350">
        <v>1817.5</v>
      </c>
    </row>
    <row r="351" spans="1:9" x14ac:dyDescent="0.3">
      <c r="A351" s="23">
        <v>100875</v>
      </c>
      <c r="B351" s="24">
        <v>5043.75</v>
      </c>
      <c r="D351" s="24">
        <v>12192.38</v>
      </c>
      <c r="E351" s="25">
        <v>7795.13</v>
      </c>
      <c r="G351" s="23">
        <v>90956.25</v>
      </c>
      <c r="H351" s="1">
        <v>92812.5</v>
      </c>
      <c r="I351">
        <v>1856.25</v>
      </c>
    </row>
    <row r="352" spans="1:9" x14ac:dyDescent="0.3">
      <c r="A352" s="23">
        <v>101125</v>
      </c>
      <c r="B352" s="24">
        <v>4045</v>
      </c>
      <c r="D352" s="24">
        <v>7406</v>
      </c>
      <c r="E352" s="25">
        <v>8694</v>
      </c>
      <c r="G352" s="23">
        <v>91182</v>
      </c>
      <c r="H352" s="1">
        <v>100200</v>
      </c>
      <c r="I352">
        <v>9018</v>
      </c>
    </row>
    <row r="353" spans="1:9" x14ac:dyDescent="0.3">
      <c r="A353" s="23">
        <v>107625</v>
      </c>
      <c r="B353" s="24">
        <v>10762.5</v>
      </c>
      <c r="D353" s="24">
        <v>-3727.5</v>
      </c>
      <c r="E353" s="25">
        <v>8697.5</v>
      </c>
      <c r="G353" s="23">
        <v>91238</v>
      </c>
      <c r="H353" s="1">
        <v>93100</v>
      </c>
      <c r="I353">
        <v>1862</v>
      </c>
    </row>
    <row r="354" spans="1:9" x14ac:dyDescent="0.3">
      <c r="A354" s="23">
        <v>109625</v>
      </c>
      <c r="B354" s="24">
        <v>9866.25</v>
      </c>
      <c r="D354" s="24">
        <v>136535</v>
      </c>
      <c r="E354" s="25">
        <v>8715</v>
      </c>
      <c r="G354" s="23">
        <v>92064</v>
      </c>
      <c r="H354" s="1">
        <v>191800</v>
      </c>
      <c r="I354">
        <v>7672</v>
      </c>
    </row>
    <row r="355" spans="1:9" x14ac:dyDescent="0.3">
      <c r="A355" s="23">
        <v>110875</v>
      </c>
      <c r="B355" s="24">
        <v>6652.5</v>
      </c>
      <c r="D355" s="24">
        <v>7682</v>
      </c>
      <c r="E355" s="25">
        <v>9018</v>
      </c>
      <c r="G355" s="23">
        <v>95400</v>
      </c>
      <c r="H355" s="1">
        <v>99375</v>
      </c>
      <c r="I355">
        <v>3975</v>
      </c>
    </row>
    <row r="356" spans="1:9" x14ac:dyDescent="0.3">
      <c r="A356" s="23">
        <v>115375</v>
      </c>
      <c r="B356" s="24">
        <v>1153.75</v>
      </c>
      <c r="D356" s="24">
        <v>10036</v>
      </c>
      <c r="E356" s="25">
        <v>9264</v>
      </c>
      <c r="G356" s="23">
        <v>95831.25</v>
      </c>
      <c r="H356" s="1">
        <v>100875</v>
      </c>
      <c r="I356">
        <v>5043.75</v>
      </c>
    </row>
    <row r="357" spans="1:9" x14ac:dyDescent="0.3">
      <c r="A357" s="23">
        <v>115800</v>
      </c>
      <c r="B357" s="24">
        <v>9264</v>
      </c>
      <c r="D357" s="24">
        <v>25984</v>
      </c>
      <c r="E357" s="25">
        <v>9408</v>
      </c>
      <c r="G357" s="23">
        <v>97391.25</v>
      </c>
      <c r="H357" s="1">
        <v>196750</v>
      </c>
      <c r="I357">
        <v>1967.5</v>
      </c>
    </row>
    <row r="358" spans="1:9" x14ac:dyDescent="0.3">
      <c r="A358" s="23">
        <v>118375</v>
      </c>
      <c r="B358" s="24">
        <v>13021.25</v>
      </c>
      <c r="D358" s="24">
        <v>40020</v>
      </c>
      <c r="E358" s="25">
        <v>9660</v>
      </c>
      <c r="G358" s="23">
        <v>99102.5</v>
      </c>
      <c r="H358" s="1">
        <v>202250</v>
      </c>
      <c r="I358">
        <v>4045</v>
      </c>
    </row>
    <row r="359" spans="1:9" x14ac:dyDescent="0.3">
      <c r="A359" s="23">
        <v>119000</v>
      </c>
      <c r="B359" s="24">
        <v>7140</v>
      </c>
      <c r="D359" s="24">
        <v>8200</v>
      </c>
      <c r="E359" s="25">
        <v>9800</v>
      </c>
      <c r="G359" s="23">
        <v>99758.75</v>
      </c>
      <c r="H359" s="1">
        <v>109625</v>
      </c>
      <c r="I359">
        <v>9866.25</v>
      </c>
    </row>
    <row r="360" spans="1:9" x14ac:dyDescent="0.3">
      <c r="A360" s="23">
        <v>120400</v>
      </c>
      <c r="B360" s="24">
        <v>26488</v>
      </c>
      <c r="D360" s="24">
        <v>-5481.25</v>
      </c>
      <c r="E360" s="25">
        <v>9866.25</v>
      </c>
      <c r="G360" s="23">
        <v>102243.75</v>
      </c>
      <c r="H360" s="1">
        <v>215250</v>
      </c>
      <c r="I360">
        <v>10762.5</v>
      </c>
    </row>
    <row r="361" spans="1:9" x14ac:dyDescent="0.3">
      <c r="A361" s="23">
        <v>122150</v>
      </c>
      <c r="B361" s="24">
        <v>4886</v>
      </c>
      <c r="D361" s="24">
        <v>-7590</v>
      </c>
      <c r="E361" s="25">
        <v>10350</v>
      </c>
      <c r="G361" s="23">
        <v>104222.5</v>
      </c>
      <c r="H361" s="1">
        <v>110875</v>
      </c>
      <c r="I361">
        <v>6652.5</v>
      </c>
    </row>
    <row r="362" spans="1:9" x14ac:dyDescent="0.3">
      <c r="A362" s="23">
        <v>124250</v>
      </c>
      <c r="B362" s="24">
        <v>8697.5</v>
      </c>
      <c r="D362" s="24">
        <v>76032</v>
      </c>
      <c r="E362" s="25">
        <v>10368</v>
      </c>
      <c r="G362" s="23">
        <v>105353.75</v>
      </c>
      <c r="H362" s="1">
        <v>118375</v>
      </c>
      <c r="I362">
        <v>13021.25</v>
      </c>
    </row>
    <row r="363" spans="1:9" x14ac:dyDescent="0.3">
      <c r="A363" s="23">
        <v>124950</v>
      </c>
      <c r="B363" s="24">
        <v>16243.5</v>
      </c>
      <c r="D363" s="24">
        <v>87290</v>
      </c>
      <c r="E363" s="25">
        <v>10535</v>
      </c>
      <c r="G363" s="23">
        <v>106536</v>
      </c>
      <c r="H363" s="1">
        <v>115800</v>
      </c>
      <c r="I363">
        <v>9264</v>
      </c>
    </row>
    <row r="364" spans="1:9" x14ac:dyDescent="0.3">
      <c r="A364" s="23">
        <v>127875</v>
      </c>
      <c r="B364" s="24">
        <v>17902.5</v>
      </c>
      <c r="D364" s="24">
        <v>23622</v>
      </c>
      <c r="E364" s="25">
        <v>10668</v>
      </c>
      <c r="G364" s="23">
        <v>107156</v>
      </c>
      <c r="H364" s="1">
        <v>240800</v>
      </c>
      <c r="I364">
        <v>26488</v>
      </c>
    </row>
    <row r="365" spans="1:9" x14ac:dyDescent="0.3">
      <c r="A365" s="23">
        <v>129600</v>
      </c>
      <c r="B365" s="24">
        <v>12960</v>
      </c>
      <c r="D365" s="24">
        <v>-5570</v>
      </c>
      <c r="E365" s="25">
        <v>11140</v>
      </c>
      <c r="G365" s="23">
        <v>108706.5</v>
      </c>
      <c r="H365" s="1">
        <v>124950</v>
      </c>
      <c r="I365">
        <v>16243.5</v>
      </c>
    </row>
    <row r="366" spans="1:9" x14ac:dyDescent="0.3">
      <c r="A366" s="23">
        <v>133350</v>
      </c>
      <c r="B366" s="24">
        <v>10668</v>
      </c>
      <c r="D366" s="24">
        <v>4304</v>
      </c>
      <c r="E366" s="25">
        <v>11298</v>
      </c>
      <c r="G366" s="23">
        <v>109972.5</v>
      </c>
      <c r="H366" s="1">
        <v>127875</v>
      </c>
      <c r="I366">
        <v>17902.5</v>
      </c>
    </row>
    <row r="367" spans="1:9" x14ac:dyDescent="0.3">
      <c r="A367" s="23">
        <v>134250</v>
      </c>
      <c r="B367" s="24">
        <v>5370</v>
      </c>
      <c r="D367" s="24">
        <v>12960</v>
      </c>
      <c r="E367" s="25">
        <v>11340</v>
      </c>
      <c r="G367" s="23">
        <v>111860</v>
      </c>
      <c r="H367" s="1">
        <v>119000</v>
      </c>
      <c r="I367">
        <v>7140</v>
      </c>
    </row>
    <row r="368" spans="1:9" x14ac:dyDescent="0.3">
      <c r="A368" s="23">
        <v>134400</v>
      </c>
      <c r="B368" s="24">
        <v>18816</v>
      </c>
      <c r="D368" s="24">
        <v>168608</v>
      </c>
      <c r="E368" s="25">
        <v>11496</v>
      </c>
      <c r="G368" s="23">
        <v>114221.25</v>
      </c>
      <c r="H368" s="1">
        <v>115375</v>
      </c>
      <c r="I368">
        <v>1153.75</v>
      </c>
    </row>
    <row r="369" spans="1:9" x14ac:dyDescent="0.3">
      <c r="A369" s="23">
        <v>135625</v>
      </c>
      <c r="B369" s="24">
        <v>40687.5</v>
      </c>
      <c r="D369" s="24">
        <v>26164</v>
      </c>
      <c r="E369" s="25">
        <v>11816</v>
      </c>
      <c r="G369" s="23">
        <v>115281.25</v>
      </c>
      <c r="H369" s="1">
        <v>271250</v>
      </c>
      <c r="I369">
        <v>40687.5</v>
      </c>
    </row>
    <row r="370" spans="1:9" x14ac:dyDescent="0.3">
      <c r="A370" s="23">
        <v>139250</v>
      </c>
      <c r="B370" s="24">
        <v>11140</v>
      </c>
      <c r="D370" s="24">
        <v>-9116.25</v>
      </c>
      <c r="E370" s="25">
        <v>12431.25</v>
      </c>
      <c r="G370" s="23">
        <v>115552.5</v>
      </c>
      <c r="H370" s="1">
        <v>124250</v>
      </c>
      <c r="I370">
        <v>8697.5</v>
      </c>
    </row>
    <row r="371" spans="1:9" x14ac:dyDescent="0.3">
      <c r="A371" s="23">
        <v>142250</v>
      </c>
      <c r="B371" s="24">
        <v>11380</v>
      </c>
      <c r="D371" s="24">
        <v>52200</v>
      </c>
      <c r="E371" s="25">
        <v>12600</v>
      </c>
      <c r="G371" s="23">
        <v>116640</v>
      </c>
      <c r="H371" s="1">
        <v>129600</v>
      </c>
      <c r="I371">
        <v>12960</v>
      </c>
    </row>
    <row r="372" spans="1:9" x14ac:dyDescent="0.3">
      <c r="A372" s="23">
        <v>146750</v>
      </c>
      <c r="B372" s="24">
        <v>22012.5</v>
      </c>
      <c r="D372" s="24">
        <v>8640</v>
      </c>
      <c r="E372" s="25">
        <v>12960</v>
      </c>
      <c r="G372" s="23">
        <v>117264</v>
      </c>
      <c r="H372" s="1">
        <v>122150</v>
      </c>
      <c r="I372">
        <v>4886</v>
      </c>
    </row>
    <row r="373" spans="1:9" x14ac:dyDescent="0.3">
      <c r="A373" s="23">
        <v>147700</v>
      </c>
      <c r="B373" s="24">
        <v>11816</v>
      </c>
      <c r="D373" s="24">
        <v>-8286.25</v>
      </c>
      <c r="E373" s="25">
        <v>13021.25</v>
      </c>
      <c r="G373" s="23">
        <v>122682</v>
      </c>
      <c r="H373" s="1">
        <v>133350</v>
      </c>
      <c r="I373">
        <v>10668</v>
      </c>
    </row>
    <row r="374" spans="1:9" x14ac:dyDescent="0.3">
      <c r="A374" s="23">
        <v>148200</v>
      </c>
      <c r="B374" s="24">
        <v>2964</v>
      </c>
      <c r="D374" s="24">
        <v>35432</v>
      </c>
      <c r="E374" s="25">
        <v>13244</v>
      </c>
      <c r="G374" s="23">
        <v>124737.5</v>
      </c>
      <c r="H374" s="1">
        <v>146750</v>
      </c>
      <c r="I374">
        <v>22012.5</v>
      </c>
    </row>
    <row r="375" spans="1:9" x14ac:dyDescent="0.3">
      <c r="A375" s="23">
        <v>160875</v>
      </c>
      <c r="B375" s="24">
        <v>9652.5</v>
      </c>
      <c r="D375" s="24">
        <v>161020</v>
      </c>
      <c r="E375" s="25">
        <v>13580</v>
      </c>
      <c r="G375" s="23">
        <v>124992</v>
      </c>
      <c r="H375" s="1">
        <v>268800</v>
      </c>
      <c r="I375">
        <v>18816</v>
      </c>
    </row>
    <row r="376" spans="1:9" x14ac:dyDescent="0.3">
      <c r="A376" s="23">
        <v>163800</v>
      </c>
      <c r="B376" s="24">
        <v>49140</v>
      </c>
      <c r="D376" s="24">
        <v>-6168.75</v>
      </c>
      <c r="E376" s="25">
        <v>14393.75</v>
      </c>
      <c r="G376" s="23">
        <v>128110</v>
      </c>
      <c r="H376" s="1">
        <v>139250</v>
      </c>
      <c r="I376">
        <v>11140</v>
      </c>
    </row>
    <row r="377" spans="1:9" x14ac:dyDescent="0.3">
      <c r="A377" s="23">
        <v>177300</v>
      </c>
      <c r="B377" s="24">
        <v>17730</v>
      </c>
      <c r="D377" s="24">
        <v>69370</v>
      </c>
      <c r="E377" s="25">
        <v>14865</v>
      </c>
      <c r="G377" s="23">
        <v>128880</v>
      </c>
      <c r="H377" s="1">
        <v>134250</v>
      </c>
      <c r="I377">
        <v>5370</v>
      </c>
    </row>
    <row r="378" spans="1:9" x14ac:dyDescent="0.3">
      <c r="A378" s="23">
        <v>179125</v>
      </c>
      <c r="B378" s="24">
        <v>19703.75</v>
      </c>
      <c r="D378" s="24">
        <v>-7950</v>
      </c>
      <c r="E378" s="25">
        <v>14906.25</v>
      </c>
      <c r="G378" s="23">
        <v>135884</v>
      </c>
      <c r="H378" s="1">
        <v>147700</v>
      </c>
      <c r="I378">
        <v>11816</v>
      </c>
    </row>
    <row r="379" spans="1:9" x14ac:dyDescent="0.3">
      <c r="A379" s="23">
        <v>185250</v>
      </c>
      <c r="B379" s="24">
        <v>18525</v>
      </c>
      <c r="D379" s="24">
        <v>0</v>
      </c>
      <c r="E379" s="25">
        <v>14940</v>
      </c>
      <c r="G379" s="23">
        <v>136560</v>
      </c>
      <c r="H379" s="1">
        <v>284500</v>
      </c>
      <c r="I379">
        <v>11380</v>
      </c>
    </row>
    <row r="380" spans="1:9" x14ac:dyDescent="0.3">
      <c r="A380" s="23">
        <v>190500</v>
      </c>
      <c r="B380" s="24">
        <v>30480</v>
      </c>
      <c r="D380" s="24">
        <v>33020</v>
      </c>
      <c r="E380" s="25">
        <v>15240</v>
      </c>
      <c r="G380" s="23">
        <v>139230</v>
      </c>
      <c r="H380" s="1">
        <v>327600</v>
      </c>
      <c r="I380">
        <v>49140</v>
      </c>
    </row>
    <row r="381" spans="1:9" x14ac:dyDescent="0.3">
      <c r="A381" s="23">
        <v>192500</v>
      </c>
      <c r="B381" s="24">
        <v>15400</v>
      </c>
      <c r="D381" s="24">
        <v>100326</v>
      </c>
      <c r="E381" s="25">
        <v>15267</v>
      </c>
      <c r="G381" s="23">
        <v>146718</v>
      </c>
      <c r="H381" s="1">
        <v>296400</v>
      </c>
      <c r="I381">
        <v>2964</v>
      </c>
    </row>
    <row r="382" spans="1:9" x14ac:dyDescent="0.3">
      <c r="A382" s="23">
        <v>193200</v>
      </c>
      <c r="B382" s="24">
        <v>9660</v>
      </c>
      <c r="D382" s="24">
        <v>-7700</v>
      </c>
      <c r="E382" s="25">
        <v>15400</v>
      </c>
      <c r="G382" s="23">
        <v>156048.75</v>
      </c>
      <c r="H382" s="1">
        <v>321750</v>
      </c>
      <c r="I382">
        <v>9652.5</v>
      </c>
    </row>
    <row r="383" spans="1:9" x14ac:dyDescent="0.3">
      <c r="A383" s="23">
        <v>196250</v>
      </c>
      <c r="B383" s="24">
        <v>11775</v>
      </c>
      <c r="D383" s="24">
        <v>5304.38</v>
      </c>
      <c r="E383" s="25">
        <v>15913.13</v>
      </c>
      <c r="G383" s="23">
        <v>159421.25</v>
      </c>
      <c r="H383" s="1">
        <v>179125</v>
      </c>
      <c r="I383">
        <v>19703.75</v>
      </c>
    </row>
    <row r="384" spans="1:9" x14ac:dyDescent="0.3">
      <c r="A384" s="23">
        <v>196875</v>
      </c>
      <c r="B384" s="24">
        <v>27562.5</v>
      </c>
      <c r="D384" s="24">
        <v>35619</v>
      </c>
      <c r="E384" s="25">
        <v>16086</v>
      </c>
      <c r="G384" s="23">
        <v>159570</v>
      </c>
      <c r="H384" s="1">
        <v>177300</v>
      </c>
      <c r="I384">
        <v>17730</v>
      </c>
    </row>
    <row r="385" spans="1:9" x14ac:dyDescent="0.3">
      <c r="A385" s="23">
        <v>197875</v>
      </c>
      <c r="B385" s="24">
        <v>51447.5</v>
      </c>
      <c r="D385" s="24">
        <v>15886.5</v>
      </c>
      <c r="E385" s="25">
        <v>16243.5</v>
      </c>
      <c r="G385" s="23">
        <v>166725</v>
      </c>
      <c r="H385" s="1">
        <v>185250</v>
      </c>
      <c r="I385">
        <v>18525</v>
      </c>
    </row>
    <row r="386" spans="1:9" x14ac:dyDescent="0.3">
      <c r="A386" s="23">
        <v>199500</v>
      </c>
      <c r="B386" s="24">
        <v>19950</v>
      </c>
      <c r="D386" s="24">
        <v>38500</v>
      </c>
      <c r="E386" s="25">
        <v>16500</v>
      </c>
      <c r="G386" s="23">
        <v>169312.5</v>
      </c>
      <c r="H386" s="1">
        <v>196875</v>
      </c>
      <c r="I386">
        <v>27562.5</v>
      </c>
    </row>
    <row r="387" spans="1:9" x14ac:dyDescent="0.3">
      <c r="A387" s="23">
        <v>201075</v>
      </c>
      <c r="B387" s="24">
        <v>16086</v>
      </c>
      <c r="D387" s="24">
        <v>76834</v>
      </c>
      <c r="E387" s="25">
        <v>16866</v>
      </c>
      <c r="G387" s="23">
        <v>172151.25</v>
      </c>
      <c r="H387" s="1">
        <v>395750</v>
      </c>
      <c r="I387">
        <v>51447.5</v>
      </c>
    </row>
    <row r="388" spans="1:9" x14ac:dyDescent="0.3">
      <c r="A388" s="23">
        <v>205625</v>
      </c>
      <c r="B388" s="24">
        <v>14393.75</v>
      </c>
      <c r="D388" s="24">
        <v>53751</v>
      </c>
      <c r="E388" s="25">
        <v>16974</v>
      </c>
      <c r="G388" s="23">
        <v>175260</v>
      </c>
      <c r="H388" s="1">
        <v>381000</v>
      </c>
      <c r="I388">
        <v>30480</v>
      </c>
    </row>
    <row r="389" spans="1:9" x14ac:dyDescent="0.3">
      <c r="A389" s="23">
        <v>206700</v>
      </c>
      <c r="B389" s="24">
        <v>12402</v>
      </c>
      <c r="D389" s="24">
        <v>130539</v>
      </c>
      <c r="E389" s="25">
        <v>17241</v>
      </c>
      <c r="G389" s="23">
        <v>177100</v>
      </c>
      <c r="H389" s="1">
        <v>192500</v>
      </c>
      <c r="I389">
        <v>15400</v>
      </c>
    </row>
    <row r="390" spans="1:9" x14ac:dyDescent="0.3">
      <c r="A390" s="23">
        <v>207375</v>
      </c>
      <c r="B390" s="24">
        <v>26958.75</v>
      </c>
      <c r="D390" s="24">
        <v>11820</v>
      </c>
      <c r="E390" s="25">
        <v>17730</v>
      </c>
      <c r="G390" s="23">
        <v>179550</v>
      </c>
      <c r="H390" s="1">
        <v>199500</v>
      </c>
      <c r="I390">
        <v>19950</v>
      </c>
    </row>
    <row r="391" spans="1:9" x14ac:dyDescent="0.3">
      <c r="A391" s="23">
        <v>207500</v>
      </c>
      <c r="B391" s="24">
        <v>4150</v>
      </c>
      <c r="D391" s="24">
        <v>-12787.5</v>
      </c>
      <c r="E391" s="25">
        <v>17902.5</v>
      </c>
      <c r="G391" s="23">
        <v>180416.25</v>
      </c>
      <c r="H391" s="1">
        <v>207375</v>
      </c>
      <c r="I391">
        <v>26958.75</v>
      </c>
    </row>
    <row r="392" spans="1:9" x14ac:dyDescent="0.3">
      <c r="A392" s="23">
        <v>210700</v>
      </c>
      <c r="B392" s="24">
        <v>21070</v>
      </c>
      <c r="D392" s="24">
        <v>-7826.25</v>
      </c>
      <c r="E392" s="25">
        <v>18261.25</v>
      </c>
      <c r="G392" s="23">
        <v>183540</v>
      </c>
      <c r="H392" s="1">
        <v>193200</v>
      </c>
      <c r="I392">
        <v>9660</v>
      </c>
    </row>
    <row r="393" spans="1:9" x14ac:dyDescent="0.3">
      <c r="A393" s="23">
        <v>213250</v>
      </c>
      <c r="B393" s="24">
        <v>12795</v>
      </c>
      <c r="D393" s="24">
        <v>-11115</v>
      </c>
      <c r="E393" s="25">
        <v>18525</v>
      </c>
      <c r="G393" s="23">
        <v>184989</v>
      </c>
      <c r="H393" s="1">
        <v>201075</v>
      </c>
      <c r="I393">
        <v>16086</v>
      </c>
    </row>
    <row r="394" spans="1:9" x14ac:dyDescent="0.3">
      <c r="A394" s="23">
        <v>218000</v>
      </c>
      <c r="B394" s="24">
        <v>2180</v>
      </c>
      <c r="D394" s="24">
        <v>-3740</v>
      </c>
      <c r="E394" s="25">
        <v>18700</v>
      </c>
      <c r="G394" s="23">
        <v>190362.5</v>
      </c>
      <c r="H394" s="1">
        <v>392500</v>
      </c>
      <c r="I394">
        <v>11775</v>
      </c>
    </row>
    <row r="395" spans="1:9" x14ac:dyDescent="0.3">
      <c r="A395" s="23">
        <v>218050</v>
      </c>
      <c r="B395" s="24">
        <v>26166</v>
      </c>
      <c r="D395" s="24">
        <v>87500</v>
      </c>
      <c r="E395" s="25">
        <v>18750</v>
      </c>
      <c r="G395" s="23">
        <v>191231.25</v>
      </c>
      <c r="H395" s="1">
        <v>205625</v>
      </c>
      <c r="I395">
        <v>14393.75</v>
      </c>
    </row>
    <row r="396" spans="1:9" x14ac:dyDescent="0.3">
      <c r="A396" s="23">
        <v>221750</v>
      </c>
      <c r="B396" s="24">
        <v>6652.5</v>
      </c>
      <c r="D396" s="24">
        <v>142861.5</v>
      </c>
      <c r="E396" s="25">
        <v>18868.5</v>
      </c>
      <c r="G396" s="23">
        <v>191884</v>
      </c>
      <c r="H396" s="1">
        <v>218050</v>
      </c>
      <c r="I396">
        <v>26166</v>
      </c>
    </row>
    <row r="397" spans="1:9" x14ac:dyDescent="0.3">
      <c r="A397" s="23">
        <v>223650</v>
      </c>
      <c r="B397" s="24">
        <v>22365</v>
      </c>
      <c r="D397" s="24">
        <v>21008</v>
      </c>
      <c r="E397" s="25">
        <v>19392</v>
      </c>
      <c r="G397" s="23">
        <v>200165</v>
      </c>
      <c r="H397" s="1">
        <v>421400</v>
      </c>
      <c r="I397">
        <v>21070</v>
      </c>
    </row>
    <row r="398" spans="1:9" x14ac:dyDescent="0.3">
      <c r="A398" s="23">
        <v>225500</v>
      </c>
      <c r="B398" s="24">
        <v>22550</v>
      </c>
      <c r="D398" s="24">
        <v>-12538.75</v>
      </c>
      <c r="E398" s="25">
        <v>19703.75</v>
      </c>
      <c r="G398" s="23">
        <v>200499</v>
      </c>
      <c r="H398" s="1">
        <v>413400</v>
      </c>
      <c r="I398">
        <v>12402</v>
      </c>
    </row>
    <row r="399" spans="1:9" x14ac:dyDescent="0.3">
      <c r="A399" s="23">
        <v>227875</v>
      </c>
      <c r="B399" s="24">
        <v>2278.75</v>
      </c>
      <c r="D399" s="24">
        <v>-11970</v>
      </c>
      <c r="E399" s="25">
        <v>19950</v>
      </c>
      <c r="G399" s="23">
        <v>201285</v>
      </c>
      <c r="H399" s="1">
        <v>223650</v>
      </c>
      <c r="I399">
        <v>22365</v>
      </c>
    </row>
    <row r="400" spans="1:9" x14ac:dyDescent="0.3">
      <c r="A400" s="23">
        <v>232125</v>
      </c>
      <c r="B400" s="24">
        <v>20891.25</v>
      </c>
      <c r="D400" s="24">
        <v>473432</v>
      </c>
      <c r="E400" s="25">
        <v>19964</v>
      </c>
      <c r="G400" s="23">
        <v>202950</v>
      </c>
      <c r="H400" s="1">
        <v>225500</v>
      </c>
      <c r="I400">
        <v>22550</v>
      </c>
    </row>
    <row r="401" spans="1:9" x14ac:dyDescent="0.3">
      <c r="A401" s="23">
        <v>236400</v>
      </c>
      <c r="B401" s="24">
        <v>0</v>
      </c>
      <c r="D401" s="24">
        <v>505393</v>
      </c>
      <c r="E401" s="25">
        <v>20139</v>
      </c>
      <c r="G401" s="23">
        <v>203350</v>
      </c>
      <c r="H401" s="1">
        <v>207500</v>
      </c>
      <c r="I401">
        <v>4150</v>
      </c>
    </row>
    <row r="402" spans="1:9" x14ac:dyDescent="0.3">
      <c r="A402" s="23">
        <v>239500</v>
      </c>
      <c r="B402" s="24">
        <v>23950</v>
      </c>
      <c r="D402" s="24">
        <v>-29837.5</v>
      </c>
      <c r="E402" s="25">
        <v>20343.75</v>
      </c>
      <c r="G402" s="23">
        <v>206658</v>
      </c>
      <c r="H402" s="1">
        <v>240300</v>
      </c>
      <c r="I402">
        <v>33642</v>
      </c>
    </row>
    <row r="403" spans="1:9" x14ac:dyDescent="0.3">
      <c r="A403" s="23">
        <v>240300</v>
      </c>
      <c r="B403" s="24">
        <v>33642</v>
      </c>
      <c r="D403" s="24">
        <v>67620</v>
      </c>
      <c r="E403" s="25">
        <v>20580</v>
      </c>
      <c r="G403" s="23">
        <v>206852.5</v>
      </c>
      <c r="H403" s="1">
        <v>426500</v>
      </c>
      <c r="I403">
        <v>12795</v>
      </c>
    </row>
    <row r="404" spans="1:9" x14ac:dyDescent="0.3">
      <c r="A404" s="23">
        <v>242100</v>
      </c>
      <c r="B404" s="24">
        <v>31473</v>
      </c>
      <c r="D404" s="24">
        <v>-6887.5</v>
      </c>
      <c r="E404" s="25">
        <v>20662.5</v>
      </c>
      <c r="G404" s="23">
        <v>210627</v>
      </c>
      <c r="H404" s="1">
        <v>242100</v>
      </c>
      <c r="I404">
        <v>31473</v>
      </c>
    </row>
    <row r="405" spans="1:9" x14ac:dyDescent="0.3">
      <c r="A405" s="23">
        <v>242400</v>
      </c>
      <c r="B405" s="24">
        <v>19392</v>
      </c>
      <c r="D405" s="24">
        <v>492356</v>
      </c>
      <c r="E405" s="25">
        <v>20762</v>
      </c>
      <c r="G405" s="23">
        <v>210700</v>
      </c>
      <c r="H405" s="1">
        <v>245000</v>
      </c>
      <c r="I405">
        <v>34300</v>
      </c>
    </row>
    <row r="406" spans="1:9" x14ac:dyDescent="0.3">
      <c r="A406" s="23">
        <v>245000</v>
      </c>
      <c r="B406" s="24">
        <v>34300</v>
      </c>
      <c r="D406" s="24">
        <v>-11606.25</v>
      </c>
      <c r="E406" s="25">
        <v>20891.25</v>
      </c>
      <c r="G406" s="23">
        <v>211233.75</v>
      </c>
      <c r="H406" s="1">
        <v>232125</v>
      </c>
      <c r="I406">
        <v>20891.25</v>
      </c>
    </row>
    <row r="407" spans="1:9" x14ac:dyDescent="0.3">
      <c r="A407" s="23">
        <v>247450</v>
      </c>
      <c r="B407" s="24">
        <v>24745</v>
      </c>
      <c r="D407" s="24">
        <v>178060</v>
      </c>
      <c r="E407" s="25">
        <v>21490</v>
      </c>
      <c r="G407" s="23">
        <v>215097.5</v>
      </c>
      <c r="H407" s="1">
        <v>221750</v>
      </c>
      <c r="I407">
        <v>6652.5</v>
      </c>
    </row>
    <row r="408" spans="1:9" x14ac:dyDescent="0.3">
      <c r="A408" s="23">
        <v>248437.5</v>
      </c>
      <c r="B408" s="24">
        <v>14906.25</v>
      </c>
      <c r="D408" s="24">
        <v>-9375</v>
      </c>
      <c r="E408" s="25">
        <v>21875</v>
      </c>
      <c r="G408" s="23">
        <v>215550</v>
      </c>
      <c r="H408" s="1">
        <v>239500</v>
      </c>
      <c r="I408">
        <v>23950</v>
      </c>
    </row>
    <row r="409" spans="1:9" x14ac:dyDescent="0.3">
      <c r="A409" s="23">
        <v>251125</v>
      </c>
      <c r="B409" s="24">
        <v>15067.5</v>
      </c>
      <c r="D409" s="24">
        <v>99814.5</v>
      </c>
      <c r="E409" s="25">
        <v>21910.5</v>
      </c>
      <c r="G409" s="23">
        <v>215820</v>
      </c>
      <c r="H409" s="1">
        <v>218000</v>
      </c>
      <c r="I409">
        <v>2180</v>
      </c>
    </row>
    <row r="410" spans="1:9" x14ac:dyDescent="0.3">
      <c r="A410" s="23">
        <v>252000</v>
      </c>
      <c r="B410" s="24">
        <v>12600</v>
      </c>
      <c r="D410" s="24">
        <v>78144</v>
      </c>
      <c r="E410" s="25">
        <v>21978</v>
      </c>
      <c r="G410" s="23">
        <v>222705</v>
      </c>
      <c r="H410" s="1">
        <v>247450</v>
      </c>
      <c r="I410">
        <v>24745</v>
      </c>
    </row>
    <row r="411" spans="1:9" x14ac:dyDescent="0.3">
      <c r="A411" s="23">
        <v>254450</v>
      </c>
      <c r="B411" s="24">
        <v>30534</v>
      </c>
      <c r="D411" s="24">
        <v>-16142.5</v>
      </c>
      <c r="E411" s="25">
        <v>22012.5</v>
      </c>
      <c r="G411" s="23">
        <v>223008</v>
      </c>
      <c r="H411" s="1">
        <v>242400</v>
      </c>
      <c r="I411">
        <v>19392</v>
      </c>
    </row>
    <row r="412" spans="1:9" x14ac:dyDescent="0.3">
      <c r="A412" s="23">
        <v>255900</v>
      </c>
      <c r="B412" s="24">
        <v>51180</v>
      </c>
      <c r="D412" s="24">
        <v>70642</v>
      </c>
      <c r="E412" s="25">
        <v>22308</v>
      </c>
      <c r="G412" s="23">
        <v>225500</v>
      </c>
      <c r="H412" s="1">
        <v>225500</v>
      </c>
      <c r="I412">
        <v>0</v>
      </c>
    </row>
    <row r="413" spans="1:9" x14ac:dyDescent="0.3">
      <c r="A413" s="23">
        <v>260875</v>
      </c>
      <c r="B413" s="24">
        <v>18261.25</v>
      </c>
      <c r="D413" s="24">
        <v>35145</v>
      </c>
      <c r="E413" s="25">
        <v>22365</v>
      </c>
      <c r="G413" s="23">
        <v>225596.25</v>
      </c>
      <c r="H413" s="1">
        <v>227875</v>
      </c>
      <c r="I413">
        <v>2278.75</v>
      </c>
    </row>
    <row r="414" spans="1:9" x14ac:dyDescent="0.3">
      <c r="A414" s="23">
        <v>261900</v>
      </c>
      <c r="B414" s="24">
        <v>28809</v>
      </c>
      <c r="D414" s="24">
        <v>-13530</v>
      </c>
      <c r="E414" s="25">
        <v>22550</v>
      </c>
      <c r="G414" s="23">
        <v>229104</v>
      </c>
      <c r="H414" s="1">
        <v>266400</v>
      </c>
      <c r="I414">
        <v>37296</v>
      </c>
    </row>
    <row r="415" spans="1:9" x14ac:dyDescent="0.3">
      <c r="A415" s="23">
        <v>263750</v>
      </c>
      <c r="B415" s="24">
        <v>23737.5</v>
      </c>
      <c r="D415" s="24">
        <v>-4533.75</v>
      </c>
      <c r="E415" s="25">
        <v>22668.75</v>
      </c>
      <c r="G415" s="23">
        <v>230310</v>
      </c>
      <c r="H415" s="1">
        <v>511800</v>
      </c>
      <c r="I415">
        <v>51180</v>
      </c>
    </row>
    <row r="416" spans="1:9" x14ac:dyDescent="0.3">
      <c r="A416" s="23">
        <v>266400</v>
      </c>
      <c r="B416" s="24">
        <v>37296</v>
      </c>
      <c r="D416" s="24">
        <v>32567</v>
      </c>
      <c r="E416" s="25">
        <v>23583</v>
      </c>
      <c r="G416" s="23">
        <v>233091</v>
      </c>
      <c r="H416" s="1">
        <v>261900</v>
      </c>
      <c r="I416">
        <v>28809</v>
      </c>
    </row>
    <row r="417" spans="1:9" x14ac:dyDescent="0.3">
      <c r="A417" s="23">
        <v>268100</v>
      </c>
      <c r="B417" s="24">
        <v>29491</v>
      </c>
      <c r="D417" s="24">
        <v>97875</v>
      </c>
      <c r="E417" s="25">
        <v>23625</v>
      </c>
      <c r="G417" s="23">
        <v>233531.25</v>
      </c>
      <c r="H417" s="1">
        <v>248437.5</v>
      </c>
      <c r="I417">
        <v>14906.25</v>
      </c>
    </row>
    <row r="418" spans="1:9" x14ac:dyDescent="0.3">
      <c r="A418" s="23">
        <v>268125</v>
      </c>
      <c r="B418" s="24">
        <v>10725</v>
      </c>
      <c r="D418" s="24">
        <v>-13187.5</v>
      </c>
      <c r="E418" s="25">
        <v>23737.5</v>
      </c>
      <c r="G418" s="23">
        <v>236400</v>
      </c>
      <c r="H418" s="1">
        <v>236400</v>
      </c>
      <c r="I418">
        <v>0</v>
      </c>
    </row>
    <row r="419" spans="1:9" x14ac:dyDescent="0.3">
      <c r="A419" s="23">
        <v>269500</v>
      </c>
      <c r="B419" s="24">
        <v>64680</v>
      </c>
      <c r="D419" s="24">
        <v>-14370</v>
      </c>
      <c r="E419" s="25">
        <v>23950</v>
      </c>
      <c r="G419" s="23">
        <v>237160</v>
      </c>
      <c r="H419" s="1">
        <v>539000</v>
      </c>
      <c r="I419">
        <v>64680</v>
      </c>
    </row>
    <row r="420" spans="1:9" x14ac:dyDescent="0.3">
      <c r="A420" s="23">
        <v>275400</v>
      </c>
      <c r="B420" s="24">
        <v>5508</v>
      </c>
      <c r="D420" s="24">
        <v>56245</v>
      </c>
      <c r="E420" s="25">
        <v>24105</v>
      </c>
      <c r="G420" s="23">
        <v>238609</v>
      </c>
      <c r="H420" s="1">
        <v>268100</v>
      </c>
      <c r="I420">
        <v>29491</v>
      </c>
    </row>
    <row r="421" spans="1:9" x14ac:dyDescent="0.3">
      <c r="A421" s="23">
        <v>277200</v>
      </c>
      <c r="B421" s="24">
        <v>30492</v>
      </c>
      <c r="D421" s="24">
        <v>100376.25</v>
      </c>
      <c r="E421" s="25">
        <v>24228.75</v>
      </c>
      <c r="G421" s="23">
        <v>239183</v>
      </c>
      <c r="H421" s="1">
        <v>508900</v>
      </c>
      <c r="I421">
        <v>30534</v>
      </c>
    </row>
    <row r="422" spans="1:9" x14ac:dyDescent="0.3">
      <c r="A422" s="23">
        <v>284500</v>
      </c>
      <c r="B422" s="24">
        <v>5690</v>
      </c>
      <c r="D422" s="24">
        <v>153596</v>
      </c>
      <c r="E422" s="25">
        <v>24252</v>
      </c>
      <c r="G422" s="23">
        <v>239400</v>
      </c>
      <c r="H422" s="1">
        <v>252000</v>
      </c>
      <c r="I422">
        <v>12600</v>
      </c>
    </row>
    <row r="423" spans="1:9" x14ac:dyDescent="0.3">
      <c r="A423" s="23">
        <v>287400</v>
      </c>
      <c r="B423" s="24">
        <v>0</v>
      </c>
      <c r="D423" s="24">
        <v>5460</v>
      </c>
      <c r="E423" s="25">
        <v>24570</v>
      </c>
      <c r="G423" s="23">
        <v>240012.5</v>
      </c>
      <c r="H423" s="1">
        <v>263750</v>
      </c>
      <c r="I423">
        <v>23737.5</v>
      </c>
    </row>
    <row r="424" spans="1:9" x14ac:dyDescent="0.3">
      <c r="A424" s="23">
        <v>287700</v>
      </c>
      <c r="B424" s="24">
        <v>20139</v>
      </c>
      <c r="D424" s="24">
        <v>38885</v>
      </c>
      <c r="E424" s="25">
        <v>24745</v>
      </c>
      <c r="G424" s="23">
        <v>242613.75</v>
      </c>
      <c r="H424" s="1">
        <v>260875</v>
      </c>
      <c r="I424">
        <v>18261.25</v>
      </c>
    </row>
    <row r="425" spans="1:9" x14ac:dyDescent="0.3">
      <c r="A425" s="23">
        <v>295800</v>
      </c>
      <c r="B425" s="24">
        <v>2958</v>
      </c>
      <c r="D425" s="24">
        <v>135128</v>
      </c>
      <c r="E425" s="25">
        <v>24892</v>
      </c>
      <c r="G425" s="23">
        <v>243591.25</v>
      </c>
      <c r="H425" s="1">
        <v>502250</v>
      </c>
      <c r="I425">
        <v>15067.5</v>
      </c>
    </row>
    <row r="426" spans="1:9" x14ac:dyDescent="0.3">
      <c r="A426" s="23">
        <v>297300</v>
      </c>
      <c r="B426" s="24">
        <v>29730</v>
      </c>
      <c r="D426" s="24">
        <v>34120</v>
      </c>
      <c r="E426" s="25">
        <v>25590</v>
      </c>
      <c r="G426" s="23">
        <v>246708</v>
      </c>
      <c r="H426" s="1">
        <v>277200</v>
      </c>
      <c r="I426">
        <v>30492</v>
      </c>
    </row>
    <row r="427" spans="1:9" x14ac:dyDescent="0.3">
      <c r="A427" s="23">
        <v>298125</v>
      </c>
      <c r="B427" s="24">
        <v>14906.25</v>
      </c>
      <c r="D427" s="24">
        <v>116604</v>
      </c>
      <c r="E427" s="25">
        <v>25596</v>
      </c>
      <c r="G427" s="23">
        <v>259037.5</v>
      </c>
      <c r="H427" s="1">
        <v>304750</v>
      </c>
      <c r="I427">
        <v>45712.5</v>
      </c>
    </row>
    <row r="428" spans="1:9" x14ac:dyDescent="0.3">
      <c r="A428" s="23">
        <v>298375</v>
      </c>
      <c r="B428" s="24">
        <v>35805</v>
      </c>
      <c r="D428" s="24">
        <v>-35617.5</v>
      </c>
      <c r="E428" s="25">
        <v>25723.75</v>
      </c>
      <c r="G428" s="23">
        <v>260580</v>
      </c>
      <c r="H428" s="1">
        <v>606000</v>
      </c>
      <c r="I428">
        <v>84840</v>
      </c>
    </row>
    <row r="429" spans="1:9" x14ac:dyDescent="0.3">
      <c r="A429" s="23">
        <v>302000</v>
      </c>
      <c r="B429" s="24">
        <v>36240</v>
      </c>
      <c r="D429" s="24">
        <v>141740</v>
      </c>
      <c r="E429" s="25">
        <v>26110</v>
      </c>
      <c r="G429" s="23">
        <v>262570</v>
      </c>
      <c r="H429" s="1">
        <v>298375</v>
      </c>
      <c r="I429">
        <v>35805</v>
      </c>
    </row>
    <row r="430" spans="1:9" x14ac:dyDescent="0.3">
      <c r="A430" s="23">
        <v>303000</v>
      </c>
      <c r="B430" s="24">
        <v>84840</v>
      </c>
      <c r="D430" s="24">
        <v>29904</v>
      </c>
      <c r="E430" s="25">
        <v>26166</v>
      </c>
      <c r="G430" s="23">
        <v>262762.5</v>
      </c>
      <c r="H430" s="1">
        <v>536250</v>
      </c>
      <c r="I430">
        <v>10725</v>
      </c>
    </row>
    <row r="431" spans="1:9" x14ac:dyDescent="0.3">
      <c r="A431" s="23">
        <v>304750</v>
      </c>
      <c r="B431" s="24">
        <v>45712.5</v>
      </c>
      <c r="D431" s="24">
        <v>144932</v>
      </c>
      <c r="E431" s="25">
        <v>26698</v>
      </c>
      <c r="G431" s="23">
        <v>265760</v>
      </c>
      <c r="H431" s="1">
        <v>302000</v>
      </c>
      <c r="I431">
        <v>36240</v>
      </c>
    </row>
    <row r="432" spans="1:9" x14ac:dyDescent="0.3">
      <c r="A432" s="23">
        <v>305125</v>
      </c>
      <c r="B432" s="24">
        <v>67127.5</v>
      </c>
      <c r="D432" s="24">
        <v>-18663.75</v>
      </c>
      <c r="E432" s="25">
        <v>26958.75</v>
      </c>
      <c r="G432" s="23">
        <v>267561</v>
      </c>
      <c r="H432" s="1">
        <v>287700</v>
      </c>
      <c r="I432">
        <v>20139</v>
      </c>
    </row>
    <row r="433" spans="1:9" x14ac:dyDescent="0.3">
      <c r="A433" s="23">
        <v>310100</v>
      </c>
      <c r="B433" s="24">
        <v>74424</v>
      </c>
      <c r="D433" s="24">
        <v>-19687.5</v>
      </c>
      <c r="E433" s="25">
        <v>27562.5</v>
      </c>
      <c r="G433" s="23">
        <v>269892</v>
      </c>
      <c r="H433" s="1">
        <v>275400</v>
      </c>
      <c r="I433">
        <v>5508</v>
      </c>
    </row>
    <row r="434" spans="1:9" x14ac:dyDescent="0.3">
      <c r="A434" s="23">
        <v>312500</v>
      </c>
      <c r="B434" s="24">
        <v>21875</v>
      </c>
      <c r="D434" s="24">
        <v>14841</v>
      </c>
      <c r="E434" s="25">
        <v>28809</v>
      </c>
      <c r="G434" s="23">
        <v>271561.25</v>
      </c>
      <c r="H434" s="1">
        <v>610250</v>
      </c>
      <c r="I434">
        <v>67127.5</v>
      </c>
    </row>
    <row r="435" spans="1:9" x14ac:dyDescent="0.3">
      <c r="A435" s="23">
        <v>316125</v>
      </c>
      <c r="B435" s="24">
        <v>31612.5</v>
      </c>
      <c r="D435" s="24">
        <v>79576</v>
      </c>
      <c r="E435" s="25">
        <v>28812</v>
      </c>
      <c r="G435" s="23">
        <v>272888</v>
      </c>
      <c r="H435" s="1">
        <v>620200</v>
      </c>
      <c r="I435">
        <v>74424</v>
      </c>
    </row>
    <row r="436" spans="1:9" x14ac:dyDescent="0.3">
      <c r="A436" s="23">
        <v>323050</v>
      </c>
      <c r="B436" s="24">
        <v>41996.5</v>
      </c>
      <c r="D436" s="24">
        <v>40716</v>
      </c>
      <c r="E436" s="25">
        <v>29484</v>
      </c>
      <c r="G436" s="23">
        <v>278810</v>
      </c>
      <c r="H436" s="1">
        <v>284500</v>
      </c>
      <c r="I436">
        <v>5690</v>
      </c>
    </row>
    <row r="437" spans="1:9" x14ac:dyDescent="0.3">
      <c r="A437" s="23">
        <v>328200</v>
      </c>
      <c r="B437" s="24">
        <v>59076</v>
      </c>
      <c r="D437" s="24">
        <v>39449</v>
      </c>
      <c r="E437" s="25">
        <v>29491</v>
      </c>
      <c r="G437" s="23">
        <v>281053.5</v>
      </c>
      <c r="H437" s="1">
        <v>323050</v>
      </c>
      <c r="I437">
        <v>41996.5</v>
      </c>
    </row>
    <row r="438" spans="1:9" x14ac:dyDescent="0.3">
      <c r="A438" s="23">
        <v>330000</v>
      </c>
      <c r="B438" s="24">
        <v>16500</v>
      </c>
      <c r="D438" s="24">
        <v>50324</v>
      </c>
      <c r="E438" s="25">
        <v>29538</v>
      </c>
      <c r="G438" s="23">
        <v>282435</v>
      </c>
      <c r="H438" s="1">
        <v>594600</v>
      </c>
      <c r="I438">
        <v>29730</v>
      </c>
    </row>
    <row r="439" spans="1:9" x14ac:dyDescent="0.3">
      <c r="A439" s="23">
        <v>330225</v>
      </c>
      <c r="B439" s="24">
        <v>3302.25</v>
      </c>
      <c r="D439" s="24">
        <v>330904</v>
      </c>
      <c r="E439" s="25">
        <v>30478</v>
      </c>
      <c r="G439" s="23">
        <v>283218.75</v>
      </c>
      <c r="H439" s="1">
        <v>298125</v>
      </c>
      <c r="I439">
        <v>14906.25</v>
      </c>
    </row>
    <row r="440" spans="1:9" x14ac:dyDescent="0.3">
      <c r="A440" s="23">
        <v>330300</v>
      </c>
      <c r="B440" s="24">
        <v>6606</v>
      </c>
      <c r="D440" s="24">
        <v>40788</v>
      </c>
      <c r="E440" s="25">
        <v>30492</v>
      </c>
      <c r="G440" s="23">
        <v>284512.5</v>
      </c>
      <c r="H440" s="1">
        <v>316125</v>
      </c>
      <c r="I440">
        <v>31612.5</v>
      </c>
    </row>
    <row r="441" spans="1:9" x14ac:dyDescent="0.3">
      <c r="A441" s="23">
        <v>333187.5</v>
      </c>
      <c r="B441" s="24">
        <v>0</v>
      </c>
      <c r="D441" s="24">
        <v>100740</v>
      </c>
      <c r="E441" s="25">
        <v>30660</v>
      </c>
      <c r="G441" s="23">
        <v>287400</v>
      </c>
      <c r="H441" s="1">
        <v>287400</v>
      </c>
      <c r="I441">
        <v>0</v>
      </c>
    </row>
    <row r="442" spans="1:9" x14ac:dyDescent="0.3">
      <c r="A442" s="23">
        <v>336900</v>
      </c>
      <c r="B442" s="24">
        <v>23583</v>
      </c>
      <c r="D442" s="24">
        <v>-13173.75</v>
      </c>
      <c r="E442" s="25">
        <v>30738.75</v>
      </c>
      <c r="G442" s="23">
        <v>290625</v>
      </c>
      <c r="H442" s="1">
        <v>312500</v>
      </c>
      <c r="I442">
        <v>21875</v>
      </c>
    </row>
    <row r="443" spans="1:9" x14ac:dyDescent="0.3">
      <c r="A443" s="23">
        <v>341125</v>
      </c>
      <c r="B443" s="24">
        <v>13645</v>
      </c>
      <c r="D443" s="24">
        <v>33358</v>
      </c>
      <c r="E443" s="25">
        <v>30792</v>
      </c>
      <c r="G443" s="23">
        <v>292842</v>
      </c>
      <c r="H443" s="1">
        <v>295800</v>
      </c>
      <c r="I443">
        <v>2958</v>
      </c>
    </row>
    <row r="444" spans="1:9" x14ac:dyDescent="0.3">
      <c r="A444" s="23">
        <v>343000</v>
      </c>
      <c r="B444" s="24">
        <v>20580</v>
      </c>
      <c r="D444" s="24">
        <v>206448</v>
      </c>
      <c r="E444" s="25">
        <v>31416</v>
      </c>
      <c r="G444" s="23">
        <v>293993.75</v>
      </c>
      <c r="H444" s="1">
        <v>345875</v>
      </c>
      <c r="I444">
        <v>51881.25</v>
      </c>
    </row>
    <row r="445" spans="1:9" x14ac:dyDescent="0.3">
      <c r="A445" s="23">
        <v>343875</v>
      </c>
      <c r="B445" s="24">
        <v>44703.75</v>
      </c>
      <c r="D445" s="24">
        <v>-34962.5</v>
      </c>
      <c r="E445" s="25">
        <v>31466.25</v>
      </c>
      <c r="G445" s="23">
        <v>298662</v>
      </c>
      <c r="H445" s="1">
        <v>656400</v>
      </c>
      <c r="I445">
        <v>59076</v>
      </c>
    </row>
    <row r="446" spans="1:9" x14ac:dyDescent="0.3">
      <c r="A446" s="23">
        <v>344375</v>
      </c>
      <c r="B446" s="24">
        <v>20662.5</v>
      </c>
      <c r="D446" s="24">
        <v>8877</v>
      </c>
      <c r="E446" s="25">
        <v>31473</v>
      </c>
      <c r="G446" s="23">
        <v>299171.25</v>
      </c>
      <c r="H446" s="1">
        <v>343875</v>
      </c>
      <c r="I446">
        <v>44703.75</v>
      </c>
    </row>
    <row r="447" spans="1:9" x14ac:dyDescent="0.3">
      <c r="A447" s="23">
        <v>345100</v>
      </c>
      <c r="B447" s="24">
        <v>82824</v>
      </c>
      <c r="D447" s="24">
        <v>-18967.5</v>
      </c>
      <c r="E447" s="25">
        <v>31612.5</v>
      </c>
      <c r="G447" s="23">
        <v>303257.5</v>
      </c>
      <c r="H447" s="1">
        <v>352625</v>
      </c>
      <c r="I447">
        <v>49367.5</v>
      </c>
    </row>
    <row r="448" spans="1:9" x14ac:dyDescent="0.3">
      <c r="A448" s="23">
        <v>345875</v>
      </c>
      <c r="B448" s="24">
        <v>51881.25</v>
      </c>
      <c r="D448" s="24">
        <v>-43120</v>
      </c>
      <c r="E448" s="25">
        <v>32340</v>
      </c>
      <c r="G448" s="23">
        <v>303688</v>
      </c>
      <c r="H448" s="1">
        <v>690200</v>
      </c>
      <c r="I448">
        <v>82824</v>
      </c>
    </row>
    <row r="449" spans="1:9" x14ac:dyDescent="0.3">
      <c r="A449" s="23">
        <v>349625</v>
      </c>
      <c r="B449" s="24">
        <v>62932.5</v>
      </c>
      <c r="D449" s="24">
        <v>-42717.5</v>
      </c>
      <c r="E449" s="25">
        <v>33563.75</v>
      </c>
      <c r="G449" s="23">
        <v>305730</v>
      </c>
      <c r="H449" s="1">
        <v>355500</v>
      </c>
      <c r="I449">
        <v>49770</v>
      </c>
    </row>
    <row r="450" spans="1:9" x14ac:dyDescent="0.3">
      <c r="A450" s="23">
        <v>352100</v>
      </c>
      <c r="B450" s="24">
        <v>0</v>
      </c>
      <c r="D450" s="24">
        <v>6408</v>
      </c>
      <c r="E450" s="25">
        <v>33642</v>
      </c>
      <c r="G450" s="23">
        <v>313104</v>
      </c>
      <c r="H450" s="1">
        <v>355800</v>
      </c>
      <c r="I450">
        <v>42696</v>
      </c>
    </row>
    <row r="451" spans="1:9" x14ac:dyDescent="0.3">
      <c r="A451" s="23">
        <v>352625</v>
      </c>
      <c r="B451" s="24">
        <v>49367.5</v>
      </c>
      <c r="D451" s="24">
        <v>28700</v>
      </c>
      <c r="E451" s="25">
        <v>34300</v>
      </c>
      <c r="G451" s="23">
        <v>313317</v>
      </c>
      <c r="H451" s="1">
        <v>336900</v>
      </c>
      <c r="I451">
        <v>23583</v>
      </c>
    </row>
    <row r="452" spans="1:9" x14ac:dyDescent="0.3">
      <c r="A452" s="23">
        <v>355500</v>
      </c>
      <c r="B452" s="24">
        <v>49770</v>
      </c>
      <c r="D452" s="24">
        <v>48111</v>
      </c>
      <c r="E452" s="25">
        <v>34839</v>
      </c>
      <c r="G452" s="23">
        <v>313500</v>
      </c>
      <c r="H452" s="1">
        <v>330000</v>
      </c>
      <c r="I452">
        <v>16500</v>
      </c>
    </row>
    <row r="453" spans="1:9" x14ac:dyDescent="0.3">
      <c r="A453" s="23">
        <v>355800</v>
      </c>
      <c r="B453" s="24">
        <v>42696</v>
      </c>
      <c r="D453" s="24">
        <v>110884</v>
      </c>
      <c r="E453" s="25">
        <v>35016</v>
      </c>
      <c r="G453" s="23">
        <v>313862.5</v>
      </c>
      <c r="H453" s="1">
        <v>369250</v>
      </c>
      <c r="I453">
        <v>55387.5</v>
      </c>
    </row>
    <row r="454" spans="1:9" x14ac:dyDescent="0.3">
      <c r="A454" s="23">
        <v>366300</v>
      </c>
      <c r="B454" s="24">
        <v>43956</v>
      </c>
      <c r="D454" s="24">
        <v>115851</v>
      </c>
      <c r="E454" s="25">
        <v>35259</v>
      </c>
      <c r="G454" s="23">
        <v>318158.75</v>
      </c>
      <c r="H454" s="1">
        <v>699250</v>
      </c>
      <c r="I454">
        <v>62932.5</v>
      </c>
    </row>
    <row r="455" spans="1:9" x14ac:dyDescent="0.3">
      <c r="A455" s="23">
        <v>369250</v>
      </c>
      <c r="B455" s="24">
        <v>55387.5</v>
      </c>
      <c r="D455" s="24">
        <v>49358</v>
      </c>
      <c r="E455" s="25">
        <v>35742</v>
      </c>
      <c r="G455" s="23">
        <v>322420</v>
      </c>
      <c r="H455" s="1">
        <v>343000</v>
      </c>
      <c r="I455">
        <v>20580</v>
      </c>
    </row>
    <row r="456" spans="1:9" x14ac:dyDescent="0.3">
      <c r="A456" s="23">
        <v>373500</v>
      </c>
      <c r="B456" s="24">
        <v>14940</v>
      </c>
      <c r="D456" s="24">
        <v>30452</v>
      </c>
      <c r="E456" s="25">
        <v>35748</v>
      </c>
      <c r="G456" s="23">
        <v>323694</v>
      </c>
      <c r="H456" s="1">
        <v>330300</v>
      </c>
      <c r="I456">
        <v>6606</v>
      </c>
    </row>
    <row r="457" spans="1:9" x14ac:dyDescent="0.3">
      <c r="A457" s="23">
        <v>374000</v>
      </c>
      <c r="B457" s="24">
        <v>18700</v>
      </c>
      <c r="D457" s="24">
        <v>-23870</v>
      </c>
      <c r="E457" s="25">
        <v>35805</v>
      </c>
      <c r="G457" s="23">
        <v>323712.5</v>
      </c>
      <c r="H457" s="1">
        <v>344375</v>
      </c>
      <c r="I457">
        <v>20662.5</v>
      </c>
    </row>
    <row r="458" spans="1:9" x14ac:dyDescent="0.3">
      <c r="A458" s="23">
        <v>375000</v>
      </c>
      <c r="B458" s="24">
        <v>37500</v>
      </c>
      <c r="D458" s="24">
        <v>-24160</v>
      </c>
      <c r="E458" s="25">
        <v>36240</v>
      </c>
      <c r="G458" s="23">
        <v>326922.75</v>
      </c>
      <c r="H458" s="1">
        <v>330225</v>
      </c>
      <c r="I458">
        <v>3302.25</v>
      </c>
    </row>
    <row r="459" spans="1:9" x14ac:dyDescent="0.3">
      <c r="A459" s="23">
        <v>384900</v>
      </c>
      <c r="B459" s="24">
        <v>30792</v>
      </c>
      <c r="D459" s="24">
        <v>85056</v>
      </c>
      <c r="E459" s="25">
        <v>37212</v>
      </c>
      <c r="G459" s="23">
        <v>333187.5</v>
      </c>
      <c r="H459" s="1">
        <v>333187.5</v>
      </c>
      <c r="I459">
        <v>0</v>
      </c>
    </row>
    <row r="460" spans="1:9" x14ac:dyDescent="0.3">
      <c r="A460" s="23">
        <v>395625</v>
      </c>
      <c r="B460" s="24">
        <v>43518.75</v>
      </c>
      <c r="D460" s="24">
        <v>7104</v>
      </c>
      <c r="E460" s="25">
        <v>37296</v>
      </c>
      <c r="G460" s="23">
        <v>334302.5</v>
      </c>
      <c r="H460" s="1">
        <v>682250</v>
      </c>
      <c r="I460">
        <v>13645</v>
      </c>
    </row>
    <row r="461" spans="1:9" x14ac:dyDescent="0.3">
      <c r="A461" s="23">
        <v>397200</v>
      </c>
      <c r="B461" s="24">
        <v>35748</v>
      </c>
      <c r="D461" s="24">
        <v>40612</v>
      </c>
      <c r="E461" s="25">
        <v>37488</v>
      </c>
      <c r="G461" s="23">
        <v>344322</v>
      </c>
      <c r="H461" s="1">
        <v>732600</v>
      </c>
      <c r="I461">
        <v>43956</v>
      </c>
    </row>
    <row r="462" spans="1:9" x14ac:dyDescent="0.3">
      <c r="A462" s="23">
        <v>407700</v>
      </c>
      <c r="B462" s="24">
        <v>48924</v>
      </c>
      <c r="D462" s="24">
        <v>168888</v>
      </c>
      <c r="E462" s="25">
        <v>38136</v>
      </c>
      <c r="G462" s="23">
        <v>352100</v>
      </c>
      <c r="H462" s="1">
        <v>704200</v>
      </c>
      <c r="I462">
        <v>0</v>
      </c>
    </row>
    <row r="463" spans="1:9" x14ac:dyDescent="0.3">
      <c r="A463" s="23">
        <v>409800</v>
      </c>
      <c r="B463" s="24">
        <v>45078</v>
      </c>
      <c r="D463" s="24">
        <v>148473</v>
      </c>
      <c r="E463" s="25">
        <v>39973.5</v>
      </c>
      <c r="G463" s="23">
        <v>352106.25</v>
      </c>
      <c r="H463" s="1">
        <v>395625</v>
      </c>
      <c r="I463">
        <v>43518.75</v>
      </c>
    </row>
    <row r="464" spans="1:9" x14ac:dyDescent="0.3">
      <c r="A464" s="23">
        <v>411600</v>
      </c>
      <c r="B464" s="24">
        <v>57624</v>
      </c>
      <c r="D464" s="24">
        <v>76459.5</v>
      </c>
      <c r="E464" s="25">
        <v>41170.5</v>
      </c>
      <c r="G464" s="23">
        <v>352625</v>
      </c>
      <c r="H464" s="1">
        <v>352625</v>
      </c>
      <c r="I464">
        <v>0</v>
      </c>
    </row>
    <row r="465" spans="1:9" x14ac:dyDescent="0.3">
      <c r="A465" s="23">
        <v>411950</v>
      </c>
      <c r="B465" s="24">
        <v>57673</v>
      </c>
      <c r="D465" s="24">
        <v>94656</v>
      </c>
      <c r="E465" s="25">
        <v>41412</v>
      </c>
      <c r="G465" s="23">
        <v>354108</v>
      </c>
      <c r="H465" s="1">
        <v>384900</v>
      </c>
      <c r="I465">
        <v>30792</v>
      </c>
    </row>
    <row r="466" spans="1:9" x14ac:dyDescent="0.3">
      <c r="A466" s="23">
        <v>418950</v>
      </c>
      <c r="B466" s="24">
        <v>50274</v>
      </c>
      <c r="D466" s="24">
        <v>41073.5</v>
      </c>
      <c r="E466" s="25">
        <v>41996.5</v>
      </c>
      <c r="G466" s="23">
        <v>354277</v>
      </c>
      <c r="H466" s="1">
        <v>411950</v>
      </c>
      <c r="I466">
        <v>57673</v>
      </c>
    </row>
    <row r="467" spans="1:9" x14ac:dyDescent="0.3">
      <c r="A467" s="23">
        <v>419650</v>
      </c>
      <c r="B467" s="24">
        <v>58751</v>
      </c>
      <c r="D467" s="24">
        <v>16160</v>
      </c>
      <c r="E467" s="25">
        <v>42420</v>
      </c>
      <c r="G467" s="23">
        <v>355300</v>
      </c>
      <c r="H467" s="1">
        <v>374000</v>
      </c>
      <c r="I467">
        <v>18700</v>
      </c>
    </row>
    <row r="468" spans="1:9" x14ac:dyDescent="0.3">
      <c r="A468" s="23">
        <v>421200</v>
      </c>
      <c r="B468" s="24">
        <v>29484</v>
      </c>
      <c r="D468" s="24">
        <v>79062.75</v>
      </c>
      <c r="E468" s="25">
        <v>42572.25</v>
      </c>
      <c r="G468" s="23">
        <v>356250</v>
      </c>
      <c r="H468" s="1">
        <v>750000</v>
      </c>
      <c r="I468">
        <v>37500</v>
      </c>
    </row>
    <row r="469" spans="1:9" x14ac:dyDescent="0.3">
      <c r="A469" s="23">
        <v>423500</v>
      </c>
      <c r="B469" s="24">
        <v>4235</v>
      </c>
      <c r="D469" s="24">
        <v>16604</v>
      </c>
      <c r="E469" s="25">
        <v>42696</v>
      </c>
      <c r="G469" s="23">
        <v>358560</v>
      </c>
      <c r="H469" s="1">
        <v>373500</v>
      </c>
      <c r="I469">
        <v>14940</v>
      </c>
    </row>
    <row r="470" spans="1:9" x14ac:dyDescent="0.3">
      <c r="A470" s="23">
        <v>424350</v>
      </c>
      <c r="B470" s="24">
        <v>16974</v>
      </c>
      <c r="D470" s="24">
        <v>-25841.25</v>
      </c>
      <c r="E470" s="25">
        <v>43068.75</v>
      </c>
      <c r="G470" s="23">
        <v>358776</v>
      </c>
      <c r="H470" s="1">
        <v>407700</v>
      </c>
      <c r="I470">
        <v>48924</v>
      </c>
    </row>
    <row r="471" spans="1:9" x14ac:dyDescent="0.3">
      <c r="A471" s="23">
        <v>429800</v>
      </c>
      <c r="B471" s="24">
        <v>42980</v>
      </c>
      <c r="D471" s="24">
        <v>115345.5</v>
      </c>
      <c r="E471" s="25">
        <v>43144.5</v>
      </c>
      <c r="G471" s="23">
        <v>360899</v>
      </c>
      <c r="H471" s="1">
        <v>419650</v>
      </c>
      <c r="I471">
        <v>58751</v>
      </c>
    </row>
    <row r="472" spans="1:9" x14ac:dyDescent="0.3">
      <c r="A472" s="23">
        <v>430687.5</v>
      </c>
      <c r="B472" s="24">
        <v>43068.75</v>
      </c>
      <c r="D472" s="24">
        <v>-27693.75</v>
      </c>
      <c r="E472" s="25">
        <v>43518.75</v>
      </c>
      <c r="G472" s="23">
        <v>361452</v>
      </c>
      <c r="H472" s="1">
        <v>397200</v>
      </c>
      <c r="I472">
        <v>35748</v>
      </c>
    </row>
    <row r="473" spans="1:9" x14ac:dyDescent="0.3">
      <c r="A473" s="23">
        <v>439125</v>
      </c>
      <c r="B473" s="24">
        <v>30738.75</v>
      </c>
      <c r="D473" s="24">
        <v>286488</v>
      </c>
      <c r="E473" s="25">
        <v>43596</v>
      </c>
      <c r="G473" s="23">
        <v>364722</v>
      </c>
      <c r="H473" s="1">
        <v>409800</v>
      </c>
      <c r="I473">
        <v>45078</v>
      </c>
    </row>
    <row r="474" spans="1:9" x14ac:dyDescent="0.3">
      <c r="A474" s="23">
        <v>444150</v>
      </c>
      <c r="B474" s="24">
        <v>79947</v>
      </c>
      <c r="D474" s="24">
        <v>77952</v>
      </c>
      <c r="E474" s="25">
        <v>43848</v>
      </c>
      <c r="G474" s="23">
        <v>368676</v>
      </c>
      <c r="H474" s="1">
        <v>418950</v>
      </c>
      <c r="I474">
        <v>50274</v>
      </c>
    </row>
    <row r="475" spans="1:9" x14ac:dyDescent="0.3">
      <c r="A475" s="23">
        <v>448350</v>
      </c>
      <c r="B475" s="24">
        <v>62769</v>
      </c>
      <c r="D475" s="24">
        <v>43721.25</v>
      </c>
      <c r="E475" s="25">
        <v>44703.75</v>
      </c>
      <c r="G475" s="23">
        <v>382788</v>
      </c>
      <c r="H475" s="1">
        <v>823200</v>
      </c>
      <c r="I475">
        <v>57624</v>
      </c>
    </row>
    <row r="476" spans="1:9" x14ac:dyDescent="0.3">
      <c r="A476" s="23">
        <v>448800</v>
      </c>
      <c r="B476" s="24">
        <v>125664</v>
      </c>
      <c r="D476" s="24">
        <v>23222</v>
      </c>
      <c r="E476" s="25">
        <v>45078</v>
      </c>
      <c r="G476" s="23">
        <v>385581</v>
      </c>
      <c r="H476" s="1">
        <v>448350</v>
      </c>
      <c r="I476">
        <v>62769</v>
      </c>
    </row>
    <row r="477" spans="1:9" x14ac:dyDescent="0.3">
      <c r="A477" s="23">
        <v>453375</v>
      </c>
      <c r="B477" s="24">
        <v>22668.75</v>
      </c>
      <c r="D477" s="24">
        <v>-33522.5</v>
      </c>
      <c r="E477" s="25">
        <v>45712.5</v>
      </c>
      <c r="G477" s="23">
        <v>385968</v>
      </c>
      <c r="H477" s="1">
        <v>897600</v>
      </c>
      <c r="I477">
        <v>125664</v>
      </c>
    </row>
    <row r="478" spans="1:9" x14ac:dyDescent="0.3">
      <c r="A478" s="23">
        <v>457450</v>
      </c>
      <c r="B478" s="24">
        <v>41170.5</v>
      </c>
      <c r="D478" s="24">
        <v>126498</v>
      </c>
      <c r="E478" s="25">
        <v>45801</v>
      </c>
      <c r="G478" s="23">
        <v>387618.75</v>
      </c>
      <c r="H478" s="1">
        <v>430687.5</v>
      </c>
      <c r="I478">
        <v>43068.75</v>
      </c>
    </row>
    <row r="479" spans="1:9" x14ac:dyDescent="0.3">
      <c r="A479" s="23">
        <v>468600</v>
      </c>
      <c r="B479" s="24">
        <v>37488</v>
      </c>
      <c r="D479" s="24">
        <v>262200</v>
      </c>
      <c r="E479" s="25">
        <v>48300</v>
      </c>
      <c r="G479" s="23">
        <v>391716</v>
      </c>
      <c r="H479" s="1">
        <v>421200</v>
      </c>
      <c r="I479">
        <v>29484</v>
      </c>
    </row>
    <row r="480" spans="1:9" x14ac:dyDescent="0.3">
      <c r="A480" s="23">
        <v>472500</v>
      </c>
      <c r="B480" s="24">
        <v>23625</v>
      </c>
      <c r="D480" s="24">
        <v>19026</v>
      </c>
      <c r="E480" s="25">
        <v>48924</v>
      </c>
      <c r="G480" s="23">
        <v>404176.5</v>
      </c>
      <c r="H480" s="1">
        <v>888300</v>
      </c>
      <c r="I480">
        <v>79947</v>
      </c>
    </row>
    <row r="481" spans="1:9" x14ac:dyDescent="0.3">
      <c r="A481" s="23">
        <v>473025</v>
      </c>
      <c r="B481" s="24">
        <v>42572.25</v>
      </c>
      <c r="D481" s="24">
        <v>-35262.5</v>
      </c>
      <c r="E481" s="25">
        <v>49367.5</v>
      </c>
      <c r="G481" s="23">
        <v>407376</v>
      </c>
      <c r="H481" s="1">
        <v>424350</v>
      </c>
      <c r="I481">
        <v>16974</v>
      </c>
    </row>
    <row r="482" spans="1:9" x14ac:dyDescent="0.3">
      <c r="A482" s="23">
        <v>476700</v>
      </c>
      <c r="B482" s="24">
        <v>76272</v>
      </c>
      <c r="D482" s="24">
        <v>-35550</v>
      </c>
      <c r="E482" s="25">
        <v>49770</v>
      </c>
      <c r="G482" s="23">
        <v>408310</v>
      </c>
      <c r="H482" s="1">
        <v>859600</v>
      </c>
      <c r="I482">
        <v>42980</v>
      </c>
    </row>
    <row r="483" spans="1:9" x14ac:dyDescent="0.3">
      <c r="A483" s="23">
        <v>482100</v>
      </c>
      <c r="B483" s="24">
        <v>24105</v>
      </c>
      <c r="D483" s="24">
        <v>57456</v>
      </c>
      <c r="E483" s="25">
        <v>50274</v>
      </c>
      <c r="G483" s="23">
        <v>408386.25</v>
      </c>
      <c r="H483" s="1">
        <v>439125</v>
      </c>
      <c r="I483">
        <v>30738.75</v>
      </c>
    </row>
    <row r="484" spans="1:9" x14ac:dyDescent="0.3">
      <c r="A484" s="23">
        <v>484575</v>
      </c>
      <c r="B484" s="24">
        <v>24228.75</v>
      </c>
      <c r="D484" s="24">
        <v>42941</v>
      </c>
      <c r="E484" s="25">
        <v>50409</v>
      </c>
      <c r="G484" s="23">
        <v>416279.5</v>
      </c>
      <c r="H484" s="1">
        <v>457450</v>
      </c>
      <c r="I484">
        <v>41170.5</v>
      </c>
    </row>
    <row r="485" spans="1:9" x14ac:dyDescent="0.3">
      <c r="A485" s="23">
        <v>488250</v>
      </c>
      <c r="B485" s="24">
        <v>58590</v>
      </c>
      <c r="D485" s="24">
        <v>55484</v>
      </c>
      <c r="E485" s="25">
        <v>51216</v>
      </c>
      <c r="G485" s="23">
        <v>419265</v>
      </c>
      <c r="H485" s="1">
        <v>423500</v>
      </c>
      <c r="I485">
        <v>4235</v>
      </c>
    </row>
    <row r="486" spans="1:9" x14ac:dyDescent="0.3">
      <c r="A486" s="23">
        <v>488950</v>
      </c>
      <c r="B486" s="24">
        <v>9779</v>
      </c>
      <c r="D486" s="24">
        <v>-38046.25</v>
      </c>
      <c r="E486" s="25">
        <v>51881.25</v>
      </c>
      <c r="G486" s="23">
        <v>429660</v>
      </c>
      <c r="H486" s="1">
        <v>488250</v>
      </c>
      <c r="I486">
        <v>58590</v>
      </c>
    </row>
    <row r="487" spans="1:9" x14ac:dyDescent="0.3">
      <c r="A487" s="23">
        <v>497700</v>
      </c>
      <c r="B487" s="24">
        <v>34839</v>
      </c>
      <c r="D487" s="24">
        <v>97461</v>
      </c>
      <c r="E487" s="25">
        <v>52479</v>
      </c>
      <c r="G487" s="23">
        <v>430452.75</v>
      </c>
      <c r="H487" s="1">
        <v>473025</v>
      </c>
      <c r="I487">
        <v>42572.25</v>
      </c>
    </row>
    <row r="488" spans="1:9" x14ac:dyDescent="0.3">
      <c r="A488" s="23">
        <v>510600</v>
      </c>
      <c r="B488" s="24">
        <v>35742</v>
      </c>
      <c r="D488" s="24">
        <v>-40617.5</v>
      </c>
      <c r="E488" s="25">
        <v>55387.5</v>
      </c>
      <c r="G488" s="23">
        <v>430706.25</v>
      </c>
      <c r="H488" s="1">
        <v>453375</v>
      </c>
      <c r="I488">
        <v>22668.75</v>
      </c>
    </row>
    <row r="489" spans="1:9" x14ac:dyDescent="0.3">
      <c r="A489" s="23">
        <v>511000</v>
      </c>
      <c r="B489" s="24">
        <v>30660</v>
      </c>
      <c r="D489" s="24">
        <v>48257</v>
      </c>
      <c r="E489" s="25">
        <v>57673</v>
      </c>
      <c r="G489" s="23">
        <v>431112</v>
      </c>
      <c r="H489" s="1">
        <v>468600</v>
      </c>
      <c r="I489">
        <v>37488</v>
      </c>
    </row>
    <row r="490" spans="1:9" x14ac:dyDescent="0.3">
      <c r="A490" s="23">
        <v>518400</v>
      </c>
      <c r="B490" s="24">
        <v>10368</v>
      </c>
      <c r="D490" s="24">
        <v>79663</v>
      </c>
      <c r="E490" s="25">
        <v>57687</v>
      </c>
      <c r="G490" s="23">
        <v>438564</v>
      </c>
      <c r="H490" s="1">
        <v>953400</v>
      </c>
      <c r="I490">
        <v>76272</v>
      </c>
    </row>
    <row r="491" spans="1:9" x14ac:dyDescent="0.3">
      <c r="A491" s="23">
        <v>523600</v>
      </c>
      <c r="B491" s="24">
        <v>62832</v>
      </c>
      <c r="D491" s="24">
        <v>66960</v>
      </c>
      <c r="E491" s="25">
        <v>58590</v>
      </c>
      <c r="G491" s="23">
        <v>448875</v>
      </c>
      <c r="H491" s="1">
        <v>472500</v>
      </c>
      <c r="I491">
        <v>23625</v>
      </c>
    </row>
    <row r="492" spans="1:9" x14ac:dyDescent="0.3">
      <c r="A492" s="23">
        <v>527437.5</v>
      </c>
      <c r="B492" s="24">
        <v>0</v>
      </c>
      <c r="D492" s="24">
        <v>49159</v>
      </c>
      <c r="E492" s="25">
        <v>58751</v>
      </c>
      <c r="G492" s="23">
        <v>457995</v>
      </c>
      <c r="H492" s="1">
        <v>482100</v>
      </c>
      <c r="I492">
        <v>24105</v>
      </c>
    </row>
    <row r="493" spans="1:9" x14ac:dyDescent="0.3">
      <c r="A493" s="23">
        <v>529550</v>
      </c>
      <c r="B493" s="24">
        <v>0</v>
      </c>
      <c r="D493" s="24">
        <v>127920</v>
      </c>
      <c r="E493" s="25">
        <v>59040</v>
      </c>
      <c r="G493" s="23">
        <v>460346.25</v>
      </c>
      <c r="H493" s="1">
        <v>484575</v>
      </c>
      <c r="I493">
        <v>24228.75</v>
      </c>
    </row>
    <row r="494" spans="1:9" x14ac:dyDescent="0.3">
      <c r="A494" s="23">
        <v>530437.5</v>
      </c>
      <c r="B494" s="24">
        <v>15913.13</v>
      </c>
      <c r="D494" s="24">
        <v>133052</v>
      </c>
      <c r="E494" s="25">
        <v>60088</v>
      </c>
      <c r="G494" s="23">
        <v>462861</v>
      </c>
      <c r="H494" s="1">
        <v>497700</v>
      </c>
      <c r="I494">
        <v>34839</v>
      </c>
    </row>
    <row r="495" spans="1:9" x14ac:dyDescent="0.3">
      <c r="A495" s="23">
        <v>531900</v>
      </c>
      <c r="B495" s="24">
        <v>63828</v>
      </c>
      <c r="D495" s="24">
        <v>52521</v>
      </c>
      <c r="E495" s="25">
        <v>62769</v>
      </c>
      <c r="G495" s="23">
        <v>468072</v>
      </c>
      <c r="H495" s="1">
        <v>531900</v>
      </c>
      <c r="I495">
        <v>63828</v>
      </c>
    </row>
    <row r="496" spans="1:9" x14ac:dyDescent="0.3">
      <c r="A496" s="23">
        <v>534450</v>
      </c>
      <c r="B496" s="24">
        <v>0</v>
      </c>
      <c r="D496" s="24">
        <v>23936</v>
      </c>
      <c r="E496" s="25">
        <v>62832</v>
      </c>
      <c r="G496" s="23">
        <v>474858</v>
      </c>
      <c r="H496" s="1">
        <v>510600</v>
      </c>
      <c r="I496">
        <v>35742</v>
      </c>
    </row>
    <row r="497" spans="1:9" x14ac:dyDescent="0.3">
      <c r="A497" s="23">
        <v>557700</v>
      </c>
      <c r="B497" s="24">
        <v>22308</v>
      </c>
      <c r="D497" s="24">
        <v>24822</v>
      </c>
      <c r="E497" s="25">
        <v>63828</v>
      </c>
      <c r="G497" s="23">
        <v>480340</v>
      </c>
      <c r="H497" s="1">
        <v>511000</v>
      </c>
      <c r="I497">
        <v>30660</v>
      </c>
    </row>
    <row r="498" spans="1:9" x14ac:dyDescent="0.3">
      <c r="A498" s="23">
        <v>557900</v>
      </c>
      <c r="B498" s="24">
        <v>66948</v>
      </c>
      <c r="D498" s="24">
        <v>121153.5</v>
      </c>
      <c r="E498" s="25">
        <v>65236.5</v>
      </c>
      <c r="G498" s="23">
        <v>484060.5</v>
      </c>
      <c r="H498" s="1">
        <v>977900</v>
      </c>
      <c r="I498">
        <v>9779</v>
      </c>
    </row>
    <row r="499" spans="1:9" x14ac:dyDescent="0.3">
      <c r="A499" s="23">
        <v>560100</v>
      </c>
      <c r="B499" s="24">
        <v>50409</v>
      </c>
      <c r="D499" s="24">
        <v>102850</v>
      </c>
      <c r="E499" s="25">
        <v>65450</v>
      </c>
      <c r="G499" s="23">
        <v>490952</v>
      </c>
      <c r="H499" s="1">
        <v>557900</v>
      </c>
      <c r="I499">
        <v>66948</v>
      </c>
    </row>
    <row r="500" spans="1:9" x14ac:dyDescent="0.3">
      <c r="A500" s="23">
        <v>562200</v>
      </c>
      <c r="B500" s="24">
        <v>16866</v>
      </c>
      <c r="D500" s="24">
        <v>76512</v>
      </c>
      <c r="E500" s="25">
        <v>66948</v>
      </c>
      <c r="G500" s="23">
        <v>492184</v>
      </c>
      <c r="H500" s="1">
        <v>1047200</v>
      </c>
      <c r="I500">
        <v>62832</v>
      </c>
    </row>
    <row r="501" spans="1:9" x14ac:dyDescent="0.3">
      <c r="A501" s="23">
        <v>574700</v>
      </c>
      <c r="B501" s="24">
        <v>17241</v>
      </c>
      <c r="D501" s="24">
        <v>91760</v>
      </c>
      <c r="E501" s="25">
        <v>68820</v>
      </c>
      <c r="G501" s="23">
        <v>508032</v>
      </c>
      <c r="H501" s="1">
        <v>518400</v>
      </c>
      <c r="I501">
        <v>10368</v>
      </c>
    </row>
    <row r="502" spans="1:9" x14ac:dyDescent="0.3">
      <c r="A502" s="23">
        <v>574800</v>
      </c>
      <c r="B502" s="24">
        <v>22992</v>
      </c>
      <c r="D502" s="24">
        <v>58995</v>
      </c>
      <c r="E502" s="25">
        <v>69255</v>
      </c>
      <c r="G502" s="23">
        <v>509691</v>
      </c>
      <c r="H502" s="1">
        <v>560100</v>
      </c>
      <c r="I502">
        <v>50409</v>
      </c>
    </row>
    <row r="503" spans="1:9" x14ac:dyDescent="0.3">
      <c r="A503" s="23">
        <v>583100</v>
      </c>
      <c r="B503" s="24">
        <v>52479</v>
      </c>
      <c r="D503" s="24">
        <v>188378</v>
      </c>
      <c r="E503" s="25">
        <v>70462</v>
      </c>
      <c r="G503" s="23">
        <v>514524.38</v>
      </c>
      <c r="H503" s="1">
        <v>530437.5</v>
      </c>
      <c r="I503">
        <v>15913.13</v>
      </c>
    </row>
    <row r="504" spans="1:9" x14ac:dyDescent="0.3">
      <c r="A504" s="23">
        <v>587650</v>
      </c>
      <c r="B504" s="24">
        <v>35259</v>
      </c>
      <c r="D504" s="24">
        <v>61157</v>
      </c>
      <c r="E504" s="25">
        <v>71793</v>
      </c>
      <c r="G504" s="23">
        <v>527437.5</v>
      </c>
      <c r="H504" s="1">
        <v>527437.5</v>
      </c>
      <c r="I504">
        <v>0</v>
      </c>
    </row>
    <row r="505" spans="1:9" x14ac:dyDescent="0.3">
      <c r="A505" s="23">
        <v>600300</v>
      </c>
      <c r="B505" s="24">
        <v>0</v>
      </c>
      <c r="D505" s="24">
        <v>141394.5</v>
      </c>
      <c r="E505" s="25">
        <v>76135.5</v>
      </c>
      <c r="G505" s="23">
        <v>529550</v>
      </c>
      <c r="H505" s="1">
        <v>1059100</v>
      </c>
      <c r="I505">
        <v>0</v>
      </c>
    </row>
    <row r="506" spans="1:9" x14ac:dyDescent="0.3">
      <c r="A506" s="23">
        <v>603750</v>
      </c>
      <c r="B506" s="24">
        <v>0</v>
      </c>
      <c r="D506" s="24">
        <v>30100</v>
      </c>
      <c r="E506" s="25">
        <v>77400</v>
      </c>
      <c r="G506" s="23">
        <v>530621</v>
      </c>
      <c r="H506" s="1">
        <v>583100</v>
      </c>
      <c r="I506">
        <v>52479</v>
      </c>
    </row>
    <row r="507" spans="1:9" x14ac:dyDescent="0.3">
      <c r="A507" s="23">
        <v>606300</v>
      </c>
      <c r="B507" s="24">
        <v>48504</v>
      </c>
      <c r="D507" s="24">
        <v>123200</v>
      </c>
      <c r="E507" s="25">
        <v>78400</v>
      </c>
      <c r="G507" s="23">
        <v>534450</v>
      </c>
      <c r="H507" s="1">
        <v>534450</v>
      </c>
      <c r="I507">
        <v>0</v>
      </c>
    </row>
    <row r="508" spans="1:9" x14ac:dyDescent="0.3">
      <c r="A508" s="23">
        <v>616350</v>
      </c>
      <c r="B508" s="24">
        <v>43144.5</v>
      </c>
      <c r="D508" s="24">
        <v>127215</v>
      </c>
      <c r="E508" s="25">
        <v>80955</v>
      </c>
      <c r="G508" s="23">
        <v>535392</v>
      </c>
      <c r="H508" s="1">
        <v>557700</v>
      </c>
      <c r="I508">
        <v>22308</v>
      </c>
    </row>
    <row r="509" spans="1:9" x14ac:dyDescent="0.3">
      <c r="A509" s="23">
        <v>622300</v>
      </c>
      <c r="B509" s="24">
        <v>24892</v>
      </c>
      <c r="D509" s="24">
        <v>108381.75</v>
      </c>
      <c r="E509" s="25">
        <v>81023.25</v>
      </c>
      <c r="G509" s="23">
        <v>545055</v>
      </c>
      <c r="H509" s="1">
        <v>626500</v>
      </c>
      <c r="I509">
        <v>81445</v>
      </c>
    </row>
    <row r="510" spans="1:9" x14ac:dyDescent="0.3">
      <c r="A510" s="23">
        <v>626500</v>
      </c>
      <c r="B510" s="24">
        <v>81445</v>
      </c>
      <c r="D510" s="24">
        <v>79655</v>
      </c>
      <c r="E510" s="25">
        <v>81445</v>
      </c>
      <c r="G510" s="23">
        <v>545334</v>
      </c>
      <c r="H510" s="1">
        <v>562200</v>
      </c>
      <c r="I510">
        <v>16866</v>
      </c>
    </row>
    <row r="511" spans="1:9" x14ac:dyDescent="0.3">
      <c r="A511" s="23">
        <v>628950</v>
      </c>
      <c r="B511" s="24">
        <v>18868.5</v>
      </c>
      <c r="D511" s="24">
        <v>59860</v>
      </c>
      <c r="E511" s="25">
        <v>89790</v>
      </c>
      <c r="G511" s="23">
        <v>552391</v>
      </c>
      <c r="H511" s="1">
        <v>587650</v>
      </c>
      <c r="I511">
        <v>35259</v>
      </c>
    </row>
    <row r="512" spans="1:9" x14ac:dyDescent="0.3">
      <c r="A512" s="23">
        <v>640200</v>
      </c>
      <c r="B512" s="24">
        <v>51216</v>
      </c>
      <c r="D512" s="24">
        <v>47787</v>
      </c>
      <c r="E512" s="25">
        <v>92763</v>
      </c>
      <c r="G512" s="23">
        <v>557459</v>
      </c>
      <c r="H512" s="1">
        <v>574700</v>
      </c>
      <c r="I512">
        <v>17241</v>
      </c>
    </row>
    <row r="513" spans="1:9" x14ac:dyDescent="0.3">
      <c r="A513" s="23">
        <v>645000</v>
      </c>
      <c r="B513" s="24">
        <v>77400</v>
      </c>
      <c r="D513" s="24">
        <v>78802</v>
      </c>
      <c r="E513" s="25">
        <v>94178</v>
      </c>
      <c r="G513" s="23">
        <v>563304</v>
      </c>
      <c r="H513" s="1">
        <v>1149600</v>
      </c>
      <c r="I513">
        <v>22992</v>
      </c>
    </row>
    <row r="514" spans="1:9" x14ac:dyDescent="0.3">
      <c r="A514" s="23">
        <v>645300</v>
      </c>
      <c r="B514" s="24">
        <v>0</v>
      </c>
      <c r="D514" s="24">
        <v>154385</v>
      </c>
      <c r="E514" s="25">
        <v>98245</v>
      </c>
      <c r="G514" s="23">
        <v>567600</v>
      </c>
      <c r="H514" s="1">
        <v>645000</v>
      </c>
      <c r="I514">
        <v>77400</v>
      </c>
    </row>
    <row r="515" spans="1:9" x14ac:dyDescent="0.3">
      <c r="A515" s="23">
        <v>652750</v>
      </c>
      <c r="B515" s="24">
        <v>26110</v>
      </c>
      <c r="D515" s="24">
        <v>28655</v>
      </c>
      <c r="E515" s="25">
        <v>101595</v>
      </c>
      <c r="G515" s="23">
        <v>573205.5</v>
      </c>
      <c r="H515" s="1">
        <v>616350</v>
      </c>
      <c r="I515">
        <v>43144.5</v>
      </c>
    </row>
    <row r="516" spans="1:9" x14ac:dyDescent="0.3">
      <c r="A516" s="23">
        <v>654300</v>
      </c>
      <c r="B516" s="24">
        <v>91602</v>
      </c>
      <c r="D516" s="24">
        <v>87250.5</v>
      </c>
      <c r="E516" s="25">
        <v>102424.5</v>
      </c>
      <c r="G516" s="23">
        <v>578522</v>
      </c>
      <c r="H516" s="1">
        <v>672700</v>
      </c>
      <c r="I516">
        <v>94178</v>
      </c>
    </row>
    <row r="517" spans="1:9" x14ac:dyDescent="0.3">
      <c r="A517" s="23">
        <v>654500</v>
      </c>
      <c r="B517" s="24">
        <v>65450</v>
      </c>
      <c r="D517" s="24">
        <v>87457.5</v>
      </c>
      <c r="E517" s="25">
        <v>102667.5</v>
      </c>
      <c r="G517" s="23">
        <v>582048</v>
      </c>
      <c r="H517" s="1">
        <v>1212600</v>
      </c>
      <c r="I517">
        <v>48504</v>
      </c>
    </row>
    <row r="518" spans="1:9" x14ac:dyDescent="0.3">
      <c r="A518" s="23">
        <v>667450</v>
      </c>
      <c r="B518" s="24">
        <v>26698</v>
      </c>
      <c r="D518" s="24">
        <v>19680</v>
      </c>
      <c r="E518" s="25">
        <v>103320</v>
      </c>
      <c r="G518" s="23">
        <v>588984</v>
      </c>
      <c r="H518" s="1">
        <v>640200</v>
      </c>
      <c r="I518">
        <v>51216</v>
      </c>
    </row>
    <row r="519" spans="1:9" x14ac:dyDescent="0.3">
      <c r="A519" s="23">
        <v>672700</v>
      </c>
      <c r="B519" s="24">
        <v>94178</v>
      </c>
      <c r="D519" s="24">
        <v>75262.5</v>
      </c>
      <c r="E519" s="25">
        <v>105367.5</v>
      </c>
      <c r="G519" s="23">
        <v>589050</v>
      </c>
      <c r="H519" s="1">
        <v>654500</v>
      </c>
      <c r="I519">
        <v>65450</v>
      </c>
    </row>
    <row r="520" spans="1:9" x14ac:dyDescent="0.3">
      <c r="A520" s="23">
        <v>679000</v>
      </c>
      <c r="B520" s="24">
        <v>13580</v>
      </c>
      <c r="D520" s="24">
        <v>20288</v>
      </c>
      <c r="E520" s="25">
        <v>106512</v>
      </c>
      <c r="G520" s="23">
        <v>597082.5</v>
      </c>
      <c r="H520" s="1">
        <v>702450</v>
      </c>
      <c r="I520">
        <v>105367.5</v>
      </c>
    </row>
    <row r="521" spans="1:9" x14ac:dyDescent="0.3">
      <c r="A521" s="23">
        <v>688200</v>
      </c>
      <c r="B521" s="24">
        <v>137640</v>
      </c>
      <c r="D521" s="24">
        <v>20328</v>
      </c>
      <c r="E521" s="25">
        <v>106722</v>
      </c>
      <c r="G521" s="23">
        <v>597408</v>
      </c>
      <c r="H521" s="1">
        <v>622300</v>
      </c>
      <c r="I521">
        <v>24892</v>
      </c>
    </row>
    <row r="522" spans="1:9" x14ac:dyDescent="0.3">
      <c r="A522" s="23">
        <v>690300</v>
      </c>
      <c r="B522" s="24">
        <v>6903</v>
      </c>
      <c r="D522" s="24">
        <v>91327.5</v>
      </c>
      <c r="E522" s="25">
        <v>109147.5</v>
      </c>
      <c r="G522" s="23">
        <v>600300</v>
      </c>
      <c r="H522" s="1">
        <v>600300</v>
      </c>
      <c r="I522">
        <v>0</v>
      </c>
    </row>
    <row r="523" spans="1:9" x14ac:dyDescent="0.3">
      <c r="A523" s="23">
        <v>702450</v>
      </c>
      <c r="B523" s="24">
        <v>105367.5</v>
      </c>
      <c r="D523" s="24">
        <v>12375</v>
      </c>
      <c r="E523" s="25">
        <v>111375</v>
      </c>
      <c r="G523" s="23">
        <v>603750</v>
      </c>
      <c r="H523" s="1">
        <v>603750</v>
      </c>
      <c r="I523">
        <v>0</v>
      </c>
    </row>
    <row r="524" spans="1:9" x14ac:dyDescent="0.3">
      <c r="A524" s="23">
        <v>724850</v>
      </c>
      <c r="B524" s="24">
        <v>65236.5</v>
      </c>
      <c r="D524" s="24">
        <v>80662.5</v>
      </c>
      <c r="E524" s="25">
        <v>112927.5</v>
      </c>
      <c r="G524" s="23">
        <v>608499</v>
      </c>
      <c r="H524" s="1">
        <v>1308600</v>
      </c>
      <c r="I524">
        <v>91602</v>
      </c>
    </row>
    <row r="525" spans="1:9" x14ac:dyDescent="0.3">
      <c r="A525" s="23">
        <v>726600</v>
      </c>
      <c r="B525" s="24">
        <v>87192</v>
      </c>
      <c r="D525" s="24">
        <v>12870</v>
      </c>
      <c r="E525" s="25">
        <v>115830</v>
      </c>
      <c r="G525" s="23">
        <v>610081.5</v>
      </c>
      <c r="H525" s="1">
        <v>628950</v>
      </c>
      <c r="I525">
        <v>18868.5</v>
      </c>
    </row>
    <row r="526" spans="1:9" x14ac:dyDescent="0.3">
      <c r="A526" s="23">
        <v>730350</v>
      </c>
      <c r="B526" s="24">
        <v>21910.5</v>
      </c>
      <c r="D526" s="24">
        <v>234248</v>
      </c>
      <c r="E526" s="25">
        <v>119756</v>
      </c>
      <c r="G526" s="23">
        <v>619380</v>
      </c>
      <c r="H526" s="1">
        <v>1376400</v>
      </c>
      <c r="I526">
        <v>137640</v>
      </c>
    </row>
    <row r="527" spans="1:9" x14ac:dyDescent="0.3">
      <c r="A527" s="23">
        <v>730800</v>
      </c>
      <c r="B527" s="24">
        <v>43848</v>
      </c>
      <c r="D527" s="24">
        <v>48930</v>
      </c>
      <c r="E527" s="25">
        <v>125820</v>
      </c>
      <c r="G527" s="23">
        <v>626640</v>
      </c>
      <c r="H527" s="1">
        <v>652750</v>
      </c>
      <c r="I527">
        <v>26110</v>
      </c>
    </row>
    <row r="528" spans="1:9" x14ac:dyDescent="0.3">
      <c r="A528" s="23">
        <v>736575</v>
      </c>
      <c r="B528" s="24">
        <v>81023.25</v>
      </c>
      <c r="D528" s="24">
        <v>106912.5</v>
      </c>
      <c r="E528" s="25">
        <v>149677.5</v>
      </c>
      <c r="G528" s="23">
        <v>631125</v>
      </c>
      <c r="H528" s="1">
        <v>742500</v>
      </c>
      <c r="I528">
        <v>111375</v>
      </c>
    </row>
    <row r="529" spans="1:9" x14ac:dyDescent="0.3">
      <c r="A529" s="23">
        <v>738000</v>
      </c>
      <c r="B529" s="24">
        <v>221400</v>
      </c>
      <c r="G529" s="23">
        <v>634680</v>
      </c>
      <c r="H529" s="1">
        <v>738000</v>
      </c>
      <c r="I529">
        <v>103320</v>
      </c>
    </row>
    <row r="530" spans="1:9" x14ac:dyDescent="0.3">
      <c r="A530" s="23">
        <v>742500</v>
      </c>
      <c r="B530" s="24">
        <v>111375</v>
      </c>
      <c r="G530" s="23">
        <v>639922.5</v>
      </c>
      <c r="H530" s="1">
        <v>752850</v>
      </c>
      <c r="I530">
        <v>112927.5</v>
      </c>
    </row>
    <row r="531" spans="1:9" x14ac:dyDescent="0.3">
      <c r="A531" s="23">
        <v>749400</v>
      </c>
      <c r="B531" s="24">
        <v>7494</v>
      </c>
      <c r="G531" s="23">
        <v>640752</v>
      </c>
      <c r="H531" s="1">
        <v>667450</v>
      </c>
      <c r="I531">
        <v>26698</v>
      </c>
    </row>
    <row r="532" spans="1:9" x14ac:dyDescent="0.3">
      <c r="A532" s="23">
        <v>751100</v>
      </c>
      <c r="B532" s="24">
        <v>60088</v>
      </c>
      <c r="G532" s="23">
        <v>645300</v>
      </c>
      <c r="H532" s="1">
        <v>645300</v>
      </c>
      <c r="I532">
        <v>0</v>
      </c>
    </row>
    <row r="533" spans="1:9" x14ac:dyDescent="0.3">
      <c r="A533" s="23">
        <v>752850</v>
      </c>
      <c r="B533" s="24">
        <v>112927.5</v>
      </c>
      <c r="G533" s="23">
        <v>654288</v>
      </c>
      <c r="H533" s="1">
        <v>760800</v>
      </c>
      <c r="I533">
        <v>106512</v>
      </c>
    </row>
    <row r="534" spans="1:9" x14ac:dyDescent="0.3">
      <c r="A534" s="23">
        <v>754250</v>
      </c>
      <c r="B534" s="24">
        <v>15085</v>
      </c>
      <c r="G534" s="23">
        <v>655551.75</v>
      </c>
      <c r="H534" s="1">
        <v>736575</v>
      </c>
      <c r="I534">
        <v>81023.25</v>
      </c>
    </row>
    <row r="535" spans="1:9" x14ac:dyDescent="0.3">
      <c r="A535" s="23">
        <v>760800</v>
      </c>
      <c r="B535" s="24">
        <v>106512</v>
      </c>
      <c r="G535" s="23">
        <v>655578</v>
      </c>
      <c r="H535" s="1">
        <v>762300</v>
      </c>
      <c r="I535">
        <v>106722</v>
      </c>
    </row>
    <row r="536" spans="1:9" x14ac:dyDescent="0.3">
      <c r="A536" s="23">
        <v>761950</v>
      </c>
      <c r="B536" s="24">
        <v>60956</v>
      </c>
      <c r="G536" s="23">
        <v>656370</v>
      </c>
      <c r="H536" s="1">
        <v>772200</v>
      </c>
      <c r="I536">
        <v>115830</v>
      </c>
    </row>
    <row r="537" spans="1:9" x14ac:dyDescent="0.3">
      <c r="A537" s="23">
        <v>762300</v>
      </c>
      <c r="B537" s="24">
        <v>106722</v>
      </c>
      <c r="G537" s="23">
        <v>659613.5</v>
      </c>
      <c r="H537" s="1">
        <v>724850</v>
      </c>
      <c r="I537">
        <v>65236.5</v>
      </c>
    </row>
    <row r="538" spans="1:9" x14ac:dyDescent="0.3">
      <c r="A538" s="23">
        <v>769500</v>
      </c>
      <c r="B538" s="24">
        <v>69255</v>
      </c>
      <c r="G538" s="23">
        <v>665420</v>
      </c>
      <c r="H538" s="1">
        <v>679000</v>
      </c>
      <c r="I538">
        <v>13580</v>
      </c>
    </row>
    <row r="539" spans="1:9" x14ac:dyDescent="0.3">
      <c r="A539" s="23">
        <v>772200</v>
      </c>
      <c r="B539" s="24">
        <v>115830</v>
      </c>
      <c r="G539" s="23">
        <v>670477.5</v>
      </c>
      <c r="H539" s="1">
        <v>779625</v>
      </c>
      <c r="I539">
        <v>109147.5</v>
      </c>
    </row>
    <row r="540" spans="1:9" x14ac:dyDescent="0.3">
      <c r="A540" s="23">
        <v>779625</v>
      </c>
      <c r="B540" s="24">
        <v>109147.5</v>
      </c>
      <c r="G540" s="23">
        <v>678960</v>
      </c>
      <c r="H540" s="1">
        <v>1476000</v>
      </c>
      <c r="I540">
        <v>118080</v>
      </c>
    </row>
    <row r="541" spans="1:9" x14ac:dyDescent="0.3">
      <c r="A541" s="23">
        <v>781500</v>
      </c>
      <c r="B541" s="24">
        <v>101595</v>
      </c>
      <c r="G541" s="23">
        <v>679905</v>
      </c>
      <c r="H541" s="1">
        <v>781500</v>
      </c>
      <c r="I541">
        <v>101595</v>
      </c>
    </row>
    <row r="542" spans="1:9" x14ac:dyDescent="0.3">
      <c r="A542" s="23">
        <v>784000</v>
      </c>
      <c r="B542" s="24">
        <v>78400</v>
      </c>
      <c r="G542" s="23">
        <v>683004</v>
      </c>
      <c r="H542" s="1">
        <v>1453200</v>
      </c>
      <c r="I542">
        <v>87192</v>
      </c>
    </row>
    <row r="543" spans="1:9" x14ac:dyDescent="0.3">
      <c r="A543" s="23">
        <v>797700</v>
      </c>
      <c r="B543" s="24">
        <v>71793</v>
      </c>
      <c r="G543" s="23">
        <v>683397</v>
      </c>
      <c r="H543" s="1">
        <v>690300</v>
      </c>
      <c r="I543">
        <v>6903</v>
      </c>
    </row>
    <row r="544" spans="1:9" x14ac:dyDescent="0.3">
      <c r="A544" s="23">
        <v>809550</v>
      </c>
      <c r="B544" s="24">
        <v>80955</v>
      </c>
      <c r="G544" s="23">
        <v>686952</v>
      </c>
      <c r="H544" s="1">
        <v>730800</v>
      </c>
      <c r="I544">
        <v>43848</v>
      </c>
    </row>
    <row r="545" spans="1:9" x14ac:dyDescent="0.3">
      <c r="A545" s="23">
        <v>824100</v>
      </c>
      <c r="B545" s="24">
        <v>57687</v>
      </c>
      <c r="G545" s="23">
        <v>691012</v>
      </c>
      <c r="H545" s="1">
        <v>751100</v>
      </c>
      <c r="I545">
        <v>60088</v>
      </c>
    </row>
    <row r="546" spans="1:9" x14ac:dyDescent="0.3">
      <c r="A546" s="23">
        <v>843300</v>
      </c>
      <c r="B546" s="24">
        <v>92763</v>
      </c>
      <c r="G546" s="23">
        <v>700245</v>
      </c>
      <c r="H546" s="1">
        <v>769500</v>
      </c>
      <c r="I546">
        <v>69255</v>
      </c>
    </row>
    <row r="547" spans="1:9" x14ac:dyDescent="0.3">
      <c r="A547" s="23">
        <v>845950</v>
      </c>
      <c r="B547" s="24">
        <v>76135.5</v>
      </c>
      <c r="G547" s="23">
        <v>705600</v>
      </c>
      <c r="H547" s="1">
        <v>784000</v>
      </c>
      <c r="I547">
        <v>78400</v>
      </c>
    </row>
    <row r="548" spans="1:9" x14ac:dyDescent="0.3">
      <c r="A548" s="23">
        <v>853200</v>
      </c>
      <c r="B548" s="24">
        <v>25596</v>
      </c>
      <c r="G548" s="23">
        <v>708439.5</v>
      </c>
      <c r="H548" s="1">
        <v>730350</v>
      </c>
      <c r="I548">
        <v>21910.5</v>
      </c>
    </row>
    <row r="549" spans="1:9" x14ac:dyDescent="0.3">
      <c r="A549" s="23">
        <v>871500</v>
      </c>
      <c r="B549" s="24">
        <v>8715</v>
      </c>
      <c r="G549" s="23">
        <v>725907</v>
      </c>
      <c r="H549" s="1">
        <v>797700</v>
      </c>
      <c r="I549">
        <v>71793</v>
      </c>
    </row>
    <row r="550" spans="1:9" x14ac:dyDescent="0.3">
      <c r="A550" s="23">
        <v>875400</v>
      </c>
      <c r="B550" s="24">
        <v>35016</v>
      </c>
      <c r="G550" s="23">
        <v>728595</v>
      </c>
      <c r="H550" s="1">
        <v>809550</v>
      </c>
      <c r="I550">
        <v>80955</v>
      </c>
    </row>
    <row r="551" spans="1:9" x14ac:dyDescent="0.3">
      <c r="A551" s="23">
        <v>897900</v>
      </c>
      <c r="B551" s="24">
        <v>89790</v>
      </c>
      <c r="G551" s="23">
        <v>731472</v>
      </c>
      <c r="H551" s="1">
        <v>1523900</v>
      </c>
      <c r="I551">
        <v>60956</v>
      </c>
    </row>
    <row r="552" spans="1:9" x14ac:dyDescent="0.3">
      <c r="A552" s="23">
        <v>921200</v>
      </c>
      <c r="B552" s="24">
        <v>239512</v>
      </c>
      <c r="G552" s="23">
        <v>741906</v>
      </c>
      <c r="H552" s="1">
        <v>749400</v>
      </c>
      <c r="I552">
        <v>7494</v>
      </c>
    </row>
    <row r="553" spans="1:9" x14ac:dyDescent="0.3">
      <c r="A553" s="23">
        <v>962500</v>
      </c>
      <c r="B553" s="24">
        <v>0</v>
      </c>
      <c r="G553" s="23">
        <v>746707.5</v>
      </c>
      <c r="H553" s="1">
        <v>1508500</v>
      </c>
      <c r="I553">
        <v>15085</v>
      </c>
    </row>
    <row r="554" spans="1:9" x14ac:dyDescent="0.3">
      <c r="A554" s="23">
        <v>982450</v>
      </c>
      <c r="B554" s="24">
        <v>98245</v>
      </c>
      <c r="G554" s="23">
        <v>750537</v>
      </c>
      <c r="H554" s="1">
        <v>843300</v>
      </c>
      <c r="I554">
        <v>92763</v>
      </c>
    </row>
    <row r="555" spans="1:9" x14ac:dyDescent="0.3">
      <c r="A555" s="23">
        <v>997850</v>
      </c>
      <c r="B555" s="24">
        <v>149677.5</v>
      </c>
      <c r="G555" s="23">
        <v>766413</v>
      </c>
      <c r="H555" s="1">
        <v>824100</v>
      </c>
      <c r="I555">
        <v>57687</v>
      </c>
    </row>
    <row r="556" spans="1:9" x14ac:dyDescent="0.3">
      <c r="A556" s="23">
        <v>998200</v>
      </c>
      <c r="B556" s="24">
        <v>39928</v>
      </c>
      <c r="G556" s="23">
        <v>769814.5</v>
      </c>
      <c r="H556" s="1">
        <v>845950</v>
      </c>
      <c r="I556">
        <v>76135.5</v>
      </c>
    </row>
    <row r="557" spans="1:9" x14ac:dyDescent="0.3">
      <c r="A557" s="23">
        <v>1006600</v>
      </c>
      <c r="B557" s="24">
        <v>70462</v>
      </c>
      <c r="G557" s="23">
        <v>801444</v>
      </c>
      <c r="H557" s="1">
        <v>1842400</v>
      </c>
      <c r="I557">
        <v>239512</v>
      </c>
    </row>
    <row r="558" spans="1:9" x14ac:dyDescent="0.3">
      <c r="A558" s="23">
        <v>1006950</v>
      </c>
      <c r="B558" s="24">
        <v>40278</v>
      </c>
      <c r="G558" s="23">
        <v>808110</v>
      </c>
      <c r="H558" s="1">
        <v>897900</v>
      </c>
      <c r="I558">
        <v>89790</v>
      </c>
    </row>
    <row r="559" spans="1:9" x14ac:dyDescent="0.3">
      <c r="A559" s="23">
        <v>1038100</v>
      </c>
      <c r="B559" s="24">
        <v>41524</v>
      </c>
      <c r="G559" s="23">
        <v>827604</v>
      </c>
      <c r="H559" s="1">
        <v>853200</v>
      </c>
      <c r="I559">
        <v>25596</v>
      </c>
    </row>
    <row r="560" spans="1:9" x14ac:dyDescent="0.3">
      <c r="A560" s="23">
        <v>1048500</v>
      </c>
      <c r="B560" s="24">
        <v>125820</v>
      </c>
      <c r="G560" s="23">
        <v>840384</v>
      </c>
      <c r="H560" s="1">
        <v>875400</v>
      </c>
      <c r="I560">
        <v>35016</v>
      </c>
    </row>
    <row r="561" spans="1:9" x14ac:dyDescent="0.3">
      <c r="A561" s="23">
        <v>1138050</v>
      </c>
      <c r="B561" s="24">
        <v>102424.5</v>
      </c>
      <c r="G561" s="23">
        <v>848172.5</v>
      </c>
      <c r="H561" s="1">
        <v>997850</v>
      </c>
      <c r="I561">
        <v>149677.5</v>
      </c>
    </row>
    <row r="562" spans="1:9" x14ac:dyDescent="0.3">
      <c r="A562" s="23">
        <v>1140750</v>
      </c>
      <c r="B562" s="24">
        <v>102667.5</v>
      </c>
      <c r="G562" s="23">
        <v>862785</v>
      </c>
      <c r="H562" s="1">
        <v>871500</v>
      </c>
      <c r="I562">
        <v>8715</v>
      </c>
    </row>
    <row r="563" spans="1:9" x14ac:dyDescent="0.3">
      <c r="A563" s="23">
        <v>1207500</v>
      </c>
      <c r="B563" s="24">
        <v>48300</v>
      </c>
      <c r="G563" s="23">
        <v>884205</v>
      </c>
      <c r="H563" s="1">
        <v>982450</v>
      </c>
      <c r="I563">
        <v>98245</v>
      </c>
    </row>
    <row r="564" spans="1:9" x14ac:dyDescent="0.3">
      <c r="G564" s="23">
        <v>922680</v>
      </c>
      <c r="H564" s="1">
        <v>1048500</v>
      </c>
      <c r="I564">
        <v>125820</v>
      </c>
    </row>
    <row r="565" spans="1:9" x14ac:dyDescent="0.3">
      <c r="G565" s="23">
        <v>936138</v>
      </c>
      <c r="H565" s="1">
        <v>1006600</v>
      </c>
      <c r="I565">
        <v>70462</v>
      </c>
    </row>
    <row r="566" spans="1:9" x14ac:dyDescent="0.3">
      <c r="G566" s="23">
        <v>962500</v>
      </c>
      <c r="H566" s="1">
        <v>962500</v>
      </c>
      <c r="I566">
        <v>0</v>
      </c>
    </row>
    <row r="567" spans="1:9" x14ac:dyDescent="0.3">
      <c r="G567" s="23">
        <v>978236</v>
      </c>
      <c r="H567" s="1">
        <v>1996400</v>
      </c>
      <c r="I567">
        <v>39928</v>
      </c>
    </row>
    <row r="568" spans="1:9" x14ac:dyDescent="0.3">
      <c r="G568" s="23">
        <v>986811</v>
      </c>
      <c r="H568" s="1">
        <v>2013900</v>
      </c>
      <c r="I568">
        <v>40278</v>
      </c>
    </row>
    <row r="569" spans="1:9" x14ac:dyDescent="0.3">
      <c r="G569" s="23">
        <v>1017338</v>
      </c>
      <c r="H569" s="1">
        <v>2076200</v>
      </c>
      <c r="I569">
        <v>41524</v>
      </c>
    </row>
    <row r="570" spans="1:9" x14ac:dyDescent="0.3">
      <c r="G570" s="23">
        <v>1035625.5</v>
      </c>
      <c r="H570" s="1">
        <v>1138050</v>
      </c>
      <c r="I570">
        <v>102424.5</v>
      </c>
    </row>
    <row r="571" spans="1:9" x14ac:dyDescent="0.3">
      <c r="G571" s="23">
        <v>1038082.5</v>
      </c>
      <c r="H571" s="1">
        <v>1140750</v>
      </c>
      <c r="I571">
        <v>102667.5</v>
      </c>
    </row>
    <row r="572" spans="1:9" x14ac:dyDescent="0.3">
      <c r="G572" s="23">
        <v>1159200</v>
      </c>
      <c r="H572" s="1">
        <v>1207500</v>
      </c>
      <c r="I572">
        <v>48300</v>
      </c>
    </row>
    <row r="573" spans="1:9" x14ac:dyDescent="0.3">
      <c r="G573" s="23" t="s">
        <v>51</v>
      </c>
      <c r="H573" s="1">
        <v>127931598.5</v>
      </c>
      <c r="I573">
        <v>9205248.2600000016</v>
      </c>
    </row>
  </sheetData>
  <pageMargins left="0.7" right="0.7" top="0.75" bottom="0.75" header="0.3" footer="0.3"/>
  <tableParts count="2">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29AD1-8EB2-4B49-8119-7BCF11D5A956}">
  <dimension ref="A1:AN66"/>
  <sheetViews>
    <sheetView zoomScale="60" workbookViewId="0">
      <selection activeCell="AJ23" sqref="AJ23"/>
    </sheetView>
  </sheetViews>
  <sheetFormatPr defaultRowHeight="14.4" x14ac:dyDescent="0.3"/>
  <sheetData>
    <row r="1" spans="1:40" ht="46.2" x14ac:dyDescent="0.85">
      <c r="A1" s="27" t="s">
        <v>63</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row>
    <row r="2" spans="1:40" x14ac:dyDescent="0.3">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row>
    <row r="3" spans="1:40" x14ac:dyDescent="0.3">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row>
    <row r="4" spans="1:40" x14ac:dyDescent="0.3">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row>
    <row r="5" spans="1:40" x14ac:dyDescent="0.3">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row>
    <row r="6" spans="1:40" x14ac:dyDescent="0.3">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row>
    <row r="7" spans="1:40" x14ac:dyDescent="0.3">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row>
    <row r="8" spans="1:40" x14ac:dyDescent="0.3">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row>
    <row r="9" spans="1:40" x14ac:dyDescent="0.3">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row>
    <row r="10" spans="1:40" x14ac:dyDescent="0.3">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row>
    <row r="11" spans="1:40" x14ac:dyDescent="0.3">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row>
    <row r="12" spans="1:40" x14ac:dyDescent="0.3">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row>
    <row r="13" spans="1:40" x14ac:dyDescent="0.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row>
    <row r="14" spans="1:40" x14ac:dyDescent="0.3">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row>
    <row r="15" spans="1:40" x14ac:dyDescent="0.3">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row>
    <row r="16" spans="1:40" x14ac:dyDescent="0.3">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row>
    <row r="17" spans="1:40" x14ac:dyDescent="0.3">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row>
    <row r="18" spans="1:40" x14ac:dyDescent="0.3">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row>
    <row r="19" spans="1:40" x14ac:dyDescent="0.3">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row>
    <row r="20" spans="1:40" x14ac:dyDescent="0.3">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row>
    <row r="21" spans="1:40" x14ac:dyDescent="0.3">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row>
    <row r="22" spans="1:40" x14ac:dyDescent="0.3">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row>
    <row r="23" spans="1:40"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row>
    <row r="24" spans="1:40"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row>
    <row r="25" spans="1:40"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row>
    <row r="26" spans="1:40"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row>
    <row r="27" spans="1:40"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row>
    <row r="28" spans="1:40"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row>
    <row r="29" spans="1:40"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row>
    <row r="30" spans="1:40"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row>
    <row r="31" spans="1:40"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row>
    <row r="32" spans="1:40"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row>
    <row r="33" spans="1:40"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row>
    <row r="34" spans="1:40"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row>
    <row r="35" spans="1:40"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row>
    <row r="36" spans="1:40"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row>
    <row r="37" spans="1:40"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row>
    <row r="38" spans="1:40"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row>
    <row r="39" spans="1:40"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row>
    <row r="40" spans="1:40"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row>
    <row r="41" spans="1:40"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row>
    <row r="42" spans="1:40"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row>
    <row r="43" spans="1:40"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row>
    <row r="44" spans="1:40"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row>
    <row r="45" spans="1:40"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row>
    <row r="46" spans="1:40"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row>
    <row r="47" spans="1:40"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row>
    <row r="48" spans="1:40"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row>
    <row r="49" spans="1:40"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row>
    <row r="50" spans="1:40"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row>
    <row r="51" spans="1:40"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row>
    <row r="52" spans="1:40"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row>
    <row r="53" spans="1:40"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row>
    <row r="54" spans="1:40"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row>
    <row r="55" spans="1:40"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row>
    <row r="56" spans="1:40"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row>
    <row r="57" spans="1:40"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row>
    <row r="58" spans="1:40"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row>
    <row r="59" spans="1:40"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row>
    <row r="60" spans="1:40"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row>
    <row r="61" spans="1:40"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row>
    <row r="62" spans="1:40"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row>
    <row r="63" spans="1:40"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row>
    <row r="64" spans="1:40"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row>
    <row r="65" spans="1:40"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row>
    <row r="66" spans="1:40"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row>
  </sheetData>
  <mergeCells count="1">
    <mergeCell ref="A1:AM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4A0D-6417-4D8F-8395-9B5AF09F1B5A}">
  <dimension ref="A1:M8"/>
  <sheetViews>
    <sheetView workbookViewId="0">
      <selection activeCell="G6" sqref="G6"/>
    </sheetView>
  </sheetViews>
  <sheetFormatPr defaultRowHeight="14.4" x14ac:dyDescent="0.3"/>
  <cols>
    <col min="1" max="1" width="21.5546875" bestFit="1" customWidth="1"/>
    <col min="2" max="2" width="15.6640625" bestFit="1" customWidth="1"/>
    <col min="4" max="4" width="21.5546875" bestFit="1" customWidth="1"/>
    <col min="5" max="5" width="17.77734375" bestFit="1" customWidth="1"/>
    <col min="7" max="7" width="21.5546875" bestFit="1" customWidth="1"/>
    <col min="8" max="8" width="15.5546875" bestFit="1" customWidth="1"/>
    <col min="9" max="10" width="14.44140625" bestFit="1" customWidth="1"/>
    <col min="11" max="11" width="13.44140625" bestFit="1" customWidth="1"/>
    <col min="12" max="12" width="14.44140625" bestFit="1" customWidth="1"/>
    <col min="13" max="13" width="15.44140625" bestFit="1" customWidth="1"/>
  </cols>
  <sheetData>
    <row r="1" spans="1:13" x14ac:dyDescent="0.3">
      <c r="A1" s="3" t="s">
        <v>46</v>
      </c>
      <c r="B1" t="s">
        <v>57</v>
      </c>
      <c r="D1" s="3" t="s">
        <v>46</v>
      </c>
      <c r="E1" t="s">
        <v>56</v>
      </c>
      <c r="G1" s="3" t="s">
        <v>57</v>
      </c>
      <c r="H1" s="3" t="s">
        <v>55</v>
      </c>
    </row>
    <row r="2" spans="1:13" x14ac:dyDescent="0.3">
      <c r="A2" s="4" t="s">
        <v>16</v>
      </c>
      <c r="B2" s="1">
        <v>24887654.880000003</v>
      </c>
      <c r="D2" s="4" t="s">
        <v>16</v>
      </c>
      <c r="E2" s="1">
        <v>26932163.5</v>
      </c>
      <c r="G2" s="3" t="s">
        <v>46</v>
      </c>
      <c r="H2" t="s">
        <v>27</v>
      </c>
      <c r="I2" t="s">
        <v>28</v>
      </c>
      <c r="J2" t="s">
        <v>15</v>
      </c>
      <c r="K2" t="s">
        <v>20</v>
      </c>
      <c r="L2" t="s">
        <v>30</v>
      </c>
      <c r="M2" t="s">
        <v>51</v>
      </c>
    </row>
    <row r="3" spans="1:13" x14ac:dyDescent="0.3">
      <c r="A3" s="4" t="s">
        <v>21</v>
      </c>
      <c r="B3" s="1">
        <v>24354172.290000007</v>
      </c>
      <c r="D3" s="4" t="s">
        <v>21</v>
      </c>
      <c r="E3" s="1">
        <v>26081674.5</v>
      </c>
      <c r="G3" s="4" t="s">
        <v>16</v>
      </c>
      <c r="H3" s="1">
        <v>491164.1399999999</v>
      </c>
      <c r="I3" s="1">
        <v>3967491.25</v>
      </c>
      <c r="J3" s="1">
        <v>10741236.52</v>
      </c>
      <c r="K3" s="1">
        <v>510213.97000000003</v>
      </c>
      <c r="L3" s="1">
        <v>9177549</v>
      </c>
      <c r="M3" s="1">
        <v>24887654.880000003</v>
      </c>
    </row>
    <row r="4" spans="1:13" x14ac:dyDescent="0.3">
      <c r="A4" s="4" t="s">
        <v>19</v>
      </c>
      <c r="B4" s="1">
        <v>23505340.820000011</v>
      </c>
      <c r="D4" s="4" t="s">
        <v>19</v>
      </c>
      <c r="E4" s="1">
        <v>24921467.5</v>
      </c>
      <c r="G4" s="4" t="s">
        <v>21</v>
      </c>
      <c r="H4" s="1">
        <v>372090.36000000004</v>
      </c>
      <c r="I4" s="1">
        <v>3890890.63</v>
      </c>
      <c r="J4" s="1">
        <v>12127782.719999995</v>
      </c>
      <c r="K4" s="1">
        <v>593802.07999999996</v>
      </c>
      <c r="L4" s="1">
        <v>7369606.5</v>
      </c>
      <c r="M4" s="1">
        <v>24354172.289999995</v>
      </c>
    </row>
    <row r="5" spans="1:13" x14ac:dyDescent="0.3">
      <c r="A5" s="4" t="s">
        <v>23</v>
      </c>
      <c r="B5" s="1">
        <v>20949352.109999999</v>
      </c>
      <c r="D5" s="4" t="s">
        <v>23</v>
      </c>
      <c r="E5" s="1">
        <v>22726935</v>
      </c>
      <c r="G5" s="4" t="s">
        <v>19</v>
      </c>
      <c r="H5" s="1">
        <v>336425.87999999995</v>
      </c>
      <c r="I5" s="1">
        <v>4086826.25</v>
      </c>
      <c r="J5" s="1">
        <v>11452895.939999998</v>
      </c>
      <c r="K5" s="1">
        <v>301344.75</v>
      </c>
      <c r="L5" s="1">
        <v>7327848</v>
      </c>
      <c r="M5" s="1">
        <v>23505340.819999997</v>
      </c>
    </row>
    <row r="6" spans="1:13" x14ac:dyDescent="0.3">
      <c r="A6" s="4" t="s">
        <v>34</v>
      </c>
      <c r="B6" s="1">
        <v>25029830.170000009</v>
      </c>
      <c r="D6" s="4" t="s">
        <v>34</v>
      </c>
      <c r="E6" s="1">
        <v>27269358</v>
      </c>
      <c r="G6" s="4" t="s">
        <v>23</v>
      </c>
      <c r="H6" s="1">
        <v>234379.08000000002</v>
      </c>
      <c r="I6" s="1">
        <v>3315881.25</v>
      </c>
      <c r="J6" s="1">
        <v>9791599.3799999971</v>
      </c>
      <c r="K6" s="1">
        <v>511136.40000000008</v>
      </c>
      <c r="L6" s="1">
        <v>7096356</v>
      </c>
      <c r="M6" s="1">
        <v>20949352.109999999</v>
      </c>
    </row>
    <row r="7" spans="1:13" x14ac:dyDescent="0.3">
      <c r="A7" s="4" t="s">
        <v>51</v>
      </c>
      <c r="B7" s="1">
        <v>118726350.27000004</v>
      </c>
      <c r="D7" s="4" t="s">
        <v>51</v>
      </c>
      <c r="E7" s="1">
        <v>127931598.5</v>
      </c>
      <c r="G7" s="4" t="s">
        <v>34</v>
      </c>
      <c r="H7" s="1">
        <v>366534.17999999993</v>
      </c>
      <c r="I7" s="1">
        <v>4350605</v>
      </c>
      <c r="J7" s="1">
        <v>8390746.1099999994</v>
      </c>
      <c r="K7" s="1">
        <v>465385.87999999989</v>
      </c>
      <c r="L7" s="1">
        <v>11456559</v>
      </c>
      <c r="M7" s="1">
        <v>25029830.169999998</v>
      </c>
    </row>
    <row r="8" spans="1:13" x14ac:dyDescent="0.3">
      <c r="G8" s="4" t="s">
        <v>51</v>
      </c>
      <c r="H8" s="1">
        <v>1800593.64</v>
      </c>
      <c r="I8" s="1">
        <v>19611694.379999999</v>
      </c>
      <c r="J8" s="1">
        <v>52504260.669999987</v>
      </c>
      <c r="K8" s="1">
        <v>2381883.08</v>
      </c>
      <c r="L8" s="1">
        <v>42427918.5</v>
      </c>
      <c r="M8" s="1">
        <v>118726350.27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5A5CF-5CD9-41CF-A00B-F1DF234C2A08}">
  <dimension ref="A1"/>
  <sheetViews>
    <sheetView showGridLines="0" zoomScale="57" workbookViewId="0">
      <selection activeCell="B26" sqref="B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11C7-4107-41D6-A329-7732F15E3F34}">
  <dimension ref="A1"/>
  <sheetViews>
    <sheetView workbookViewId="0">
      <selection activeCell="B55" sqref="B5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financial_data</vt:lpstr>
      <vt:lpstr>Discount Tables</vt:lpstr>
      <vt:lpstr>Discount Charts</vt:lpstr>
      <vt:lpstr>Country Based tables</vt:lpstr>
      <vt:lpstr>Country Based Charts</vt:lpstr>
      <vt:lpstr>Pivot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Sk.Md. Affan</dc:creator>
  <cp:lastModifiedBy>Sk.Md. Affan</cp:lastModifiedBy>
  <cp:lastPrinted>2025-02-21T11:29:22Z</cp:lastPrinted>
  <dcterms:created xsi:type="dcterms:W3CDTF">2025-02-21T09:35:53Z</dcterms:created>
  <dcterms:modified xsi:type="dcterms:W3CDTF">2025-02-22T04:19:15Z</dcterms:modified>
</cp:coreProperties>
</file>