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28" windowWidth="19152" windowHeight="11640"/>
  </bookViews>
  <sheets>
    <sheet name="All data" sheetId="5" r:id="rId1"/>
    <sheet name="Yield by year" sheetId="8" r:id="rId2"/>
    <sheet name="Soils SOC_models_factors" sheetId="7" r:id="rId3"/>
  </sheets>
  <definedNames>
    <definedName name="_xlnm._FilterDatabase" localSheetId="0" hidden="1">'All data'!$A$1:$AO$151</definedName>
  </definedNames>
  <calcPr calcId="145621" concurrentCalc="0"/>
</workbook>
</file>

<file path=xl/calcChain.xml><?xml version="1.0" encoding="utf-8"?>
<calcChain xmlns="http://schemas.openxmlformats.org/spreadsheetml/2006/main">
  <c r="AT122" i="5" l="1"/>
  <c r="AS122" i="5"/>
  <c r="AT106" i="5"/>
  <c r="AS106" i="5"/>
  <c r="AT131" i="5"/>
  <c r="AS131" i="5"/>
  <c r="AT133" i="5"/>
  <c r="AS133" i="5"/>
  <c r="AT128" i="5"/>
  <c r="AS128" i="5"/>
  <c r="AT125" i="5"/>
  <c r="AS125" i="5"/>
  <c r="AT132" i="5"/>
  <c r="AS132" i="5"/>
  <c r="AT121" i="5"/>
  <c r="AS121" i="5"/>
  <c r="AT119" i="5"/>
  <c r="AS119" i="5"/>
  <c r="AT129" i="5"/>
  <c r="AS129" i="5"/>
  <c r="AT124" i="5"/>
  <c r="AS124" i="5"/>
  <c r="AT111" i="5"/>
  <c r="AS111" i="5"/>
  <c r="AT135" i="5"/>
  <c r="AS135" i="5"/>
  <c r="AT126" i="5"/>
  <c r="AS126" i="5"/>
  <c r="AT130" i="5"/>
  <c r="AS130" i="5"/>
  <c r="AT115" i="5"/>
  <c r="AS115" i="5"/>
  <c r="AT108" i="5"/>
  <c r="AS108" i="5"/>
  <c r="AT107" i="5"/>
  <c r="AS107" i="5"/>
  <c r="AT142" i="5"/>
  <c r="AS142" i="5"/>
  <c r="AT134" i="5"/>
  <c r="AS134" i="5"/>
  <c r="AT113" i="5"/>
  <c r="AS113" i="5"/>
  <c r="AT123" i="5"/>
  <c r="AS123" i="5"/>
  <c r="AT118" i="5"/>
  <c r="AS118" i="5"/>
  <c r="AT109" i="5"/>
  <c r="AS109" i="5"/>
  <c r="AT120" i="5"/>
  <c r="AS120" i="5"/>
  <c r="AT114" i="5"/>
  <c r="AS114" i="5"/>
  <c r="AT112" i="5"/>
  <c r="AS112" i="5"/>
  <c r="AT148" i="5"/>
  <c r="AS148" i="5"/>
  <c r="AT149" i="5"/>
  <c r="AS149" i="5"/>
  <c r="AT144" i="5"/>
  <c r="AS144" i="5"/>
  <c r="AT136" i="5"/>
  <c r="AS136" i="5"/>
  <c r="AT147" i="5"/>
  <c r="AS147" i="5"/>
  <c r="AT117" i="5"/>
  <c r="AS117" i="5"/>
  <c r="AT141" i="5"/>
  <c r="AS141" i="5"/>
  <c r="AT103" i="5"/>
  <c r="AS103" i="5"/>
  <c r="AT110" i="5"/>
  <c r="AS110" i="5"/>
  <c r="AT140" i="5"/>
  <c r="AS140" i="5"/>
  <c r="AT116" i="5"/>
  <c r="AS116" i="5"/>
  <c r="AT127" i="5"/>
  <c r="AS127" i="5"/>
  <c r="AT138" i="5"/>
  <c r="AS138" i="5"/>
  <c r="AT143" i="5"/>
  <c r="AS143" i="5"/>
  <c r="AT137" i="5"/>
  <c r="AS137" i="5"/>
  <c r="AT146" i="5"/>
  <c r="AS146" i="5"/>
  <c r="AT104" i="5"/>
  <c r="AS104" i="5"/>
  <c r="AT105" i="5"/>
  <c r="AS105" i="5"/>
  <c r="AT151" i="5"/>
  <c r="AS151" i="5"/>
  <c r="AT102" i="5"/>
  <c r="AS102" i="5"/>
  <c r="AT145" i="5"/>
  <c r="AS145" i="5"/>
  <c r="AT150" i="5"/>
  <c r="AS150" i="5"/>
  <c r="AT139" i="5"/>
  <c r="AS139" i="5"/>
  <c r="AT87" i="5"/>
  <c r="AS87" i="5"/>
  <c r="AT56" i="5"/>
  <c r="AS56" i="5"/>
  <c r="AT80" i="5"/>
  <c r="AS80" i="5"/>
  <c r="AT59" i="5"/>
  <c r="AS59" i="5"/>
  <c r="AT53" i="5"/>
  <c r="AS53" i="5"/>
  <c r="AT101" i="5"/>
  <c r="AS101" i="5"/>
  <c r="AT58" i="5"/>
  <c r="AS58" i="5"/>
  <c r="AT86" i="5"/>
  <c r="AS86" i="5"/>
  <c r="AT91" i="5"/>
  <c r="AS91" i="5"/>
  <c r="AT77" i="5"/>
  <c r="AS77" i="5"/>
  <c r="AT69" i="5"/>
  <c r="AS69" i="5"/>
  <c r="AT93" i="5"/>
  <c r="AS93" i="5"/>
  <c r="AT55" i="5"/>
  <c r="AS55" i="5"/>
  <c r="AT60" i="5"/>
  <c r="AS60" i="5"/>
  <c r="AT62" i="5"/>
  <c r="AS62" i="5"/>
  <c r="AT79" i="5"/>
  <c r="AS79" i="5"/>
  <c r="AT84" i="5"/>
  <c r="AS84" i="5"/>
  <c r="AT57" i="5"/>
  <c r="AS57" i="5"/>
  <c r="AT70" i="5"/>
  <c r="AS70" i="5"/>
  <c r="AT82" i="5"/>
  <c r="AS82" i="5"/>
  <c r="AT76" i="5"/>
  <c r="AS76" i="5"/>
  <c r="AT63" i="5"/>
  <c r="AS63" i="5"/>
  <c r="AT100" i="5"/>
  <c r="AS100" i="5"/>
  <c r="AT73" i="5"/>
  <c r="AS73" i="5"/>
  <c r="AT89" i="5"/>
  <c r="AS89" i="5"/>
  <c r="AT74" i="5"/>
  <c r="AS74" i="5"/>
  <c r="AT85" i="5"/>
  <c r="AS85" i="5"/>
  <c r="AT54" i="5"/>
  <c r="AS54" i="5"/>
  <c r="AT99" i="5"/>
  <c r="AS99" i="5"/>
  <c r="AT92" i="5"/>
  <c r="AS92" i="5"/>
  <c r="AT67" i="5"/>
  <c r="AS67" i="5"/>
  <c r="AT75" i="5"/>
  <c r="AS75" i="5"/>
  <c r="AT61" i="5"/>
  <c r="AS61" i="5"/>
  <c r="AT98" i="5"/>
  <c r="AS98" i="5"/>
  <c r="AT64" i="5"/>
  <c r="AS64" i="5"/>
  <c r="AT72" i="5"/>
  <c r="AS72" i="5"/>
  <c r="AT94" i="5"/>
  <c r="AS94" i="5"/>
  <c r="AT90" i="5"/>
  <c r="AS90" i="5"/>
  <c r="AT81" i="5"/>
  <c r="AS81" i="5"/>
  <c r="AT97" i="5"/>
  <c r="AS97" i="5"/>
  <c r="AT71" i="5"/>
  <c r="AS71" i="5"/>
  <c r="AT88" i="5"/>
  <c r="AS88" i="5"/>
  <c r="AT83" i="5"/>
  <c r="AS83" i="5"/>
  <c r="AT66" i="5"/>
  <c r="AS66" i="5"/>
  <c r="AT95" i="5"/>
  <c r="AS95" i="5"/>
  <c r="AT52" i="5"/>
  <c r="AS52" i="5"/>
  <c r="AT96" i="5"/>
  <c r="AS96" i="5"/>
  <c r="AT65" i="5"/>
  <c r="AS65" i="5"/>
  <c r="AT78" i="5"/>
  <c r="AS78" i="5"/>
  <c r="AT68" i="5"/>
  <c r="AS68" i="5"/>
  <c r="AT18" i="5"/>
  <c r="AS18" i="5"/>
  <c r="AT29" i="5"/>
  <c r="AS29" i="5"/>
  <c r="AT16" i="5"/>
  <c r="AS16" i="5"/>
  <c r="AT11" i="5"/>
  <c r="AS11" i="5"/>
  <c r="AT26" i="5"/>
  <c r="AS26" i="5"/>
  <c r="AT13" i="5"/>
  <c r="AS13" i="5"/>
  <c r="AT12" i="5"/>
  <c r="AS12" i="5"/>
  <c r="AT25" i="5"/>
  <c r="AS25" i="5"/>
  <c r="AT15" i="5"/>
  <c r="AS15" i="5"/>
  <c r="AT3" i="5"/>
  <c r="AS3" i="5"/>
  <c r="AT8" i="5"/>
  <c r="AS8" i="5"/>
  <c r="AT9" i="5"/>
  <c r="AS9" i="5"/>
  <c r="AT23" i="5"/>
  <c r="AS23" i="5"/>
  <c r="AT39" i="5"/>
  <c r="AS39" i="5"/>
  <c r="AT34" i="5"/>
  <c r="AS34" i="5"/>
  <c r="AT45" i="5"/>
  <c r="AS45" i="5"/>
  <c r="AT51" i="5"/>
  <c r="AS51" i="5"/>
  <c r="AT37" i="5"/>
  <c r="AS37" i="5"/>
  <c r="AT4" i="5"/>
  <c r="AS4" i="5"/>
  <c r="AT32" i="5"/>
  <c r="AS32" i="5"/>
  <c r="AT31" i="5"/>
  <c r="AS31" i="5"/>
  <c r="AT27" i="5"/>
  <c r="AS27" i="5"/>
  <c r="AT41" i="5"/>
  <c r="AS41" i="5"/>
  <c r="AT47" i="5"/>
  <c r="AS47" i="5"/>
  <c r="AT48" i="5"/>
  <c r="AS48" i="5"/>
  <c r="AT2" i="5"/>
  <c r="AS2" i="5"/>
  <c r="AT21" i="5"/>
  <c r="AS21" i="5"/>
  <c r="AT22" i="5"/>
  <c r="AS22" i="5"/>
  <c r="AT19" i="5"/>
  <c r="AS19" i="5"/>
  <c r="AT14" i="5"/>
  <c r="AS14" i="5"/>
  <c r="AT30" i="5"/>
  <c r="AS30" i="5"/>
  <c r="AT43" i="5"/>
  <c r="AS43" i="5"/>
  <c r="AT7" i="5"/>
  <c r="AS7" i="5"/>
  <c r="AT24" i="5"/>
  <c r="AS24" i="5"/>
  <c r="AT44" i="5"/>
  <c r="AS44" i="5"/>
  <c r="AT42" i="5"/>
  <c r="AS42" i="5"/>
  <c r="AT10" i="5"/>
  <c r="AS10" i="5"/>
  <c r="AT35" i="5"/>
  <c r="AS35" i="5"/>
  <c r="AT36" i="5"/>
  <c r="AS36" i="5"/>
  <c r="AT6" i="5"/>
  <c r="AS6" i="5"/>
  <c r="AT46" i="5"/>
  <c r="AS46" i="5"/>
  <c r="AT50" i="5"/>
  <c r="AS50" i="5"/>
  <c r="AT40" i="5"/>
  <c r="AS40" i="5"/>
  <c r="AT33" i="5"/>
  <c r="AS33" i="5"/>
  <c r="AT28" i="5"/>
  <c r="AS28" i="5"/>
  <c r="AT5" i="5"/>
  <c r="AS5" i="5"/>
  <c r="AT20" i="5"/>
  <c r="AS20" i="5"/>
  <c r="AT17" i="5"/>
  <c r="AS17" i="5"/>
  <c r="AT38" i="5"/>
  <c r="AS38" i="5"/>
  <c r="AT49" i="5"/>
  <c r="AS49" i="5"/>
</calcChain>
</file>

<file path=xl/sharedStrings.xml><?xml version="1.0" encoding="utf-8"?>
<sst xmlns="http://schemas.openxmlformats.org/spreadsheetml/2006/main" count="1872" uniqueCount="208">
  <si>
    <t>Gender</t>
  </si>
  <si>
    <t>Exch. A (Al+H)/cmol/kg</t>
  </si>
  <si>
    <t>E.C.E.C /cmol/kg</t>
  </si>
  <si>
    <t>% Base Sat.</t>
  </si>
  <si>
    <t>% SAND</t>
  </si>
  <si>
    <t>%  CLAY</t>
  </si>
  <si>
    <t>F</t>
  </si>
  <si>
    <t>AFR01</t>
  </si>
  <si>
    <t>AFR02</t>
  </si>
  <si>
    <t>M</t>
  </si>
  <si>
    <t>AFR03</t>
  </si>
  <si>
    <t>AFR04</t>
  </si>
  <si>
    <t>AFR05</t>
  </si>
  <si>
    <t>AFR06</t>
  </si>
  <si>
    <t>AFR07</t>
  </si>
  <si>
    <t>AFR08</t>
  </si>
  <si>
    <t>AFR09</t>
  </si>
  <si>
    <t>AFR10</t>
  </si>
  <si>
    <t>AFR11</t>
  </si>
  <si>
    <t>AFR12</t>
  </si>
  <si>
    <t>AFR13</t>
  </si>
  <si>
    <t>AFR14</t>
  </si>
  <si>
    <t>AFR15</t>
  </si>
  <si>
    <t>AFR16</t>
  </si>
  <si>
    <t>AFR17</t>
  </si>
  <si>
    <t>AFR18</t>
  </si>
  <si>
    <t>AFR19</t>
  </si>
  <si>
    <t>AFR20</t>
  </si>
  <si>
    <t>AFR21</t>
  </si>
  <si>
    <t>AFR22</t>
  </si>
  <si>
    <t>AFR23</t>
  </si>
  <si>
    <t>AFR24</t>
  </si>
  <si>
    <t>AFR25</t>
  </si>
  <si>
    <t>AFR26</t>
  </si>
  <si>
    <t>AFR27</t>
  </si>
  <si>
    <t>AFR28</t>
  </si>
  <si>
    <t>AFR29</t>
  </si>
  <si>
    <t>AFR30</t>
  </si>
  <si>
    <t>AFR31</t>
  </si>
  <si>
    <t>AFR32</t>
  </si>
  <si>
    <t>AFR33</t>
  </si>
  <si>
    <t>AFR34</t>
  </si>
  <si>
    <t>AFR35</t>
  </si>
  <si>
    <t>AFR36</t>
  </si>
  <si>
    <t>AFR37</t>
  </si>
  <si>
    <t>AFR38</t>
  </si>
  <si>
    <t>AFR39</t>
  </si>
  <si>
    <t>AFR40</t>
  </si>
  <si>
    <t>AFR41</t>
  </si>
  <si>
    <t>AFR42</t>
  </si>
  <si>
    <t>AFR43</t>
  </si>
  <si>
    <t>AFR44</t>
  </si>
  <si>
    <t>AFR45</t>
  </si>
  <si>
    <t>AFR46</t>
  </si>
  <si>
    <t>AFR47</t>
  </si>
  <si>
    <t>AFR48</t>
  </si>
  <si>
    <t>AFR49</t>
  </si>
  <si>
    <t>AFR50</t>
  </si>
  <si>
    <t>GO01</t>
  </si>
  <si>
    <t>GO02</t>
  </si>
  <si>
    <t>GO03</t>
  </si>
  <si>
    <t>GO04</t>
  </si>
  <si>
    <t>GO05</t>
  </si>
  <si>
    <t>GO06</t>
  </si>
  <si>
    <t>GO07</t>
  </si>
  <si>
    <t>GO08</t>
  </si>
  <si>
    <t>GO09</t>
  </si>
  <si>
    <t>GO10</t>
  </si>
  <si>
    <t>GO11</t>
  </si>
  <si>
    <t>GO12</t>
  </si>
  <si>
    <t>GO13</t>
  </si>
  <si>
    <t>GO14</t>
  </si>
  <si>
    <t>GO15</t>
  </si>
  <si>
    <t>GO16</t>
  </si>
  <si>
    <t>GO17</t>
  </si>
  <si>
    <t>GO18</t>
  </si>
  <si>
    <t>GO19</t>
  </si>
  <si>
    <t>GO20</t>
  </si>
  <si>
    <t>GO21</t>
  </si>
  <si>
    <t>GO22</t>
  </si>
  <si>
    <t>GO23</t>
  </si>
  <si>
    <t>GO24</t>
  </si>
  <si>
    <t>GO25</t>
  </si>
  <si>
    <t>GO26</t>
  </si>
  <si>
    <t>GO27</t>
  </si>
  <si>
    <t>GO28</t>
  </si>
  <si>
    <t>GO29</t>
  </si>
  <si>
    <t>GO30</t>
  </si>
  <si>
    <t>GO31</t>
  </si>
  <si>
    <t>GO32</t>
  </si>
  <si>
    <t>GO33</t>
  </si>
  <si>
    <t>GO34</t>
  </si>
  <si>
    <t>GO35</t>
  </si>
  <si>
    <t>GO36</t>
  </si>
  <si>
    <t>GO37</t>
  </si>
  <si>
    <t>GO38</t>
  </si>
  <si>
    <t>GO39</t>
  </si>
  <si>
    <t>GO40</t>
  </si>
  <si>
    <t>GO41</t>
  </si>
  <si>
    <t>GO42</t>
  </si>
  <si>
    <t>GO43</t>
  </si>
  <si>
    <t>GO44</t>
  </si>
  <si>
    <t>GO45</t>
  </si>
  <si>
    <t>GO46</t>
  </si>
  <si>
    <t>GO47</t>
  </si>
  <si>
    <t>GO48</t>
  </si>
  <si>
    <t>GO49</t>
  </si>
  <si>
    <t>GO50</t>
  </si>
  <si>
    <t>AS01</t>
  </si>
  <si>
    <t>AS02</t>
  </si>
  <si>
    <t>AS03</t>
  </si>
  <si>
    <t>AS04</t>
  </si>
  <si>
    <t>AS05</t>
  </si>
  <si>
    <t>AS06</t>
  </si>
  <si>
    <t>AS07</t>
  </si>
  <si>
    <t>AS08</t>
  </si>
  <si>
    <t>AS09</t>
  </si>
  <si>
    <t>AS10</t>
  </si>
  <si>
    <t>AS11</t>
  </si>
  <si>
    <t>AS12</t>
  </si>
  <si>
    <t>AS13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</si>
  <si>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</si>
  <si>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</si>
  <si>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</si>
  <si>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</si>
  <si>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</si>
  <si>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</si>
  <si>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</si>
  <si>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</si>
  <si>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</si>
  <si>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</si>
  <si>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</si>
  <si>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</si>
  <si>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</si>
  <si>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AS27</t>
  </si>
  <si>
    <t>AS28</t>
  </si>
  <si>
    <t>AS29</t>
  </si>
  <si>
    <t>AS30</t>
  </si>
  <si>
    <t>AS31</t>
  </si>
  <si>
    <t>AS32</t>
  </si>
  <si>
    <t>AS33</t>
  </si>
  <si>
    <t>AS34</t>
  </si>
  <si>
    <t>AS35</t>
  </si>
  <si>
    <t>AS36</t>
  </si>
  <si>
    <t>AS37</t>
  </si>
  <si>
    <t>AS38</t>
  </si>
  <si>
    <t>AS39</t>
  </si>
  <si>
    <t>AS40</t>
  </si>
  <si>
    <t>AS41</t>
  </si>
  <si>
    <t>AS42</t>
  </si>
  <si>
    <t>AS43</t>
  </si>
  <si>
    <t>AS44</t>
  </si>
  <si>
    <t>AS45</t>
  </si>
  <si>
    <t>AS46</t>
  </si>
  <si>
    <t>AS47</t>
  </si>
  <si>
    <t>AS48</t>
  </si>
  <si>
    <t>AS49</t>
  </si>
  <si>
    <t>AS50</t>
  </si>
  <si>
    <t>Dry</t>
  </si>
  <si>
    <t>Mid</t>
  </si>
  <si>
    <t>Wet</t>
  </si>
  <si>
    <t>Cocoa income</t>
  </si>
  <si>
    <t>Non-cocoa income</t>
  </si>
  <si>
    <t>Fatt</t>
  </si>
  <si>
    <t>Fy</t>
  </si>
  <si>
    <t>location</t>
  </si>
  <si>
    <t>yield.class</t>
  </si>
  <si>
    <t>yield.kg.ha.yr</t>
  </si>
  <si>
    <t>yatt</t>
  </si>
  <si>
    <t>yg</t>
  </si>
  <si>
    <t>yg.%</t>
  </si>
  <si>
    <t>shade.coverage.%</t>
  </si>
  <si>
    <t>shade.tree.basal.area.m2</t>
  </si>
  <si>
    <t>insecticide.applied.ltrs.ha</t>
  </si>
  <si>
    <t>sachets.fungicide.ha</t>
  </si>
  <si>
    <t>farmer.id</t>
  </si>
  <si>
    <t>Training.days.yr</t>
  </si>
  <si>
    <t>inorgfert.kg.ha</t>
  </si>
  <si>
    <t>org.fert.kg.ha</t>
  </si>
  <si>
    <t>Farmer age</t>
  </si>
  <si>
    <t>Household size</t>
  </si>
  <si>
    <t>Cocoa plant density</t>
  </si>
  <si>
    <t>Cocoa plot age</t>
  </si>
  <si>
    <t>Labour.cost.ha</t>
  </si>
  <si>
    <t>Plot size ha</t>
  </si>
  <si>
    <t>Stand properties</t>
  </si>
  <si>
    <t>Cocoa plant dbh cm</t>
  </si>
  <si>
    <t>Shade tree species.ha</t>
  </si>
  <si>
    <t>shade trees density ha</t>
  </si>
  <si>
    <t>Hybrid planting mat.</t>
  </si>
  <si>
    <t xml:space="preserve">Non-hybrid </t>
  </si>
  <si>
    <t>Soil nutrients</t>
  </si>
  <si>
    <t>pH</t>
  </si>
  <si>
    <t>Carbon.%</t>
  </si>
  <si>
    <t>Total N%</t>
  </si>
  <si>
    <t>Soil organic matter %</t>
  </si>
  <si>
    <t>Ca.cmol.kg</t>
  </si>
  <si>
    <t>Mg.cmol.kg</t>
  </si>
  <si>
    <t>K.cmol.kg</t>
  </si>
  <si>
    <t>Na.cmol.kg</t>
  </si>
  <si>
    <t>P.cmol.kg</t>
  </si>
  <si>
    <t>%   SILT</t>
  </si>
  <si>
    <t>Mistletoe.%</t>
  </si>
  <si>
    <t>yg%2</t>
  </si>
  <si>
    <t>Location</t>
  </si>
  <si>
    <t>Year</t>
  </si>
  <si>
    <t>farmerID</t>
  </si>
  <si>
    <t>Yield (kg ha-1yr-1)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</si>
</sst>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Times New Roman"/>
      <family val="1"/>
    </font>
    <font>
      <sz val="11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0F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0">
    <xf numFmtId="0" fontId="0" fillId="0" borderId="0" xfId="0"/>
    <xf numFmtId="0" fontId="0" fillId="2" borderId="0" xfId="0" applyNumberFormat="1" applyFont="1" applyFill="1" applyBorder="1" applyAlignment="1"/>
    <xf numFmtId="0" fontId="3" fillId="2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3" fillId="3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" fontId="0" fillId="0" borderId="0" xfId="0" applyNumberFormat="1"/>
    <xf numFmtId="1" fontId="0" fillId="0" borderId="0" xfId="0" applyNumberFormat="1" applyFont="1" applyFill="1" applyBorder="1" applyAlignment="1"/>
    <xf numFmtId="1" fontId="2" fillId="0" borderId="0" xfId="1" applyNumberFormat="1"/>
    <xf numFmtId="0" fontId="5" fillId="4" borderId="0" xfId="0" applyNumberFormat="1" applyFont="1" applyFill="1" applyBorder="1" applyAlignment="1"/>
    <xf numFmtId="1" fontId="0" fillId="5" borderId="0" xfId="0" applyNumberFormat="1" applyFill="1"/>
    <xf numFmtId="1" fontId="0" fillId="6" borderId="0" xfId="0" applyNumberFormat="1" applyFill="1"/>
    <xf numFmtId="1" fontId="0" fillId="0" borderId="0" xfId="0" applyNumberFormat="1" applyFill="1"/>
    <xf numFmtId="0" fontId="3" fillId="2" borderId="0" xfId="0" applyNumberFormat="1" applyFont="1" applyFill="1" applyBorder="1" applyAlignment="1">
      <alignment wrapText="1"/>
    </xf>
    <xf numFmtId="0" fontId="3" fillId="0" borderId="0" xfId="0" applyFont="1"/>
    <xf numFmtId="0" fontId="6" fillId="0" borderId="0" xfId="0" applyFont="1"/>
    <xf numFmtId="0" fontId="1" fillId="0" borderId="0" xfId="1" applyFon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1"/>
  <sheetViews>
    <sheetView tabSelected="1" workbookViewId="0">
      <selection activeCell="AX20" sqref="AX20"/>
    </sheetView>
  </sheetViews>
  <sheetFormatPr defaultColWidth="28.6640625" defaultRowHeight="14.4" x14ac:dyDescent="0.3"/>
  <cols>
    <col min="1" max="2" width="14.109375" customWidth="1"/>
    <col min="3" max="3" width="14.44140625" customWidth="1"/>
    <col min="4" max="4" width="13.5546875" customWidth="1"/>
    <col min="5" max="5" width="10.5546875" customWidth="1"/>
    <col min="15" max="15" width="11.33203125" customWidth="1"/>
    <col min="16" max="16" width="16.33203125" customWidth="1"/>
    <col min="18" max="18" width="21.33203125" customWidth="1"/>
    <col min="19" max="19" width="17.33203125" customWidth="1"/>
    <col min="42" max="42" width="11.44140625" customWidth="1"/>
    <col min="43" max="43" width="16.88671875" customWidth="1"/>
    <col min="44" max="44" width="6.109375" customWidth="1"/>
    <col min="45" max="45" width="6.5546875" customWidth="1"/>
    <col min="46" max="47" width="6" customWidth="1"/>
  </cols>
  <sheetData>
    <row r="1" spans="1:47" x14ac:dyDescent="0.3">
      <c r="A1" s="1" t="s">
        <v>165</v>
      </c>
      <c r="B1" s="1" t="s">
        <v>175</v>
      </c>
      <c r="C1" s="1" t="s">
        <v>0</v>
      </c>
      <c r="D1" s="4" t="s">
        <v>179</v>
      </c>
      <c r="E1" s="4" t="s">
        <v>180</v>
      </c>
      <c r="F1" s="2" t="s">
        <v>176</v>
      </c>
      <c r="G1" s="16" t="s">
        <v>183</v>
      </c>
      <c r="H1" s="2" t="s">
        <v>161</v>
      </c>
      <c r="I1" s="2" t="s">
        <v>162</v>
      </c>
      <c r="J1" s="2" t="s">
        <v>173</v>
      </c>
      <c r="K1" s="2" t="s">
        <v>174</v>
      </c>
      <c r="L1" s="2" t="s">
        <v>178</v>
      </c>
      <c r="M1" s="2" t="s">
        <v>177</v>
      </c>
      <c r="N1" s="17" t="s">
        <v>185</v>
      </c>
      <c r="O1" s="2" t="s">
        <v>184</v>
      </c>
      <c r="P1" s="2" t="s">
        <v>182</v>
      </c>
      <c r="Q1" s="2" t="s">
        <v>186</v>
      </c>
      <c r="R1" s="1" t="s">
        <v>181</v>
      </c>
      <c r="S1" s="1" t="s">
        <v>171</v>
      </c>
      <c r="T1" s="2" t="s">
        <v>188</v>
      </c>
      <c r="U1" s="2" t="s">
        <v>187</v>
      </c>
      <c r="V1" s="1" t="s">
        <v>172</v>
      </c>
      <c r="W1" s="2" t="s">
        <v>189</v>
      </c>
      <c r="X1" s="2" t="s">
        <v>190</v>
      </c>
      <c r="Y1" s="19" t="s">
        <v>202</v>
      </c>
      <c r="Z1" s="18" t="s">
        <v>191</v>
      </c>
      <c r="AA1" s="2" t="s">
        <v>192</v>
      </c>
      <c r="AB1" s="2" t="s">
        <v>193</v>
      </c>
      <c r="AC1" s="2" t="s">
        <v>194</v>
      </c>
      <c r="AD1" s="2" t="s">
        <v>195</v>
      </c>
      <c r="AE1" s="2" t="s">
        <v>196</v>
      </c>
      <c r="AF1" s="2" t="s">
        <v>197</v>
      </c>
      <c r="AG1" s="2" t="s">
        <v>198</v>
      </c>
      <c r="AH1" s="2" t="s">
        <v>199</v>
      </c>
      <c r="AI1" s="2" t="s">
        <v>200</v>
      </c>
      <c r="AJ1" s="17" t="s">
        <v>1</v>
      </c>
      <c r="AK1" s="17" t="s">
        <v>2</v>
      </c>
      <c r="AL1" s="17" t="s">
        <v>3</v>
      </c>
      <c r="AM1" s="17" t="s">
        <v>4</v>
      </c>
      <c r="AN1" s="17" t="s">
        <v>5</v>
      </c>
      <c r="AO1" s="17" t="s">
        <v>201</v>
      </c>
      <c r="AP1" s="2" t="s">
        <v>166</v>
      </c>
      <c r="AQ1" s="6" t="s">
        <v>167</v>
      </c>
      <c r="AR1" s="12" t="s">
        <v>168</v>
      </c>
      <c r="AS1" s="12" t="s">
        <v>169</v>
      </c>
      <c r="AT1" s="12" t="s">
        <v>170</v>
      </c>
      <c r="AU1" s="12" t="s">
        <v>203</v>
      </c>
    </row>
    <row r="2" spans="1:47" x14ac:dyDescent="0.3">
      <c r="A2" s="4" t="s">
        <v>158</v>
      </c>
      <c r="B2" s="3" t="s">
        <v>7</v>
      </c>
      <c r="C2" s="3" t="s">
        <v>6</v>
      </c>
      <c r="D2" s="4">
        <v>72</v>
      </c>
      <c r="E2" s="4">
        <v>8</v>
      </c>
      <c r="F2" s="3">
        <v>0</v>
      </c>
      <c r="G2" s="8">
        <v>108.92857100000001</v>
      </c>
      <c r="H2" s="3">
        <v>6</v>
      </c>
      <c r="I2" s="3">
        <v>4</v>
      </c>
      <c r="J2" s="8">
        <v>1.428571</v>
      </c>
      <c r="K2" s="8">
        <v>8.9285709999999998</v>
      </c>
      <c r="L2" s="3">
        <v>0</v>
      </c>
      <c r="M2" s="3">
        <v>0</v>
      </c>
      <c r="N2" s="3"/>
      <c r="O2" s="8">
        <v>0.82023999999999997</v>
      </c>
      <c r="P2" s="4">
        <v>15</v>
      </c>
      <c r="Q2" s="10">
        <v>9.9</v>
      </c>
      <c r="R2" s="3">
        <v>900</v>
      </c>
      <c r="S2" s="8">
        <v>34.069144000000001</v>
      </c>
      <c r="T2" s="8">
        <v>57.300302000000002</v>
      </c>
      <c r="U2" s="8">
        <v>30.478884000000001</v>
      </c>
      <c r="V2" s="8">
        <v>7.8912709999999997</v>
      </c>
      <c r="W2" s="3">
        <v>7</v>
      </c>
      <c r="X2" s="3">
        <v>3</v>
      </c>
      <c r="Y2" s="11">
        <v>0</v>
      </c>
      <c r="AA2" s="8">
        <v>7.29</v>
      </c>
      <c r="AB2" s="3">
        <v>1.22</v>
      </c>
      <c r="AC2" s="3">
        <v>0.12</v>
      </c>
      <c r="AD2" s="7">
        <v>2.1032799999999998</v>
      </c>
      <c r="AE2" s="7">
        <v>10.15</v>
      </c>
      <c r="AF2" s="7">
        <v>1.49</v>
      </c>
      <c r="AG2" s="7">
        <v>0.21576899999999999</v>
      </c>
      <c r="AH2" s="7">
        <v>0.06</v>
      </c>
      <c r="AI2" s="7">
        <v>11.915768999999999</v>
      </c>
      <c r="AJ2" s="7">
        <v>0.05</v>
      </c>
      <c r="AK2" s="7">
        <v>11.965769</v>
      </c>
      <c r="AL2" s="7">
        <v>99.582140999999993</v>
      </c>
      <c r="AM2" s="7">
        <v>49.35</v>
      </c>
      <c r="AN2" s="7">
        <v>8.0399999999999991</v>
      </c>
      <c r="AO2" s="7">
        <v>42.61</v>
      </c>
      <c r="AP2" s="4" t="s">
        <v>164</v>
      </c>
      <c r="AQ2" s="9">
        <v>210.59138338492801</v>
      </c>
      <c r="AR2" s="15">
        <v>645</v>
      </c>
      <c r="AS2" s="15">
        <f t="shared" ref="AS2:AS33" si="0">AR2-AQ2</f>
        <v>434.40861661507199</v>
      </c>
      <c r="AT2" s="15">
        <f t="shared" ref="AT2:AT33" si="1">(100/AR2*AQ2)</f>
        <v>32.649826881384186</v>
      </c>
      <c r="AU2" s="15">
        <v>67.350173118615814</v>
      </c>
    </row>
    <row r="3" spans="1:47" x14ac:dyDescent="0.3">
      <c r="A3" s="4" t="s">
        <v>158</v>
      </c>
      <c r="B3" s="3" t="s">
        <v>8</v>
      </c>
      <c r="C3" s="3" t="s">
        <v>6</v>
      </c>
      <c r="D3" s="4">
        <v>69</v>
      </c>
      <c r="E3" s="4">
        <v>3</v>
      </c>
      <c r="F3" s="3">
        <v>2</v>
      </c>
      <c r="G3" s="8">
        <v>0</v>
      </c>
      <c r="H3" s="3">
        <v>3</v>
      </c>
      <c r="I3" s="3">
        <v>7</v>
      </c>
      <c r="J3" s="8">
        <v>7.5</v>
      </c>
      <c r="K3" s="8">
        <v>25</v>
      </c>
      <c r="L3" s="3">
        <v>0</v>
      </c>
      <c r="M3" s="3">
        <v>0</v>
      </c>
      <c r="N3" s="3"/>
      <c r="O3" s="8">
        <v>0.38832</v>
      </c>
      <c r="P3" s="4">
        <v>12</v>
      </c>
      <c r="Q3" s="10">
        <v>10.246154000000001</v>
      </c>
      <c r="R3" s="3">
        <v>1300</v>
      </c>
      <c r="S3" s="8">
        <v>10.726474</v>
      </c>
      <c r="T3" s="8">
        <v>30.902349000000001</v>
      </c>
      <c r="U3" s="8">
        <v>18.02637</v>
      </c>
      <c r="V3" s="8">
        <v>0.54474199999999995</v>
      </c>
      <c r="W3" s="3">
        <v>10</v>
      </c>
      <c r="X3" s="3">
        <v>0</v>
      </c>
      <c r="Y3" s="11">
        <v>0</v>
      </c>
      <c r="AA3" s="8">
        <v>6.75</v>
      </c>
      <c r="AB3" s="3">
        <v>0.78</v>
      </c>
      <c r="AC3" s="3">
        <v>0.09</v>
      </c>
      <c r="AD3" s="7">
        <v>1.3447199999999999</v>
      </c>
      <c r="AE3" s="7">
        <v>3.74</v>
      </c>
      <c r="AF3" s="7">
        <v>1.87</v>
      </c>
      <c r="AG3" s="7">
        <v>7.0000000000000007E-2</v>
      </c>
      <c r="AH3" s="7">
        <v>0.06</v>
      </c>
      <c r="AI3" s="7">
        <v>5.74</v>
      </c>
      <c r="AJ3" s="7">
        <v>0.15</v>
      </c>
      <c r="AK3" s="7">
        <v>5.89</v>
      </c>
      <c r="AL3" s="7">
        <v>97.453310999999999</v>
      </c>
      <c r="AM3" s="7">
        <v>74.66</v>
      </c>
      <c r="AN3" s="7">
        <v>6.02</v>
      </c>
      <c r="AO3" s="7">
        <v>19.32</v>
      </c>
      <c r="AP3" s="4" t="s">
        <v>164</v>
      </c>
      <c r="AQ3" s="9">
        <v>117.30274000824062</v>
      </c>
      <c r="AR3" s="15">
        <v>645</v>
      </c>
      <c r="AS3" s="15">
        <f t="shared" si="0"/>
        <v>527.69725999175944</v>
      </c>
      <c r="AT3" s="15">
        <f t="shared" si="1"/>
        <v>18.186471319107074</v>
      </c>
      <c r="AU3" s="15">
        <v>81.813528680892929</v>
      </c>
    </row>
    <row r="4" spans="1:47" x14ac:dyDescent="0.3">
      <c r="A4" s="4" t="s">
        <v>158</v>
      </c>
      <c r="B4" s="3" t="s">
        <v>10</v>
      </c>
      <c r="C4" s="3" t="s">
        <v>9</v>
      </c>
      <c r="D4" s="4">
        <v>70</v>
      </c>
      <c r="E4" s="4">
        <v>14</v>
      </c>
      <c r="F4" s="3">
        <v>10</v>
      </c>
      <c r="G4" s="8">
        <v>50</v>
      </c>
      <c r="H4" s="3">
        <v>7</v>
      </c>
      <c r="I4" s="3">
        <v>2</v>
      </c>
      <c r="J4" s="8">
        <v>7.5</v>
      </c>
      <c r="K4" s="8">
        <v>10</v>
      </c>
      <c r="L4" s="3">
        <v>0</v>
      </c>
      <c r="M4" s="3">
        <v>0</v>
      </c>
      <c r="N4" s="3"/>
      <c r="O4" s="8">
        <v>0.39795999999999998</v>
      </c>
      <c r="P4" s="4">
        <v>8</v>
      </c>
      <c r="Q4" s="10">
        <v>9.3249999999999993</v>
      </c>
      <c r="R4" s="3">
        <v>1600</v>
      </c>
      <c r="S4" s="8">
        <v>30.537897999999998</v>
      </c>
      <c r="T4" s="8">
        <v>45.230676000000003</v>
      </c>
      <c r="U4" s="8">
        <v>25.128153999999999</v>
      </c>
      <c r="V4" s="8">
        <v>1.5526230000000001</v>
      </c>
      <c r="W4" s="3">
        <v>4</v>
      </c>
      <c r="X4" s="3">
        <v>6</v>
      </c>
      <c r="Y4" s="11">
        <v>0</v>
      </c>
      <c r="AA4" s="8">
        <v>6</v>
      </c>
      <c r="AB4" s="3">
        <v>0.78</v>
      </c>
      <c r="AC4" s="3">
        <v>7.0000000000000007E-2</v>
      </c>
      <c r="AD4" s="7">
        <v>1.3447199999999999</v>
      </c>
      <c r="AE4" s="7">
        <v>4.01</v>
      </c>
      <c r="AF4" s="7">
        <v>1.6</v>
      </c>
      <c r="AG4" s="7">
        <v>0.176538</v>
      </c>
      <c r="AH4" s="7">
        <v>0.1</v>
      </c>
      <c r="AI4" s="7">
        <v>5.8865379999999998</v>
      </c>
      <c r="AJ4" s="7">
        <v>0.05</v>
      </c>
      <c r="AK4" s="7">
        <v>5.9365379999999996</v>
      </c>
      <c r="AL4" s="7">
        <v>99.157758000000001</v>
      </c>
      <c r="AM4" s="7">
        <v>57.33</v>
      </c>
      <c r="AN4" s="7">
        <v>8.02</v>
      </c>
      <c r="AO4" s="7">
        <v>34.65</v>
      </c>
      <c r="AP4" s="4" t="s">
        <v>164</v>
      </c>
      <c r="AQ4" s="9">
        <v>182.6002194525413</v>
      </c>
      <c r="AR4" s="15">
        <v>645</v>
      </c>
      <c r="AS4" s="15">
        <f t="shared" si="0"/>
        <v>462.3997805474587</v>
      </c>
      <c r="AT4" s="15">
        <f t="shared" si="1"/>
        <v>28.310111543029659</v>
      </c>
      <c r="AU4" s="15">
        <v>71.689888456970337</v>
      </c>
    </row>
    <row r="5" spans="1:47" x14ac:dyDescent="0.3">
      <c r="A5" s="4" t="s">
        <v>158</v>
      </c>
      <c r="B5" s="3" t="s">
        <v>11</v>
      </c>
      <c r="C5" s="3" t="s">
        <v>9</v>
      </c>
      <c r="D5" s="4">
        <v>66</v>
      </c>
      <c r="E5" s="4">
        <v>5</v>
      </c>
      <c r="F5" s="3">
        <v>8</v>
      </c>
      <c r="G5" s="8">
        <v>123.333333</v>
      </c>
      <c r="H5" s="3">
        <v>8</v>
      </c>
      <c r="I5" s="3">
        <v>2</v>
      </c>
      <c r="J5" s="8">
        <v>0.83333299999999999</v>
      </c>
      <c r="K5" s="8">
        <v>0</v>
      </c>
      <c r="L5" s="3">
        <v>0</v>
      </c>
      <c r="M5" s="3">
        <v>0</v>
      </c>
      <c r="N5" s="3"/>
      <c r="O5" s="8">
        <v>2.8488799999999999</v>
      </c>
      <c r="P5" s="4">
        <v>9</v>
      </c>
      <c r="Q5" s="10">
        <v>15.407692000000001</v>
      </c>
      <c r="R5" s="3">
        <v>1300</v>
      </c>
      <c r="S5" s="8">
        <v>12.8005</v>
      </c>
      <c r="T5" s="8">
        <v>18.954816999999998</v>
      </c>
      <c r="U5" s="8">
        <v>8.0733479999999993</v>
      </c>
      <c r="V5" s="8">
        <v>12.362676</v>
      </c>
      <c r="W5" s="3">
        <v>10</v>
      </c>
      <c r="X5" s="3">
        <v>0</v>
      </c>
      <c r="Y5" s="11">
        <v>20</v>
      </c>
      <c r="AA5" s="8">
        <v>6.95</v>
      </c>
      <c r="AB5" s="3">
        <v>1.77</v>
      </c>
      <c r="AC5" s="3">
        <v>0.15</v>
      </c>
      <c r="AD5" s="7">
        <v>3.0514800000000002</v>
      </c>
      <c r="AE5" s="7">
        <v>13.62</v>
      </c>
      <c r="AF5" s="7">
        <v>4.9400000000000004</v>
      </c>
      <c r="AG5" s="7">
        <v>0.26480799999999999</v>
      </c>
      <c r="AH5" s="7">
        <v>0.1</v>
      </c>
      <c r="AI5" s="7">
        <v>18.924807999999999</v>
      </c>
      <c r="AJ5" s="7">
        <v>0.15</v>
      </c>
      <c r="AK5" s="7">
        <v>19.074808000000001</v>
      </c>
      <c r="AL5" s="7">
        <v>99.213622000000001</v>
      </c>
      <c r="AM5" s="7">
        <v>59.67</v>
      </c>
      <c r="AN5" s="7">
        <v>14.06</v>
      </c>
      <c r="AO5" s="7">
        <v>26.27</v>
      </c>
      <c r="AP5" s="4" t="s">
        <v>163</v>
      </c>
      <c r="AQ5" s="13">
        <v>541.66666699999996</v>
      </c>
      <c r="AR5" s="13">
        <v>645</v>
      </c>
      <c r="AS5" s="14">
        <f t="shared" si="0"/>
        <v>103.33333300000004</v>
      </c>
      <c r="AT5" s="14">
        <f t="shared" si="1"/>
        <v>83.97932821705426</v>
      </c>
      <c r="AU5" s="15">
        <v>16.02067178294574</v>
      </c>
    </row>
    <row r="6" spans="1:47" x14ac:dyDescent="0.3">
      <c r="A6" s="4" t="s">
        <v>158</v>
      </c>
      <c r="B6" s="3" t="s">
        <v>12</v>
      </c>
      <c r="C6" s="3" t="s">
        <v>9</v>
      </c>
      <c r="D6" s="4">
        <v>56</v>
      </c>
      <c r="E6" s="4">
        <v>7</v>
      </c>
      <c r="F6" s="3">
        <v>24</v>
      </c>
      <c r="G6" s="8">
        <v>0</v>
      </c>
      <c r="H6" s="3">
        <v>5</v>
      </c>
      <c r="I6" s="3">
        <v>4</v>
      </c>
      <c r="J6" s="8">
        <v>1.6666669999999999</v>
      </c>
      <c r="K6" s="8">
        <v>73.333332999999996</v>
      </c>
      <c r="L6" s="3">
        <v>0</v>
      </c>
      <c r="M6" s="3">
        <v>0</v>
      </c>
      <c r="N6" s="3"/>
      <c r="O6" s="8">
        <v>0.46704000000000001</v>
      </c>
      <c r="P6" s="4">
        <v>40</v>
      </c>
      <c r="Q6" s="10">
        <v>9.0526319999999991</v>
      </c>
      <c r="R6" s="3">
        <v>1900</v>
      </c>
      <c r="S6" s="8">
        <v>29.368846999999999</v>
      </c>
      <c r="T6" s="8">
        <v>83.504625000000004</v>
      </c>
      <c r="U6" s="8">
        <v>49.246316999999998</v>
      </c>
      <c r="V6" s="8">
        <v>1.4466129999999999</v>
      </c>
      <c r="W6" s="3">
        <v>10</v>
      </c>
      <c r="X6" s="3">
        <v>0</v>
      </c>
      <c r="Y6" s="11">
        <v>0</v>
      </c>
      <c r="AA6" s="8">
        <v>7.02</v>
      </c>
      <c r="AB6" s="3">
        <v>1.34</v>
      </c>
      <c r="AC6" s="3">
        <v>0.13</v>
      </c>
      <c r="AD6" s="7">
        <v>2.3101600000000002</v>
      </c>
      <c r="AE6" s="7">
        <v>9.61</v>
      </c>
      <c r="AF6" s="7">
        <v>2.14</v>
      </c>
      <c r="AG6" s="7">
        <v>0.255</v>
      </c>
      <c r="AH6" s="7">
        <v>0.06</v>
      </c>
      <c r="AI6" s="7">
        <v>12.065</v>
      </c>
      <c r="AJ6" s="7">
        <v>0.05</v>
      </c>
      <c r="AK6" s="7">
        <v>12.115</v>
      </c>
      <c r="AL6" s="7">
        <v>99.587288000000001</v>
      </c>
      <c r="AM6" s="7">
        <v>63.67</v>
      </c>
      <c r="AN6" s="7">
        <v>20.100000000000001</v>
      </c>
      <c r="AO6" s="7">
        <v>16.23</v>
      </c>
      <c r="AP6" s="4" t="s">
        <v>164</v>
      </c>
      <c r="AQ6" s="9">
        <v>339.86525076772864</v>
      </c>
      <c r="AR6" s="15">
        <v>645</v>
      </c>
      <c r="AS6" s="15">
        <f t="shared" si="0"/>
        <v>305.13474923227136</v>
      </c>
      <c r="AT6" s="15">
        <f t="shared" si="1"/>
        <v>52.692286940733119</v>
      </c>
      <c r="AU6" s="15">
        <v>47.307713059266881</v>
      </c>
    </row>
    <row r="7" spans="1:47" x14ac:dyDescent="0.3">
      <c r="A7" s="4" t="s">
        <v>158</v>
      </c>
      <c r="B7" s="3" t="s">
        <v>13</v>
      </c>
      <c r="C7" s="3" t="s">
        <v>9</v>
      </c>
      <c r="D7" s="4">
        <v>58</v>
      </c>
      <c r="E7" s="4">
        <v>10</v>
      </c>
      <c r="F7" s="3">
        <v>2</v>
      </c>
      <c r="G7" s="8">
        <v>0</v>
      </c>
      <c r="H7" s="3">
        <v>5</v>
      </c>
      <c r="I7" s="3">
        <v>3</v>
      </c>
      <c r="J7" s="8">
        <v>3.75</v>
      </c>
      <c r="K7" s="8">
        <v>15</v>
      </c>
      <c r="L7" s="3">
        <v>0</v>
      </c>
      <c r="M7" s="3">
        <v>0</v>
      </c>
      <c r="N7" s="3"/>
      <c r="O7" s="8">
        <v>0.88216000000000006</v>
      </c>
      <c r="P7" s="4">
        <v>10</v>
      </c>
      <c r="Q7" s="10">
        <v>9.3444439999999993</v>
      </c>
      <c r="R7" s="3">
        <v>1800</v>
      </c>
      <c r="S7" s="8">
        <v>28.916795</v>
      </c>
      <c r="T7" s="8">
        <v>58.946223000000003</v>
      </c>
      <c r="U7" s="8">
        <v>18.137298999999999</v>
      </c>
      <c r="V7" s="8">
        <v>5.6256529999999998</v>
      </c>
      <c r="W7" s="3">
        <v>10</v>
      </c>
      <c r="X7" s="3">
        <v>0</v>
      </c>
      <c r="Y7" s="11">
        <v>0</v>
      </c>
      <c r="AA7" s="8">
        <v>7.12</v>
      </c>
      <c r="AB7" s="3">
        <v>0.55000000000000004</v>
      </c>
      <c r="AC7" s="3">
        <v>0.06</v>
      </c>
      <c r="AD7" s="7">
        <v>0.94820000000000004</v>
      </c>
      <c r="AE7" s="7">
        <v>8.01</v>
      </c>
      <c r="AF7" s="7">
        <v>1.6</v>
      </c>
      <c r="AG7" s="7">
        <v>0.33346199999999998</v>
      </c>
      <c r="AH7" s="7">
        <v>0.08</v>
      </c>
      <c r="AI7" s="7">
        <v>10.023462</v>
      </c>
      <c r="AJ7" s="7">
        <v>0.05</v>
      </c>
      <c r="AK7" s="7">
        <v>10.073461999999999</v>
      </c>
      <c r="AL7" s="7">
        <v>99.503646000000003</v>
      </c>
      <c r="AM7" s="7">
        <v>63.46</v>
      </c>
      <c r="AN7" s="7">
        <v>10.039999999999999</v>
      </c>
      <c r="AO7" s="7">
        <v>26.5</v>
      </c>
      <c r="AP7" s="4" t="s">
        <v>164</v>
      </c>
      <c r="AQ7" s="9">
        <v>234.72263157099238</v>
      </c>
      <c r="AR7" s="15">
        <v>645</v>
      </c>
      <c r="AS7" s="15">
        <f t="shared" si="0"/>
        <v>410.27736842900765</v>
      </c>
      <c r="AT7" s="15">
        <f t="shared" si="1"/>
        <v>36.391105669921295</v>
      </c>
      <c r="AU7" s="15">
        <v>63.608894330078705</v>
      </c>
    </row>
    <row r="8" spans="1:47" x14ac:dyDescent="0.3">
      <c r="A8" s="4" t="s">
        <v>158</v>
      </c>
      <c r="B8" s="3" t="s">
        <v>14</v>
      </c>
      <c r="C8" s="3" t="s">
        <v>6</v>
      </c>
      <c r="D8" s="4">
        <v>72</v>
      </c>
      <c r="E8" s="4">
        <v>25</v>
      </c>
      <c r="F8" s="3">
        <v>0</v>
      </c>
      <c r="G8" s="8">
        <v>0</v>
      </c>
      <c r="H8" s="3">
        <v>4</v>
      </c>
      <c r="I8" s="3">
        <v>2</v>
      </c>
      <c r="J8" s="8">
        <v>1.6666669999999999</v>
      </c>
      <c r="K8" s="8">
        <v>20</v>
      </c>
      <c r="L8" s="3">
        <v>0</v>
      </c>
      <c r="M8" s="3">
        <v>0</v>
      </c>
      <c r="N8" s="3"/>
      <c r="O8" s="8">
        <v>0.66379999999999995</v>
      </c>
      <c r="P8" s="4">
        <v>7</v>
      </c>
      <c r="Q8" s="10">
        <v>12.105263000000001</v>
      </c>
      <c r="R8" s="3">
        <v>1900</v>
      </c>
      <c r="S8" s="8">
        <v>14.541107999999999</v>
      </c>
      <c r="T8" s="8">
        <v>30.129556999999998</v>
      </c>
      <c r="U8" s="8">
        <v>16.571256000000002</v>
      </c>
      <c r="V8" s="8">
        <v>1.7776050000000001</v>
      </c>
      <c r="W8" s="3">
        <v>6</v>
      </c>
      <c r="X8" s="3">
        <v>4</v>
      </c>
      <c r="Y8" s="11">
        <v>20</v>
      </c>
      <c r="AA8" s="8">
        <v>6.86</v>
      </c>
      <c r="AB8" s="3">
        <v>1.44</v>
      </c>
      <c r="AC8" s="3">
        <v>0.13</v>
      </c>
      <c r="AD8" s="7">
        <v>2.4825599999999999</v>
      </c>
      <c r="AE8" s="7">
        <v>10.68</v>
      </c>
      <c r="AF8" s="7">
        <v>3.07</v>
      </c>
      <c r="AG8" s="7">
        <v>0.20596200000000001</v>
      </c>
      <c r="AH8" s="7">
        <v>0.04</v>
      </c>
      <c r="AI8" s="7">
        <v>13.995962</v>
      </c>
      <c r="AJ8" s="7">
        <v>0.15</v>
      </c>
      <c r="AK8" s="7">
        <v>14.145962000000001</v>
      </c>
      <c r="AL8" s="7">
        <v>98.939627000000002</v>
      </c>
      <c r="AM8" s="7">
        <v>59.04</v>
      </c>
      <c r="AN8" s="7">
        <v>20.059999999999999</v>
      </c>
      <c r="AO8" s="7">
        <v>20.9</v>
      </c>
      <c r="AP8" s="4" t="s">
        <v>164</v>
      </c>
      <c r="AQ8" s="9">
        <v>129.01057871115799</v>
      </c>
      <c r="AR8" s="15">
        <v>645</v>
      </c>
      <c r="AS8" s="15">
        <f t="shared" si="0"/>
        <v>515.98942128884198</v>
      </c>
      <c r="AT8" s="15">
        <f t="shared" si="1"/>
        <v>20.001640110257053</v>
      </c>
      <c r="AU8" s="15">
        <v>79.998359889742943</v>
      </c>
    </row>
    <row r="9" spans="1:47" x14ac:dyDescent="0.3">
      <c r="A9" s="4" t="s">
        <v>158</v>
      </c>
      <c r="B9" s="3" t="s">
        <v>15</v>
      </c>
      <c r="C9" s="3" t="s">
        <v>6</v>
      </c>
      <c r="D9" s="4">
        <v>68</v>
      </c>
      <c r="E9" s="4">
        <v>14</v>
      </c>
      <c r="F9" s="3">
        <v>24</v>
      </c>
      <c r="G9" s="8">
        <v>312.5</v>
      </c>
      <c r="H9" s="3">
        <v>4</v>
      </c>
      <c r="I9" s="3">
        <v>5</v>
      </c>
      <c r="J9" s="8">
        <v>5</v>
      </c>
      <c r="K9" s="8">
        <v>15</v>
      </c>
      <c r="L9" s="3">
        <v>0</v>
      </c>
      <c r="M9" s="3">
        <v>0</v>
      </c>
      <c r="N9" s="3"/>
      <c r="O9" s="8">
        <v>0.25903999999999999</v>
      </c>
      <c r="P9" s="4">
        <v>15</v>
      </c>
      <c r="Q9" s="10">
        <v>7.7</v>
      </c>
      <c r="R9" s="3">
        <v>1000</v>
      </c>
      <c r="S9" s="8">
        <v>51.801403999999998</v>
      </c>
      <c r="T9" s="8">
        <v>61.766522999999999</v>
      </c>
      <c r="U9" s="8">
        <v>30.883261000000001</v>
      </c>
      <c r="V9" s="8">
        <v>3.3562910000000001</v>
      </c>
      <c r="W9" s="3">
        <v>10</v>
      </c>
      <c r="X9" s="3">
        <v>0</v>
      </c>
      <c r="Y9" s="11">
        <v>0</v>
      </c>
      <c r="AA9" s="8">
        <v>6.41</v>
      </c>
      <c r="AB9" s="3">
        <v>1.88</v>
      </c>
      <c r="AC9" s="3">
        <v>0.14000000000000001</v>
      </c>
      <c r="AD9" s="7">
        <v>3.24112</v>
      </c>
      <c r="AE9" s="7">
        <v>6.94</v>
      </c>
      <c r="AF9" s="7">
        <v>4.01</v>
      </c>
      <c r="AG9" s="7">
        <v>0.13</v>
      </c>
      <c r="AH9" s="7">
        <v>7.0000000000000007E-2</v>
      </c>
      <c r="AI9" s="7">
        <v>11.15</v>
      </c>
      <c r="AJ9" s="7">
        <v>0.15</v>
      </c>
      <c r="AK9" s="7">
        <v>11.3</v>
      </c>
      <c r="AL9" s="7">
        <v>98.672566000000003</v>
      </c>
      <c r="AM9" s="7">
        <v>39.76</v>
      </c>
      <c r="AN9" s="7">
        <v>6.1</v>
      </c>
      <c r="AO9" s="7">
        <v>54.14</v>
      </c>
      <c r="AP9" s="4" t="s">
        <v>164</v>
      </c>
      <c r="AQ9" s="9">
        <v>143.07700226477249</v>
      </c>
      <c r="AR9" s="15">
        <v>645</v>
      </c>
      <c r="AS9" s="15">
        <f t="shared" si="0"/>
        <v>501.92299773522751</v>
      </c>
      <c r="AT9" s="15">
        <f t="shared" si="1"/>
        <v>22.182480971282555</v>
      </c>
      <c r="AU9" s="15">
        <v>77.817519028717442</v>
      </c>
    </row>
    <row r="10" spans="1:47" x14ac:dyDescent="0.3">
      <c r="A10" s="4" t="s">
        <v>158</v>
      </c>
      <c r="B10" s="3" t="s">
        <v>16</v>
      </c>
      <c r="C10" s="3" t="s">
        <v>6</v>
      </c>
      <c r="D10" s="4">
        <v>73</v>
      </c>
      <c r="E10" s="4">
        <v>8</v>
      </c>
      <c r="F10" s="3">
        <v>10</v>
      </c>
      <c r="G10" s="8">
        <v>125</v>
      </c>
      <c r="H10" s="3">
        <v>7</v>
      </c>
      <c r="I10" s="3">
        <v>1</v>
      </c>
      <c r="J10" s="8">
        <v>3.125</v>
      </c>
      <c r="K10" s="8">
        <v>75</v>
      </c>
      <c r="L10" s="3">
        <v>0</v>
      </c>
      <c r="M10" s="8">
        <v>1.875</v>
      </c>
      <c r="N10" s="8"/>
      <c r="O10" s="8">
        <v>1.83172</v>
      </c>
      <c r="P10" s="4">
        <v>16</v>
      </c>
      <c r="Q10" s="10">
        <v>9.4529409999999991</v>
      </c>
      <c r="R10" s="3">
        <v>1700</v>
      </c>
      <c r="S10" s="8">
        <v>27.501521</v>
      </c>
      <c r="T10" s="8">
        <v>45.858536999999998</v>
      </c>
      <c r="U10" s="8">
        <v>15.286179000000001</v>
      </c>
      <c r="V10" s="8">
        <v>10.448525</v>
      </c>
      <c r="W10" s="3">
        <v>0</v>
      </c>
      <c r="X10" s="3">
        <v>10</v>
      </c>
      <c r="Y10" s="11">
        <v>0</v>
      </c>
      <c r="AA10" s="8">
        <v>6.83</v>
      </c>
      <c r="AB10" s="3">
        <v>1.6</v>
      </c>
      <c r="AC10" s="3">
        <v>0.13</v>
      </c>
      <c r="AD10" s="7">
        <v>2.7584</v>
      </c>
      <c r="AE10" s="7">
        <v>5.34</v>
      </c>
      <c r="AF10" s="7">
        <v>1.6</v>
      </c>
      <c r="AG10" s="7">
        <v>0.12</v>
      </c>
      <c r="AH10" s="7">
        <v>7.0000000000000007E-2</v>
      </c>
      <c r="AI10" s="7">
        <v>7.13</v>
      </c>
      <c r="AJ10" s="7">
        <v>0.15</v>
      </c>
      <c r="AK10" s="7">
        <v>7.28</v>
      </c>
      <c r="AL10" s="7">
        <v>97.93956</v>
      </c>
      <c r="AM10" s="7">
        <v>40.340000000000003</v>
      </c>
      <c r="AN10" s="7">
        <v>18.04</v>
      </c>
      <c r="AO10" s="7">
        <v>41.62</v>
      </c>
      <c r="AP10" s="4" t="s">
        <v>164</v>
      </c>
      <c r="AQ10" s="9">
        <v>262.34322567495758</v>
      </c>
      <c r="AR10" s="15">
        <v>645</v>
      </c>
      <c r="AS10" s="15">
        <f t="shared" si="0"/>
        <v>382.65677432504242</v>
      </c>
      <c r="AT10" s="15">
        <f t="shared" si="1"/>
        <v>40.673368321698852</v>
      </c>
      <c r="AU10" s="15">
        <v>59.326631678301148</v>
      </c>
    </row>
    <row r="11" spans="1:47" x14ac:dyDescent="0.3">
      <c r="A11" s="4" t="s">
        <v>158</v>
      </c>
      <c r="B11" s="3" t="s">
        <v>17</v>
      </c>
      <c r="C11" s="3" t="s">
        <v>9</v>
      </c>
      <c r="D11" s="4">
        <v>42</v>
      </c>
      <c r="E11" s="4">
        <v>6</v>
      </c>
      <c r="F11" s="3">
        <v>0</v>
      </c>
      <c r="G11" s="8">
        <v>0</v>
      </c>
      <c r="H11" s="3">
        <v>8</v>
      </c>
      <c r="I11" s="3">
        <v>2</v>
      </c>
      <c r="J11" s="8">
        <v>0.71428599999999998</v>
      </c>
      <c r="K11" s="8">
        <v>0</v>
      </c>
      <c r="L11" s="3">
        <v>0</v>
      </c>
      <c r="M11" s="3">
        <v>0</v>
      </c>
      <c r="N11" s="3"/>
      <c r="O11" s="8">
        <v>1.25708</v>
      </c>
      <c r="P11" s="4">
        <v>20</v>
      </c>
      <c r="Q11" s="10">
        <v>8.6647060000000007</v>
      </c>
      <c r="R11" s="3">
        <v>1700</v>
      </c>
      <c r="S11" s="8">
        <v>13.026040999999999</v>
      </c>
      <c r="T11" s="8">
        <v>27.046807000000001</v>
      </c>
      <c r="U11" s="8">
        <v>11.13692</v>
      </c>
      <c r="V11" s="8">
        <v>2.3435090000000001</v>
      </c>
      <c r="W11" s="3">
        <v>0</v>
      </c>
      <c r="X11" s="3">
        <v>10</v>
      </c>
      <c r="Y11" s="11">
        <v>20</v>
      </c>
      <c r="AA11" s="8">
        <v>6.32</v>
      </c>
      <c r="AB11" s="3">
        <v>1.63</v>
      </c>
      <c r="AC11" s="3">
        <v>0.14000000000000001</v>
      </c>
      <c r="AD11" s="7">
        <v>2.81012</v>
      </c>
      <c r="AE11" s="7">
        <v>4.01</v>
      </c>
      <c r="AF11" s="7">
        <v>1.47</v>
      </c>
      <c r="AG11" s="7">
        <v>0.23538500000000001</v>
      </c>
      <c r="AH11" s="7">
        <v>7.0000000000000007E-2</v>
      </c>
      <c r="AI11" s="7">
        <v>5.7853849999999998</v>
      </c>
      <c r="AJ11" s="7">
        <v>0.15</v>
      </c>
      <c r="AK11" s="7">
        <v>5.9353850000000001</v>
      </c>
      <c r="AL11" s="7">
        <v>97.472784000000004</v>
      </c>
      <c r="AM11" s="7">
        <v>53.1</v>
      </c>
      <c r="AN11" s="7">
        <v>20.16</v>
      </c>
      <c r="AO11" s="7">
        <v>26.74</v>
      </c>
      <c r="AP11" s="4" t="s">
        <v>164</v>
      </c>
      <c r="AQ11" s="9">
        <v>77.380952333333326</v>
      </c>
      <c r="AR11" s="15">
        <v>645</v>
      </c>
      <c r="AS11" s="15">
        <f t="shared" si="0"/>
        <v>567.61904766666669</v>
      </c>
      <c r="AT11" s="15">
        <f t="shared" si="1"/>
        <v>11.997046873385012</v>
      </c>
      <c r="AU11" s="15">
        <v>88.002953126614983</v>
      </c>
    </row>
    <row r="12" spans="1:47" x14ac:dyDescent="0.3">
      <c r="A12" s="4" t="s">
        <v>158</v>
      </c>
      <c r="B12" s="3" t="s">
        <v>18</v>
      </c>
      <c r="C12" s="3" t="s">
        <v>9</v>
      </c>
      <c r="D12" s="4">
        <v>69</v>
      </c>
      <c r="E12" s="4">
        <v>4</v>
      </c>
      <c r="F12" s="3">
        <v>3</v>
      </c>
      <c r="G12" s="8">
        <v>83.333332999999996</v>
      </c>
      <c r="H12" s="3">
        <v>10</v>
      </c>
      <c r="I12" s="3">
        <v>0</v>
      </c>
      <c r="J12" s="8">
        <v>3.3333330000000001</v>
      </c>
      <c r="K12" s="8">
        <v>0</v>
      </c>
      <c r="L12" s="3">
        <v>0</v>
      </c>
      <c r="M12" s="3">
        <v>0</v>
      </c>
      <c r="N12" s="3"/>
      <c r="O12" s="8">
        <v>0.23960000000000001</v>
      </c>
      <c r="P12" s="4">
        <v>50</v>
      </c>
      <c r="Q12" s="10">
        <v>7.9533329999999998</v>
      </c>
      <c r="R12" s="3">
        <v>1500</v>
      </c>
      <c r="S12" s="8">
        <v>72.106121000000002</v>
      </c>
      <c r="T12" s="8">
        <v>141.90317200000001</v>
      </c>
      <c r="U12" s="8">
        <v>62.604340999999998</v>
      </c>
      <c r="V12" s="8">
        <v>1.943897</v>
      </c>
      <c r="W12" s="3">
        <v>7</v>
      </c>
      <c r="X12" s="3">
        <v>3</v>
      </c>
      <c r="Y12" s="11">
        <v>0</v>
      </c>
      <c r="AA12" s="8">
        <v>7.36</v>
      </c>
      <c r="AB12" s="3">
        <v>1.37</v>
      </c>
      <c r="AC12" s="3">
        <v>0.13</v>
      </c>
      <c r="AD12" s="7">
        <v>2.3618800000000002</v>
      </c>
      <c r="AE12" s="7">
        <v>11.21</v>
      </c>
      <c r="AF12" s="7">
        <v>2</v>
      </c>
      <c r="AG12" s="7">
        <v>0.22067300000000001</v>
      </c>
      <c r="AH12" s="7">
        <v>0.06</v>
      </c>
      <c r="AI12" s="7">
        <v>13.490672999999999</v>
      </c>
      <c r="AJ12" s="7">
        <v>0.05</v>
      </c>
      <c r="AK12" s="7">
        <v>13.540673</v>
      </c>
      <c r="AL12" s="7">
        <v>99.630741999999998</v>
      </c>
      <c r="AM12" s="7">
        <v>67.319999999999993</v>
      </c>
      <c r="AN12" s="7">
        <v>12.2</v>
      </c>
      <c r="AO12" s="7">
        <v>20.48</v>
      </c>
      <c r="AP12" s="4" t="s">
        <v>164</v>
      </c>
      <c r="AQ12" s="9">
        <v>90.277777666666665</v>
      </c>
      <c r="AR12" s="15">
        <v>645</v>
      </c>
      <c r="AS12" s="15">
        <f t="shared" si="0"/>
        <v>554.72222233333332</v>
      </c>
      <c r="AT12" s="15">
        <f t="shared" si="1"/>
        <v>13.996554677002583</v>
      </c>
      <c r="AU12" s="15">
        <v>86.003445322997422</v>
      </c>
    </row>
    <row r="13" spans="1:47" x14ac:dyDescent="0.3">
      <c r="A13" s="4" t="s">
        <v>158</v>
      </c>
      <c r="B13" s="3" t="s">
        <v>19</v>
      </c>
      <c r="C13" s="3" t="s">
        <v>9</v>
      </c>
      <c r="D13" s="4">
        <v>50</v>
      </c>
      <c r="E13" s="4">
        <v>8</v>
      </c>
      <c r="F13" s="3">
        <v>0</v>
      </c>
      <c r="G13" s="8">
        <v>666.66666699999996</v>
      </c>
      <c r="H13" s="3">
        <v>4</v>
      </c>
      <c r="I13" s="3">
        <v>6</v>
      </c>
      <c r="J13" s="8">
        <v>3.3333330000000001</v>
      </c>
      <c r="K13" s="8">
        <v>0</v>
      </c>
      <c r="L13" s="3">
        <v>0</v>
      </c>
      <c r="M13" s="3">
        <v>0</v>
      </c>
      <c r="N13" s="3"/>
      <c r="O13" s="8">
        <v>3.1909200000000002</v>
      </c>
      <c r="P13" s="4">
        <v>20</v>
      </c>
      <c r="Q13" s="10">
        <v>8.9266670000000001</v>
      </c>
      <c r="R13" s="3">
        <v>1500</v>
      </c>
      <c r="S13" s="8">
        <v>4.2264590000000002</v>
      </c>
      <c r="T13" s="8">
        <v>9.4016769999999994</v>
      </c>
      <c r="U13" s="8">
        <v>6.2677849999999999</v>
      </c>
      <c r="V13" s="8">
        <v>2.021045</v>
      </c>
      <c r="W13" s="3">
        <v>3</v>
      </c>
      <c r="X13" s="3">
        <v>7</v>
      </c>
      <c r="Y13" s="11">
        <v>0</v>
      </c>
      <c r="AA13" s="8">
        <v>7.54</v>
      </c>
      <c r="AB13" s="3">
        <v>1.06</v>
      </c>
      <c r="AC13" s="3">
        <v>0.11</v>
      </c>
      <c r="AD13" s="7">
        <v>1.82744</v>
      </c>
      <c r="AE13" s="7">
        <v>8.2799999999999994</v>
      </c>
      <c r="AF13" s="7">
        <v>2.14</v>
      </c>
      <c r="AG13" s="7">
        <v>0.19</v>
      </c>
      <c r="AH13" s="7">
        <v>0.1</v>
      </c>
      <c r="AI13" s="7">
        <v>10.71</v>
      </c>
      <c r="AJ13" s="7">
        <v>0.05</v>
      </c>
      <c r="AK13" s="7">
        <v>10.76</v>
      </c>
      <c r="AL13" s="7">
        <v>99.535315999999995</v>
      </c>
      <c r="AM13" s="7">
        <v>65.62</v>
      </c>
      <c r="AN13" s="7">
        <v>6.02</v>
      </c>
      <c r="AO13" s="7">
        <v>28.36</v>
      </c>
      <c r="AP13" s="4" t="s">
        <v>164</v>
      </c>
      <c r="AQ13" s="9">
        <v>90.277777666666665</v>
      </c>
      <c r="AR13" s="15">
        <v>645</v>
      </c>
      <c r="AS13" s="15">
        <f t="shared" si="0"/>
        <v>554.72222233333332</v>
      </c>
      <c r="AT13" s="15">
        <f t="shared" si="1"/>
        <v>13.996554677002583</v>
      </c>
      <c r="AU13" s="15">
        <v>86.003445322997422</v>
      </c>
    </row>
    <row r="14" spans="1:47" x14ac:dyDescent="0.3">
      <c r="A14" s="4" t="s">
        <v>158</v>
      </c>
      <c r="B14" s="3" t="s">
        <v>20</v>
      </c>
      <c r="C14" s="3" t="s">
        <v>6</v>
      </c>
      <c r="D14" s="4">
        <v>70</v>
      </c>
      <c r="E14" s="4">
        <v>10</v>
      </c>
      <c r="F14" s="3">
        <v>0</v>
      </c>
      <c r="G14" s="8">
        <v>0</v>
      </c>
      <c r="H14" s="3">
        <v>8</v>
      </c>
      <c r="I14" s="3">
        <v>2</v>
      </c>
      <c r="J14" s="8">
        <v>1.5</v>
      </c>
      <c r="K14" s="8">
        <v>25</v>
      </c>
      <c r="L14" s="3">
        <v>0</v>
      </c>
      <c r="M14" s="3">
        <v>0</v>
      </c>
      <c r="N14" s="3"/>
      <c r="O14" s="8">
        <v>1.2325999999999999</v>
      </c>
      <c r="P14" s="4">
        <v>40</v>
      </c>
      <c r="Q14" s="10">
        <v>10.884615</v>
      </c>
      <c r="R14" s="3">
        <v>1300</v>
      </c>
      <c r="S14" s="8">
        <v>31.947846999999999</v>
      </c>
      <c r="T14" s="8">
        <v>55.167937999999999</v>
      </c>
      <c r="U14" s="8">
        <v>24.338795999999999</v>
      </c>
      <c r="V14" s="8">
        <v>8.3596409999999999</v>
      </c>
      <c r="W14" s="3">
        <v>5</v>
      </c>
      <c r="X14" s="3">
        <v>5</v>
      </c>
      <c r="Y14" s="11">
        <v>80</v>
      </c>
      <c r="AA14" s="8">
        <v>7.04</v>
      </c>
      <c r="AB14" s="3">
        <v>1.37</v>
      </c>
      <c r="AC14" s="3">
        <v>0.13</v>
      </c>
      <c r="AD14" s="7">
        <v>2.3618800000000002</v>
      </c>
      <c r="AE14" s="7">
        <v>5.87</v>
      </c>
      <c r="AF14" s="7">
        <v>1.6</v>
      </c>
      <c r="AG14" s="7">
        <v>0.24519199999999999</v>
      </c>
      <c r="AH14" s="7">
        <v>0.08</v>
      </c>
      <c r="AI14" s="7">
        <v>7.7951920000000001</v>
      </c>
      <c r="AJ14" s="7">
        <v>0.05</v>
      </c>
      <c r="AK14" s="7">
        <v>7.8451919999999999</v>
      </c>
      <c r="AL14" s="7">
        <v>99.362667000000002</v>
      </c>
      <c r="AM14" s="7">
        <v>68.760000000000005</v>
      </c>
      <c r="AN14" s="7">
        <v>14.07</v>
      </c>
      <c r="AO14" s="7">
        <v>17.170000000000002</v>
      </c>
      <c r="AP14" s="4" t="s">
        <v>164</v>
      </c>
      <c r="AQ14" s="9">
        <v>225.59582724863435</v>
      </c>
      <c r="AR14" s="15">
        <v>645</v>
      </c>
      <c r="AS14" s="15">
        <f t="shared" si="0"/>
        <v>419.40417275136565</v>
      </c>
      <c r="AT14" s="15">
        <f t="shared" si="1"/>
        <v>34.976097247850284</v>
      </c>
      <c r="AU14" s="15">
        <v>65.023902752149723</v>
      </c>
    </row>
    <row r="15" spans="1:47" x14ac:dyDescent="0.3">
      <c r="A15" s="4" t="s">
        <v>158</v>
      </c>
      <c r="B15" s="3" t="s">
        <v>21</v>
      </c>
      <c r="C15" s="3" t="s">
        <v>9</v>
      </c>
      <c r="D15" s="4">
        <v>58</v>
      </c>
      <c r="E15" s="4">
        <v>6</v>
      </c>
      <c r="F15" s="3">
        <v>0</v>
      </c>
      <c r="G15" s="8">
        <v>17.8125</v>
      </c>
      <c r="H15" s="3">
        <v>8</v>
      </c>
      <c r="I15" s="3">
        <v>2</v>
      </c>
      <c r="J15" s="8">
        <v>0.625</v>
      </c>
      <c r="K15" s="8">
        <v>0</v>
      </c>
      <c r="L15" s="3">
        <v>0</v>
      </c>
      <c r="M15" s="3">
        <v>0</v>
      </c>
      <c r="N15" s="3"/>
      <c r="O15" s="8">
        <v>6.0035999999999996</v>
      </c>
      <c r="P15" s="4">
        <v>31</v>
      </c>
      <c r="Q15" s="10">
        <v>11.025</v>
      </c>
      <c r="R15" s="3">
        <v>1200</v>
      </c>
      <c r="S15" s="8">
        <v>9.6161899999999996</v>
      </c>
      <c r="T15" s="8">
        <v>17.156372999999999</v>
      </c>
      <c r="U15" s="8">
        <v>3.997601</v>
      </c>
      <c r="V15" s="8">
        <v>13.560950999999999</v>
      </c>
      <c r="W15" s="3">
        <v>7</v>
      </c>
      <c r="X15" s="3">
        <v>3</v>
      </c>
      <c r="Y15" s="11">
        <v>40</v>
      </c>
      <c r="AA15" s="8">
        <v>7.28</v>
      </c>
      <c r="AB15" s="3">
        <v>1.18</v>
      </c>
      <c r="AC15" s="3">
        <v>0.12</v>
      </c>
      <c r="AD15" s="7">
        <v>2.0343200000000001</v>
      </c>
      <c r="AE15" s="7">
        <v>7.21</v>
      </c>
      <c r="AF15" s="7">
        <v>1.6</v>
      </c>
      <c r="AG15" s="7">
        <v>0.323654</v>
      </c>
      <c r="AH15" s="7">
        <v>0.1</v>
      </c>
      <c r="AI15" s="7">
        <v>9.2336539999999996</v>
      </c>
      <c r="AJ15" s="7">
        <v>0.05</v>
      </c>
      <c r="AK15" s="7">
        <v>9.2836540000000003</v>
      </c>
      <c r="AL15" s="7">
        <v>99.461419000000006</v>
      </c>
      <c r="AM15" s="7">
        <v>66.78</v>
      </c>
      <c r="AN15" s="7">
        <v>12.06</v>
      </c>
      <c r="AO15" s="7">
        <v>21.16</v>
      </c>
      <c r="AP15" s="4" t="s">
        <v>164</v>
      </c>
      <c r="AQ15" s="9">
        <v>112.28981361183291</v>
      </c>
      <c r="AR15" s="15">
        <v>645</v>
      </c>
      <c r="AS15" s="15">
        <f t="shared" si="0"/>
        <v>532.71018638816713</v>
      </c>
      <c r="AT15" s="15">
        <f t="shared" si="1"/>
        <v>17.409273428191149</v>
      </c>
      <c r="AU15" s="15">
        <v>82.590726571808858</v>
      </c>
    </row>
    <row r="16" spans="1:47" x14ac:dyDescent="0.3">
      <c r="A16" s="4" t="s">
        <v>158</v>
      </c>
      <c r="B16" s="3" t="s">
        <v>22</v>
      </c>
      <c r="C16" s="3" t="s">
        <v>9</v>
      </c>
      <c r="D16" s="4">
        <v>46</v>
      </c>
      <c r="E16" s="4">
        <v>6</v>
      </c>
      <c r="F16" s="3">
        <v>0</v>
      </c>
      <c r="G16" s="8">
        <v>0</v>
      </c>
      <c r="H16" s="3">
        <v>1</v>
      </c>
      <c r="I16" s="3">
        <v>9</v>
      </c>
      <c r="J16" s="8">
        <v>3.3333330000000001</v>
      </c>
      <c r="K16" s="8">
        <v>0</v>
      </c>
      <c r="L16" s="3">
        <v>0</v>
      </c>
      <c r="M16" s="3">
        <v>0</v>
      </c>
      <c r="N16" s="3"/>
      <c r="O16" s="8">
        <v>0.24451999999999999</v>
      </c>
      <c r="P16" s="4">
        <v>42</v>
      </c>
      <c r="Q16" s="10">
        <v>5.6</v>
      </c>
      <c r="R16" s="3">
        <v>900</v>
      </c>
      <c r="S16" s="8">
        <v>21.976974999999999</v>
      </c>
      <c r="T16" s="8">
        <v>32.71716</v>
      </c>
      <c r="U16" s="8">
        <v>24.537870000000002</v>
      </c>
      <c r="V16" s="8">
        <v>0.96879199999999999</v>
      </c>
      <c r="W16" s="3">
        <v>7</v>
      </c>
      <c r="X16" s="3">
        <v>3</v>
      </c>
      <c r="Y16" s="11">
        <v>0</v>
      </c>
      <c r="AA16" s="8">
        <v>6.84</v>
      </c>
      <c r="AB16" s="3">
        <v>0.74</v>
      </c>
      <c r="AC16" s="3">
        <v>7.0000000000000007E-2</v>
      </c>
      <c r="AD16" s="7">
        <v>1.27576</v>
      </c>
      <c r="AE16" s="7">
        <v>4.8099999999999996</v>
      </c>
      <c r="AF16" s="7">
        <v>2.14</v>
      </c>
      <c r="AG16" s="7">
        <v>0.24</v>
      </c>
      <c r="AH16" s="7">
        <v>0.1</v>
      </c>
      <c r="AI16" s="7">
        <v>7.29</v>
      </c>
      <c r="AJ16" s="7">
        <v>0.15</v>
      </c>
      <c r="AK16" s="7">
        <v>7.44</v>
      </c>
      <c r="AL16" s="7">
        <v>97.983870999999994</v>
      </c>
      <c r="AM16" s="7">
        <v>66.540000000000006</v>
      </c>
      <c r="AN16" s="7">
        <v>12.04</v>
      </c>
      <c r="AO16" s="7">
        <v>21.42</v>
      </c>
      <c r="AP16" s="4" t="s">
        <v>164</v>
      </c>
      <c r="AQ16" s="9">
        <v>54.938757565843289</v>
      </c>
      <c r="AR16" s="15">
        <v>645</v>
      </c>
      <c r="AS16" s="15">
        <f t="shared" si="0"/>
        <v>590.06124243415672</v>
      </c>
      <c r="AT16" s="15">
        <f t="shared" si="1"/>
        <v>8.5176368319136877</v>
      </c>
      <c r="AU16" s="15">
        <v>91.482363168086309</v>
      </c>
    </row>
    <row r="17" spans="1:47" x14ac:dyDescent="0.3">
      <c r="A17" s="4" t="s">
        <v>158</v>
      </c>
      <c r="B17" s="3" t="s">
        <v>23</v>
      </c>
      <c r="C17" s="3" t="s">
        <v>9</v>
      </c>
      <c r="D17" s="4">
        <v>34</v>
      </c>
      <c r="E17" s="4">
        <v>6</v>
      </c>
      <c r="F17" s="3">
        <v>0</v>
      </c>
      <c r="G17" s="8">
        <v>500</v>
      </c>
      <c r="H17" s="3">
        <v>8</v>
      </c>
      <c r="I17" s="3">
        <v>2</v>
      </c>
      <c r="J17" s="8">
        <v>72</v>
      </c>
      <c r="K17" s="8">
        <v>200</v>
      </c>
      <c r="L17" s="3">
        <v>0</v>
      </c>
      <c r="M17" s="3">
        <v>0</v>
      </c>
      <c r="N17" s="3"/>
      <c r="O17" s="8">
        <v>0.76251999999999998</v>
      </c>
      <c r="P17" s="4">
        <v>10</v>
      </c>
      <c r="Q17" s="10">
        <v>8.3937500000000007</v>
      </c>
      <c r="R17" s="3">
        <v>1600</v>
      </c>
      <c r="S17" s="8">
        <v>25.626251</v>
      </c>
      <c r="T17" s="8">
        <v>47.211875999999997</v>
      </c>
      <c r="U17" s="8">
        <v>11.802968999999999</v>
      </c>
      <c r="V17" s="8">
        <v>3.933316</v>
      </c>
      <c r="W17" s="3">
        <v>10</v>
      </c>
      <c r="X17" s="3">
        <v>0</v>
      </c>
      <c r="Y17" s="11">
        <v>0</v>
      </c>
      <c r="AA17" s="8">
        <v>7.35</v>
      </c>
      <c r="AB17" s="3">
        <v>0.78</v>
      </c>
      <c r="AC17" s="3">
        <v>0.1</v>
      </c>
      <c r="AD17" s="7">
        <v>1.3447199999999999</v>
      </c>
      <c r="AE17" s="7">
        <v>12.55</v>
      </c>
      <c r="AF17" s="7">
        <v>1.34</v>
      </c>
      <c r="AG17" s="7">
        <v>0.26480799999999999</v>
      </c>
      <c r="AH17" s="7">
        <v>0.06</v>
      </c>
      <c r="AI17" s="7">
        <v>14.214808</v>
      </c>
      <c r="AJ17" s="7">
        <v>0.05</v>
      </c>
      <c r="AK17" s="7">
        <v>14.264808</v>
      </c>
      <c r="AL17" s="7">
        <v>99.649486999999993</v>
      </c>
      <c r="AM17" s="7">
        <v>60.74</v>
      </c>
      <c r="AN17" s="7">
        <v>10.039999999999999</v>
      </c>
      <c r="AO17" s="7">
        <v>29.22</v>
      </c>
      <c r="AP17" s="4" t="s">
        <v>163</v>
      </c>
      <c r="AQ17" s="13">
        <v>616.13990452709447</v>
      </c>
      <c r="AR17" s="13">
        <v>645</v>
      </c>
      <c r="AS17" s="14">
        <f t="shared" si="0"/>
        <v>28.860095472905527</v>
      </c>
      <c r="AT17" s="14">
        <f t="shared" si="1"/>
        <v>95.525566593347975</v>
      </c>
      <c r="AU17" s="15">
        <v>4.4744334066520253</v>
      </c>
    </row>
    <row r="18" spans="1:47" x14ac:dyDescent="0.3">
      <c r="A18" s="4" t="s">
        <v>158</v>
      </c>
      <c r="B18" s="3" t="s">
        <v>24</v>
      </c>
      <c r="C18" s="3" t="s">
        <v>6</v>
      </c>
      <c r="D18" s="4">
        <v>70</v>
      </c>
      <c r="E18" s="4">
        <v>6</v>
      </c>
      <c r="F18" s="3">
        <v>3</v>
      </c>
      <c r="G18" s="8">
        <v>256.66666700000002</v>
      </c>
      <c r="H18" s="3">
        <v>1</v>
      </c>
      <c r="I18" s="3">
        <v>1</v>
      </c>
      <c r="J18" s="8">
        <v>1.25</v>
      </c>
      <c r="K18" s="8">
        <v>0</v>
      </c>
      <c r="L18" s="3">
        <v>0</v>
      </c>
      <c r="M18" s="3">
        <v>0</v>
      </c>
      <c r="N18" s="3"/>
      <c r="O18" s="8">
        <v>1.8420000000000001</v>
      </c>
      <c r="P18" s="4">
        <v>9</v>
      </c>
      <c r="Q18" s="10">
        <v>6.6875</v>
      </c>
      <c r="R18" s="3">
        <v>1600</v>
      </c>
      <c r="S18" s="8">
        <v>11.502916000000001</v>
      </c>
      <c r="T18" s="8">
        <v>14.115092000000001</v>
      </c>
      <c r="U18" s="8">
        <v>9.7719869999999993</v>
      </c>
      <c r="V18" s="8">
        <v>6.8188009999999997</v>
      </c>
      <c r="W18" s="3">
        <v>10</v>
      </c>
      <c r="X18" s="3">
        <v>0</v>
      </c>
      <c r="Y18" s="11">
        <v>0</v>
      </c>
      <c r="AA18" s="8">
        <v>6.92</v>
      </c>
      <c r="AB18" s="3">
        <v>1.1499999999999999</v>
      </c>
      <c r="AC18" s="3">
        <v>0.12</v>
      </c>
      <c r="AD18" s="7">
        <v>1.9825999999999999</v>
      </c>
      <c r="AE18" s="7">
        <v>3.47</v>
      </c>
      <c r="AF18" s="7">
        <v>2.14</v>
      </c>
      <c r="AG18" s="7">
        <v>0.48057699999999998</v>
      </c>
      <c r="AH18" s="7">
        <v>0.17</v>
      </c>
      <c r="AI18" s="7">
        <v>6.2605769999999996</v>
      </c>
      <c r="AJ18" s="7">
        <v>0.1</v>
      </c>
      <c r="AK18" s="7">
        <v>6.3605770000000001</v>
      </c>
      <c r="AL18" s="7">
        <v>98.427816000000007</v>
      </c>
      <c r="AM18" s="7">
        <v>60.98</v>
      </c>
      <c r="AN18" s="7">
        <v>8.0299999999999994</v>
      </c>
      <c r="AO18" s="7">
        <v>30.99</v>
      </c>
      <c r="AP18" s="4" t="s">
        <v>164</v>
      </c>
      <c r="AQ18" s="9">
        <v>46.859165872964162</v>
      </c>
      <c r="AR18" s="15">
        <v>645</v>
      </c>
      <c r="AS18" s="15">
        <f t="shared" si="0"/>
        <v>598.14083412703587</v>
      </c>
      <c r="AT18" s="15">
        <f t="shared" si="1"/>
        <v>7.2649869570487073</v>
      </c>
      <c r="AU18" s="15">
        <v>92.735013042951294</v>
      </c>
    </row>
    <row r="19" spans="1:47" x14ac:dyDescent="0.3">
      <c r="A19" s="4" t="s">
        <v>158</v>
      </c>
      <c r="B19" s="3" t="s">
        <v>25</v>
      </c>
      <c r="C19" s="3" t="s">
        <v>6</v>
      </c>
      <c r="D19" s="4">
        <v>120</v>
      </c>
      <c r="E19" s="4">
        <v>9</v>
      </c>
      <c r="F19" s="3">
        <v>3</v>
      </c>
      <c r="G19" s="8">
        <v>165</v>
      </c>
      <c r="H19" s="3">
        <v>6</v>
      </c>
      <c r="I19" s="3">
        <v>2</v>
      </c>
      <c r="J19" s="8">
        <v>0.83333299999999999</v>
      </c>
      <c r="K19" s="8">
        <v>16.666667</v>
      </c>
      <c r="L19" s="3">
        <v>0</v>
      </c>
      <c r="M19" s="3">
        <v>0</v>
      </c>
      <c r="N19" s="3"/>
      <c r="O19" s="8">
        <v>0.79664000000000001</v>
      </c>
      <c r="P19" s="4">
        <v>15</v>
      </c>
      <c r="Q19" s="10">
        <v>7.6538459999999997</v>
      </c>
      <c r="R19" s="3">
        <v>1300</v>
      </c>
      <c r="S19" s="8">
        <v>9.5877490000000005</v>
      </c>
      <c r="T19" s="8">
        <v>17.573810000000002</v>
      </c>
      <c r="U19" s="8">
        <v>11.297449</v>
      </c>
      <c r="V19" s="8">
        <v>1.775137</v>
      </c>
      <c r="W19" s="3">
        <v>10</v>
      </c>
      <c r="X19" s="3">
        <v>0</v>
      </c>
      <c r="Y19" s="11">
        <v>0</v>
      </c>
      <c r="AA19" s="8">
        <v>7.61</v>
      </c>
      <c r="AB19" s="3">
        <v>1.0900000000000001</v>
      </c>
      <c r="AC19" s="3">
        <v>0.11</v>
      </c>
      <c r="AD19" s="7">
        <v>1.8791599999999999</v>
      </c>
      <c r="AE19" s="7">
        <v>8.81</v>
      </c>
      <c r="AF19" s="7">
        <v>0.8</v>
      </c>
      <c r="AG19" s="7">
        <v>0.19</v>
      </c>
      <c r="AH19" s="7">
        <v>0.1</v>
      </c>
      <c r="AI19" s="7">
        <v>9.9</v>
      </c>
      <c r="AJ19" s="7">
        <v>0.05</v>
      </c>
      <c r="AK19" s="7">
        <v>9.9499999999999993</v>
      </c>
      <c r="AL19" s="7">
        <v>99.497487000000007</v>
      </c>
      <c r="AM19" s="7">
        <v>64.260000000000005</v>
      </c>
      <c r="AN19" s="7">
        <v>6.24</v>
      </c>
      <c r="AO19" s="7">
        <v>29.5</v>
      </c>
      <c r="AP19" s="4" t="s">
        <v>164</v>
      </c>
      <c r="AQ19" s="9">
        <v>222.79155787641426</v>
      </c>
      <c r="AR19" s="15">
        <v>645</v>
      </c>
      <c r="AS19" s="15">
        <f t="shared" si="0"/>
        <v>422.20844212358577</v>
      </c>
      <c r="AT19" s="15">
        <f t="shared" si="1"/>
        <v>34.541326802544845</v>
      </c>
      <c r="AU19" s="15">
        <v>65.458673197455155</v>
      </c>
    </row>
    <row r="20" spans="1:47" x14ac:dyDescent="0.3">
      <c r="A20" s="4" t="s">
        <v>158</v>
      </c>
      <c r="B20" s="3" t="s">
        <v>26</v>
      </c>
      <c r="C20" s="3" t="s">
        <v>9</v>
      </c>
      <c r="D20" s="4">
        <v>95</v>
      </c>
      <c r="E20" s="4">
        <v>6</v>
      </c>
      <c r="F20" s="3">
        <v>4</v>
      </c>
      <c r="G20" s="8">
        <v>93.75</v>
      </c>
      <c r="H20" s="3">
        <v>1</v>
      </c>
      <c r="I20" s="3">
        <v>1</v>
      </c>
      <c r="J20" s="8">
        <v>1.875</v>
      </c>
      <c r="K20" s="8">
        <v>56.25</v>
      </c>
      <c r="L20" s="3">
        <v>0</v>
      </c>
      <c r="M20" s="3">
        <v>0</v>
      </c>
      <c r="N20" s="3"/>
      <c r="O20" s="8">
        <v>0.56240000000000001</v>
      </c>
      <c r="P20" s="4">
        <v>10</v>
      </c>
      <c r="Q20" s="10">
        <v>12.633333</v>
      </c>
      <c r="R20" s="3">
        <v>1200</v>
      </c>
      <c r="S20" s="8">
        <v>35.579594</v>
      </c>
      <c r="T20" s="8">
        <v>46.230440999999999</v>
      </c>
      <c r="U20" s="8">
        <v>24.893314</v>
      </c>
      <c r="V20" s="8">
        <v>3.3699460000000001</v>
      </c>
      <c r="W20" s="3">
        <v>10</v>
      </c>
      <c r="X20" s="3">
        <v>0</v>
      </c>
      <c r="Y20" s="11">
        <v>0</v>
      </c>
      <c r="AA20" s="8">
        <v>6.62</v>
      </c>
      <c r="AB20" s="3">
        <v>1.6</v>
      </c>
      <c r="AC20" s="3">
        <v>0.13</v>
      </c>
      <c r="AD20" s="7">
        <v>2.7584</v>
      </c>
      <c r="AE20" s="7">
        <v>10.41</v>
      </c>
      <c r="AF20" s="7">
        <v>4.1399999999999997</v>
      </c>
      <c r="AG20" s="7">
        <v>0.274615</v>
      </c>
      <c r="AH20" s="7">
        <v>7.0000000000000007E-2</v>
      </c>
      <c r="AI20" s="7">
        <v>14.894615</v>
      </c>
      <c r="AJ20" s="7">
        <v>0.15</v>
      </c>
      <c r="AK20" s="7">
        <v>15.044615</v>
      </c>
      <c r="AL20" s="7">
        <v>99.002966000000001</v>
      </c>
      <c r="AM20" s="7">
        <v>72.66</v>
      </c>
      <c r="AN20" s="7">
        <v>20.079999999999998</v>
      </c>
      <c r="AO20" s="7">
        <v>7.26</v>
      </c>
      <c r="AP20" s="4" t="s">
        <v>163</v>
      </c>
      <c r="AQ20" s="13">
        <v>609.375</v>
      </c>
      <c r="AR20" s="13">
        <v>645</v>
      </c>
      <c r="AS20" s="14">
        <f t="shared" si="0"/>
        <v>35.625</v>
      </c>
      <c r="AT20" s="14">
        <f t="shared" si="1"/>
        <v>94.476744186046517</v>
      </c>
      <c r="AU20" s="15">
        <v>5.5232558139534831</v>
      </c>
    </row>
    <row r="21" spans="1:47" x14ac:dyDescent="0.3">
      <c r="A21" s="4" t="s">
        <v>158</v>
      </c>
      <c r="B21" s="3" t="s">
        <v>27</v>
      </c>
      <c r="C21" s="3" t="s">
        <v>9</v>
      </c>
      <c r="D21" s="4">
        <v>45</v>
      </c>
      <c r="E21" s="4">
        <v>6</v>
      </c>
      <c r="F21" s="3">
        <v>0</v>
      </c>
      <c r="G21" s="8">
        <v>50</v>
      </c>
      <c r="H21" s="3">
        <v>1</v>
      </c>
      <c r="I21" s="3">
        <v>5</v>
      </c>
      <c r="J21" s="8">
        <v>2</v>
      </c>
      <c r="K21" s="8">
        <v>15</v>
      </c>
      <c r="L21" s="3">
        <v>0</v>
      </c>
      <c r="M21" s="3">
        <v>0</v>
      </c>
      <c r="N21" s="3"/>
      <c r="O21" s="8">
        <v>0.67900000000000005</v>
      </c>
      <c r="P21" s="4">
        <v>30</v>
      </c>
      <c r="Q21" s="10">
        <v>7.5428569999999997</v>
      </c>
      <c r="R21" s="3">
        <v>2100</v>
      </c>
      <c r="S21" s="8">
        <v>50.385202</v>
      </c>
      <c r="T21" s="8">
        <v>78.055965</v>
      </c>
      <c r="U21" s="8">
        <v>35.346097</v>
      </c>
      <c r="V21" s="8">
        <v>5.6107420000000001</v>
      </c>
      <c r="W21" s="3">
        <v>10</v>
      </c>
      <c r="X21" s="3">
        <v>0</v>
      </c>
      <c r="Y21" s="11">
        <v>0</v>
      </c>
      <c r="AA21" s="8">
        <v>5.98</v>
      </c>
      <c r="AB21" s="3">
        <v>1.31</v>
      </c>
      <c r="AC21" s="3">
        <v>0.12</v>
      </c>
      <c r="AD21" s="7">
        <v>2.2584399999999998</v>
      </c>
      <c r="AE21" s="7">
        <v>4.54</v>
      </c>
      <c r="AF21" s="7">
        <v>0.67</v>
      </c>
      <c r="AG21" s="7">
        <v>0.161827</v>
      </c>
      <c r="AH21" s="7">
        <v>0.06</v>
      </c>
      <c r="AI21" s="7">
        <v>5.4318270000000002</v>
      </c>
      <c r="AJ21" s="7">
        <v>0.35</v>
      </c>
      <c r="AK21" s="7">
        <v>5.7818269999999998</v>
      </c>
      <c r="AL21" s="7">
        <v>93.946550000000002</v>
      </c>
      <c r="AM21" s="7">
        <v>49.84</v>
      </c>
      <c r="AN21" s="7">
        <v>14.2</v>
      </c>
      <c r="AO21" s="7">
        <v>35.96</v>
      </c>
      <c r="AP21" s="4" t="s">
        <v>164</v>
      </c>
      <c r="AQ21" s="9">
        <v>214.63058419243984</v>
      </c>
      <c r="AR21" s="15">
        <v>645</v>
      </c>
      <c r="AS21" s="15">
        <f t="shared" si="0"/>
        <v>430.36941580756013</v>
      </c>
      <c r="AT21" s="15">
        <f t="shared" si="1"/>
        <v>33.276059564719354</v>
      </c>
      <c r="AU21" s="15">
        <v>66.723940435280639</v>
      </c>
    </row>
    <row r="22" spans="1:47" x14ac:dyDescent="0.3">
      <c r="A22" s="4" t="s">
        <v>158</v>
      </c>
      <c r="B22" s="3" t="s">
        <v>28</v>
      </c>
      <c r="C22" s="3" t="s">
        <v>6</v>
      </c>
      <c r="D22" s="4">
        <v>100</v>
      </c>
      <c r="E22" s="4">
        <v>11</v>
      </c>
      <c r="F22" s="3">
        <v>2</v>
      </c>
      <c r="G22" s="8">
        <v>137.5</v>
      </c>
      <c r="H22" s="3">
        <v>4</v>
      </c>
      <c r="I22" s="3">
        <v>2</v>
      </c>
      <c r="J22" s="8">
        <v>0</v>
      </c>
      <c r="K22" s="8">
        <v>0</v>
      </c>
      <c r="L22" s="3">
        <v>0</v>
      </c>
      <c r="M22" s="3">
        <v>0</v>
      </c>
      <c r="N22" s="3"/>
      <c r="O22" s="8">
        <v>1.4363999999999999</v>
      </c>
      <c r="P22" s="4">
        <v>9</v>
      </c>
      <c r="Q22" s="10">
        <v>9.3909090000000006</v>
      </c>
      <c r="R22" s="3">
        <v>1100</v>
      </c>
      <c r="S22" s="8">
        <v>21.791468999999999</v>
      </c>
      <c r="T22" s="8">
        <v>32.024506000000002</v>
      </c>
      <c r="U22" s="8">
        <v>13.923698</v>
      </c>
      <c r="V22" s="8">
        <v>9.7905610000000003</v>
      </c>
      <c r="W22" s="3">
        <v>0</v>
      </c>
      <c r="X22" s="3">
        <v>10</v>
      </c>
      <c r="Y22" s="11">
        <v>0</v>
      </c>
      <c r="AA22" s="8">
        <v>7.02</v>
      </c>
      <c r="AB22" s="3">
        <v>2.41</v>
      </c>
      <c r="AC22" s="3">
        <v>0.17</v>
      </c>
      <c r="AD22" s="7">
        <v>4.1548400000000001</v>
      </c>
      <c r="AE22" s="7">
        <v>14.69</v>
      </c>
      <c r="AF22" s="7">
        <v>2.94</v>
      </c>
      <c r="AG22" s="7">
        <v>0.30403799999999997</v>
      </c>
      <c r="AH22" s="7">
        <v>0.04</v>
      </c>
      <c r="AI22" s="7">
        <v>17.974038</v>
      </c>
      <c r="AJ22" s="7">
        <v>0.05</v>
      </c>
      <c r="AK22" s="7">
        <v>18.024038000000001</v>
      </c>
      <c r="AL22" s="7">
        <v>99.722593000000003</v>
      </c>
      <c r="AM22" s="7">
        <v>53.76</v>
      </c>
      <c r="AN22" s="7">
        <v>22.04</v>
      </c>
      <c r="AO22" s="7">
        <v>24.2</v>
      </c>
      <c r="AP22" s="4" t="s">
        <v>164</v>
      </c>
      <c r="AQ22" s="9">
        <v>216.66666699999999</v>
      </c>
      <c r="AR22" s="15">
        <v>645</v>
      </c>
      <c r="AS22" s="15">
        <f t="shared" si="0"/>
        <v>428.33333300000004</v>
      </c>
      <c r="AT22" s="15">
        <f t="shared" si="1"/>
        <v>33.591731317829456</v>
      </c>
      <c r="AU22" s="15">
        <v>66.408268682170544</v>
      </c>
    </row>
    <row r="23" spans="1:47" x14ac:dyDescent="0.3">
      <c r="A23" s="4" t="s">
        <v>158</v>
      </c>
      <c r="B23" s="3" t="s">
        <v>29</v>
      </c>
      <c r="C23" s="3" t="s">
        <v>9</v>
      </c>
      <c r="D23" s="4">
        <v>84</v>
      </c>
      <c r="E23" s="4">
        <v>42</v>
      </c>
      <c r="F23" s="3">
        <v>0</v>
      </c>
      <c r="G23" s="8">
        <v>0</v>
      </c>
      <c r="H23" s="3">
        <v>4</v>
      </c>
      <c r="I23" s="3">
        <v>5</v>
      </c>
      <c r="J23" s="8">
        <v>1.875</v>
      </c>
      <c r="K23" s="8">
        <v>2.5</v>
      </c>
      <c r="L23" s="3">
        <v>0</v>
      </c>
      <c r="M23" s="3">
        <v>0</v>
      </c>
      <c r="N23" s="3"/>
      <c r="O23" s="8">
        <v>1.39232</v>
      </c>
      <c r="P23" s="4">
        <v>30</v>
      </c>
      <c r="Q23" s="10">
        <v>15.653333</v>
      </c>
      <c r="R23" s="3">
        <v>1500</v>
      </c>
      <c r="S23" s="8">
        <v>32.049619</v>
      </c>
      <c r="T23" s="8">
        <v>43.811767000000003</v>
      </c>
      <c r="U23" s="8">
        <v>18.673867999999999</v>
      </c>
      <c r="V23" s="8">
        <v>6.6618529999999998</v>
      </c>
      <c r="W23" s="3">
        <v>6</v>
      </c>
      <c r="X23" s="3">
        <v>4</v>
      </c>
      <c r="Y23" s="11">
        <v>55.999999999999993</v>
      </c>
      <c r="AA23" s="8">
        <v>7.48</v>
      </c>
      <c r="AB23" s="3">
        <v>0.81</v>
      </c>
      <c r="AC23" s="3">
        <v>0.1</v>
      </c>
      <c r="AD23" s="7">
        <v>1.3964399999999999</v>
      </c>
      <c r="AE23" s="7">
        <v>9.61</v>
      </c>
      <c r="AF23" s="7">
        <v>2.67</v>
      </c>
      <c r="AG23" s="7">
        <v>0.36288500000000001</v>
      </c>
      <c r="AH23" s="7">
        <v>7.0000000000000007E-2</v>
      </c>
      <c r="AI23" s="7">
        <v>12.712885</v>
      </c>
      <c r="AJ23" s="7">
        <v>0.05</v>
      </c>
      <c r="AK23" s="7">
        <v>12.762885000000001</v>
      </c>
      <c r="AL23" s="7">
        <v>99.608238999999998</v>
      </c>
      <c r="AM23" s="7">
        <v>77.239999999999995</v>
      </c>
      <c r="AN23" s="7">
        <v>14.04</v>
      </c>
      <c r="AO23" s="7">
        <v>8.7200000000000006</v>
      </c>
      <c r="AP23" s="4" t="s">
        <v>164</v>
      </c>
      <c r="AQ23" s="9">
        <v>145.06746533363977</v>
      </c>
      <c r="AR23" s="15">
        <v>645</v>
      </c>
      <c r="AS23" s="15">
        <f t="shared" si="0"/>
        <v>499.9325346663602</v>
      </c>
      <c r="AT23" s="15">
        <f t="shared" si="1"/>
        <v>22.491079896688337</v>
      </c>
      <c r="AU23" s="15">
        <v>77.508920103311667</v>
      </c>
    </row>
    <row r="24" spans="1:47" x14ac:dyDescent="0.3">
      <c r="A24" s="4" t="s">
        <v>158</v>
      </c>
      <c r="B24" s="3" t="s">
        <v>30</v>
      </c>
      <c r="C24" s="3" t="s">
        <v>6</v>
      </c>
      <c r="D24" s="4">
        <v>45</v>
      </c>
      <c r="E24" s="4">
        <v>11</v>
      </c>
      <c r="F24" s="3">
        <v>0</v>
      </c>
      <c r="G24" s="8">
        <v>0</v>
      </c>
      <c r="H24" s="3">
        <v>1</v>
      </c>
      <c r="I24" s="3">
        <v>6</v>
      </c>
      <c r="J24" s="8">
        <v>3.75</v>
      </c>
      <c r="K24" s="8">
        <v>25</v>
      </c>
      <c r="L24" s="3">
        <v>0</v>
      </c>
      <c r="M24" s="3">
        <v>0</v>
      </c>
      <c r="N24" s="3"/>
      <c r="O24" s="8">
        <v>0.2208</v>
      </c>
      <c r="P24" s="4">
        <v>40</v>
      </c>
      <c r="Q24" s="10">
        <v>6.2687499999999998</v>
      </c>
      <c r="R24" s="3">
        <v>1600</v>
      </c>
      <c r="S24" s="8">
        <v>84.476933000000002</v>
      </c>
      <c r="T24" s="8">
        <v>163.04347799999999</v>
      </c>
      <c r="U24" s="8">
        <v>81.521738999999997</v>
      </c>
      <c r="V24" s="8">
        <v>2.4206490000000001</v>
      </c>
      <c r="W24" s="3">
        <v>0</v>
      </c>
      <c r="X24" s="3">
        <v>10</v>
      </c>
      <c r="Y24" s="11">
        <v>0</v>
      </c>
      <c r="AA24" s="8">
        <v>7.1</v>
      </c>
      <c r="AB24" s="3">
        <v>1.31</v>
      </c>
      <c r="AC24" s="3">
        <v>0.13</v>
      </c>
      <c r="AD24" s="7">
        <v>2.2584399999999998</v>
      </c>
      <c r="AE24" s="7">
        <v>7.48</v>
      </c>
      <c r="AF24" s="7">
        <v>2.14</v>
      </c>
      <c r="AG24" s="7">
        <v>0.24519199999999999</v>
      </c>
      <c r="AH24" s="7">
        <v>0.08</v>
      </c>
      <c r="AI24" s="7">
        <v>9.9451920000000005</v>
      </c>
      <c r="AJ24" s="7">
        <v>0.05</v>
      </c>
      <c r="AK24" s="7">
        <v>9.9951919999999994</v>
      </c>
      <c r="AL24" s="7">
        <v>99.499758999999997</v>
      </c>
      <c r="AM24" s="7">
        <v>57.5</v>
      </c>
      <c r="AN24" s="7">
        <v>14.22</v>
      </c>
      <c r="AO24" s="7">
        <v>28.28</v>
      </c>
      <c r="AP24" s="4" t="s">
        <v>164</v>
      </c>
      <c r="AQ24" s="9">
        <v>248.73188405797103</v>
      </c>
      <c r="AR24" s="15">
        <v>645</v>
      </c>
      <c r="AS24" s="15">
        <f t="shared" si="0"/>
        <v>396.268115942029</v>
      </c>
      <c r="AT24" s="15">
        <f t="shared" si="1"/>
        <v>38.563082799685432</v>
      </c>
      <c r="AU24" s="15">
        <v>61.436917200314568</v>
      </c>
    </row>
    <row r="25" spans="1:47" x14ac:dyDescent="0.3">
      <c r="A25" s="4" t="s">
        <v>158</v>
      </c>
      <c r="B25" s="3" t="s">
        <v>31</v>
      </c>
      <c r="C25" s="3" t="s">
        <v>9</v>
      </c>
      <c r="D25" s="4">
        <v>70</v>
      </c>
      <c r="E25" s="4">
        <v>6</v>
      </c>
      <c r="F25" s="3">
        <v>7</v>
      </c>
      <c r="G25" s="8">
        <v>95</v>
      </c>
      <c r="H25" s="3">
        <v>4</v>
      </c>
      <c r="I25" s="3">
        <v>6</v>
      </c>
      <c r="J25" s="8">
        <v>6.6666670000000003</v>
      </c>
      <c r="K25" s="8">
        <v>0</v>
      </c>
      <c r="L25" s="3">
        <v>0</v>
      </c>
      <c r="M25" s="3">
        <v>0</v>
      </c>
      <c r="N25" s="3"/>
      <c r="O25" s="8">
        <v>0.65359999999999996</v>
      </c>
      <c r="P25" s="4">
        <v>15</v>
      </c>
      <c r="Q25" s="10">
        <v>6.4666670000000002</v>
      </c>
      <c r="R25" s="3">
        <v>1500</v>
      </c>
      <c r="S25" s="8">
        <v>43.872886999999999</v>
      </c>
      <c r="T25" s="8">
        <v>88.739289999999997</v>
      </c>
      <c r="U25" s="8">
        <v>35.189717999999999</v>
      </c>
      <c r="V25" s="8">
        <v>4.9037480000000002</v>
      </c>
      <c r="W25" s="3">
        <v>10</v>
      </c>
      <c r="X25" s="3">
        <v>0</v>
      </c>
      <c r="Y25" s="11">
        <v>0</v>
      </c>
      <c r="AA25" s="8">
        <v>7.16</v>
      </c>
      <c r="AB25" s="3">
        <v>1.03</v>
      </c>
      <c r="AC25" s="3">
        <v>0.09</v>
      </c>
      <c r="AD25" s="7">
        <v>1.77572</v>
      </c>
      <c r="AE25" s="7">
        <v>10.15</v>
      </c>
      <c r="AF25" s="7">
        <v>1.87</v>
      </c>
      <c r="AG25" s="7">
        <v>0.210865</v>
      </c>
      <c r="AH25" s="7">
        <v>0.06</v>
      </c>
      <c r="AI25" s="7">
        <v>12.290865</v>
      </c>
      <c r="AJ25" s="7">
        <v>0.05</v>
      </c>
      <c r="AK25" s="7">
        <v>12.340865000000001</v>
      </c>
      <c r="AL25" s="7">
        <v>99.594842</v>
      </c>
      <c r="AM25" s="7">
        <v>71.760000000000005</v>
      </c>
      <c r="AN25" s="7">
        <v>10.199999999999999</v>
      </c>
      <c r="AO25" s="7">
        <v>18.04</v>
      </c>
      <c r="AP25" s="4" t="s">
        <v>164</v>
      </c>
      <c r="AQ25" s="9">
        <v>104.14626682986535</v>
      </c>
      <c r="AR25" s="15">
        <v>645</v>
      </c>
      <c r="AS25" s="15">
        <f t="shared" si="0"/>
        <v>540.85373317013466</v>
      </c>
      <c r="AT25" s="15">
        <f t="shared" si="1"/>
        <v>16.146708035638039</v>
      </c>
      <c r="AU25" s="15">
        <v>83.853291964361958</v>
      </c>
    </row>
    <row r="26" spans="1:47" x14ac:dyDescent="0.3">
      <c r="A26" s="4" t="s">
        <v>158</v>
      </c>
      <c r="B26" s="3" t="s">
        <v>32</v>
      </c>
      <c r="C26" s="3" t="s">
        <v>9</v>
      </c>
      <c r="D26" s="4">
        <v>85</v>
      </c>
      <c r="E26" s="4">
        <v>4</v>
      </c>
      <c r="F26" s="3">
        <v>0</v>
      </c>
      <c r="G26" s="8">
        <v>91.25</v>
      </c>
      <c r="H26" s="3">
        <v>1</v>
      </c>
      <c r="I26" s="3">
        <v>1</v>
      </c>
      <c r="J26" s="8">
        <v>10</v>
      </c>
      <c r="K26" s="8">
        <v>180</v>
      </c>
      <c r="L26" s="3">
        <v>0</v>
      </c>
      <c r="M26" s="3">
        <v>0</v>
      </c>
      <c r="N26" s="3"/>
      <c r="O26" s="8">
        <v>2.3574000000000002</v>
      </c>
      <c r="P26" s="4">
        <v>9</v>
      </c>
      <c r="Q26" s="10">
        <v>11.509091</v>
      </c>
      <c r="R26" s="3">
        <v>1100</v>
      </c>
      <c r="S26" s="8">
        <v>19.678118000000001</v>
      </c>
      <c r="T26" s="8">
        <v>42.843811000000002</v>
      </c>
      <c r="U26" s="8">
        <v>5.9387460000000001</v>
      </c>
      <c r="V26" s="8">
        <v>10.641536</v>
      </c>
      <c r="W26" s="3">
        <v>10</v>
      </c>
      <c r="X26" s="3">
        <v>0</v>
      </c>
      <c r="Y26" s="11">
        <v>0</v>
      </c>
      <c r="AA26" s="8">
        <v>7.45</v>
      </c>
      <c r="AB26" s="3">
        <v>1.33</v>
      </c>
      <c r="AC26" s="3">
        <v>0.12</v>
      </c>
      <c r="AD26" s="7">
        <v>2.2929200000000001</v>
      </c>
      <c r="AE26" s="7">
        <v>12.28</v>
      </c>
      <c r="AF26" s="7">
        <v>2.4</v>
      </c>
      <c r="AG26" s="7">
        <v>0.32855800000000002</v>
      </c>
      <c r="AH26" s="7">
        <v>0.18</v>
      </c>
      <c r="AI26" s="7">
        <v>15.188558</v>
      </c>
      <c r="AJ26" s="7">
        <v>0.05</v>
      </c>
      <c r="AK26" s="7">
        <v>15.238557999999999</v>
      </c>
      <c r="AL26" s="7">
        <v>99.671885000000003</v>
      </c>
      <c r="AM26" s="7">
        <v>64.959999999999994</v>
      </c>
      <c r="AN26" s="7">
        <v>8.02</v>
      </c>
      <c r="AO26" s="7">
        <v>27.02</v>
      </c>
      <c r="AP26" s="4" t="s">
        <v>164</v>
      </c>
      <c r="AQ26" s="9">
        <v>81.25</v>
      </c>
      <c r="AR26" s="15">
        <v>645</v>
      </c>
      <c r="AS26" s="15">
        <f t="shared" si="0"/>
        <v>563.75</v>
      </c>
      <c r="AT26" s="15">
        <f t="shared" si="1"/>
        <v>12.596899224806201</v>
      </c>
      <c r="AU26" s="15">
        <v>87.403100775193792</v>
      </c>
    </row>
    <row r="27" spans="1:47" x14ac:dyDescent="0.3">
      <c r="A27" s="4" t="s">
        <v>158</v>
      </c>
      <c r="B27" s="3" t="s">
        <v>33</v>
      </c>
      <c r="C27" s="3" t="s">
        <v>9</v>
      </c>
      <c r="D27" s="4">
        <v>64</v>
      </c>
      <c r="E27" s="4">
        <v>16</v>
      </c>
      <c r="F27" s="3">
        <v>6</v>
      </c>
      <c r="G27" s="8">
        <v>80.416667000000004</v>
      </c>
      <c r="H27" s="3">
        <v>8</v>
      </c>
      <c r="I27" s="3">
        <v>2</v>
      </c>
      <c r="J27" s="8">
        <v>5</v>
      </c>
      <c r="K27" s="8">
        <v>75</v>
      </c>
      <c r="L27" s="3">
        <v>0</v>
      </c>
      <c r="M27" s="3">
        <v>0</v>
      </c>
      <c r="N27" s="3"/>
      <c r="O27" s="8">
        <v>0.56552000000000002</v>
      </c>
      <c r="P27" s="4">
        <v>15</v>
      </c>
      <c r="Q27" s="10">
        <v>12.294117999999999</v>
      </c>
      <c r="R27" s="3">
        <v>1700</v>
      </c>
      <c r="S27" s="8">
        <v>13.689368</v>
      </c>
      <c r="T27" s="8">
        <v>24.755977000000001</v>
      </c>
      <c r="U27" s="8">
        <v>17.682841</v>
      </c>
      <c r="V27" s="8">
        <v>2.1907040000000002</v>
      </c>
      <c r="W27" s="3">
        <v>8</v>
      </c>
      <c r="X27" s="3">
        <v>2</v>
      </c>
      <c r="Y27" s="11">
        <v>60</v>
      </c>
      <c r="AA27" s="8">
        <v>6.46</v>
      </c>
      <c r="AB27" s="3">
        <v>1.34</v>
      </c>
      <c r="AC27" s="3">
        <v>0.12</v>
      </c>
      <c r="AD27" s="7">
        <v>2.3101600000000002</v>
      </c>
      <c r="AE27" s="7">
        <v>6.68</v>
      </c>
      <c r="AF27" s="7">
        <v>2.14</v>
      </c>
      <c r="AG27" s="7">
        <v>0.20105799999999999</v>
      </c>
      <c r="AH27" s="7">
        <v>7.0000000000000007E-2</v>
      </c>
      <c r="AI27" s="7">
        <v>9.0910580000000003</v>
      </c>
      <c r="AJ27" s="7">
        <v>0.2</v>
      </c>
      <c r="AK27" s="7">
        <v>9.2910579999999996</v>
      </c>
      <c r="AL27" s="7">
        <v>97.847392999999997</v>
      </c>
      <c r="AM27" s="7">
        <v>55.88</v>
      </c>
      <c r="AN27" s="7">
        <v>22.11</v>
      </c>
      <c r="AO27" s="7">
        <v>22.01</v>
      </c>
      <c r="AP27" s="4" t="s">
        <v>164</v>
      </c>
      <c r="AQ27" s="9">
        <v>196.18846371481115</v>
      </c>
      <c r="AR27" s="15">
        <v>645</v>
      </c>
      <c r="AS27" s="15">
        <f t="shared" si="0"/>
        <v>448.81153628518882</v>
      </c>
      <c r="AT27" s="15">
        <f t="shared" si="1"/>
        <v>30.416816079815682</v>
      </c>
      <c r="AU27" s="15">
        <v>69.583183920184325</v>
      </c>
    </row>
    <row r="28" spans="1:47" x14ac:dyDescent="0.3">
      <c r="A28" s="4" t="s">
        <v>158</v>
      </c>
      <c r="B28" s="3" t="s">
        <v>34</v>
      </c>
      <c r="C28" s="3" t="s">
        <v>6</v>
      </c>
      <c r="D28" s="4">
        <v>73</v>
      </c>
      <c r="E28" s="4">
        <v>40</v>
      </c>
      <c r="F28" s="3">
        <v>10</v>
      </c>
      <c r="G28" s="8">
        <v>550</v>
      </c>
      <c r="H28" s="3">
        <v>8</v>
      </c>
      <c r="I28" s="3">
        <v>1</v>
      </c>
      <c r="J28" s="8">
        <v>6.6666670000000003</v>
      </c>
      <c r="K28" s="8">
        <v>15</v>
      </c>
      <c r="L28" s="3">
        <v>0</v>
      </c>
      <c r="M28" s="3">
        <v>0</v>
      </c>
      <c r="N28" s="3"/>
      <c r="O28" s="8">
        <v>1.58972</v>
      </c>
      <c r="P28" s="4">
        <v>12</v>
      </c>
      <c r="Q28" s="10">
        <v>7.3642859999999999</v>
      </c>
      <c r="R28" s="3">
        <v>1400</v>
      </c>
      <c r="S28" s="8">
        <v>36.476523999999998</v>
      </c>
      <c r="T28" s="8">
        <v>41.516745</v>
      </c>
      <c r="U28" s="8">
        <v>14.467957</v>
      </c>
      <c r="V28" s="8">
        <v>7.769031</v>
      </c>
      <c r="W28" s="3">
        <v>8</v>
      </c>
      <c r="X28" s="3">
        <v>2</v>
      </c>
      <c r="Y28" s="11">
        <v>0</v>
      </c>
      <c r="AA28" s="8">
        <v>6.5</v>
      </c>
      <c r="AB28" s="3">
        <v>1.4</v>
      </c>
      <c r="AC28" s="3">
        <v>0.14000000000000001</v>
      </c>
      <c r="AD28" s="7">
        <v>2.4136000000000002</v>
      </c>
      <c r="AE28" s="7">
        <v>6.14</v>
      </c>
      <c r="AF28" s="7">
        <v>1.6</v>
      </c>
      <c r="AG28" s="7">
        <v>0.35798099999999999</v>
      </c>
      <c r="AH28" s="7">
        <v>0.1</v>
      </c>
      <c r="AI28" s="7">
        <v>8.1979810000000004</v>
      </c>
      <c r="AJ28" s="7">
        <v>0.15</v>
      </c>
      <c r="AK28" s="7">
        <v>8.3479810000000008</v>
      </c>
      <c r="AL28" s="7">
        <v>98.203158000000002</v>
      </c>
      <c r="AM28" s="7">
        <v>62.98</v>
      </c>
      <c r="AN28" s="7">
        <v>12.22</v>
      </c>
      <c r="AO28" s="7">
        <v>24.8</v>
      </c>
      <c r="AP28" s="4" t="s">
        <v>164</v>
      </c>
      <c r="AQ28" s="9">
        <v>521.40397889775147</v>
      </c>
      <c r="AR28" s="15">
        <v>645</v>
      </c>
      <c r="AS28" s="15">
        <f t="shared" si="0"/>
        <v>123.59602110224853</v>
      </c>
      <c r="AT28" s="15">
        <f t="shared" si="1"/>
        <v>80.837826185697907</v>
      </c>
      <c r="AU28" s="15">
        <v>19.162173814302093</v>
      </c>
    </row>
    <row r="29" spans="1:47" x14ac:dyDescent="0.3">
      <c r="A29" s="4" t="s">
        <v>158</v>
      </c>
      <c r="B29" s="3" t="s">
        <v>35</v>
      </c>
      <c r="C29" s="3" t="s">
        <v>6</v>
      </c>
      <c r="D29" s="4">
        <v>59</v>
      </c>
      <c r="E29" s="4">
        <v>8</v>
      </c>
      <c r="F29" s="3">
        <v>0</v>
      </c>
      <c r="G29" s="8">
        <v>0</v>
      </c>
      <c r="H29" s="3">
        <v>7</v>
      </c>
      <c r="I29" s="3">
        <v>3</v>
      </c>
      <c r="J29" s="8">
        <v>1.5</v>
      </c>
      <c r="K29" s="8">
        <v>7.5</v>
      </c>
      <c r="L29" s="3">
        <v>0</v>
      </c>
      <c r="M29" s="3">
        <v>0</v>
      </c>
      <c r="N29" s="3"/>
      <c r="O29" s="8">
        <v>0.35020000000000001</v>
      </c>
      <c r="P29" s="4">
        <v>8</v>
      </c>
      <c r="Q29" s="10">
        <v>12.861110999999999</v>
      </c>
      <c r="R29" s="3">
        <v>1800</v>
      </c>
      <c r="S29" s="8">
        <v>28.775369000000001</v>
      </c>
      <c r="T29" s="8">
        <v>45.688178000000001</v>
      </c>
      <c r="U29" s="8">
        <v>17.133067</v>
      </c>
      <c r="V29" s="8">
        <v>1.0198039999999999</v>
      </c>
      <c r="W29" s="3">
        <v>6</v>
      </c>
      <c r="X29" s="3">
        <v>4</v>
      </c>
      <c r="Y29" s="11">
        <v>0</v>
      </c>
      <c r="AA29" s="8">
        <v>6.41</v>
      </c>
      <c r="AB29" s="3">
        <v>1.28</v>
      </c>
      <c r="AC29" s="3">
        <v>0.12</v>
      </c>
      <c r="AD29" s="7">
        <v>2.2067199999999998</v>
      </c>
      <c r="AE29" s="7">
        <v>4.8099999999999996</v>
      </c>
      <c r="AF29" s="7">
        <v>2.8</v>
      </c>
      <c r="AG29" s="7">
        <v>0.15201899999999999</v>
      </c>
      <c r="AH29" s="7">
        <v>0.06</v>
      </c>
      <c r="AI29" s="7">
        <v>7.8220190000000001</v>
      </c>
      <c r="AJ29" s="7">
        <v>0.15</v>
      </c>
      <c r="AK29" s="7">
        <v>7.9720190000000004</v>
      </c>
      <c r="AL29" s="7">
        <v>98.118419000000003</v>
      </c>
      <c r="AM29" s="7">
        <v>59.94</v>
      </c>
      <c r="AN29" s="7">
        <v>18.14</v>
      </c>
      <c r="AO29" s="7">
        <v>21.92</v>
      </c>
      <c r="AP29" s="4" t="s">
        <v>164</v>
      </c>
      <c r="AQ29" s="9">
        <v>48.75</v>
      </c>
      <c r="AR29" s="15">
        <v>645</v>
      </c>
      <c r="AS29" s="15">
        <f t="shared" si="0"/>
        <v>596.25</v>
      </c>
      <c r="AT29" s="15">
        <f t="shared" si="1"/>
        <v>7.558139534883721</v>
      </c>
      <c r="AU29" s="15">
        <v>92.441860465116278</v>
      </c>
    </row>
    <row r="30" spans="1:47" x14ac:dyDescent="0.3">
      <c r="A30" s="4" t="s">
        <v>158</v>
      </c>
      <c r="B30" s="3" t="s">
        <v>36</v>
      </c>
      <c r="C30" s="3" t="s">
        <v>6</v>
      </c>
      <c r="D30" s="4">
        <v>50</v>
      </c>
      <c r="E30" s="4">
        <v>23</v>
      </c>
      <c r="F30" s="3">
        <v>4</v>
      </c>
      <c r="G30" s="8">
        <v>0</v>
      </c>
      <c r="H30" s="3">
        <v>7</v>
      </c>
      <c r="I30" s="3">
        <v>2</v>
      </c>
      <c r="J30" s="8">
        <v>2.5</v>
      </c>
      <c r="K30" s="8">
        <v>20.833333</v>
      </c>
      <c r="L30" s="3">
        <v>0</v>
      </c>
      <c r="M30" s="3">
        <v>0</v>
      </c>
      <c r="N30" s="3"/>
      <c r="O30" s="8">
        <v>1.8717600000000001</v>
      </c>
      <c r="P30" s="4">
        <v>8</v>
      </c>
      <c r="Q30" s="10">
        <v>8.5559999999999992</v>
      </c>
      <c r="R30" s="3">
        <v>2500</v>
      </c>
      <c r="S30" s="8">
        <v>19.059757000000001</v>
      </c>
      <c r="T30" s="8">
        <v>36.863700000000001</v>
      </c>
      <c r="U30" s="8">
        <v>7.4795910000000001</v>
      </c>
      <c r="V30" s="8">
        <v>4.6687029999999998</v>
      </c>
      <c r="W30" s="3">
        <v>3</v>
      </c>
      <c r="X30" s="3">
        <v>7</v>
      </c>
      <c r="Y30" s="11">
        <v>0</v>
      </c>
      <c r="AA30" s="8">
        <v>6.6</v>
      </c>
      <c r="AB30" s="3">
        <v>1.28</v>
      </c>
      <c r="AC30" s="3">
        <v>0.13</v>
      </c>
      <c r="AD30" s="7">
        <v>2.2067199999999998</v>
      </c>
      <c r="AE30" s="7">
        <v>4.54</v>
      </c>
      <c r="AF30" s="7">
        <v>1.34</v>
      </c>
      <c r="AG30" s="7">
        <v>0.225577</v>
      </c>
      <c r="AH30" s="7">
        <v>7.0000000000000007E-2</v>
      </c>
      <c r="AI30" s="7">
        <v>6.1755769999999997</v>
      </c>
      <c r="AJ30" s="7">
        <v>0.15</v>
      </c>
      <c r="AK30" s="7">
        <v>6.325577</v>
      </c>
      <c r="AL30" s="7">
        <v>97.628675000000001</v>
      </c>
      <c r="AM30" s="7">
        <v>56.9</v>
      </c>
      <c r="AN30" s="7">
        <v>10</v>
      </c>
      <c r="AO30" s="7">
        <v>33.1</v>
      </c>
      <c r="AP30" s="4" t="s">
        <v>164</v>
      </c>
      <c r="AQ30" s="9">
        <v>233.76011536805288</v>
      </c>
      <c r="AR30" s="15">
        <v>645</v>
      </c>
      <c r="AS30" s="15">
        <f t="shared" si="0"/>
        <v>411.23988463194712</v>
      </c>
      <c r="AT30" s="15">
        <f t="shared" si="1"/>
        <v>36.241878351636103</v>
      </c>
      <c r="AU30" s="15">
        <v>63.758121648363897</v>
      </c>
    </row>
    <row r="31" spans="1:47" x14ac:dyDescent="0.3">
      <c r="A31" s="4" t="s">
        <v>158</v>
      </c>
      <c r="B31" s="3" t="s">
        <v>37</v>
      </c>
      <c r="C31" s="3" t="s">
        <v>9</v>
      </c>
      <c r="D31" s="4">
        <v>75</v>
      </c>
      <c r="E31" s="4">
        <v>13</v>
      </c>
      <c r="F31" s="3">
        <v>0</v>
      </c>
      <c r="G31" s="8">
        <v>86.875</v>
      </c>
      <c r="H31" s="3">
        <v>8</v>
      </c>
      <c r="I31" s="3">
        <v>2</v>
      </c>
      <c r="J31" s="8">
        <v>0.3125</v>
      </c>
      <c r="K31" s="8">
        <v>0</v>
      </c>
      <c r="L31" s="3">
        <v>0</v>
      </c>
      <c r="M31" s="3">
        <v>0</v>
      </c>
      <c r="N31" s="3"/>
      <c r="O31" s="8">
        <v>8.7999999999999995E-2</v>
      </c>
      <c r="P31" s="4">
        <v>25</v>
      </c>
      <c r="Q31" s="10">
        <v>13.55</v>
      </c>
      <c r="R31" s="3">
        <v>800</v>
      </c>
      <c r="S31" s="8">
        <v>33.391981000000001</v>
      </c>
      <c r="T31" s="8">
        <v>90.909091000000004</v>
      </c>
      <c r="U31" s="8">
        <v>56.818182</v>
      </c>
      <c r="V31" s="8">
        <v>0.28523399999999999</v>
      </c>
      <c r="W31" s="3">
        <v>10</v>
      </c>
      <c r="X31" s="3">
        <v>0</v>
      </c>
      <c r="Y31" s="11">
        <v>80</v>
      </c>
      <c r="AA31" s="8">
        <v>7.02</v>
      </c>
      <c r="AB31" s="3">
        <v>2.7</v>
      </c>
      <c r="AC31" s="3">
        <v>0.16</v>
      </c>
      <c r="AD31" s="7">
        <v>4.6547999999999998</v>
      </c>
      <c r="AE31" s="7">
        <v>18.690000000000001</v>
      </c>
      <c r="AF31" s="7">
        <v>7.48</v>
      </c>
      <c r="AG31" s="7">
        <v>0.47076899999999999</v>
      </c>
      <c r="AH31" s="7">
        <v>0.08</v>
      </c>
      <c r="AI31" s="7">
        <v>26.720769000000001</v>
      </c>
      <c r="AJ31" s="7">
        <v>0.05</v>
      </c>
      <c r="AK31" s="7">
        <v>26.770769000000001</v>
      </c>
      <c r="AL31" s="7">
        <v>99.813229000000007</v>
      </c>
      <c r="AM31" s="7">
        <v>44.12</v>
      </c>
      <c r="AN31" s="7">
        <v>20.04</v>
      </c>
      <c r="AO31" s="7">
        <v>35.840000000000003</v>
      </c>
      <c r="AP31" s="4" t="s">
        <v>164</v>
      </c>
      <c r="AQ31" s="9">
        <v>191.61931818181819</v>
      </c>
      <c r="AR31" s="15">
        <v>645</v>
      </c>
      <c r="AS31" s="15">
        <f t="shared" si="0"/>
        <v>453.38068181818181</v>
      </c>
      <c r="AT31" s="15">
        <f t="shared" si="1"/>
        <v>29.708421423537704</v>
      </c>
      <c r="AU31" s="15">
        <v>70.2915785764623</v>
      </c>
    </row>
    <row r="32" spans="1:47" x14ac:dyDescent="0.3">
      <c r="A32" s="4" t="s">
        <v>158</v>
      </c>
      <c r="B32" s="3" t="s">
        <v>38</v>
      </c>
      <c r="C32" s="3" t="s">
        <v>6</v>
      </c>
      <c r="D32" s="4">
        <v>50</v>
      </c>
      <c r="E32" s="4">
        <v>10</v>
      </c>
      <c r="F32" s="3">
        <v>6</v>
      </c>
      <c r="G32" s="8">
        <v>70</v>
      </c>
      <c r="H32" s="3">
        <v>6</v>
      </c>
      <c r="I32" s="3">
        <v>2</v>
      </c>
      <c r="J32" s="8">
        <v>2.5</v>
      </c>
      <c r="K32" s="8">
        <v>83.333332999999996</v>
      </c>
      <c r="L32" s="3">
        <v>0</v>
      </c>
      <c r="M32" s="3">
        <v>0</v>
      </c>
      <c r="N32" s="3"/>
      <c r="O32" s="8">
        <v>0.39019999999999999</v>
      </c>
      <c r="P32" s="4">
        <v>8</v>
      </c>
      <c r="Q32" s="10">
        <v>7.2640000000000002</v>
      </c>
      <c r="R32" s="3">
        <v>2500</v>
      </c>
      <c r="S32" s="8">
        <v>15.291931999999999</v>
      </c>
      <c r="T32" s="8">
        <v>38.441825000000001</v>
      </c>
      <c r="U32" s="8">
        <v>23.065094999999999</v>
      </c>
      <c r="V32" s="8">
        <v>1.2807599999999999</v>
      </c>
      <c r="W32" s="3">
        <v>10</v>
      </c>
      <c r="X32" s="3">
        <v>0</v>
      </c>
      <c r="Y32" s="11">
        <v>0</v>
      </c>
      <c r="AA32" s="8">
        <v>6.72</v>
      </c>
      <c r="AB32" s="3">
        <v>1.74</v>
      </c>
      <c r="AC32" s="3">
        <v>0.15</v>
      </c>
      <c r="AD32" s="7">
        <v>2.9997600000000002</v>
      </c>
      <c r="AE32" s="7">
        <v>9.35</v>
      </c>
      <c r="AF32" s="7">
        <v>2.67</v>
      </c>
      <c r="AG32" s="7">
        <v>0.240288</v>
      </c>
      <c r="AH32" s="7">
        <v>0.08</v>
      </c>
      <c r="AI32" s="7">
        <v>12.340287999999999</v>
      </c>
      <c r="AJ32" s="7">
        <v>0.15</v>
      </c>
      <c r="AK32" s="7">
        <v>12.490288</v>
      </c>
      <c r="AL32" s="7">
        <v>98.799066999999994</v>
      </c>
      <c r="AM32" s="7">
        <v>45.59</v>
      </c>
      <c r="AN32" s="7">
        <v>14.02</v>
      </c>
      <c r="AO32" s="7">
        <v>40.39</v>
      </c>
      <c r="AP32" s="4" t="s">
        <v>164</v>
      </c>
      <c r="AQ32" s="9">
        <v>190.96474753408506</v>
      </c>
      <c r="AR32" s="15">
        <v>645</v>
      </c>
      <c r="AS32" s="15">
        <f t="shared" si="0"/>
        <v>454.03525246591494</v>
      </c>
      <c r="AT32" s="15">
        <f t="shared" si="1"/>
        <v>29.606937602183731</v>
      </c>
      <c r="AU32" s="15">
        <v>70.393062397816266</v>
      </c>
    </row>
    <row r="33" spans="1:47" x14ac:dyDescent="0.3">
      <c r="A33" s="4" t="s">
        <v>158</v>
      </c>
      <c r="B33" s="3" t="s">
        <v>39</v>
      </c>
      <c r="C33" s="3" t="s">
        <v>9</v>
      </c>
      <c r="D33" s="4">
        <v>64</v>
      </c>
      <c r="E33" s="4">
        <v>20</v>
      </c>
      <c r="F33" s="3">
        <v>1</v>
      </c>
      <c r="G33" s="8">
        <v>325</v>
      </c>
      <c r="H33" s="3">
        <v>6</v>
      </c>
      <c r="I33" s="3">
        <v>3</v>
      </c>
      <c r="J33" s="8">
        <v>6</v>
      </c>
      <c r="K33" s="8">
        <v>80</v>
      </c>
      <c r="L33" s="3">
        <v>0</v>
      </c>
      <c r="M33" s="3">
        <v>0</v>
      </c>
      <c r="N33" s="3"/>
      <c r="O33" s="8">
        <v>1.5287999999999999</v>
      </c>
      <c r="P33" s="4">
        <v>14</v>
      </c>
      <c r="Q33" s="10">
        <v>10.763158000000001</v>
      </c>
      <c r="R33" s="3">
        <v>1900</v>
      </c>
      <c r="S33" s="8">
        <v>13.292707999999999</v>
      </c>
      <c r="T33" s="8">
        <v>18.969125999999999</v>
      </c>
      <c r="U33" s="8">
        <v>9.1575089999999992</v>
      </c>
      <c r="V33" s="8">
        <v>6.3535079999999997</v>
      </c>
      <c r="W33" s="3">
        <v>6</v>
      </c>
      <c r="X33" s="3">
        <v>4</v>
      </c>
      <c r="Y33" s="11">
        <v>0</v>
      </c>
      <c r="AA33" s="8">
        <v>7.28</v>
      </c>
      <c r="AB33" s="3">
        <v>1.81</v>
      </c>
      <c r="AC33" s="3">
        <v>0.14000000000000001</v>
      </c>
      <c r="AD33" s="7">
        <v>3.1204399999999999</v>
      </c>
      <c r="AE33" s="7">
        <v>12.28</v>
      </c>
      <c r="AF33" s="7">
        <v>3.47</v>
      </c>
      <c r="AG33" s="7">
        <v>0.44624999999999998</v>
      </c>
      <c r="AH33" s="7">
        <v>0.08</v>
      </c>
      <c r="AI33" s="7">
        <v>16.276250000000001</v>
      </c>
      <c r="AJ33" s="7">
        <v>0.05</v>
      </c>
      <c r="AK33" s="7">
        <v>16.326250000000002</v>
      </c>
      <c r="AL33" s="7">
        <v>99.693745000000007</v>
      </c>
      <c r="AM33" s="7">
        <v>51.42</v>
      </c>
      <c r="AN33" s="7">
        <v>14.01</v>
      </c>
      <c r="AO33" s="7">
        <v>34.57</v>
      </c>
      <c r="AP33" s="4" t="s">
        <v>164</v>
      </c>
      <c r="AQ33" s="9">
        <v>495.59044130472711</v>
      </c>
      <c r="AR33" s="15">
        <v>645</v>
      </c>
      <c r="AS33" s="15">
        <f t="shared" si="0"/>
        <v>149.40955869527289</v>
      </c>
      <c r="AT33" s="15">
        <f t="shared" si="1"/>
        <v>76.83572733406622</v>
      </c>
      <c r="AU33" s="15">
        <v>23.16427266593378</v>
      </c>
    </row>
    <row r="34" spans="1:47" x14ac:dyDescent="0.3">
      <c r="A34" s="4" t="s">
        <v>158</v>
      </c>
      <c r="B34" s="3" t="s">
        <v>40</v>
      </c>
      <c r="C34" s="3" t="s">
        <v>6</v>
      </c>
      <c r="D34" s="4">
        <v>80</v>
      </c>
      <c r="E34" s="4">
        <v>8</v>
      </c>
      <c r="F34" s="3">
        <v>2</v>
      </c>
      <c r="G34" s="8">
        <v>75</v>
      </c>
      <c r="H34" s="3">
        <v>5</v>
      </c>
      <c r="I34" s="3">
        <v>0</v>
      </c>
      <c r="J34" s="8">
        <v>2.5</v>
      </c>
      <c r="K34" s="8">
        <v>16.666667</v>
      </c>
      <c r="L34" s="3">
        <v>0</v>
      </c>
      <c r="M34" s="3">
        <v>0</v>
      </c>
      <c r="N34" s="3"/>
      <c r="O34" s="8">
        <v>0.40971999999999997</v>
      </c>
      <c r="P34" s="4">
        <v>12</v>
      </c>
      <c r="Q34" s="10">
        <v>13.216666999999999</v>
      </c>
      <c r="R34" s="3">
        <v>1200</v>
      </c>
      <c r="S34" s="8">
        <v>26.713677000000001</v>
      </c>
      <c r="T34" s="8">
        <v>51.254514999999998</v>
      </c>
      <c r="U34" s="8">
        <v>31.728985999999999</v>
      </c>
      <c r="V34" s="8">
        <v>2.5861770000000002</v>
      </c>
      <c r="W34" s="3">
        <v>10</v>
      </c>
      <c r="X34" s="3">
        <v>0</v>
      </c>
      <c r="Y34" s="11">
        <v>80</v>
      </c>
      <c r="AA34" s="8">
        <v>6.4</v>
      </c>
      <c r="AB34" s="3">
        <v>1.03</v>
      </c>
      <c r="AC34" s="3">
        <v>0.1</v>
      </c>
      <c r="AD34" s="7">
        <v>1.77572</v>
      </c>
      <c r="AE34" s="7">
        <v>4.01</v>
      </c>
      <c r="AF34" s="7">
        <v>1.6</v>
      </c>
      <c r="AG34" s="7">
        <v>0.18634600000000001</v>
      </c>
      <c r="AH34" s="7">
        <v>7.0000000000000007E-2</v>
      </c>
      <c r="AI34" s="7">
        <v>5.8663460000000001</v>
      </c>
      <c r="AJ34" s="7">
        <v>0.15</v>
      </c>
      <c r="AK34" s="7">
        <v>6.0163460000000004</v>
      </c>
      <c r="AL34" s="7">
        <v>97.506792000000004</v>
      </c>
      <c r="AM34" s="7">
        <v>42.78</v>
      </c>
      <c r="AN34" s="7">
        <v>10.02</v>
      </c>
      <c r="AO34" s="7">
        <v>47.2</v>
      </c>
      <c r="AP34" s="4" t="s">
        <v>164</v>
      </c>
      <c r="AQ34" s="9">
        <v>148.38290637244947</v>
      </c>
      <c r="AR34" s="15">
        <v>645</v>
      </c>
      <c r="AS34" s="15">
        <f t="shared" ref="AS34:AS65" si="2">AR34-AQ34</f>
        <v>496.6170936275505</v>
      </c>
      <c r="AT34" s="15">
        <f t="shared" ref="AT34:AT65" si="3">(100/AR34*AQ34)</f>
        <v>23.005101763170458</v>
      </c>
      <c r="AU34" s="15">
        <v>76.994898236829542</v>
      </c>
    </row>
    <row r="35" spans="1:47" x14ac:dyDescent="0.3">
      <c r="A35" s="4" t="s">
        <v>158</v>
      </c>
      <c r="B35" s="3" t="s">
        <v>41</v>
      </c>
      <c r="C35" s="3" t="s">
        <v>6</v>
      </c>
      <c r="D35" s="4">
        <v>62</v>
      </c>
      <c r="E35" s="4">
        <v>10</v>
      </c>
      <c r="F35" s="3">
        <v>7</v>
      </c>
      <c r="G35" s="8">
        <v>225</v>
      </c>
      <c r="H35" s="3">
        <v>2</v>
      </c>
      <c r="I35" s="3">
        <v>2</v>
      </c>
      <c r="J35" s="8">
        <v>2.5</v>
      </c>
      <c r="K35" s="8">
        <v>0</v>
      </c>
      <c r="L35" s="3">
        <v>0</v>
      </c>
      <c r="M35" s="3">
        <v>0</v>
      </c>
      <c r="N35" s="3"/>
      <c r="O35" s="8">
        <v>1.6071200000000001</v>
      </c>
      <c r="P35" s="4">
        <v>5</v>
      </c>
      <c r="Q35" s="10">
        <v>6.74</v>
      </c>
      <c r="R35" s="3">
        <v>2000</v>
      </c>
      <c r="S35" s="8">
        <v>35.842306999999998</v>
      </c>
      <c r="T35" s="8">
        <v>62.223106999999999</v>
      </c>
      <c r="U35" s="8">
        <v>19.289162999999999</v>
      </c>
      <c r="V35" s="8">
        <v>7.833164</v>
      </c>
      <c r="W35" s="3">
        <v>10</v>
      </c>
      <c r="X35" s="3">
        <v>0</v>
      </c>
      <c r="Y35" s="11">
        <v>0</v>
      </c>
      <c r="AA35" s="8">
        <v>6.66</v>
      </c>
      <c r="AB35" s="3">
        <v>1.23</v>
      </c>
      <c r="AC35" s="3">
        <v>0.13</v>
      </c>
      <c r="AD35" s="7">
        <v>2.12052</v>
      </c>
      <c r="AE35" s="7">
        <v>6.68</v>
      </c>
      <c r="AF35" s="7">
        <v>2.14</v>
      </c>
      <c r="AG35" s="7">
        <v>0.18</v>
      </c>
      <c r="AH35" s="7">
        <v>0.08</v>
      </c>
      <c r="AI35" s="7">
        <v>9.08</v>
      </c>
      <c r="AJ35" s="7">
        <v>0.15</v>
      </c>
      <c r="AK35" s="7">
        <v>9.23</v>
      </c>
      <c r="AL35" s="7">
        <v>98.374865</v>
      </c>
      <c r="AM35" s="7">
        <v>54.3</v>
      </c>
      <c r="AN35" s="7">
        <v>10.02</v>
      </c>
      <c r="AO35" s="7">
        <v>35.68</v>
      </c>
      <c r="AP35" s="4" t="s">
        <v>164</v>
      </c>
      <c r="AQ35" s="9">
        <v>299.43712977251226</v>
      </c>
      <c r="AR35" s="15">
        <v>645</v>
      </c>
      <c r="AS35" s="15">
        <f t="shared" si="2"/>
        <v>345.56287022748774</v>
      </c>
      <c r="AT35" s="15">
        <f t="shared" si="3"/>
        <v>46.424361205040661</v>
      </c>
      <c r="AU35" s="15">
        <v>53.575638794959339</v>
      </c>
    </row>
    <row r="36" spans="1:47" x14ac:dyDescent="0.3">
      <c r="A36" s="4" t="s">
        <v>158</v>
      </c>
      <c r="B36" s="3" t="s">
        <v>42</v>
      </c>
      <c r="C36" s="3" t="s">
        <v>9</v>
      </c>
      <c r="D36" s="4">
        <v>61</v>
      </c>
      <c r="E36" s="4">
        <v>4</v>
      </c>
      <c r="F36" s="3">
        <v>1</v>
      </c>
      <c r="G36" s="8">
        <v>197.5</v>
      </c>
      <c r="H36" s="3">
        <v>9</v>
      </c>
      <c r="I36" s="3">
        <v>1</v>
      </c>
      <c r="J36" s="8">
        <v>2.5</v>
      </c>
      <c r="K36" s="8">
        <v>15</v>
      </c>
      <c r="L36" s="3">
        <v>0</v>
      </c>
      <c r="M36" s="3">
        <v>0</v>
      </c>
      <c r="N36" s="3"/>
      <c r="O36" s="8">
        <v>0.55000000000000004</v>
      </c>
      <c r="P36" s="4">
        <v>10</v>
      </c>
      <c r="Q36" s="10">
        <v>9.0533330000000003</v>
      </c>
      <c r="R36" s="3">
        <v>1500</v>
      </c>
      <c r="S36" s="8">
        <v>57.832821000000003</v>
      </c>
      <c r="T36" s="8">
        <v>149.09090900000001</v>
      </c>
      <c r="U36" s="8">
        <v>32.727272999999997</v>
      </c>
      <c r="V36" s="8">
        <v>4.2454840000000003</v>
      </c>
      <c r="W36" s="3">
        <v>10</v>
      </c>
      <c r="X36" s="3">
        <v>0</v>
      </c>
      <c r="Y36" s="11">
        <v>0</v>
      </c>
      <c r="AA36" s="8">
        <v>7.6</v>
      </c>
      <c r="AB36" s="3">
        <v>1.77</v>
      </c>
      <c r="AC36" s="3">
        <v>0.14000000000000001</v>
      </c>
      <c r="AD36" s="7">
        <v>3.0514800000000002</v>
      </c>
      <c r="AE36" s="7">
        <v>26.17</v>
      </c>
      <c r="AF36" s="7">
        <v>3.74</v>
      </c>
      <c r="AG36" s="7">
        <v>0.225577</v>
      </c>
      <c r="AH36" s="7">
        <v>0.06</v>
      </c>
      <c r="AI36" s="7">
        <v>30.195577</v>
      </c>
      <c r="AJ36" s="7">
        <v>0.05</v>
      </c>
      <c r="AK36" s="7">
        <v>30.245577000000001</v>
      </c>
      <c r="AL36" s="7">
        <v>99.834687000000002</v>
      </c>
      <c r="AM36" s="7">
        <v>31.76</v>
      </c>
      <c r="AN36" s="7">
        <v>12.1</v>
      </c>
      <c r="AO36" s="7">
        <v>56.14</v>
      </c>
      <c r="AP36" s="4" t="s">
        <v>164</v>
      </c>
      <c r="AQ36" s="9">
        <v>311.81818181818181</v>
      </c>
      <c r="AR36" s="15">
        <v>645</v>
      </c>
      <c r="AS36" s="15">
        <f t="shared" si="2"/>
        <v>333.18181818181819</v>
      </c>
      <c r="AT36" s="15">
        <f t="shared" si="3"/>
        <v>48.343904157857644</v>
      </c>
      <c r="AU36" s="15">
        <v>51.656095842142356</v>
      </c>
    </row>
    <row r="37" spans="1:47" x14ac:dyDescent="0.3">
      <c r="A37" s="4" t="s">
        <v>158</v>
      </c>
      <c r="B37" s="3" t="s">
        <v>43</v>
      </c>
      <c r="C37" s="3" t="s">
        <v>9</v>
      </c>
      <c r="D37" s="4">
        <v>39</v>
      </c>
      <c r="E37" s="4">
        <v>2</v>
      </c>
      <c r="F37" s="3">
        <v>0</v>
      </c>
      <c r="G37" s="8">
        <v>116.666667</v>
      </c>
      <c r="H37" s="3">
        <v>1</v>
      </c>
      <c r="I37" s="3">
        <v>2</v>
      </c>
      <c r="J37" s="8">
        <v>5</v>
      </c>
      <c r="K37" s="8">
        <v>25</v>
      </c>
      <c r="L37" s="3">
        <v>0</v>
      </c>
      <c r="M37" s="3">
        <v>0</v>
      </c>
      <c r="N37" s="3"/>
      <c r="O37" s="8">
        <v>0.434</v>
      </c>
      <c r="P37" s="4">
        <v>10</v>
      </c>
      <c r="Q37" s="10">
        <v>7.9</v>
      </c>
      <c r="R37" s="3">
        <v>800</v>
      </c>
      <c r="S37" s="8">
        <v>10.937301</v>
      </c>
      <c r="T37" s="8">
        <v>27.64977</v>
      </c>
      <c r="U37" s="8">
        <v>25.345621999999999</v>
      </c>
      <c r="V37" s="8">
        <v>0.28258</v>
      </c>
      <c r="W37" s="3">
        <v>3</v>
      </c>
      <c r="X37" s="3">
        <v>7</v>
      </c>
      <c r="Y37" s="11">
        <v>0</v>
      </c>
      <c r="AA37" s="8">
        <v>6.86</v>
      </c>
      <c r="AB37" s="3">
        <v>1.78</v>
      </c>
      <c r="AC37" s="3">
        <v>0.16</v>
      </c>
      <c r="AD37" s="7">
        <v>3.0687199999999999</v>
      </c>
      <c r="AE37" s="7">
        <v>9.91</v>
      </c>
      <c r="AF37" s="7">
        <v>2.67</v>
      </c>
      <c r="AG37" s="7">
        <v>0.29913499999999998</v>
      </c>
      <c r="AH37" s="7">
        <v>0.1</v>
      </c>
      <c r="AI37" s="7">
        <v>12.979134999999999</v>
      </c>
      <c r="AJ37" s="7">
        <v>0.15</v>
      </c>
      <c r="AK37" s="7">
        <v>13.129135</v>
      </c>
      <c r="AL37" s="7">
        <v>98.857502999999994</v>
      </c>
      <c r="AM37" s="7">
        <v>50.9</v>
      </c>
      <c r="AN37" s="7">
        <v>20.04</v>
      </c>
      <c r="AO37" s="7">
        <v>29.06</v>
      </c>
      <c r="AP37" s="4" t="s">
        <v>164</v>
      </c>
      <c r="AQ37" s="9">
        <v>182.04045047772658</v>
      </c>
      <c r="AR37" s="15">
        <v>645</v>
      </c>
      <c r="AS37" s="15">
        <f t="shared" si="2"/>
        <v>462.95954952227339</v>
      </c>
      <c r="AT37" s="15">
        <f t="shared" si="3"/>
        <v>28.223325655461483</v>
      </c>
      <c r="AU37" s="15">
        <v>71.77667434453852</v>
      </c>
    </row>
    <row r="38" spans="1:47" x14ac:dyDescent="0.3">
      <c r="A38" s="4" t="s">
        <v>158</v>
      </c>
      <c r="B38" s="3" t="s">
        <v>44</v>
      </c>
      <c r="C38" s="3" t="s">
        <v>6</v>
      </c>
      <c r="D38" s="4">
        <v>37</v>
      </c>
      <c r="E38" s="4">
        <v>8</v>
      </c>
      <c r="F38" s="3">
        <v>2</v>
      </c>
      <c r="G38" s="8">
        <v>100</v>
      </c>
      <c r="H38" s="3">
        <v>2</v>
      </c>
      <c r="I38" s="3">
        <v>4</v>
      </c>
      <c r="J38" s="8">
        <v>7.5</v>
      </c>
      <c r="K38" s="8">
        <v>500</v>
      </c>
      <c r="L38" s="3">
        <v>0</v>
      </c>
      <c r="M38" s="3">
        <v>0</v>
      </c>
      <c r="N38" s="3"/>
      <c r="O38" s="8">
        <v>0.50919999999999999</v>
      </c>
      <c r="P38" s="4">
        <v>14</v>
      </c>
      <c r="Q38" s="10">
        <v>9.1473680000000002</v>
      </c>
      <c r="R38" s="3">
        <v>1900</v>
      </c>
      <c r="S38" s="8">
        <v>29.298783</v>
      </c>
      <c r="T38" s="8">
        <v>56.952081999999997</v>
      </c>
      <c r="U38" s="8">
        <v>21.602513999999999</v>
      </c>
      <c r="V38" s="8">
        <v>2.0030320000000001</v>
      </c>
      <c r="W38" s="3">
        <v>10</v>
      </c>
      <c r="X38" s="3">
        <v>0</v>
      </c>
      <c r="Y38" s="11">
        <v>0</v>
      </c>
      <c r="AA38" s="8">
        <v>7.54</v>
      </c>
      <c r="AB38" s="3">
        <v>1.65</v>
      </c>
      <c r="AC38" s="3">
        <v>0.13</v>
      </c>
      <c r="AD38" s="7">
        <v>2.8445999999999998</v>
      </c>
      <c r="AE38" s="7">
        <v>14.69</v>
      </c>
      <c r="AF38" s="7">
        <v>2.4</v>
      </c>
      <c r="AG38" s="7">
        <v>0.15</v>
      </c>
      <c r="AH38" s="7">
        <v>0.1</v>
      </c>
      <c r="AI38" s="7">
        <v>17.34</v>
      </c>
      <c r="AJ38" s="7">
        <v>0.05</v>
      </c>
      <c r="AK38" s="7">
        <v>17.39</v>
      </c>
      <c r="AL38" s="7">
        <v>99.712478000000004</v>
      </c>
      <c r="AM38" s="7">
        <v>47.82</v>
      </c>
      <c r="AN38" s="7">
        <v>18.420000000000002</v>
      </c>
      <c r="AO38" s="7">
        <v>33.76</v>
      </c>
      <c r="AP38" s="4" t="s">
        <v>163</v>
      </c>
      <c r="AQ38" s="13">
        <v>686.51806755695213</v>
      </c>
      <c r="AR38" s="13">
        <v>645</v>
      </c>
      <c r="AS38" s="14">
        <f t="shared" si="2"/>
        <v>-41.518067556952133</v>
      </c>
      <c r="AT38" s="14">
        <f t="shared" si="3"/>
        <v>106.43690969875227</v>
      </c>
      <c r="AU38" s="15">
        <v>-6.4369096987522738</v>
      </c>
    </row>
    <row r="39" spans="1:47" x14ac:dyDescent="0.3">
      <c r="A39" s="4" t="s">
        <v>158</v>
      </c>
      <c r="B39" s="3" t="s">
        <v>45</v>
      </c>
      <c r="C39" s="3" t="s">
        <v>6</v>
      </c>
      <c r="D39" s="4">
        <v>105</v>
      </c>
      <c r="E39" s="5">
        <v>0</v>
      </c>
      <c r="F39" s="3">
        <v>5</v>
      </c>
      <c r="G39" s="8">
        <v>125</v>
      </c>
      <c r="H39" s="3">
        <v>10</v>
      </c>
      <c r="I39" s="3">
        <v>0</v>
      </c>
      <c r="J39" s="8">
        <v>2.5</v>
      </c>
      <c r="K39" s="8">
        <v>22.5</v>
      </c>
      <c r="L39" s="3">
        <v>0</v>
      </c>
      <c r="M39" s="3">
        <v>0</v>
      </c>
      <c r="N39" s="3"/>
      <c r="O39" s="8">
        <v>0.84496000000000004</v>
      </c>
      <c r="P39" s="4">
        <v>10</v>
      </c>
      <c r="Q39" s="10">
        <v>7.9636360000000002</v>
      </c>
      <c r="R39" s="3">
        <v>1100</v>
      </c>
      <c r="S39" s="8">
        <v>15.857119000000001</v>
      </c>
      <c r="T39" s="8">
        <v>26.036735</v>
      </c>
      <c r="U39" s="8">
        <v>18.935808000000002</v>
      </c>
      <c r="V39" s="8">
        <v>3.3826130000000001</v>
      </c>
      <c r="W39" s="3">
        <v>10</v>
      </c>
      <c r="X39" s="3">
        <v>0</v>
      </c>
      <c r="Y39" s="11">
        <v>0</v>
      </c>
      <c r="AA39" s="8">
        <v>7.13</v>
      </c>
      <c r="AB39" s="3">
        <v>1.02</v>
      </c>
      <c r="AC39" s="3">
        <v>0.11</v>
      </c>
      <c r="AD39" s="7">
        <v>1.75848</v>
      </c>
      <c r="AE39" s="7">
        <v>11.21</v>
      </c>
      <c r="AF39" s="7">
        <v>2.14</v>
      </c>
      <c r="AG39" s="7">
        <v>0.1</v>
      </c>
      <c r="AH39" s="7">
        <v>0.06</v>
      </c>
      <c r="AI39" s="7">
        <v>13.51</v>
      </c>
      <c r="AJ39" s="7">
        <v>0.05</v>
      </c>
      <c r="AK39" s="7">
        <v>13.56</v>
      </c>
      <c r="AL39" s="7">
        <v>99.631268000000006</v>
      </c>
      <c r="AM39" s="7">
        <v>69.16</v>
      </c>
      <c r="AN39" s="7">
        <v>6.11</v>
      </c>
      <c r="AO39" s="7">
        <v>24.73</v>
      </c>
      <c r="AP39" s="4" t="s">
        <v>164</v>
      </c>
      <c r="AQ39" s="9">
        <v>146.87322476803635</v>
      </c>
      <c r="AR39" s="15">
        <v>645</v>
      </c>
      <c r="AS39" s="15">
        <f t="shared" si="2"/>
        <v>498.12677523196362</v>
      </c>
      <c r="AT39" s="15">
        <f t="shared" si="3"/>
        <v>22.771042599695559</v>
      </c>
      <c r="AU39" s="15">
        <v>77.228957400304438</v>
      </c>
    </row>
    <row r="40" spans="1:47" x14ac:dyDescent="0.3">
      <c r="A40" s="4" t="s">
        <v>158</v>
      </c>
      <c r="B40" s="3" t="s">
        <v>46</v>
      </c>
      <c r="C40" s="3" t="s">
        <v>6</v>
      </c>
      <c r="D40" s="4">
        <v>104</v>
      </c>
      <c r="E40" s="4">
        <v>5</v>
      </c>
      <c r="F40" s="3">
        <v>0</v>
      </c>
      <c r="G40" s="8">
        <v>62.5</v>
      </c>
      <c r="H40" s="3">
        <v>10</v>
      </c>
      <c r="I40" s="3">
        <v>0</v>
      </c>
      <c r="J40" s="8">
        <v>3.75</v>
      </c>
      <c r="K40" s="8">
        <v>0</v>
      </c>
      <c r="L40" s="3">
        <v>0</v>
      </c>
      <c r="M40" s="3">
        <v>0</v>
      </c>
      <c r="N40" s="3"/>
      <c r="O40" s="8">
        <v>0.41436000000000001</v>
      </c>
      <c r="P40" s="4">
        <v>30</v>
      </c>
      <c r="Q40" s="10">
        <v>7.3467739999999999</v>
      </c>
      <c r="R40" s="3">
        <v>3100</v>
      </c>
      <c r="S40" s="8">
        <v>9.8530270000000009</v>
      </c>
      <c r="T40" s="8">
        <v>24.133603999999998</v>
      </c>
      <c r="U40" s="8">
        <v>9.6534410000000008</v>
      </c>
      <c r="V40" s="8">
        <v>0.64115699999999998</v>
      </c>
      <c r="W40" s="3">
        <v>0</v>
      </c>
      <c r="X40" s="3">
        <v>10</v>
      </c>
      <c r="Y40" s="11">
        <v>0</v>
      </c>
      <c r="AA40" s="8">
        <v>6.72</v>
      </c>
      <c r="AB40" s="3">
        <v>0.79</v>
      </c>
      <c r="AC40" s="3">
        <v>0.11</v>
      </c>
      <c r="AD40" s="7">
        <v>1.3619600000000001</v>
      </c>
      <c r="AE40" s="7">
        <v>4.2699999999999996</v>
      </c>
      <c r="AF40" s="7">
        <v>1.87</v>
      </c>
      <c r="AG40" s="7">
        <v>0.18</v>
      </c>
      <c r="AH40" s="7">
        <v>0.08</v>
      </c>
      <c r="AI40" s="7">
        <v>6.4</v>
      </c>
      <c r="AJ40" s="7">
        <v>0.15</v>
      </c>
      <c r="AK40" s="7">
        <v>6.55</v>
      </c>
      <c r="AL40" s="7">
        <v>97.709924000000001</v>
      </c>
      <c r="AM40" s="7">
        <v>80.459999999999994</v>
      </c>
      <c r="AN40" s="7">
        <v>14.2</v>
      </c>
      <c r="AO40" s="7">
        <v>5.34</v>
      </c>
      <c r="AP40" s="4" t="s">
        <v>164</v>
      </c>
      <c r="AQ40" s="9">
        <v>489.6442706824983</v>
      </c>
      <c r="AR40" s="15">
        <v>645</v>
      </c>
      <c r="AS40" s="15">
        <f t="shared" si="2"/>
        <v>155.3557293175017</v>
      </c>
      <c r="AT40" s="15">
        <f t="shared" si="3"/>
        <v>75.913840415891215</v>
      </c>
      <c r="AU40" s="15">
        <v>24.086159584108785</v>
      </c>
    </row>
    <row r="41" spans="1:47" x14ac:dyDescent="0.3">
      <c r="A41" s="4" t="s">
        <v>158</v>
      </c>
      <c r="B41" s="3" t="s">
        <v>47</v>
      </c>
      <c r="C41" s="3" t="s">
        <v>9</v>
      </c>
      <c r="D41" s="4">
        <v>67</v>
      </c>
      <c r="E41" s="4">
        <v>11</v>
      </c>
      <c r="F41" s="3">
        <v>7</v>
      </c>
      <c r="G41" s="8">
        <v>0</v>
      </c>
      <c r="H41" s="3">
        <v>8</v>
      </c>
      <c r="I41" s="3">
        <v>2</v>
      </c>
      <c r="J41" s="8">
        <v>3.3333330000000001</v>
      </c>
      <c r="K41" s="8">
        <v>20</v>
      </c>
      <c r="L41" s="3">
        <v>0</v>
      </c>
      <c r="M41" s="3">
        <v>0</v>
      </c>
      <c r="N41" s="3"/>
      <c r="O41" s="8">
        <v>0.54820000000000002</v>
      </c>
      <c r="P41" s="4">
        <v>12</v>
      </c>
      <c r="Q41" s="10">
        <v>9.3238099999999999</v>
      </c>
      <c r="R41" s="3">
        <v>2100</v>
      </c>
      <c r="S41" s="8">
        <v>32.914248000000001</v>
      </c>
      <c r="T41" s="8">
        <v>58.372857000000003</v>
      </c>
      <c r="U41" s="8">
        <v>32.834732000000002</v>
      </c>
      <c r="V41" s="8">
        <v>3.5511300000000001</v>
      </c>
      <c r="W41" s="3">
        <v>8</v>
      </c>
      <c r="X41" s="3">
        <v>2</v>
      </c>
      <c r="Y41" s="11">
        <v>0</v>
      </c>
      <c r="AA41" s="8">
        <v>6.78</v>
      </c>
      <c r="AB41" s="3">
        <v>1.37</v>
      </c>
      <c r="AC41" s="3">
        <v>0.14000000000000001</v>
      </c>
      <c r="AD41" s="7">
        <v>2.3618800000000002</v>
      </c>
      <c r="AE41" s="7">
        <v>4.8099999999999996</v>
      </c>
      <c r="AF41" s="7">
        <v>1.87</v>
      </c>
      <c r="AG41" s="7">
        <v>0.23538500000000001</v>
      </c>
      <c r="AH41" s="7">
        <v>0.08</v>
      </c>
      <c r="AI41" s="7">
        <v>6.9953849999999997</v>
      </c>
      <c r="AJ41" s="7">
        <v>0.15</v>
      </c>
      <c r="AK41" s="7">
        <v>7.1453850000000001</v>
      </c>
      <c r="AL41" s="7">
        <v>97.900743000000006</v>
      </c>
      <c r="AM41" s="7">
        <v>66.56</v>
      </c>
      <c r="AN41" s="7">
        <v>10.199999999999999</v>
      </c>
      <c r="AO41" s="7">
        <v>23.24</v>
      </c>
      <c r="AP41" s="4" t="s">
        <v>164</v>
      </c>
      <c r="AQ41" s="9">
        <v>197.71677003526693</v>
      </c>
      <c r="AR41" s="15">
        <v>645</v>
      </c>
      <c r="AS41" s="15">
        <f t="shared" si="2"/>
        <v>447.2832299647331</v>
      </c>
      <c r="AT41" s="15">
        <f t="shared" si="3"/>
        <v>30.653762796165417</v>
      </c>
      <c r="AU41" s="15">
        <v>69.34623720383459</v>
      </c>
    </row>
    <row r="42" spans="1:47" x14ac:dyDescent="0.3">
      <c r="A42" s="4" t="s">
        <v>158</v>
      </c>
      <c r="B42" s="3" t="s">
        <v>48</v>
      </c>
      <c r="C42" s="3" t="s">
        <v>6</v>
      </c>
      <c r="D42" s="4">
        <v>70</v>
      </c>
      <c r="E42" s="4">
        <v>12</v>
      </c>
      <c r="F42" s="3">
        <v>12</v>
      </c>
      <c r="G42" s="8">
        <v>901</v>
      </c>
      <c r="H42" s="3">
        <v>9</v>
      </c>
      <c r="I42" s="3">
        <v>1</v>
      </c>
      <c r="J42" s="8">
        <v>2</v>
      </c>
      <c r="K42" s="8">
        <v>100</v>
      </c>
      <c r="L42" s="3">
        <v>0</v>
      </c>
      <c r="M42" s="3">
        <v>0</v>
      </c>
      <c r="N42" s="3"/>
      <c r="O42" s="8">
        <v>2.2870400000000002</v>
      </c>
      <c r="P42" s="4">
        <v>14</v>
      </c>
      <c r="Q42" s="10">
        <v>11.664999999999999</v>
      </c>
      <c r="R42" s="3">
        <v>2000</v>
      </c>
      <c r="S42" s="8">
        <v>30.160354999999999</v>
      </c>
      <c r="T42" s="8">
        <v>48.971595999999998</v>
      </c>
      <c r="U42" s="8">
        <v>17.052609</v>
      </c>
      <c r="V42" s="8">
        <v>14.557093999999999</v>
      </c>
      <c r="W42" s="3">
        <v>7</v>
      </c>
      <c r="X42" s="3">
        <v>3</v>
      </c>
      <c r="Y42" s="11">
        <v>0</v>
      </c>
      <c r="AA42" s="8">
        <v>7.21</v>
      </c>
      <c r="AB42" s="3">
        <v>1.75</v>
      </c>
      <c r="AC42" s="3">
        <v>0.15</v>
      </c>
      <c r="AD42" s="7">
        <v>3.0169999999999999</v>
      </c>
      <c r="AE42" s="7">
        <v>8.81</v>
      </c>
      <c r="AF42" s="7">
        <v>2.4</v>
      </c>
      <c r="AG42" s="7">
        <v>0.14000000000000001</v>
      </c>
      <c r="AH42" s="7">
        <v>0.08</v>
      </c>
      <c r="AI42" s="7">
        <v>11.43</v>
      </c>
      <c r="AJ42" s="7">
        <v>0.05</v>
      </c>
      <c r="AK42" s="7">
        <v>11.48</v>
      </c>
      <c r="AL42" s="7">
        <v>99.564459999999997</v>
      </c>
      <c r="AM42" s="7">
        <v>57.48</v>
      </c>
      <c r="AN42" s="7">
        <v>10.24</v>
      </c>
      <c r="AO42" s="7">
        <v>32.28</v>
      </c>
      <c r="AP42" s="4" t="s">
        <v>164</v>
      </c>
      <c r="AQ42" s="9">
        <v>251.98976260435612</v>
      </c>
      <c r="AR42" s="15">
        <v>645</v>
      </c>
      <c r="AS42" s="15">
        <f t="shared" si="2"/>
        <v>393.01023739564391</v>
      </c>
      <c r="AT42" s="15">
        <f t="shared" si="3"/>
        <v>39.068180248737384</v>
      </c>
      <c r="AU42" s="15">
        <v>60.931819751262616</v>
      </c>
    </row>
    <row r="43" spans="1:47" x14ac:dyDescent="0.3">
      <c r="A43" s="4" t="s">
        <v>158</v>
      </c>
      <c r="B43" s="3" t="s">
        <v>49</v>
      </c>
      <c r="C43" s="3" t="s">
        <v>9</v>
      </c>
      <c r="D43" s="4">
        <v>42</v>
      </c>
      <c r="E43" s="4">
        <v>4</v>
      </c>
      <c r="F43" s="3">
        <v>8</v>
      </c>
      <c r="G43" s="8">
        <v>1125</v>
      </c>
      <c r="H43" s="3">
        <v>1</v>
      </c>
      <c r="I43" s="3">
        <v>9</v>
      </c>
      <c r="J43" s="8">
        <v>2.5</v>
      </c>
      <c r="K43" s="8">
        <v>125</v>
      </c>
      <c r="L43" s="3">
        <v>0</v>
      </c>
      <c r="M43" s="3">
        <v>0</v>
      </c>
      <c r="N43" s="3"/>
      <c r="O43" s="8">
        <v>0.68359999999999999</v>
      </c>
      <c r="P43" s="4">
        <v>20</v>
      </c>
      <c r="Q43" s="10">
        <v>10.7</v>
      </c>
      <c r="R43" s="3">
        <v>700</v>
      </c>
      <c r="S43" s="8">
        <v>23.996987000000001</v>
      </c>
      <c r="T43" s="8">
        <v>27.794032000000001</v>
      </c>
      <c r="U43" s="8">
        <v>19.016969</v>
      </c>
      <c r="V43" s="8">
        <v>2.7098230000000001</v>
      </c>
      <c r="W43" s="3">
        <v>10</v>
      </c>
      <c r="X43" s="3">
        <v>0</v>
      </c>
      <c r="Y43" s="11">
        <v>60</v>
      </c>
      <c r="AA43" s="8">
        <v>7.1</v>
      </c>
      <c r="AB43" s="3">
        <v>1.52</v>
      </c>
      <c r="AC43" s="3">
        <v>0.13</v>
      </c>
      <c r="AD43" s="7">
        <v>2.6204800000000001</v>
      </c>
      <c r="AE43" s="7">
        <v>9.08</v>
      </c>
      <c r="AF43" s="7">
        <v>3.2</v>
      </c>
      <c r="AG43" s="7">
        <v>0.18</v>
      </c>
      <c r="AH43" s="7">
        <v>0.1</v>
      </c>
      <c r="AI43" s="7">
        <v>12.56</v>
      </c>
      <c r="AJ43" s="7">
        <v>0.05</v>
      </c>
      <c r="AK43" s="7">
        <v>12.61</v>
      </c>
      <c r="AL43" s="7">
        <v>99.603488999999996</v>
      </c>
      <c r="AM43" s="7">
        <v>51.3</v>
      </c>
      <c r="AN43" s="7">
        <v>6</v>
      </c>
      <c r="AO43" s="7">
        <v>42.7</v>
      </c>
      <c r="AP43" s="4" t="s">
        <v>164</v>
      </c>
      <c r="AQ43" s="9">
        <v>234.58406475521747</v>
      </c>
      <c r="AR43" s="15">
        <v>645</v>
      </c>
      <c r="AS43" s="15">
        <f t="shared" si="2"/>
        <v>410.41593524478253</v>
      </c>
      <c r="AT43" s="15">
        <f t="shared" si="3"/>
        <v>36.369622442669375</v>
      </c>
      <c r="AU43" s="15">
        <v>63.630377557330625</v>
      </c>
    </row>
    <row r="44" spans="1:47" x14ac:dyDescent="0.3">
      <c r="A44" s="4" t="s">
        <v>158</v>
      </c>
      <c r="B44" s="3" t="s">
        <v>50</v>
      </c>
      <c r="C44" s="3" t="s">
        <v>9</v>
      </c>
      <c r="D44" s="4">
        <v>53</v>
      </c>
      <c r="E44" s="4">
        <v>9</v>
      </c>
      <c r="F44" s="3">
        <v>4</v>
      </c>
      <c r="G44" s="8">
        <v>0</v>
      </c>
      <c r="H44" s="3">
        <v>8</v>
      </c>
      <c r="I44" s="3">
        <v>2</v>
      </c>
      <c r="J44" s="8">
        <v>2.5</v>
      </c>
      <c r="K44" s="8">
        <v>5</v>
      </c>
      <c r="L44" s="3">
        <v>0</v>
      </c>
      <c r="M44" s="3">
        <v>0</v>
      </c>
      <c r="N44" s="3"/>
      <c r="O44" s="8">
        <v>0.47264</v>
      </c>
      <c r="P44" s="4">
        <v>8</v>
      </c>
      <c r="Q44" s="10">
        <v>8.125</v>
      </c>
      <c r="R44" s="3">
        <v>2000</v>
      </c>
      <c r="S44" s="8">
        <v>50.934766000000003</v>
      </c>
      <c r="T44" s="8">
        <v>65.589032000000003</v>
      </c>
      <c r="U44" s="8">
        <v>27.505078000000001</v>
      </c>
      <c r="V44" s="8">
        <v>2.41506</v>
      </c>
      <c r="W44" s="3">
        <v>10</v>
      </c>
      <c r="X44" s="3">
        <v>0</v>
      </c>
      <c r="Y44" s="11">
        <v>20</v>
      </c>
      <c r="AA44" s="8">
        <v>6.66</v>
      </c>
      <c r="AB44" s="3">
        <v>1.35</v>
      </c>
      <c r="AC44" s="3">
        <v>0.12</v>
      </c>
      <c r="AD44" s="7">
        <v>2.3273999999999999</v>
      </c>
      <c r="AE44" s="7">
        <v>5.07</v>
      </c>
      <c r="AF44" s="7">
        <v>2.4</v>
      </c>
      <c r="AG44" s="7">
        <v>7.0000000000000007E-2</v>
      </c>
      <c r="AH44" s="7">
        <v>0.06</v>
      </c>
      <c r="AI44" s="7">
        <v>7.6</v>
      </c>
      <c r="AJ44" s="7">
        <v>0.15</v>
      </c>
      <c r="AK44" s="7">
        <v>7.75</v>
      </c>
      <c r="AL44" s="7">
        <v>98.064515999999998</v>
      </c>
      <c r="AM44" s="7">
        <v>40.659999999999997</v>
      </c>
      <c r="AN44" s="7">
        <v>10.199999999999999</v>
      </c>
      <c r="AO44" s="7">
        <v>49.14</v>
      </c>
      <c r="AP44" s="4" t="s">
        <v>164</v>
      </c>
      <c r="AQ44" s="9">
        <v>251.78077747686748</v>
      </c>
      <c r="AR44" s="15">
        <v>645</v>
      </c>
      <c r="AS44" s="15">
        <f t="shared" si="2"/>
        <v>393.21922252313254</v>
      </c>
      <c r="AT44" s="15">
        <f t="shared" si="3"/>
        <v>39.035779453777906</v>
      </c>
      <c r="AU44" s="15">
        <v>60.964220546222094</v>
      </c>
    </row>
    <row r="45" spans="1:47" x14ac:dyDescent="0.3">
      <c r="A45" s="4" t="s">
        <v>158</v>
      </c>
      <c r="B45" s="3" t="s">
        <v>51</v>
      </c>
      <c r="C45" s="3" t="s">
        <v>9</v>
      </c>
      <c r="D45" s="4">
        <v>51</v>
      </c>
      <c r="E45" s="4">
        <v>23</v>
      </c>
      <c r="F45" s="3">
        <v>4</v>
      </c>
      <c r="G45" s="8">
        <v>281.25</v>
      </c>
      <c r="H45" s="3">
        <v>2</v>
      </c>
      <c r="I45" s="3">
        <v>8</v>
      </c>
      <c r="J45" s="8">
        <v>2.5</v>
      </c>
      <c r="K45" s="8">
        <v>18.75</v>
      </c>
      <c r="L45" s="3">
        <v>0</v>
      </c>
      <c r="M45" s="3">
        <v>0</v>
      </c>
      <c r="N45" s="3"/>
      <c r="O45" s="8">
        <v>0.68879999999999997</v>
      </c>
      <c r="P45" s="4">
        <v>6</v>
      </c>
      <c r="Q45" s="10">
        <v>5.3677419999999998</v>
      </c>
      <c r="R45" s="3">
        <v>3100</v>
      </c>
      <c r="S45" s="8">
        <v>23.342649000000002</v>
      </c>
      <c r="T45" s="8">
        <v>49.361207999999998</v>
      </c>
      <c r="U45" s="8">
        <v>13.066202000000001</v>
      </c>
      <c r="V45" s="8">
        <v>0.98859900000000001</v>
      </c>
      <c r="W45" s="3">
        <v>10</v>
      </c>
      <c r="X45" s="3">
        <v>0</v>
      </c>
      <c r="Y45" s="11">
        <v>0</v>
      </c>
      <c r="AA45" s="8">
        <v>6.87</v>
      </c>
      <c r="AB45" s="3">
        <v>0.89</v>
      </c>
      <c r="AC45" s="3">
        <v>0.08</v>
      </c>
      <c r="AD45" s="7">
        <v>1.5343599999999999</v>
      </c>
      <c r="AE45" s="7">
        <v>5.07</v>
      </c>
      <c r="AF45" s="7">
        <v>1.6</v>
      </c>
      <c r="AG45" s="7">
        <v>0.14000000000000001</v>
      </c>
      <c r="AH45" s="7">
        <v>0.08</v>
      </c>
      <c r="AI45" s="7">
        <v>6.89</v>
      </c>
      <c r="AJ45" s="7">
        <v>0.15</v>
      </c>
      <c r="AK45" s="7">
        <v>7.04</v>
      </c>
      <c r="AL45" s="7">
        <v>97.869318000000007</v>
      </c>
      <c r="AM45" s="7">
        <v>63.68</v>
      </c>
      <c r="AN45" s="7">
        <v>6.04</v>
      </c>
      <c r="AO45" s="7">
        <v>30.28</v>
      </c>
      <c r="AP45" s="4" t="s">
        <v>164</v>
      </c>
      <c r="AQ45" s="9">
        <v>164.52042198993419</v>
      </c>
      <c r="AR45" s="15">
        <v>645</v>
      </c>
      <c r="AS45" s="15">
        <f t="shared" si="2"/>
        <v>480.47957801006578</v>
      </c>
      <c r="AT45" s="15">
        <f t="shared" si="3"/>
        <v>25.507042168982046</v>
      </c>
      <c r="AU45" s="15">
        <v>74.492957831017947</v>
      </c>
    </row>
    <row r="46" spans="1:47" x14ac:dyDescent="0.3">
      <c r="A46" s="4" t="s">
        <v>158</v>
      </c>
      <c r="B46" s="3" t="s">
        <v>52</v>
      </c>
      <c r="C46" s="3" t="s">
        <v>9</v>
      </c>
      <c r="D46" s="4">
        <v>70</v>
      </c>
      <c r="E46" s="4">
        <v>23</v>
      </c>
      <c r="F46" s="3">
        <v>12</v>
      </c>
      <c r="G46" s="8">
        <v>75</v>
      </c>
      <c r="H46" s="3">
        <v>3</v>
      </c>
      <c r="I46" s="3">
        <v>7</v>
      </c>
      <c r="J46" s="8">
        <v>0</v>
      </c>
      <c r="K46" s="8">
        <v>7.5</v>
      </c>
      <c r="L46" s="3">
        <v>0</v>
      </c>
      <c r="M46" s="3">
        <v>0</v>
      </c>
      <c r="N46" s="3"/>
      <c r="O46" s="8">
        <v>0.23599999999999999</v>
      </c>
      <c r="P46" s="4">
        <v>5</v>
      </c>
      <c r="Q46" s="10">
        <v>4.05</v>
      </c>
      <c r="R46" s="3">
        <v>600</v>
      </c>
      <c r="S46" s="8">
        <v>16.591353999999999</v>
      </c>
      <c r="T46" s="8">
        <v>21.186440999999999</v>
      </c>
      <c r="U46" s="8">
        <v>12.711864</v>
      </c>
      <c r="V46" s="8">
        <v>0.45864700000000003</v>
      </c>
      <c r="W46" s="3">
        <v>10</v>
      </c>
      <c r="X46" s="3">
        <v>0</v>
      </c>
      <c r="Y46" s="11">
        <v>0</v>
      </c>
      <c r="AA46" s="8"/>
      <c r="AB46" s="3"/>
      <c r="AC46" s="3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4" t="s">
        <v>164</v>
      </c>
      <c r="AQ46" s="9">
        <v>374.78813559322037</v>
      </c>
      <c r="AR46" s="15">
        <v>645</v>
      </c>
      <c r="AS46" s="15">
        <f t="shared" si="2"/>
        <v>270.21186440677963</v>
      </c>
      <c r="AT46" s="15">
        <f t="shared" si="3"/>
        <v>58.106687688871375</v>
      </c>
      <c r="AU46" s="15">
        <v>41.893312311128625</v>
      </c>
    </row>
    <row r="47" spans="1:47" x14ac:dyDescent="0.3">
      <c r="A47" s="4" t="s">
        <v>158</v>
      </c>
      <c r="B47" s="3" t="s">
        <v>53</v>
      </c>
      <c r="C47" s="3" t="s">
        <v>6</v>
      </c>
      <c r="D47" s="4">
        <v>60</v>
      </c>
      <c r="E47" s="4">
        <v>6</v>
      </c>
      <c r="F47" s="3">
        <v>6</v>
      </c>
      <c r="G47" s="8">
        <v>200</v>
      </c>
      <c r="H47" s="3">
        <v>1</v>
      </c>
      <c r="I47" s="3">
        <v>0</v>
      </c>
      <c r="J47" s="8">
        <v>3.3333330000000001</v>
      </c>
      <c r="K47" s="8">
        <v>0</v>
      </c>
      <c r="L47" s="3">
        <v>0</v>
      </c>
      <c r="M47" s="3">
        <v>0</v>
      </c>
      <c r="N47" s="3"/>
      <c r="O47" s="8">
        <v>0.628</v>
      </c>
      <c r="P47" s="4">
        <v>20</v>
      </c>
      <c r="Q47" s="10">
        <v>13.694444000000001</v>
      </c>
      <c r="R47" s="3">
        <v>1800</v>
      </c>
      <c r="S47" s="8">
        <v>16.737024000000002</v>
      </c>
      <c r="T47" s="8">
        <v>27.070063999999999</v>
      </c>
      <c r="U47" s="8">
        <v>14.33121</v>
      </c>
      <c r="V47" s="8">
        <v>2.4342000000000001</v>
      </c>
      <c r="W47" s="3">
        <v>10</v>
      </c>
      <c r="X47" s="3">
        <v>0</v>
      </c>
      <c r="Y47" s="11">
        <v>76</v>
      </c>
      <c r="AA47" s="8">
        <v>7.44</v>
      </c>
      <c r="AB47" s="3">
        <v>1.42</v>
      </c>
      <c r="AC47" s="3">
        <v>0.12</v>
      </c>
      <c r="AD47" s="7">
        <v>2.44808</v>
      </c>
      <c r="AE47" s="7">
        <v>9.8800000000000008</v>
      </c>
      <c r="AF47" s="7">
        <v>2.67</v>
      </c>
      <c r="AG47" s="7">
        <v>0.1</v>
      </c>
      <c r="AH47" s="7">
        <v>7.0000000000000007E-2</v>
      </c>
      <c r="AI47" s="7">
        <v>12.72</v>
      </c>
      <c r="AJ47" s="7">
        <v>0.05</v>
      </c>
      <c r="AK47" s="7">
        <v>12.77</v>
      </c>
      <c r="AL47" s="7">
        <v>99.608457000000001</v>
      </c>
      <c r="AM47" s="7">
        <v>59.48</v>
      </c>
      <c r="AN47" s="7">
        <v>6.12</v>
      </c>
      <c r="AO47" s="7">
        <v>34.4</v>
      </c>
      <c r="AP47" s="4" t="s">
        <v>164</v>
      </c>
      <c r="AQ47" s="9">
        <v>206.28980891719746</v>
      </c>
      <c r="AR47" s="15">
        <v>645</v>
      </c>
      <c r="AS47" s="15">
        <f t="shared" si="2"/>
        <v>438.71019108280257</v>
      </c>
      <c r="AT47" s="15">
        <f t="shared" si="3"/>
        <v>31.982916111193404</v>
      </c>
      <c r="AU47" s="15">
        <v>68.017083888806596</v>
      </c>
    </row>
    <row r="48" spans="1:47" x14ac:dyDescent="0.3">
      <c r="A48" s="4" t="s">
        <v>158</v>
      </c>
      <c r="B48" s="3" t="s">
        <v>54</v>
      </c>
      <c r="C48" s="3" t="s">
        <v>6</v>
      </c>
      <c r="D48" s="4">
        <v>33</v>
      </c>
      <c r="E48" s="4">
        <v>5</v>
      </c>
      <c r="F48" s="3">
        <v>2</v>
      </c>
      <c r="G48" s="8">
        <v>77.5</v>
      </c>
      <c r="H48" s="3">
        <v>4</v>
      </c>
      <c r="I48" s="3">
        <v>4</v>
      </c>
      <c r="J48" s="8">
        <v>0.83333299999999999</v>
      </c>
      <c r="K48" s="8">
        <v>8.3333329999999997</v>
      </c>
      <c r="L48" s="3">
        <v>0</v>
      </c>
      <c r="M48" s="3">
        <v>0</v>
      </c>
      <c r="N48" s="3"/>
      <c r="O48" s="8">
        <v>1.0720000000000001</v>
      </c>
      <c r="P48" s="4">
        <v>25</v>
      </c>
      <c r="Q48" s="10">
        <v>12.785714</v>
      </c>
      <c r="R48" s="3">
        <v>1400</v>
      </c>
      <c r="S48" s="8">
        <v>17.817881</v>
      </c>
      <c r="T48" s="8">
        <v>29.850746000000001</v>
      </c>
      <c r="U48" s="8">
        <v>14.925373</v>
      </c>
      <c r="V48" s="8">
        <v>2.7178800000000001</v>
      </c>
      <c r="W48" s="3">
        <v>10</v>
      </c>
      <c r="X48" s="3">
        <v>0</v>
      </c>
      <c r="Y48" s="11">
        <v>45</v>
      </c>
      <c r="AA48" s="8">
        <v>6.78</v>
      </c>
      <c r="AB48" s="3">
        <v>1.88</v>
      </c>
      <c r="AC48" s="3">
        <v>0.16</v>
      </c>
      <c r="AD48" s="7">
        <v>3.24112</v>
      </c>
      <c r="AE48" s="7">
        <v>10.68</v>
      </c>
      <c r="AF48" s="7">
        <v>3.47</v>
      </c>
      <c r="AG48" s="7">
        <v>0.28000000000000003</v>
      </c>
      <c r="AH48" s="7">
        <v>0.15</v>
      </c>
      <c r="AI48" s="7">
        <v>14.58</v>
      </c>
      <c r="AJ48" s="7">
        <v>0.15</v>
      </c>
      <c r="AK48" s="7">
        <v>14.73</v>
      </c>
      <c r="AL48" s="7">
        <v>98.981669999999994</v>
      </c>
      <c r="AM48" s="7">
        <v>41.22</v>
      </c>
      <c r="AN48" s="7">
        <v>14.2</v>
      </c>
      <c r="AO48" s="7">
        <v>44.58</v>
      </c>
      <c r="AP48" s="4" t="s">
        <v>164</v>
      </c>
      <c r="AQ48" s="9">
        <v>207.52487562189057</v>
      </c>
      <c r="AR48" s="15">
        <v>645</v>
      </c>
      <c r="AS48" s="15">
        <f t="shared" si="2"/>
        <v>437.4751243781094</v>
      </c>
      <c r="AT48" s="15">
        <f t="shared" si="3"/>
        <v>32.174399321223348</v>
      </c>
      <c r="AU48" s="15">
        <v>67.825600678776652</v>
      </c>
    </row>
    <row r="49" spans="1:47" x14ac:dyDescent="0.3">
      <c r="A49" s="4" t="s">
        <v>158</v>
      </c>
      <c r="B49" s="3" t="s">
        <v>55</v>
      </c>
      <c r="C49" s="3" t="s">
        <v>9</v>
      </c>
      <c r="D49" s="4">
        <v>32</v>
      </c>
      <c r="E49" s="4">
        <v>9</v>
      </c>
      <c r="F49" s="3">
        <v>3</v>
      </c>
      <c r="G49" s="8">
        <v>300</v>
      </c>
      <c r="H49" s="3">
        <v>8</v>
      </c>
      <c r="I49" s="3">
        <v>2</v>
      </c>
      <c r="J49" s="8">
        <v>7.5</v>
      </c>
      <c r="K49" s="8">
        <v>250</v>
      </c>
      <c r="L49" s="3">
        <v>0</v>
      </c>
      <c r="M49" s="3">
        <v>0</v>
      </c>
      <c r="N49" s="3"/>
      <c r="O49" s="8">
        <v>0.34364</v>
      </c>
      <c r="P49" s="4">
        <v>15</v>
      </c>
      <c r="Q49" s="10">
        <v>7.0444440000000004</v>
      </c>
      <c r="R49" s="3">
        <v>1800</v>
      </c>
      <c r="S49" s="8">
        <v>39.052970999999999</v>
      </c>
      <c r="T49" s="8">
        <v>75.660574999999994</v>
      </c>
      <c r="U49" s="8">
        <v>43.650331999999999</v>
      </c>
      <c r="V49" s="8">
        <v>1.6538299999999999</v>
      </c>
      <c r="W49" s="3">
        <v>0</v>
      </c>
      <c r="X49" s="3">
        <v>10</v>
      </c>
      <c r="Y49" s="11">
        <v>0</v>
      </c>
      <c r="AA49" s="8">
        <v>7.2</v>
      </c>
      <c r="AB49" s="3">
        <v>0.62</v>
      </c>
      <c r="AC49" s="3">
        <v>0.08</v>
      </c>
      <c r="AD49" s="7">
        <v>1.0688800000000001</v>
      </c>
      <c r="AE49" s="7">
        <v>5.87</v>
      </c>
      <c r="AF49" s="7">
        <v>1.34</v>
      </c>
      <c r="AG49" s="7">
        <v>0.13</v>
      </c>
      <c r="AH49" s="7">
        <v>7.0000000000000007E-2</v>
      </c>
      <c r="AI49" s="7">
        <v>7.41</v>
      </c>
      <c r="AJ49" s="7">
        <v>0.05</v>
      </c>
      <c r="AK49" s="7">
        <v>7.46</v>
      </c>
      <c r="AL49" s="7">
        <v>99.329758999999996</v>
      </c>
      <c r="AM49" s="7">
        <v>70.94</v>
      </c>
      <c r="AN49" s="7">
        <v>10.199999999999999</v>
      </c>
      <c r="AO49" s="7">
        <v>18.86</v>
      </c>
      <c r="AP49" s="4" t="s">
        <v>163</v>
      </c>
      <c r="AQ49" s="13">
        <v>771.22715632638801</v>
      </c>
      <c r="AR49" s="13">
        <v>645</v>
      </c>
      <c r="AS49" s="14">
        <f t="shared" si="2"/>
        <v>-126.22715632638801</v>
      </c>
      <c r="AT49" s="14">
        <f t="shared" si="3"/>
        <v>119.57010175602915</v>
      </c>
      <c r="AU49" s="15">
        <v>-19.570101756029146</v>
      </c>
    </row>
    <row r="50" spans="1:47" x14ac:dyDescent="0.3">
      <c r="A50" s="4" t="s">
        <v>158</v>
      </c>
      <c r="B50" s="3" t="s">
        <v>56</v>
      </c>
      <c r="C50" s="3" t="s">
        <v>6</v>
      </c>
      <c r="D50" s="4">
        <v>75</v>
      </c>
      <c r="E50" s="4">
        <v>17</v>
      </c>
      <c r="F50" s="3">
        <v>5</v>
      </c>
      <c r="G50" s="8">
        <v>344.5</v>
      </c>
      <c r="H50" s="3">
        <v>8</v>
      </c>
      <c r="I50" s="3">
        <v>1</v>
      </c>
      <c r="J50" s="8">
        <v>2</v>
      </c>
      <c r="K50" s="8">
        <v>12.5</v>
      </c>
      <c r="L50" s="3">
        <v>0</v>
      </c>
      <c r="M50" s="3">
        <v>0</v>
      </c>
      <c r="N50" s="3"/>
      <c r="O50" s="8">
        <v>0.66</v>
      </c>
      <c r="P50" s="4">
        <v>30</v>
      </c>
      <c r="Q50" s="10">
        <v>7.4888890000000004</v>
      </c>
      <c r="R50" s="3">
        <v>1800</v>
      </c>
      <c r="S50" s="8">
        <v>8.7238779999999991</v>
      </c>
      <c r="T50" s="8">
        <v>18.181818</v>
      </c>
      <c r="U50" s="8">
        <v>12.121212</v>
      </c>
      <c r="V50" s="8">
        <v>1.0637620000000001</v>
      </c>
      <c r="W50" s="3">
        <v>3</v>
      </c>
      <c r="X50" s="3">
        <v>7</v>
      </c>
      <c r="Y50" s="11">
        <v>0</v>
      </c>
      <c r="AA50" s="8">
        <v>7.13</v>
      </c>
      <c r="AB50" s="3">
        <v>0.86</v>
      </c>
      <c r="AC50" s="3">
        <v>0.13</v>
      </c>
      <c r="AD50" s="7">
        <v>1.48264</v>
      </c>
      <c r="AE50" s="7">
        <v>4.54</v>
      </c>
      <c r="AF50" s="7">
        <v>1.6</v>
      </c>
      <c r="AG50" s="7">
        <v>0.14000000000000001</v>
      </c>
      <c r="AH50" s="7">
        <v>7.0000000000000007E-2</v>
      </c>
      <c r="AI50" s="7">
        <v>6.35</v>
      </c>
      <c r="AJ50" s="7">
        <v>0.05</v>
      </c>
      <c r="AK50" s="7">
        <v>6.4</v>
      </c>
      <c r="AL50" s="7">
        <v>99.21875</v>
      </c>
      <c r="AM50" s="7">
        <v>81.040000000000006</v>
      </c>
      <c r="AN50" s="7">
        <v>8.24</v>
      </c>
      <c r="AO50" s="7">
        <v>10.72</v>
      </c>
      <c r="AP50" s="4" t="s">
        <v>164</v>
      </c>
      <c r="AQ50" s="9">
        <v>420.70707070707067</v>
      </c>
      <c r="AR50" s="15">
        <v>645</v>
      </c>
      <c r="AS50" s="15">
        <f t="shared" si="2"/>
        <v>224.29292929292933</v>
      </c>
      <c r="AT50" s="15">
        <f t="shared" si="3"/>
        <v>65.225902435204759</v>
      </c>
      <c r="AU50" s="15">
        <v>34.774097564795241</v>
      </c>
    </row>
    <row r="51" spans="1:47" x14ac:dyDescent="0.3">
      <c r="A51" s="4" t="s">
        <v>158</v>
      </c>
      <c r="B51" s="3" t="s">
        <v>57</v>
      </c>
      <c r="C51" s="3" t="s">
        <v>6</v>
      </c>
      <c r="D51" s="4">
        <v>59</v>
      </c>
      <c r="E51" s="4">
        <v>9</v>
      </c>
      <c r="F51" s="3">
        <v>0</v>
      </c>
      <c r="G51" s="8">
        <v>122</v>
      </c>
      <c r="H51" s="3">
        <v>5</v>
      </c>
      <c r="I51" s="3">
        <v>1</v>
      </c>
      <c r="J51" s="8">
        <v>4.5</v>
      </c>
      <c r="K51" s="8">
        <v>0</v>
      </c>
      <c r="L51" s="3">
        <v>0</v>
      </c>
      <c r="M51" s="3">
        <v>0</v>
      </c>
      <c r="N51" s="3"/>
      <c r="O51" s="8">
        <v>0.76</v>
      </c>
      <c r="P51" s="4">
        <v>5</v>
      </c>
      <c r="Q51" s="10">
        <v>8.9666669999999993</v>
      </c>
      <c r="R51" s="3">
        <v>1200</v>
      </c>
      <c r="S51" s="8">
        <v>15.637511999999999</v>
      </c>
      <c r="T51" s="8">
        <v>22.368421000000001</v>
      </c>
      <c r="U51" s="8">
        <v>13.157895</v>
      </c>
      <c r="V51" s="8">
        <v>3.7408939999999999</v>
      </c>
      <c r="W51" s="3">
        <v>10</v>
      </c>
      <c r="X51" s="3">
        <v>0</v>
      </c>
      <c r="Y51" s="11">
        <v>33.33334</v>
      </c>
      <c r="AA51" s="8">
        <v>6.85</v>
      </c>
      <c r="AB51" s="3">
        <v>0.56000000000000005</v>
      </c>
      <c r="AC51" s="3">
        <v>0.05</v>
      </c>
      <c r="AD51" s="7">
        <v>0.96543999999999996</v>
      </c>
      <c r="AE51" s="7">
        <v>4.01</v>
      </c>
      <c r="AF51" s="7">
        <v>1.87</v>
      </c>
      <c r="AG51" s="7">
        <v>0.15</v>
      </c>
      <c r="AH51" s="7">
        <v>0.08</v>
      </c>
      <c r="AI51" s="7">
        <v>6.11</v>
      </c>
      <c r="AJ51" s="7">
        <v>0.15</v>
      </c>
      <c r="AK51" s="7">
        <v>6.26</v>
      </c>
      <c r="AL51" s="7">
        <v>97.603834000000006</v>
      </c>
      <c r="AM51" s="7">
        <v>70.62</v>
      </c>
      <c r="AN51" s="7">
        <v>6.04</v>
      </c>
      <c r="AO51" s="7">
        <v>23.34</v>
      </c>
      <c r="AP51" s="4" t="s">
        <v>164</v>
      </c>
      <c r="AQ51" s="9">
        <v>171.35964912280701</v>
      </c>
      <c r="AR51" s="15">
        <v>645</v>
      </c>
      <c r="AS51" s="15">
        <f t="shared" si="2"/>
        <v>473.64035087719299</v>
      </c>
      <c r="AT51" s="15">
        <f t="shared" si="3"/>
        <v>26.567387460900314</v>
      </c>
      <c r="AU51" s="15">
        <v>73.432612539099694</v>
      </c>
    </row>
    <row r="52" spans="1:47" x14ac:dyDescent="0.3">
      <c r="A52" s="4" t="s">
        <v>159</v>
      </c>
      <c r="B52" s="3" t="s">
        <v>58</v>
      </c>
      <c r="C52" s="3" t="s">
        <v>9</v>
      </c>
      <c r="D52" s="4">
        <v>49</v>
      </c>
      <c r="E52" s="4">
        <v>5</v>
      </c>
      <c r="F52" s="3">
        <v>5</v>
      </c>
      <c r="G52" s="8">
        <v>54.5</v>
      </c>
      <c r="H52" s="3">
        <v>9</v>
      </c>
      <c r="I52" s="3">
        <v>1</v>
      </c>
      <c r="J52" s="8">
        <v>4</v>
      </c>
      <c r="K52" s="8">
        <v>15.333333</v>
      </c>
      <c r="L52" s="3">
        <v>0</v>
      </c>
      <c r="M52" s="3">
        <v>0</v>
      </c>
      <c r="N52" s="3"/>
      <c r="O52" s="8">
        <v>1.0167999999999999</v>
      </c>
      <c r="P52" s="4">
        <v>5</v>
      </c>
      <c r="Q52" s="10">
        <v>5.6360000000000001</v>
      </c>
      <c r="R52" s="3">
        <v>2500</v>
      </c>
      <c r="S52" s="8">
        <v>24.458258000000001</v>
      </c>
      <c r="T52" s="8">
        <v>45.239969000000002</v>
      </c>
      <c r="U52" s="8">
        <v>14.752164</v>
      </c>
      <c r="V52" s="8">
        <v>7.5622730000000002</v>
      </c>
      <c r="W52" s="3">
        <v>0</v>
      </c>
      <c r="X52" s="3">
        <v>10</v>
      </c>
      <c r="Y52" s="11">
        <v>0</v>
      </c>
      <c r="AA52" s="8">
        <v>6.72</v>
      </c>
      <c r="AB52" s="3">
        <v>2</v>
      </c>
      <c r="AC52" s="3">
        <v>0.18</v>
      </c>
      <c r="AD52" s="7">
        <v>3.448</v>
      </c>
      <c r="AE52" s="7">
        <v>7.74</v>
      </c>
      <c r="AF52" s="7">
        <v>2.94</v>
      </c>
      <c r="AG52" s="7">
        <v>0.12</v>
      </c>
      <c r="AH52" s="7">
        <v>7.0000000000000007E-2</v>
      </c>
      <c r="AI52" s="7">
        <v>10.87</v>
      </c>
      <c r="AJ52" s="7">
        <v>0.15</v>
      </c>
      <c r="AK52" s="7">
        <v>11.02</v>
      </c>
      <c r="AL52" s="7">
        <v>98.638838000000007</v>
      </c>
      <c r="AM52" s="7">
        <v>45.5</v>
      </c>
      <c r="AN52" s="7">
        <v>10.42</v>
      </c>
      <c r="AO52" s="7">
        <v>44.08</v>
      </c>
      <c r="AP52" s="4" t="s">
        <v>163</v>
      </c>
      <c r="AQ52" s="13">
        <v>909.71675840361922</v>
      </c>
      <c r="AR52" s="13">
        <v>1174</v>
      </c>
      <c r="AS52" s="14">
        <f t="shared" si="2"/>
        <v>264.28324159638078</v>
      </c>
      <c r="AT52" s="14">
        <f t="shared" si="3"/>
        <v>77.488650630631952</v>
      </c>
      <c r="AU52" s="15">
        <v>22.511349369368048</v>
      </c>
    </row>
    <row r="53" spans="1:47" x14ac:dyDescent="0.3">
      <c r="A53" s="4" t="s">
        <v>159</v>
      </c>
      <c r="B53" s="3" t="s">
        <v>59</v>
      </c>
      <c r="C53" s="3" t="s">
        <v>6</v>
      </c>
      <c r="D53" s="4">
        <v>64</v>
      </c>
      <c r="E53" s="4">
        <v>8</v>
      </c>
      <c r="F53" s="3">
        <v>13</v>
      </c>
      <c r="G53" s="8">
        <v>131</v>
      </c>
      <c r="H53" s="3">
        <v>10</v>
      </c>
      <c r="I53" s="3">
        <v>0</v>
      </c>
      <c r="J53" s="8">
        <v>2</v>
      </c>
      <c r="K53" s="8">
        <v>14</v>
      </c>
      <c r="L53" s="3">
        <v>0</v>
      </c>
      <c r="M53" s="3">
        <v>0</v>
      </c>
      <c r="N53" s="3"/>
      <c r="O53" s="8">
        <v>1.9301200000000001</v>
      </c>
      <c r="P53" s="4">
        <v>25</v>
      </c>
      <c r="Q53" s="10">
        <v>10.005262999999999</v>
      </c>
      <c r="R53" s="3">
        <v>1900</v>
      </c>
      <c r="S53" s="8">
        <v>19.019302</v>
      </c>
      <c r="T53" s="8">
        <v>27.977535</v>
      </c>
      <c r="U53" s="8">
        <v>10.880153</v>
      </c>
      <c r="V53" s="8">
        <v>20.551176000000002</v>
      </c>
      <c r="W53" s="3">
        <v>0</v>
      </c>
      <c r="X53" s="3">
        <v>10</v>
      </c>
      <c r="Y53" s="11">
        <v>38.181820000000002</v>
      </c>
      <c r="AA53" s="8">
        <v>7.04</v>
      </c>
      <c r="AB53" s="3">
        <v>1.38</v>
      </c>
      <c r="AC53" s="3">
        <v>0.13</v>
      </c>
      <c r="AD53" s="7">
        <v>2.3791199999999999</v>
      </c>
      <c r="AE53" s="7">
        <v>6.68</v>
      </c>
      <c r="AF53" s="7">
        <v>1.34</v>
      </c>
      <c r="AG53" s="7">
        <v>7.0000000000000007E-2</v>
      </c>
      <c r="AH53" s="7">
        <v>0.06</v>
      </c>
      <c r="AI53" s="7">
        <v>8.15</v>
      </c>
      <c r="AJ53" s="7">
        <v>0.05</v>
      </c>
      <c r="AK53" s="7">
        <v>8.1999999999999993</v>
      </c>
      <c r="AL53" s="7">
        <v>99.390243999999996</v>
      </c>
      <c r="AM53" s="7">
        <v>55.48</v>
      </c>
      <c r="AN53" s="7">
        <v>7.31</v>
      </c>
      <c r="AO53" s="7">
        <v>37.21</v>
      </c>
      <c r="AP53" s="4" t="s">
        <v>164</v>
      </c>
      <c r="AQ53" s="9">
        <v>224.5110839848783</v>
      </c>
      <c r="AR53" s="15">
        <v>1174</v>
      </c>
      <c r="AS53" s="15">
        <f t="shared" si="2"/>
        <v>949.48891601512173</v>
      </c>
      <c r="AT53" s="15">
        <f t="shared" si="3"/>
        <v>19.123601702289463</v>
      </c>
      <c r="AU53" s="15">
        <v>80.876398297710537</v>
      </c>
    </row>
    <row r="54" spans="1:47" x14ac:dyDescent="0.3">
      <c r="A54" s="4" t="s">
        <v>159</v>
      </c>
      <c r="B54" s="3" t="s">
        <v>60</v>
      </c>
      <c r="C54" s="3" t="s">
        <v>9</v>
      </c>
      <c r="D54" s="4">
        <v>58</v>
      </c>
      <c r="E54" s="4">
        <v>6</v>
      </c>
      <c r="F54" s="3">
        <v>0</v>
      </c>
      <c r="G54" s="8">
        <v>139.5</v>
      </c>
      <c r="H54" s="3">
        <v>9</v>
      </c>
      <c r="I54" s="3">
        <v>1</v>
      </c>
      <c r="J54" s="8">
        <v>2.25</v>
      </c>
      <c r="K54" s="8">
        <v>10</v>
      </c>
      <c r="L54" s="3">
        <v>0</v>
      </c>
      <c r="M54" s="3">
        <v>0</v>
      </c>
      <c r="N54" s="3"/>
      <c r="O54" s="8">
        <v>1.3631200000000001</v>
      </c>
      <c r="P54" s="4">
        <v>13</v>
      </c>
      <c r="Q54" s="10">
        <v>8.4625000000000004</v>
      </c>
      <c r="R54" s="3">
        <v>2400</v>
      </c>
      <c r="S54" s="8">
        <v>17.817612</v>
      </c>
      <c r="T54" s="8">
        <v>47.684722999999998</v>
      </c>
      <c r="U54" s="8">
        <v>5.8688890000000002</v>
      </c>
      <c r="V54" s="8">
        <v>5.4802479999999996</v>
      </c>
      <c r="W54" s="3">
        <v>3</v>
      </c>
      <c r="X54" s="3">
        <v>7</v>
      </c>
      <c r="Y54" s="11">
        <v>0</v>
      </c>
      <c r="AA54" s="8">
        <v>6.19</v>
      </c>
      <c r="AB54" s="3">
        <v>1.32</v>
      </c>
      <c r="AC54" s="3">
        <v>0.12</v>
      </c>
      <c r="AD54" s="7">
        <v>2.2756799999999999</v>
      </c>
      <c r="AE54" s="7">
        <v>5.34</v>
      </c>
      <c r="AF54" s="7">
        <v>1.87</v>
      </c>
      <c r="AG54" s="7">
        <v>0.27</v>
      </c>
      <c r="AH54" s="7">
        <v>0.16</v>
      </c>
      <c r="AI54" s="7">
        <v>7.64</v>
      </c>
      <c r="AJ54" s="7">
        <v>0.13</v>
      </c>
      <c r="AK54" s="7">
        <v>7.77</v>
      </c>
      <c r="AL54" s="7">
        <v>98.326898</v>
      </c>
      <c r="AM54" s="7">
        <v>47.46</v>
      </c>
      <c r="AN54" s="7">
        <v>16.03</v>
      </c>
      <c r="AO54" s="7">
        <v>36.51</v>
      </c>
      <c r="AP54" s="4" t="s">
        <v>164</v>
      </c>
      <c r="AQ54" s="9">
        <v>556.32177154588487</v>
      </c>
      <c r="AR54" s="15">
        <v>1174</v>
      </c>
      <c r="AS54" s="15">
        <f t="shared" si="2"/>
        <v>617.67822845411513</v>
      </c>
      <c r="AT54" s="15">
        <f t="shared" si="3"/>
        <v>47.386862993686954</v>
      </c>
      <c r="AU54" s="15">
        <v>52.613137006313046</v>
      </c>
    </row>
    <row r="55" spans="1:47" x14ac:dyDescent="0.3">
      <c r="A55" s="4" t="s">
        <v>159</v>
      </c>
      <c r="B55" s="3" t="s">
        <v>61</v>
      </c>
      <c r="C55" s="3" t="s">
        <v>6</v>
      </c>
      <c r="D55" s="4">
        <v>42</v>
      </c>
      <c r="E55" s="4">
        <v>8</v>
      </c>
      <c r="F55" s="3">
        <v>2</v>
      </c>
      <c r="G55" s="8">
        <v>0</v>
      </c>
      <c r="H55" s="3">
        <v>10</v>
      </c>
      <c r="I55" s="3">
        <v>0</v>
      </c>
      <c r="J55" s="8">
        <v>1.428571</v>
      </c>
      <c r="K55" s="8">
        <v>5.9523809999999999</v>
      </c>
      <c r="L55" s="3">
        <v>0</v>
      </c>
      <c r="M55" s="3">
        <v>0</v>
      </c>
      <c r="N55" s="3"/>
      <c r="O55" s="8">
        <v>2.6787200000000002</v>
      </c>
      <c r="P55" s="4">
        <v>9</v>
      </c>
      <c r="Q55" s="10">
        <v>11.028570999999999</v>
      </c>
      <c r="R55" s="3">
        <v>1400</v>
      </c>
      <c r="S55" s="8">
        <v>4.1835789999999999</v>
      </c>
      <c r="T55" s="8">
        <v>9.7061279999999996</v>
      </c>
      <c r="U55" s="8">
        <v>4.106439</v>
      </c>
      <c r="V55" s="8">
        <v>3.387232</v>
      </c>
      <c r="W55" s="3">
        <v>0</v>
      </c>
      <c r="X55" s="3">
        <v>10</v>
      </c>
      <c r="Y55" s="11">
        <v>20</v>
      </c>
      <c r="AA55" s="8">
        <v>7.03</v>
      </c>
      <c r="AB55" s="3">
        <v>1.9</v>
      </c>
      <c r="AC55" s="3">
        <v>0.17</v>
      </c>
      <c r="AD55" s="7">
        <v>3.2755999999999998</v>
      </c>
      <c r="AE55" s="7">
        <v>8.81</v>
      </c>
      <c r="AF55" s="7">
        <v>2.67</v>
      </c>
      <c r="AG55" s="7">
        <v>0.1</v>
      </c>
      <c r="AH55" s="7">
        <v>7.0000000000000007E-2</v>
      </c>
      <c r="AI55" s="7">
        <v>11.65</v>
      </c>
      <c r="AJ55" s="7">
        <v>0.05</v>
      </c>
      <c r="AK55" s="7">
        <v>11.7</v>
      </c>
      <c r="AL55" s="7">
        <v>99.572649999999996</v>
      </c>
      <c r="AM55" s="7">
        <v>53.38</v>
      </c>
      <c r="AN55" s="7">
        <v>9.16</v>
      </c>
      <c r="AO55" s="7">
        <v>37.46</v>
      </c>
      <c r="AP55" s="4" t="s">
        <v>164</v>
      </c>
      <c r="AQ55" s="9">
        <v>323.53760991785128</v>
      </c>
      <c r="AR55" s="15">
        <v>1174</v>
      </c>
      <c r="AS55" s="15">
        <f t="shared" si="2"/>
        <v>850.46239008214866</v>
      </c>
      <c r="AT55" s="15">
        <f t="shared" si="3"/>
        <v>27.558569839680686</v>
      </c>
      <c r="AU55" s="15">
        <v>72.441430160319314</v>
      </c>
    </row>
    <row r="56" spans="1:47" x14ac:dyDescent="0.3">
      <c r="A56" s="4" t="s">
        <v>159</v>
      </c>
      <c r="B56" s="3" t="s">
        <v>62</v>
      </c>
      <c r="C56" s="3" t="s">
        <v>9</v>
      </c>
      <c r="D56" s="4">
        <v>50</v>
      </c>
      <c r="E56" s="4">
        <v>7</v>
      </c>
      <c r="F56" s="3">
        <v>0</v>
      </c>
      <c r="G56" s="8">
        <v>671.66666699999996</v>
      </c>
      <c r="H56" s="3">
        <v>9</v>
      </c>
      <c r="I56" s="3">
        <v>1</v>
      </c>
      <c r="J56" s="8">
        <v>6.6666670000000003</v>
      </c>
      <c r="K56" s="8">
        <v>16.666667</v>
      </c>
      <c r="L56" s="3">
        <v>0</v>
      </c>
      <c r="M56" s="3">
        <v>0</v>
      </c>
      <c r="N56" s="3"/>
      <c r="O56" s="8">
        <v>1.25668</v>
      </c>
      <c r="P56" s="4">
        <v>23</v>
      </c>
      <c r="Q56" s="10">
        <v>11.842105</v>
      </c>
      <c r="R56" s="3">
        <v>1900</v>
      </c>
      <c r="S56" s="8">
        <v>20.372087000000001</v>
      </c>
      <c r="T56" s="8">
        <v>47.744852000000002</v>
      </c>
      <c r="U56" s="8">
        <v>15.119203000000001</v>
      </c>
      <c r="V56" s="8">
        <v>6.2890829999999998</v>
      </c>
      <c r="W56" s="3">
        <v>0</v>
      </c>
      <c r="X56" s="3">
        <v>10</v>
      </c>
      <c r="Y56" s="11">
        <v>58.666660000000007</v>
      </c>
      <c r="AA56" s="8">
        <v>5.76</v>
      </c>
      <c r="AB56" s="3">
        <v>1.1200000000000001</v>
      </c>
      <c r="AC56" s="3">
        <v>0.1</v>
      </c>
      <c r="AD56" s="7">
        <v>1.9308799999999999</v>
      </c>
      <c r="AE56" s="7">
        <v>2.94</v>
      </c>
      <c r="AF56" s="7">
        <v>2.4</v>
      </c>
      <c r="AG56" s="7">
        <v>0.17</v>
      </c>
      <c r="AH56" s="7">
        <v>0.1</v>
      </c>
      <c r="AI56" s="7">
        <v>5.61</v>
      </c>
      <c r="AJ56" s="7">
        <v>0.35</v>
      </c>
      <c r="AK56" s="7">
        <v>5.96</v>
      </c>
      <c r="AL56" s="7">
        <v>94.127516999999997</v>
      </c>
      <c r="AM56" s="7">
        <v>44.14</v>
      </c>
      <c r="AN56" s="7">
        <v>23.01</v>
      </c>
      <c r="AO56" s="7">
        <v>32.85</v>
      </c>
      <c r="AP56" s="4" t="s">
        <v>164</v>
      </c>
      <c r="AQ56" s="9">
        <v>189.65316018618373</v>
      </c>
      <c r="AR56" s="15">
        <v>1174</v>
      </c>
      <c r="AS56" s="15">
        <f t="shared" si="2"/>
        <v>984.34683981381625</v>
      </c>
      <c r="AT56" s="15">
        <f t="shared" si="3"/>
        <v>16.154442946012242</v>
      </c>
      <c r="AU56" s="15">
        <v>83.845557053987761</v>
      </c>
    </row>
    <row r="57" spans="1:47" x14ac:dyDescent="0.3">
      <c r="A57" s="4" t="s">
        <v>159</v>
      </c>
      <c r="B57" s="3" t="s">
        <v>63</v>
      </c>
      <c r="C57" s="3" t="s">
        <v>6</v>
      </c>
      <c r="D57" s="4">
        <v>54</v>
      </c>
      <c r="E57" s="4">
        <v>21</v>
      </c>
      <c r="F57" s="3">
        <v>0</v>
      </c>
      <c r="G57" s="8">
        <v>4.2857139999999996</v>
      </c>
      <c r="H57" s="3">
        <v>9</v>
      </c>
      <c r="I57" s="3">
        <v>1</v>
      </c>
      <c r="J57" s="8">
        <v>2</v>
      </c>
      <c r="K57" s="8">
        <v>1.714286</v>
      </c>
      <c r="L57" s="3">
        <v>0</v>
      </c>
      <c r="M57" s="3">
        <v>0</v>
      </c>
      <c r="N57" s="3"/>
      <c r="O57" s="8">
        <v>2.63124</v>
      </c>
      <c r="P57" s="4">
        <v>30</v>
      </c>
      <c r="Q57" s="10">
        <v>17.829999999999998</v>
      </c>
      <c r="R57" s="3">
        <v>2000</v>
      </c>
      <c r="S57" s="8">
        <v>8.9127860000000005</v>
      </c>
      <c r="T57" s="8">
        <v>14.44186</v>
      </c>
      <c r="U57" s="8">
        <v>6.0807830000000003</v>
      </c>
      <c r="V57" s="8">
        <v>12.30186</v>
      </c>
      <c r="W57" s="3">
        <v>0</v>
      </c>
      <c r="X57" s="3">
        <v>10</v>
      </c>
      <c r="Y57" s="11">
        <v>45</v>
      </c>
      <c r="AA57" s="8">
        <v>7.34</v>
      </c>
      <c r="AB57" s="3">
        <v>1.1499999999999999</v>
      </c>
      <c r="AC57" s="3">
        <v>0.1</v>
      </c>
      <c r="AD57" s="7">
        <v>1.9825999999999999</v>
      </c>
      <c r="AE57" s="7">
        <v>11.21</v>
      </c>
      <c r="AF57" s="7">
        <v>1.87</v>
      </c>
      <c r="AG57" s="7">
        <v>0.17</v>
      </c>
      <c r="AH57" s="7">
        <v>0.08</v>
      </c>
      <c r="AI57" s="7">
        <v>13.33</v>
      </c>
      <c r="AJ57" s="7">
        <v>0.05</v>
      </c>
      <c r="AK57" s="7">
        <v>13.38</v>
      </c>
      <c r="AL57" s="7">
        <v>99.626307999999995</v>
      </c>
      <c r="AM57" s="7">
        <v>43.96</v>
      </c>
      <c r="AN57" s="7">
        <v>20.079999999999998</v>
      </c>
      <c r="AO57" s="7">
        <v>35.96</v>
      </c>
      <c r="AP57" s="4" t="s">
        <v>164</v>
      </c>
      <c r="AQ57" s="9">
        <v>379.41553531195433</v>
      </c>
      <c r="AR57" s="15">
        <v>1174</v>
      </c>
      <c r="AS57" s="15">
        <f t="shared" si="2"/>
        <v>794.58446468804573</v>
      </c>
      <c r="AT57" s="15">
        <f t="shared" si="3"/>
        <v>32.318188697781459</v>
      </c>
      <c r="AU57" s="15">
        <v>67.681811302218534</v>
      </c>
    </row>
    <row r="58" spans="1:47" x14ac:dyDescent="0.3">
      <c r="A58" s="4" t="s">
        <v>159</v>
      </c>
      <c r="B58" s="3" t="s">
        <v>64</v>
      </c>
      <c r="C58" s="3" t="s">
        <v>6</v>
      </c>
      <c r="D58" s="4">
        <v>50</v>
      </c>
      <c r="E58" s="4">
        <v>5</v>
      </c>
      <c r="F58" s="3">
        <v>3</v>
      </c>
      <c r="G58" s="8">
        <v>170.35714300000001</v>
      </c>
      <c r="H58" s="3">
        <v>8</v>
      </c>
      <c r="I58" s="3">
        <v>2</v>
      </c>
      <c r="J58" s="8">
        <v>1.071429</v>
      </c>
      <c r="K58" s="8">
        <v>5.3571429999999998</v>
      </c>
      <c r="L58" s="3">
        <v>0</v>
      </c>
      <c r="M58" s="3">
        <v>0</v>
      </c>
      <c r="N58" s="3"/>
      <c r="O58" s="8">
        <v>1.49468</v>
      </c>
      <c r="P58" s="4">
        <v>16</v>
      </c>
      <c r="Q58" s="10">
        <v>7.6409089999999997</v>
      </c>
      <c r="R58" s="3">
        <v>2200</v>
      </c>
      <c r="S58" s="8">
        <v>8.5419060000000009</v>
      </c>
      <c r="T58" s="8">
        <v>13.380791</v>
      </c>
      <c r="U58" s="8">
        <v>6.6903949999999996</v>
      </c>
      <c r="V58" s="8">
        <v>4.6883350000000004</v>
      </c>
      <c r="W58" s="3">
        <v>0</v>
      </c>
      <c r="X58" s="3">
        <v>10</v>
      </c>
      <c r="Y58" s="11">
        <v>40</v>
      </c>
      <c r="AA58" s="8">
        <v>7.02</v>
      </c>
      <c r="AB58" s="3">
        <v>2.2000000000000002</v>
      </c>
      <c r="AC58" s="3">
        <v>0.19</v>
      </c>
      <c r="AD58" s="7">
        <v>3.7928000000000002</v>
      </c>
      <c r="AE58" s="7">
        <v>12.03</v>
      </c>
      <c r="AF58" s="7">
        <v>3.47</v>
      </c>
      <c r="AG58" s="7">
        <v>0.25</v>
      </c>
      <c r="AH58" s="7">
        <v>0.15</v>
      </c>
      <c r="AI58" s="7">
        <v>15.9</v>
      </c>
      <c r="AJ58" s="7">
        <v>0.05</v>
      </c>
      <c r="AK58" s="7">
        <v>15.95</v>
      </c>
      <c r="AL58" s="7">
        <v>99.686520000000002</v>
      </c>
      <c r="AM58" s="7">
        <v>36.22</v>
      </c>
      <c r="AN58" s="7">
        <v>12.24</v>
      </c>
      <c r="AO58" s="7">
        <v>51.54</v>
      </c>
      <c r="AP58" s="4" t="s">
        <v>164</v>
      </c>
      <c r="AQ58" s="9">
        <v>231.93370273677309</v>
      </c>
      <c r="AR58" s="15">
        <v>1174</v>
      </c>
      <c r="AS58" s="15">
        <f t="shared" si="2"/>
        <v>942.06629726322694</v>
      </c>
      <c r="AT58" s="15">
        <f t="shared" si="3"/>
        <v>19.755852021871643</v>
      </c>
      <c r="AU58" s="15">
        <v>80.244147978128353</v>
      </c>
    </row>
    <row r="59" spans="1:47" x14ac:dyDescent="0.3">
      <c r="A59" s="4" t="s">
        <v>159</v>
      </c>
      <c r="B59" s="3" t="s">
        <v>65</v>
      </c>
      <c r="C59" s="3" t="s">
        <v>9</v>
      </c>
      <c r="D59" s="4">
        <v>50</v>
      </c>
      <c r="E59" s="4">
        <v>6</v>
      </c>
      <c r="F59" s="3">
        <v>0</v>
      </c>
      <c r="G59" s="8">
        <v>41.9</v>
      </c>
      <c r="H59" s="3">
        <v>7</v>
      </c>
      <c r="I59" s="3">
        <v>2</v>
      </c>
      <c r="J59" s="8">
        <v>3.2</v>
      </c>
      <c r="K59" s="8">
        <v>15</v>
      </c>
      <c r="L59" s="3">
        <v>0</v>
      </c>
      <c r="M59" s="3">
        <v>0.6</v>
      </c>
      <c r="N59" s="3"/>
      <c r="O59" s="8">
        <v>7.0407999999999999</v>
      </c>
      <c r="P59" s="4">
        <v>24</v>
      </c>
      <c r="Q59" s="10">
        <v>11.626315999999999</v>
      </c>
      <c r="R59" s="3">
        <v>1900</v>
      </c>
      <c r="S59" s="8">
        <v>6.675859</v>
      </c>
      <c r="T59" s="8">
        <v>12.072492</v>
      </c>
      <c r="U59" s="8">
        <v>3.4087040000000002</v>
      </c>
      <c r="V59" s="8">
        <v>8.863944</v>
      </c>
      <c r="W59" s="3">
        <v>10</v>
      </c>
      <c r="X59" s="3">
        <v>0</v>
      </c>
      <c r="Y59" s="11">
        <v>30</v>
      </c>
      <c r="AA59" s="8">
        <v>7.01</v>
      </c>
      <c r="AB59" s="3">
        <v>1.77</v>
      </c>
      <c r="AC59" s="3">
        <v>0.16</v>
      </c>
      <c r="AD59" s="7">
        <v>3.0514800000000002</v>
      </c>
      <c r="AE59" s="7">
        <v>10.15</v>
      </c>
      <c r="AF59" s="7">
        <v>3.2</v>
      </c>
      <c r="AG59" s="7">
        <v>0.17</v>
      </c>
      <c r="AH59" s="7">
        <v>0.1</v>
      </c>
      <c r="AI59" s="7">
        <v>13.62</v>
      </c>
      <c r="AJ59" s="7">
        <v>0.05</v>
      </c>
      <c r="AK59" s="7">
        <v>13.67</v>
      </c>
      <c r="AL59" s="7">
        <v>99.634236000000001</v>
      </c>
      <c r="AM59" s="7">
        <v>46.92</v>
      </c>
      <c r="AN59" s="7">
        <v>11.47</v>
      </c>
      <c r="AO59" s="7">
        <v>41.61</v>
      </c>
      <c r="AP59" s="4" t="s">
        <v>164</v>
      </c>
      <c r="AQ59" s="9">
        <v>216.69571639586411</v>
      </c>
      <c r="AR59" s="15">
        <v>1174</v>
      </c>
      <c r="AS59" s="15">
        <f t="shared" si="2"/>
        <v>957.30428360413589</v>
      </c>
      <c r="AT59" s="15">
        <f t="shared" si="3"/>
        <v>18.45789747835299</v>
      </c>
      <c r="AU59" s="15">
        <v>81.54210252164701</v>
      </c>
    </row>
    <row r="60" spans="1:47" x14ac:dyDescent="0.3">
      <c r="A60" s="4" t="s">
        <v>159</v>
      </c>
      <c r="B60" s="3" t="s">
        <v>66</v>
      </c>
      <c r="C60" s="3" t="s">
        <v>9</v>
      </c>
      <c r="D60" s="4">
        <v>65</v>
      </c>
      <c r="E60" s="4">
        <v>6</v>
      </c>
      <c r="F60" s="3">
        <v>0</v>
      </c>
      <c r="G60" s="8">
        <v>25.434782999999999</v>
      </c>
      <c r="H60" s="3">
        <v>10</v>
      </c>
      <c r="I60" s="3">
        <v>0</v>
      </c>
      <c r="J60" s="8">
        <v>1.086957</v>
      </c>
      <c r="K60" s="8">
        <v>8.6956520000000008</v>
      </c>
      <c r="L60" s="7">
        <v>0.65217400000000003</v>
      </c>
      <c r="M60" s="3">
        <v>0</v>
      </c>
      <c r="N60" s="3"/>
      <c r="O60" s="8">
        <v>3.2254</v>
      </c>
      <c r="P60" s="4">
        <v>40</v>
      </c>
      <c r="Q60" s="10">
        <v>9.15</v>
      </c>
      <c r="R60" s="3">
        <v>2400</v>
      </c>
      <c r="S60" s="8">
        <v>7.199891</v>
      </c>
      <c r="T60" s="8">
        <v>9.9212500000000006</v>
      </c>
      <c r="U60" s="8">
        <v>4.3405469999999999</v>
      </c>
      <c r="V60" s="8">
        <v>11.057667</v>
      </c>
      <c r="W60" s="3">
        <v>0</v>
      </c>
      <c r="X60" s="3">
        <v>10</v>
      </c>
      <c r="Y60" s="11">
        <v>0</v>
      </c>
      <c r="AA60" s="8">
        <v>7.36</v>
      </c>
      <c r="AB60" s="3">
        <v>1.29</v>
      </c>
      <c r="AC60" s="3">
        <v>0.12</v>
      </c>
      <c r="AD60" s="7">
        <v>2.2239599999999999</v>
      </c>
      <c r="AE60" s="7">
        <v>28.04</v>
      </c>
      <c r="AF60" s="7">
        <v>9.61</v>
      </c>
      <c r="AG60" s="7">
        <v>0.35</v>
      </c>
      <c r="AH60" s="7">
        <v>0.22</v>
      </c>
      <c r="AI60" s="7">
        <v>38.22</v>
      </c>
      <c r="AJ60" s="7">
        <v>0.03</v>
      </c>
      <c r="AK60" s="7">
        <v>38.25</v>
      </c>
      <c r="AL60" s="7">
        <v>99.921569000000005</v>
      </c>
      <c r="AM60" s="7">
        <v>40.58</v>
      </c>
      <c r="AN60" s="7">
        <v>7.12</v>
      </c>
      <c r="AO60" s="7">
        <v>52.3</v>
      </c>
      <c r="AP60" s="4" t="s">
        <v>164</v>
      </c>
      <c r="AQ60" s="9">
        <v>326.05775004383952</v>
      </c>
      <c r="AR60" s="15">
        <v>1174</v>
      </c>
      <c r="AS60" s="15">
        <f t="shared" si="2"/>
        <v>847.94224995616048</v>
      </c>
      <c r="AT60" s="15">
        <f t="shared" si="3"/>
        <v>27.773232542064694</v>
      </c>
      <c r="AU60" s="15">
        <v>72.22676745793531</v>
      </c>
    </row>
    <row r="61" spans="1:47" x14ac:dyDescent="0.3">
      <c r="A61" s="4" t="s">
        <v>159</v>
      </c>
      <c r="B61" s="3" t="s">
        <v>67</v>
      </c>
      <c r="C61" s="3" t="s">
        <v>9</v>
      </c>
      <c r="D61" s="4">
        <v>60</v>
      </c>
      <c r="E61" s="4">
        <v>9</v>
      </c>
      <c r="F61" s="3">
        <v>1</v>
      </c>
      <c r="G61" s="8">
        <v>0</v>
      </c>
      <c r="H61" s="3">
        <v>10</v>
      </c>
      <c r="I61" s="3">
        <v>0</v>
      </c>
      <c r="J61" s="8">
        <v>0.25</v>
      </c>
      <c r="K61" s="8">
        <v>7.5</v>
      </c>
      <c r="L61" s="7">
        <v>0</v>
      </c>
      <c r="M61" s="3">
        <v>0</v>
      </c>
      <c r="N61" s="3"/>
      <c r="O61" s="8">
        <v>1.23332</v>
      </c>
      <c r="P61" s="4">
        <v>17</v>
      </c>
      <c r="Q61" s="10">
        <v>8.0411760000000001</v>
      </c>
      <c r="R61" s="3">
        <v>1700</v>
      </c>
      <c r="S61" s="8">
        <v>20.893384999999999</v>
      </c>
      <c r="T61" s="8">
        <v>23.513767999999999</v>
      </c>
      <c r="U61" s="8">
        <v>14.594752</v>
      </c>
      <c r="V61" s="8">
        <v>15.886009</v>
      </c>
      <c r="W61" s="3">
        <v>0</v>
      </c>
      <c r="X61" s="3">
        <v>10</v>
      </c>
      <c r="Y61" s="11">
        <v>0</v>
      </c>
      <c r="AA61" s="8">
        <v>6.93</v>
      </c>
      <c r="AB61" s="3">
        <v>2.4900000000000002</v>
      </c>
      <c r="AC61" s="3">
        <v>0.22</v>
      </c>
      <c r="AD61" s="7">
        <v>4.2927600000000004</v>
      </c>
      <c r="AE61" s="7">
        <v>16.29</v>
      </c>
      <c r="AF61" s="7">
        <v>5.07</v>
      </c>
      <c r="AG61" s="7">
        <v>0.23</v>
      </c>
      <c r="AH61" s="7">
        <v>0.12</v>
      </c>
      <c r="AI61" s="7">
        <v>21.71</v>
      </c>
      <c r="AJ61" s="7">
        <v>0.1</v>
      </c>
      <c r="AK61" s="7">
        <v>21.81</v>
      </c>
      <c r="AL61" s="7">
        <v>99.541494999999998</v>
      </c>
      <c r="AM61" s="7">
        <v>38.82</v>
      </c>
      <c r="AN61" s="7">
        <v>12.49</v>
      </c>
      <c r="AO61" s="7">
        <v>48.69</v>
      </c>
      <c r="AP61" s="4" t="s">
        <v>164</v>
      </c>
      <c r="AQ61" s="9">
        <v>597.30375451644875</v>
      </c>
      <c r="AR61" s="15">
        <v>1174</v>
      </c>
      <c r="AS61" s="15">
        <f t="shared" si="2"/>
        <v>576.69624548355125</v>
      </c>
      <c r="AT61" s="15">
        <f t="shared" si="3"/>
        <v>50.87766222456974</v>
      </c>
      <c r="AU61" s="15">
        <v>49.12233777543026</v>
      </c>
    </row>
    <row r="62" spans="1:47" x14ac:dyDescent="0.3">
      <c r="A62" s="4" t="s">
        <v>159</v>
      </c>
      <c r="B62" s="3" t="s">
        <v>68</v>
      </c>
      <c r="C62" s="3" t="s">
        <v>9</v>
      </c>
      <c r="D62" s="4">
        <v>52</v>
      </c>
      <c r="E62" s="4">
        <v>3</v>
      </c>
      <c r="F62" s="3">
        <v>0</v>
      </c>
      <c r="G62" s="8">
        <v>44.423076999999999</v>
      </c>
      <c r="H62" s="3">
        <v>7</v>
      </c>
      <c r="I62" s="3">
        <v>3</v>
      </c>
      <c r="J62" s="8">
        <v>0.19230800000000001</v>
      </c>
      <c r="K62" s="8">
        <v>5.5769229999999999</v>
      </c>
      <c r="L62" s="7">
        <v>0</v>
      </c>
      <c r="M62" s="3">
        <v>0</v>
      </c>
      <c r="N62" s="3"/>
      <c r="O62" s="8">
        <v>1.98864</v>
      </c>
      <c r="P62" s="4">
        <v>35</v>
      </c>
      <c r="Q62" s="10">
        <v>11.458824</v>
      </c>
      <c r="R62" s="3">
        <v>1700</v>
      </c>
      <c r="S62" s="8">
        <v>20.955065000000001</v>
      </c>
      <c r="T62" s="8">
        <v>36.708503999999998</v>
      </c>
      <c r="U62" s="8">
        <v>12.571406</v>
      </c>
      <c r="V62" s="8">
        <v>23.379221000000001</v>
      </c>
      <c r="W62" s="3">
        <v>0</v>
      </c>
      <c r="X62" s="3">
        <v>10</v>
      </c>
      <c r="Y62" s="11">
        <v>40</v>
      </c>
      <c r="AA62" s="8">
        <v>7.02</v>
      </c>
      <c r="AB62" s="3">
        <v>1.64</v>
      </c>
      <c r="AC62" s="3">
        <v>0.15</v>
      </c>
      <c r="AD62" s="7">
        <v>2.8273600000000001</v>
      </c>
      <c r="AE62" s="7">
        <v>10.68</v>
      </c>
      <c r="AF62" s="7">
        <v>4.8099999999999996</v>
      </c>
      <c r="AG62" s="7">
        <v>0.3</v>
      </c>
      <c r="AH62" s="7">
        <v>0.16</v>
      </c>
      <c r="AI62" s="7">
        <v>15.95</v>
      </c>
      <c r="AJ62" s="7">
        <v>0.05</v>
      </c>
      <c r="AK62" s="7">
        <v>16</v>
      </c>
      <c r="AL62" s="7">
        <v>99.6875</v>
      </c>
      <c r="AM62" s="7">
        <v>33.94</v>
      </c>
      <c r="AN62" s="7">
        <v>10.29</v>
      </c>
      <c r="AO62" s="7">
        <v>55.77</v>
      </c>
      <c r="AP62" s="4" t="s">
        <v>164</v>
      </c>
      <c r="AQ62" s="9">
        <v>334.39938864667312</v>
      </c>
      <c r="AR62" s="15">
        <v>1174</v>
      </c>
      <c r="AS62" s="15">
        <f t="shared" si="2"/>
        <v>839.60061135332694</v>
      </c>
      <c r="AT62" s="15">
        <f t="shared" si="3"/>
        <v>28.483763939239616</v>
      </c>
      <c r="AU62" s="15">
        <v>71.516236060760377</v>
      </c>
    </row>
    <row r="63" spans="1:47" x14ac:dyDescent="0.3">
      <c r="A63" s="4" t="s">
        <v>159</v>
      </c>
      <c r="B63" s="3" t="s">
        <v>69</v>
      </c>
      <c r="C63" s="3" t="s">
        <v>9</v>
      </c>
      <c r="D63" s="4">
        <v>35</v>
      </c>
      <c r="E63" s="4">
        <v>6</v>
      </c>
      <c r="F63" s="3">
        <v>0</v>
      </c>
      <c r="G63" s="8">
        <v>133.5</v>
      </c>
      <c r="H63" s="3">
        <v>9</v>
      </c>
      <c r="I63" s="3">
        <v>1</v>
      </c>
      <c r="J63" s="8">
        <v>3</v>
      </c>
      <c r="K63" s="8">
        <v>15</v>
      </c>
      <c r="L63" s="7">
        <v>0</v>
      </c>
      <c r="M63" s="3">
        <v>0</v>
      </c>
      <c r="N63" s="3"/>
      <c r="O63" s="8">
        <v>2.04528</v>
      </c>
      <c r="P63" s="4">
        <v>30</v>
      </c>
      <c r="Q63" s="10">
        <v>11.864706</v>
      </c>
      <c r="R63" s="3">
        <v>1700</v>
      </c>
      <c r="S63" s="8">
        <v>17.248646000000001</v>
      </c>
      <c r="T63" s="8">
        <v>25.913322000000001</v>
      </c>
      <c r="U63" s="8">
        <v>10.756473</v>
      </c>
      <c r="V63" s="8">
        <v>16.249103999999999</v>
      </c>
      <c r="W63" s="3">
        <v>6</v>
      </c>
      <c r="X63" s="3">
        <v>4</v>
      </c>
      <c r="Y63" s="11">
        <v>0</v>
      </c>
      <c r="AA63" s="8">
        <v>6.78</v>
      </c>
      <c r="AB63" s="3">
        <v>3.07</v>
      </c>
      <c r="AC63" s="3">
        <v>0.26</v>
      </c>
      <c r="AD63" s="7">
        <v>5.2926799999999998</v>
      </c>
      <c r="AE63" s="7">
        <v>7.21</v>
      </c>
      <c r="AF63" s="7">
        <v>2.14</v>
      </c>
      <c r="AG63" s="7">
        <v>0.4</v>
      </c>
      <c r="AH63" s="7">
        <v>0.22</v>
      </c>
      <c r="AI63" s="7">
        <v>9.9700000000000006</v>
      </c>
      <c r="AJ63" s="7">
        <v>0.05</v>
      </c>
      <c r="AK63" s="7">
        <v>10.02</v>
      </c>
      <c r="AL63" s="7">
        <v>99.500997999999996</v>
      </c>
      <c r="AM63" s="7">
        <v>49.92</v>
      </c>
      <c r="AN63" s="7">
        <v>13.42</v>
      </c>
      <c r="AO63" s="7">
        <v>36.659999999999997</v>
      </c>
      <c r="AP63" s="4" t="s">
        <v>164</v>
      </c>
      <c r="AQ63" s="9">
        <v>453.07569955589457</v>
      </c>
      <c r="AR63" s="15">
        <v>1174</v>
      </c>
      <c r="AS63" s="15">
        <f t="shared" si="2"/>
        <v>720.92430044410548</v>
      </c>
      <c r="AT63" s="15">
        <f t="shared" si="3"/>
        <v>38.592478667452689</v>
      </c>
      <c r="AU63" s="15">
        <v>61.407521332547311</v>
      </c>
    </row>
    <row r="64" spans="1:47" x14ac:dyDescent="0.3">
      <c r="A64" s="4" t="s">
        <v>159</v>
      </c>
      <c r="B64" s="3" t="s">
        <v>70</v>
      </c>
      <c r="C64" s="3" t="s">
        <v>6</v>
      </c>
      <c r="D64" s="4">
        <v>38</v>
      </c>
      <c r="E64" s="4">
        <v>7</v>
      </c>
      <c r="F64" s="3">
        <v>10</v>
      </c>
      <c r="G64" s="8">
        <v>100</v>
      </c>
      <c r="H64" s="3">
        <v>10</v>
      </c>
      <c r="I64" s="3">
        <v>0</v>
      </c>
      <c r="J64" s="8">
        <v>0.9375</v>
      </c>
      <c r="K64" s="8">
        <v>0</v>
      </c>
      <c r="L64" s="7">
        <v>0</v>
      </c>
      <c r="M64" s="3">
        <v>0</v>
      </c>
      <c r="N64" s="3"/>
      <c r="O64" s="8">
        <v>2.3129200000000001</v>
      </c>
      <c r="P64" s="4">
        <v>25</v>
      </c>
      <c r="Q64" s="10">
        <v>9.875</v>
      </c>
      <c r="R64" s="3">
        <v>1200</v>
      </c>
      <c r="S64" s="8">
        <v>2.5412119999999998</v>
      </c>
      <c r="T64" s="8">
        <v>4.7558930000000004</v>
      </c>
      <c r="U64" s="8">
        <v>3.0264769999999999</v>
      </c>
      <c r="V64" s="8">
        <v>4.5151380000000003</v>
      </c>
      <c r="W64" s="3">
        <v>0</v>
      </c>
      <c r="X64" s="3">
        <v>10</v>
      </c>
      <c r="Y64" s="11">
        <v>0</v>
      </c>
      <c r="AA64" s="8">
        <v>6.77</v>
      </c>
      <c r="AB64" s="3">
        <v>1.46</v>
      </c>
      <c r="AC64" s="3">
        <v>0.13</v>
      </c>
      <c r="AD64" s="7">
        <v>2.5170400000000002</v>
      </c>
      <c r="AE64" s="7">
        <v>4.54</v>
      </c>
      <c r="AF64" s="7">
        <v>2.4</v>
      </c>
      <c r="AG64" s="7">
        <v>7.0000000000000007E-2</v>
      </c>
      <c r="AH64" s="7">
        <v>7.0000000000000007E-2</v>
      </c>
      <c r="AI64" s="7">
        <v>7.08</v>
      </c>
      <c r="AJ64" s="7">
        <v>0.1</v>
      </c>
      <c r="AK64" s="7">
        <v>7.18</v>
      </c>
      <c r="AL64" s="7">
        <v>98.607241999999999</v>
      </c>
      <c r="AM64" s="7">
        <v>41.82</v>
      </c>
      <c r="AN64" s="7">
        <v>14.04</v>
      </c>
      <c r="AO64" s="7">
        <v>44.14</v>
      </c>
      <c r="AP64" s="4" t="s">
        <v>164</v>
      </c>
      <c r="AQ64" s="9">
        <v>626.04845829329736</v>
      </c>
      <c r="AR64" s="15">
        <v>1174</v>
      </c>
      <c r="AS64" s="15">
        <f t="shared" si="2"/>
        <v>547.95154170670264</v>
      </c>
      <c r="AT64" s="15">
        <f t="shared" si="3"/>
        <v>53.326103772853266</v>
      </c>
      <c r="AU64" s="15">
        <v>46.673896227146734</v>
      </c>
    </row>
    <row r="65" spans="1:47" x14ac:dyDescent="0.3">
      <c r="A65" s="4" t="s">
        <v>159</v>
      </c>
      <c r="B65" s="3" t="s">
        <v>71</v>
      </c>
      <c r="C65" s="3" t="s">
        <v>6</v>
      </c>
      <c r="D65" s="4">
        <v>40</v>
      </c>
      <c r="E65" s="4">
        <v>8</v>
      </c>
      <c r="F65" s="3">
        <v>0</v>
      </c>
      <c r="G65" s="8">
        <v>373.5</v>
      </c>
      <c r="H65" s="3">
        <v>7</v>
      </c>
      <c r="I65" s="3">
        <v>3</v>
      </c>
      <c r="J65" s="8">
        <v>4.5</v>
      </c>
      <c r="K65" s="8">
        <v>22.5</v>
      </c>
      <c r="L65" s="7">
        <v>0</v>
      </c>
      <c r="M65" s="3">
        <v>0</v>
      </c>
      <c r="N65" s="3"/>
      <c r="O65" s="8">
        <v>0.59875999999999996</v>
      </c>
      <c r="P65" s="4">
        <v>20</v>
      </c>
      <c r="Q65" s="10">
        <v>10.747059</v>
      </c>
      <c r="R65" s="3">
        <v>1700</v>
      </c>
      <c r="S65" s="8">
        <v>12.463925</v>
      </c>
      <c r="T65" s="8">
        <v>26.721892</v>
      </c>
      <c r="U65" s="8">
        <v>15.031064000000001</v>
      </c>
      <c r="V65" s="8">
        <v>2.6007690000000001</v>
      </c>
      <c r="W65" s="3">
        <v>0</v>
      </c>
      <c r="X65" s="3">
        <v>10</v>
      </c>
      <c r="Y65" s="11">
        <v>0</v>
      </c>
      <c r="AA65" s="8">
        <v>5.96</v>
      </c>
      <c r="AB65" s="3">
        <v>1.5</v>
      </c>
      <c r="AC65" s="3">
        <v>0.13</v>
      </c>
      <c r="AD65" s="7">
        <v>2.5859999999999999</v>
      </c>
      <c r="AE65" s="7">
        <v>5.61</v>
      </c>
      <c r="AF65" s="7">
        <v>3.2</v>
      </c>
      <c r="AG65" s="7">
        <v>0.14000000000000001</v>
      </c>
      <c r="AH65" s="7">
        <v>0.08</v>
      </c>
      <c r="AI65" s="7">
        <v>9.0299999999999994</v>
      </c>
      <c r="AJ65" s="7">
        <v>0.35</v>
      </c>
      <c r="AK65" s="7">
        <v>9.3800000000000008</v>
      </c>
      <c r="AL65" s="7">
        <v>96.268657000000005</v>
      </c>
      <c r="AM65" s="7">
        <v>35.46</v>
      </c>
      <c r="AN65" s="7">
        <v>13.45</v>
      </c>
      <c r="AO65" s="7">
        <v>51.09</v>
      </c>
      <c r="AP65" s="4" t="s">
        <v>163</v>
      </c>
      <c r="AQ65" s="13">
        <v>1085.576859</v>
      </c>
      <c r="AR65" s="13">
        <v>1174</v>
      </c>
      <c r="AS65" s="14">
        <f t="shared" si="2"/>
        <v>88.423140999999987</v>
      </c>
      <c r="AT65" s="14">
        <f t="shared" si="3"/>
        <v>92.468216269165239</v>
      </c>
      <c r="AU65" s="15">
        <v>7.5317837308347606</v>
      </c>
    </row>
    <row r="66" spans="1:47" x14ac:dyDescent="0.3">
      <c r="A66" s="4" t="s">
        <v>159</v>
      </c>
      <c r="B66" s="3" t="s">
        <v>72</v>
      </c>
      <c r="C66" s="3" t="s">
        <v>6</v>
      </c>
      <c r="D66" s="4">
        <v>40</v>
      </c>
      <c r="E66" s="4">
        <v>7</v>
      </c>
      <c r="F66" s="3">
        <v>0</v>
      </c>
      <c r="G66" s="8">
        <v>17.857143000000001</v>
      </c>
      <c r="H66" s="3">
        <v>10</v>
      </c>
      <c r="I66" s="3">
        <v>0</v>
      </c>
      <c r="J66" s="8">
        <v>1.071429</v>
      </c>
      <c r="K66" s="8">
        <v>8.9285709999999998</v>
      </c>
      <c r="L66" s="7">
        <v>4.4642860000000004</v>
      </c>
      <c r="M66" s="3">
        <v>0</v>
      </c>
      <c r="N66" s="3"/>
      <c r="O66" s="8">
        <v>1.25112</v>
      </c>
      <c r="P66" s="4">
        <v>18</v>
      </c>
      <c r="Q66" s="10">
        <v>9.6823530000000009</v>
      </c>
      <c r="R66" s="3">
        <v>1700</v>
      </c>
      <c r="S66" s="8">
        <v>11.581303</v>
      </c>
      <c r="T66" s="8">
        <v>20.781379999999999</v>
      </c>
      <c r="U66" s="8">
        <v>11.189973999999999</v>
      </c>
      <c r="V66" s="8">
        <v>5.6090249999999999</v>
      </c>
      <c r="W66" s="3">
        <v>0</v>
      </c>
      <c r="X66" s="3">
        <v>10</v>
      </c>
      <c r="Y66" s="11">
        <v>0</v>
      </c>
      <c r="AA66" s="8">
        <v>5.94</v>
      </c>
      <c r="AB66" s="3">
        <v>0.59</v>
      </c>
      <c r="AC66" s="3">
        <v>0.05</v>
      </c>
      <c r="AD66" s="7">
        <v>1.0171600000000001</v>
      </c>
      <c r="AE66" s="7">
        <v>5.34</v>
      </c>
      <c r="AF66" s="7">
        <v>2.94</v>
      </c>
      <c r="AG66" s="7">
        <v>0.28000000000000003</v>
      </c>
      <c r="AH66" s="7">
        <v>0.12</v>
      </c>
      <c r="AI66" s="7">
        <v>8.68</v>
      </c>
      <c r="AJ66" s="7">
        <v>0.4</v>
      </c>
      <c r="AK66" s="7">
        <v>9.08</v>
      </c>
      <c r="AL66" s="7">
        <v>95.594713999999996</v>
      </c>
      <c r="AM66" s="7">
        <v>39.42</v>
      </c>
      <c r="AN66" s="7">
        <v>17.399999999999999</v>
      </c>
      <c r="AO66" s="7">
        <v>43.18</v>
      </c>
      <c r="AP66" s="4" t="s">
        <v>164</v>
      </c>
      <c r="AQ66" s="9">
        <v>853.90157089664717</v>
      </c>
      <c r="AR66" s="15">
        <v>1174</v>
      </c>
      <c r="AS66" s="15">
        <f t="shared" ref="AS66:AS97" si="4">AR66-AQ66</f>
        <v>320.09842910335283</v>
      </c>
      <c r="AT66" s="15">
        <f t="shared" ref="AT66:AT97" si="5">(100/AR66*AQ66)</f>
        <v>72.734375715216956</v>
      </c>
      <c r="AU66" s="15">
        <v>27.265624284783044</v>
      </c>
    </row>
    <row r="67" spans="1:47" x14ac:dyDescent="0.3">
      <c r="A67" s="4" t="s">
        <v>159</v>
      </c>
      <c r="B67" s="3" t="s">
        <v>73</v>
      </c>
      <c r="C67" s="3" t="s">
        <v>6</v>
      </c>
      <c r="D67" s="4">
        <v>67</v>
      </c>
      <c r="E67" s="4">
        <v>7</v>
      </c>
      <c r="F67" s="3">
        <v>0</v>
      </c>
      <c r="G67" s="8">
        <v>0</v>
      </c>
      <c r="H67" s="3">
        <v>9</v>
      </c>
      <c r="I67" s="3">
        <v>1</v>
      </c>
      <c r="J67" s="8">
        <v>2.6</v>
      </c>
      <c r="K67" s="8">
        <v>10</v>
      </c>
      <c r="L67" s="7">
        <v>0</v>
      </c>
      <c r="M67" s="3">
        <v>0</v>
      </c>
      <c r="N67" s="3"/>
      <c r="O67" s="8">
        <v>1.8360000000000001</v>
      </c>
      <c r="P67" s="4">
        <v>20</v>
      </c>
      <c r="Q67" s="10">
        <v>7.8375000000000004</v>
      </c>
      <c r="R67" s="3">
        <v>800</v>
      </c>
      <c r="S67" s="8">
        <v>6.6169609999999999</v>
      </c>
      <c r="T67" s="8">
        <v>11.437908</v>
      </c>
      <c r="U67" s="8">
        <v>9.2592590000000001</v>
      </c>
      <c r="V67" s="8">
        <v>6.5277000000000003</v>
      </c>
      <c r="W67" s="3">
        <v>8</v>
      </c>
      <c r="X67" s="3">
        <v>2</v>
      </c>
      <c r="Y67" s="11">
        <v>0</v>
      </c>
      <c r="AA67" s="8">
        <v>6.92</v>
      </c>
      <c r="AB67" s="3">
        <v>1.77</v>
      </c>
      <c r="AC67" s="3">
        <v>0.17</v>
      </c>
      <c r="AD67" s="7">
        <v>3.0514800000000002</v>
      </c>
      <c r="AE67" s="7">
        <v>10.15</v>
      </c>
      <c r="AF67" s="7">
        <v>3.47</v>
      </c>
      <c r="AG67" s="7">
        <v>0.12</v>
      </c>
      <c r="AH67" s="7">
        <v>7.0000000000000007E-2</v>
      </c>
      <c r="AI67" s="7">
        <v>13.81</v>
      </c>
      <c r="AJ67" s="7">
        <v>0.1</v>
      </c>
      <c r="AK67" s="7">
        <v>13.91</v>
      </c>
      <c r="AL67" s="7">
        <v>99.281092999999998</v>
      </c>
      <c r="AM67" s="7">
        <v>61.02</v>
      </c>
      <c r="AN67" s="7">
        <v>10.07</v>
      </c>
      <c r="AO67" s="7">
        <v>28.91</v>
      </c>
      <c r="AP67" s="4" t="s">
        <v>164</v>
      </c>
      <c r="AQ67" s="9">
        <v>584.1503266633988</v>
      </c>
      <c r="AR67" s="15">
        <v>1174</v>
      </c>
      <c r="AS67" s="15">
        <f t="shared" si="4"/>
        <v>589.8496733366012</v>
      </c>
      <c r="AT67" s="15">
        <f t="shared" si="5"/>
        <v>49.757268029250319</v>
      </c>
      <c r="AU67" s="15">
        <v>50.242731970749681</v>
      </c>
    </row>
    <row r="68" spans="1:47" x14ac:dyDescent="0.3">
      <c r="A68" s="4" t="s">
        <v>159</v>
      </c>
      <c r="B68" s="3" t="s">
        <v>74</v>
      </c>
      <c r="C68" s="3" t="s">
        <v>9</v>
      </c>
      <c r="D68" s="4">
        <v>26</v>
      </c>
      <c r="E68" s="4">
        <v>1</v>
      </c>
      <c r="F68" s="3">
        <v>2</v>
      </c>
      <c r="G68" s="8">
        <v>72.045455000000004</v>
      </c>
      <c r="H68" s="3">
        <v>8</v>
      </c>
      <c r="I68" s="3">
        <v>2</v>
      </c>
      <c r="J68" s="8">
        <v>2.2727270000000002</v>
      </c>
      <c r="K68" s="8">
        <v>5</v>
      </c>
      <c r="L68" s="3">
        <v>0</v>
      </c>
      <c r="M68" s="3">
        <v>0</v>
      </c>
      <c r="N68" s="3"/>
      <c r="O68" s="8">
        <v>1.28148</v>
      </c>
      <c r="P68" s="4">
        <v>10</v>
      </c>
      <c r="Q68" s="10">
        <v>7.1210529999999999</v>
      </c>
      <c r="R68" s="3">
        <v>1900</v>
      </c>
      <c r="S68" s="8">
        <v>9.9436769999999992</v>
      </c>
      <c r="T68" s="8">
        <v>19.508693000000001</v>
      </c>
      <c r="U68" s="8">
        <v>10.924868</v>
      </c>
      <c r="V68" s="8">
        <v>5.6488240000000003</v>
      </c>
      <c r="W68" s="3">
        <v>8</v>
      </c>
      <c r="X68" s="3">
        <v>2</v>
      </c>
      <c r="Y68" s="11">
        <v>0</v>
      </c>
      <c r="AA68" s="8">
        <v>7.42</v>
      </c>
      <c r="AB68" s="3">
        <v>1.64</v>
      </c>
      <c r="AC68" s="3">
        <v>0.15</v>
      </c>
      <c r="AD68" s="7">
        <v>2.8273600000000001</v>
      </c>
      <c r="AE68" s="7">
        <v>14.15</v>
      </c>
      <c r="AF68" s="7">
        <v>3.47</v>
      </c>
      <c r="AG68" s="7">
        <v>0.1</v>
      </c>
      <c r="AH68" s="7">
        <v>7.0000000000000007E-2</v>
      </c>
      <c r="AI68" s="7">
        <v>17.79</v>
      </c>
      <c r="AJ68" s="7">
        <v>0.03</v>
      </c>
      <c r="AK68" s="7">
        <v>17.82</v>
      </c>
      <c r="AL68" s="7">
        <v>99.831649999999996</v>
      </c>
      <c r="AM68" s="7">
        <v>40.659999999999997</v>
      </c>
      <c r="AN68" s="7">
        <v>5.36</v>
      </c>
      <c r="AO68" s="7">
        <v>53.98</v>
      </c>
      <c r="AP68" s="4" t="s">
        <v>163</v>
      </c>
      <c r="AQ68" s="13">
        <v>1607.2402081458004</v>
      </c>
      <c r="AR68" s="13">
        <v>1174</v>
      </c>
      <c r="AS68" s="14">
        <f t="shared" si="4"/>
        <v>-433.24020814580035</v>
      </c>
      <c r="AT68" s="14">
        <f t="shared" si="5"/>
        <v>136.90291381139696</v>
      </c>
      <c r="AU68" s="15">
        <v>-36.902913811396957</v>
      </c>
    </row>
    <row r="69" spans="1:47" x14ac:dyDescent="0.3">
      <c r="A69" s="4" t="s">
        <v>159</v>
      </c>
      <c r="B69" s="3" t="s">
        <v>75</v>
      </c>
      <c r="C69" s="3" t="s">
        <v>9</v>
      </c>
      <c r="D69" s="4">
        <v>64</v>
      </c>
      <c r="E69" s="4">
        <v>9</v>
      </c>
      <c r="F69" s="3">
        <v>6</v>
      </c>
      <c r="G69" s="8">
        <v>123.75</v>
      </c>
      <c r="H69" s="3">
        <v>9</v>
      </c>
      <c r="I69" s="3">
        <v>1</v>
      </c>
      <c r="J69" s="8">
        <v>1</v>
      </c>
      <c r="K69" s="8">
        <v>10</v>
      </c>
      <c r="L69" s="3">
        <v>0</v>
      </c>
      <c r="M69" s="3">
        <v>0</v>
      </c>
      <c r="N69" s="3"/>
      <c r="O69" s="8">
        <v>3.3784000000000001</v>
      </c>
      <c r="P69" s="4">
        <v>27</v>
      </c>
      <c r="Q69" s="10">
        <v>9.9312500000000004</v>
      </c>
      <c r="R69" s="3">
        <v>1600</v>
      </c>
      <c r="S69" s="8">
        <v>11.688765999999999</v>
      </c>
      <c r="T69" s="8">
        <v>19.239877</v>
      </c>
      <c r="U69" s="8">
        <v>5.031968</v>
      </c>
      <c r="V69" s="8">
        <v>22.587436</v>
      </c>
      <c r="W69" s="3">
        <v>7</v>
      </c>
      <c r="X69" s="3">
        <v>3</v>
      </c>
      <c r="Y69" s="11">
        <v>20</v>
      </c>
      <c r="AA69" s="8">
        <v>6.92</v>
      </c>
      <c r="AB69" s="3">
        <v>1.64</v>
      </c>
      <c r="AC69" s="3">
        <v>0.15</v>
      </c>
      <c r="AD69" s="7">
        <v>2.8273600000000001</v>
      </c>
      <c r="AE69" s="7">
        <v>3.2</v>
      </c>
      <c r="AF69" s="7">
        <v>0.8</v>
      </c>
      <c r="AG69" s="7">
        <v>0.17</v>
      </c>
      <c r="AH69" s="7">
        <v>0.1</v>
      </c>
      <c r="AI69" s="7">
        <v>4.2699999999999996</v>
      </c>
      <c r="AJ69" s="7">
        <v>0.1</v>
      </c>
      <c r="AK69" s="7">
        <v>4.37</v>
      </c>
      <c r="AL69" s="7">
        <v>97.711669999999998</v>
      </c>
      <c r="AM69" s="7">
        <v>54.16</v>
      </c>
      <c r="AN69" s="7">
        <v>16.27</v>
      </c>
      <c r="AO69" s="7">
        <v>29.57</v>
      </c>
      <c r="AP69" s="4" t="s">
        <v>164</v>
      </c>
      <c r="AQ69" s="9">
        <v>311.19267516970558</v>
      </c>
      <c r="AR69" s="15">
        <v>1174</v>
      </c>
      <c r="AS69" s="15">
        <f t="shared" si="4"/>
        <v>862.80732483029442</v>
      </c>
      <c r="AT69" s="15">
        <f t="shared" si="5"/>
        <v>26.50704217799877</v>
      </c>
      <c r="AU69" s="15">
        <v>73.49295782200123</v>
      </c>
    </row>
    <row r="70" spans="1:47" x14ac:dyDescent="0.3">
      <c r="A70" s="4" t="s">
        <v>159</v>
      </c>
      <c r="B70" s="3" t="s">
        <v>76</v>
      </c>
      <c r="C70" s="3" t="s">
        <v>6</v>
      </c>
      <c r="D70" s="4">
        <v>50</v>
      </c>
      <c r="E70" s="4">
        <v>6</v>
      </c>
      <c r="F70" s="3">
        <v>3</v>
      </c>
      <c r="G70" s="8">
        <v>208.33333300000001</v>
      </c>
      <c r="H70" s="3">
        <v>10</v>
      </c>
      <c r="I70" s="3">
        <v>0</v>
      </c>
      <c r="J70" s="8">
        <v>0.83333299999999999</v>
      </c>
      <c r="K70" s="8">
        <v>25</v>
      </c>
      <c r="L70" s="3">
        <v>5</v>
      </c>
      <c r="M70" s="3">
        <v>0</v>
      </c>
      <c r="N70" s="3"/>
      <c r="O70" s="8">
        <v>1.62744</v>
      </c>
      <c r="P70" s="4">
        <v>25</v>
      </c>
      <c r="Q70" s="10">
        <v>14.609090999999999</v>
      </c>
      <c r="R70" s="3">
        <v>1100</v>
      </c>
      <c r="S70" s="8">
        <v>8.3283129999999996</v>
      </c>
      <c r="T70" s="8">
        <v>17.204934999999999</v>
      </c>
      <c r="U70" s="8">
        <v>7.3735439999999999</v>
      </c>
      <c r="V70" s="8">
        <v>4.928871</v>
      </c>
      <c r="W70" s="3">
        <v>10</v>
      </c>
      <c r="X70" s="3">
        <v>0</v>
      </c>
      <c r="Y70" s="11">
        <v>40</v>
      </c>
      <c r="AA70" s="8">
        <v>6.76</v>
      </c>
      <c r="AB70" s="3">
        <v>2.16</v>
      </c>
      <c r="AC70" s="3">
        <v>0.18</v>
      </c>
      <c r="AD70" s="7">
        <v>3.72384</v>
      </c>
      <c r="AE70" s="7">
        <v>6.14</v>
      </c>
      <c r="AF70" s="7">
        <v>2.67</v>
      </c>
      <c r="AG70" s="7">
        <v>0.19</v>
      </c>
      <c r="AH70" s="7">
        <v>0.1</v>
      </c>
      <c r="AI70" s="7">
        <v>9.1</v>
      </c>
      <c r="AJ70" s="7">
        <v>0.1</v>
      </c>
      <c r="AK70" s="7">
        <v>9.1999999999999993</v>
      </c>
      <c r="AL70" s="7">
        <v>98.913043000000002</v>
      </c>
      <c r="AM70" s="7">
        <v>38</v>
      </c>
      <c r="AN70" s="7">
        <v>13.4</v>
      </c>
      <c r="AO70" s="7">
        <v>48.6</v>
      </c>
      <c r="AP70" s="4" t="s">
        <v>164</v>
      </c>
      <c r="AQ70" s="9">
        <v>413.53291050992146</v>
      </c>
      <c r="AR70" s="15">
        <v>1174</v>
      </c>
      <c r="AS70" s="15">
        <f t="shared" si="4"/>
        <v>760.46708949007848</v>
      </c>
      <c r="AT70" s="15">
        <f t="shared" si="5"/>
        <v>35.2242683568928</v>
      </c>
      <c r="AU70" s="15">
        <v>64.775731643107207</v>
      </c>
    </row>
    <row r="71" spans="1:47" x14ac:dyDescent="0.3">
      <c r="A71" s="4" t="s">
        <v>159</v>
      </c>
      <c r="B71" s="3" t="s">
        <v>77</v>
      </c>
      <c r="C71" s="3" t="s">
        <v>9</v>
      </c>
      <c r="D71" s="4">
        <v>50</v>
      </c>
      <c r="E71" s="4">
        <v>7</v>
      </c>
      <c r="F71" s="3">
        <v>4</v>
      </c>
      <c r="G71" s="8">
        <v>107.14285700000001</v>
      </c>
      <c r="H71" s="3">
        <v>5</v>
      </c>
      <c r="I71" s="3">
        <v>5</v>
      </c>
      <c r="J71" s="8">
        <v>6.4285709999999998</v>
      </c>
      <c r="K71" s="8">
        <v>21.428571000000002</v>
      </c>
      <c r="L71" s="3">
        <v>0</v>
      </c>
      <c r="M71" s="3">
        <v>0</v>
      </c>
      <c r="N71" s="3"/>
      <c r="O71" s="8">
        <v>0.81059999999999999</v>
      </c>
      <c r="P71" s="4">
        <v>25</v>
      </c>
      <c r="Q71" s="10">
        <v>12.458333</v>
      </c>
      <c r="R71" s="3">
        <v>1200</v>
      </c>
      <c r="S71" s="8">
        <v>12.834218999999999</v>
      </c>
      <c r="T71" s="8">
        <v>24.673082000000001</v>
      </c>
      <c r="U71" s="8">
        <v>14.803849</v>
      </c>
      <c r="V71" s="8">
        <v>5.5238779999999998</v>
      </c>
      <c r="W71" s="3">
        <v>0</v>
      </c>
      <c r="X71" s="3">
        <v>10</v>
      </c>
      <c r="Y71" s="11">
        <v>20</v>
      </c>
      <c r="AA71" s="8">
        <v>6.28</v>
      </c>
      <c r="AB71" s="3">
        <v>1.08</v>
      </c>
      <c r="AC71" s="3">
        <v>0.09</v>
      </c>
      <c r="AD71" s="7">
        <v>1.86192</v>
      </c>
      <c r="AE71" s="7">
        <v>6.68</v>
      </c>
      <c r="AF71" s="7">
        <v>1.6</v>
      </c>
      <c r="AG71" s="7">
        <v>0.1</v>
      </c>
      <c r="AH71" s="7">
        <v>0.08</v>
      </c>
      <c r="AI71" s="7">
        <v>8.4600000000000009</v>
      </c>
      <c r="AJ71" s="7">
        <v>0.15</v>
      </c>
      <c r="AK71" s="7">
        <v>8.61</v>
      </c>
      <c r="AL71" s="7">
        <v>98.257840000000002</v>
      </c>
      <c r="AM71" s="7">
        <v>35.61</v>
      </c>
      <c r="AN71" s="7">
        <v>19.059999999999999</v>
      </c>
      <c r="AO71" s="7">
        <v>45.33</v>
      </c>
      <c r="AP71" s="4" t="s">
        <v>164</v>
      </c>
      <c r="AQ71" s="9">
        <v>795.28127313101402</v>
      </c>
      <c r="AR71" s="15">
        <v>1174</v>
      </c>
      <c r="AS71" s="15">
        <f t="shared" si="4"/>
        <v>378.71872686898598</v>
      </c>
      <c r="AT71" s="15">
        <f t="shared" si="5"/>
        <v>67.741164661926234</v>
      </c>
      <c r="AU71" s="15">
        <v>32.258835338073766</v>
      </c>
    </row>
    <row r="72" spans="1:47" x14ac:dyDescent="0.3">
      <c r="A72" s="4" t="s">
        <v>159</v>
      </c>
      <c r="B72" s="3" t="s">
        <v>78</v>
      </c>
      <c r="C72" s="3" t="s">
        <v>6</v>
      </c>
      <c r="D72" s="4">
        <v>73</v>
      </c>
      <c r="E72" s="4">
        <v>6</v>
      </c>
      <c r="F72" s="3">
        <v>0</v>
      </c>
      <c r="G72" s="8">
        <v>0</v>
      </c>
      <c r="H72" s="3">
        <v>3</v>
      </c>
      <c r="I72" s="3">
        <v>0</v>
      </c>
      <c r="J72" s="8">
        <v>2.1428569999999998</v>
      </c>
      <c r="K72" s="8">
        <v>7.1428570000000002</v>
      </c>
      <c r="L72" s="3">
        <v>0</v>
      </c>
      <c r="M72" s="3">
        <v>0</v>
      </c>
      <c r="N72" s="3"/>
      <c r="O72" s="8">
        <v>0.48396</v>
      </c>
      <c r="P72" s="4">
        <v>30</v>
      </c>
      <c r="Q72" s="10">
        <v>6.915</v>
      </c>
      <c r="R72" s="3">
        <v>2000</v>
      </c>
      <c r="S72" s="8">
        <v>32.505696999999998</v>
      </c>
      <c r="T72" s="8">
        <v>45.458302000000003</v>
      </c>
      <c r="U72" s="8">
        <v>20.662865</v>
      </c>
      <c r="V72" s="8">
        <v>5.0705970000000002</v>
      </c>
      <c r="W72" s="3">
        <v>10</v>
      </c>
      <c r="X72" s="3">
        <v>0</v>
      </c>
      <c r="Y72" s="11">
        <v>0</v>
      </c>
      <c r="AA72" s="8">
        <v>6.03</v>
      </c>
      <c r="AB72" s="3">
        <v>1.39</v>
      </c>
      <c r="AC72" s="3">
        <v>0.12</v>
      </c>
      <c r="AD72" s="7">
        <v>2.39636</v>
      </c>
      <c r="AE72" s="7">
        <v>4.54</v>
      </c>
      <c r="AF72" s="7">
        <v>2.4</v>
      </c>
      <c r="AG72" s="7">
        <v>0.26</v>
      </c>
      <c r="AH72" s="7">
        <v>0.17</v>
      </c>
      <c r="AI72" s="7">
        <v>7.37</v>
      </c>
      <c r="AJ72" s="7">
        <v>0.2</v>
      </c>
      <c r="AK72" s="7">
        <v>7.57</v>
      </c>
      <c r="AL72" s="7">
        <v>97.357991999999996</v>
      </c>
      <c r="AM72" s="7">
        <v>32.92</v>
      </c>
      <c r="AN72" s="7">
        <v>16.149999999999999</v>
      </c>
      <c r="AO72" s="7">
        <v>50.93</v>
      </c>
      <c r="AP72" s="4" t="s">
        <v>164</v>
      </c>
      <c r="AQ72" s="9">
        <v>655.70157300702533</v>
      </c>
      <c r="AR72" s="15">
        <v>1174</v>
      </c>
      <c r="AS72" s="15">
        <f t="shared" si="4"/>
        <v>518.29842699297467</v>
      </c>
      <c r="AT72" s="15">
        <f t="shared" si="5"/>
        <v>55.851922743358202</v>
      </c>
      <c r="AU72" s="15">
        <v>44.148077256641798</v>
      </c>
    </row>
    <row r="73" spans="1:47" x14ac:dyDescent="0.3">
      <c r="A73" s="4" t="s">
        <v>159</v>
      </c>
      <c r="B73" s="3" t="s">
        <v>79</v>
      </c>
      <c r="C73" s="3" t="s">
        <v>9</v>
      </c>
      <c r="D73" s="4">
        <v>64</v>
      </c>
      <c r="E73" s="4">
        <v>9</v>
      </c>
      <c r="F73" s="3">
        <v>6</v>
      </c>
      <c r="G73" s="8">
        <v>93.083332999999996</v>
      </c>
      <c r="H73" s="3">
        <v>7</v>
      </c>
      <c r="I73" s="3">
        <v>2</v>
      </c>
      <c r="J73" s="8">
        <v>0.5</v>
      </c>
      <c r="K73" s="8">
        <v>3.3333330000000001</v>
      </c>
      <c r="L73" s="3">
        <v>0</v>
      </c>
      <c r="M73" s="3">
        <v>0</v>
      </c>
      <c r="N73" s="3"/>
      <c r="O73" s="8">
        <v>1.1756</v>
      </c>
      <c r="P73" s="4">
        <v>20</v>
      </c>
      <c r="Q73" s="10">
        <v>10.86</v>
      </c>
      <c r="R73" s="3">
        <v>2000</v>
      </c>
      <c r="S73" s="8">
        <v>11.271515000000001</v>
      </c>
      <c r="T73" s="8">
        <v>13.610071</v>
      </c>
      <c r="U73" s="8">
        <v>7.6556649999999999</v>
      </c>
      <c r="V73" s="8">
        <v>6.6101419999999997</v>
      </c>
      <c r="W73" s="3">
        <v>7</v>
      </c>
      <c r="X73" s="3">
        <v>3</v>
      </c>
      <c r="Y73" s="11">
        <v>0</v>
      </c>
      <c r="AA73" s="8">
        <v>7.04</v>
      </c>
      <c r="AB73" s="3">
        <v>1.97</v>
      </c>
      <c r="AC73" s="3">
        <v>0.18</v>
      </c>
      <c r="AD73" s="7">
        <v>3.39628</v>
      </c>
      <c r="AE73" s="7">
        <v>7.21</v>
      </c>
      <c r="AF73" s="7">
        <v>2.67</v>
      </c>
      <c r="AG73" s="7">
        <v>0.12</v>
      </c>
      <c r="AH73" s="7">
        <v>7.0000000000000007E-2</v>
      </c>
      <c r="AI73" s="7">
        <v>10.07</v>
      </c>
      <c r="AJ73" s="7">
        <v>0.05</v>
      </c>
      <c r="AK73" s="7">
        <v>10.119999999999999</v>
      </c>
      <c r="AL73" s="7">
        <v>99.505928999999995</v>
      </c>
      <c r="AM73" s="7">
        <v>33.22</v>
      </c>
      <c r="AN73" s="7">
        <v>14.25</v>
      </c>
      <c r="AO73" s="7">
        <v>52.53</v>
      </c>
      <c r="AP73" s="4" t="s">
        <v>164</v>
      </c>
      <c r="AQ73" s="9">
        <v>496.20052166621298</v>
      </c>
      <c r="AR73" s="15">
        <v>1174</v>
      </c>
      <c r="AS73" s="15">
        <f t="shared" si="4"/>
        <v>677.79947833378696</v>
      </c>
      <c r="AT73" s="15">
        <f t="shared" si="5"/>
        <v>42.265802526934664</v>
      </c>
      <c r="AU73" s="15">
        <v>57.734197473065336</v>
      </c>
    </row>
    <row r="74" spans="1:47" x14ac:dyDescent="0.3">
      <c r="A74" s="4" t="s">
        <v>159</v>
      </c>
      <c r="B74" s="3" t="s">
        <v>80</v>
      </c>
      <c r="C74" s="3" t="s">
        <v>6</v>
      </c>
      <c r="D74" s="4">
        <v>39</v>
      </c>
      <c r="E74" s="4">
        <v>6</v>
      </c>
      <c r="F74" s="3">
        <v>0</v>
      </c>
      <c r="G74" s="8">
        <v>98</v>
      </c>
      <c r="H74" s="3">
        <v>6</v>
      </c>
      <c r="I74" s="3">
        <v>2</v>
      </c>
      <c r="J74" s="8">
        <v>1</v>
      </c>
      <c r="K74" s="8">
        <v>12.5</v>
      </c>
      <c r="L74" s="3">
        <v>0</v>
      </c>
      <c r="M74" s="3">
        <v>0</v>
      </c>
      <c r="N74" s="3"/>
      <c r="O74" s="8">
        <v>0.55212000000000006</v>
      </c>
      <c r="P74" s="4">
        <v>10</v>
      </c>
      <c r="Q74" s="10">
        <v>7.952941</v>
      </c>
      <c r="R74" s="3">
        <v>1700</v>
      </c>
      <c r="S74" s="8">
        <v>16.536259000000001</v>
      </c>
      <c r="T74" s="8">
        <v>23.545605999999999</v>
      </c>
      <c r="U74" s="8">
        <v>14.489604</v>
      </c>
      <c r="V74" s="8">
        <v>3.3345479999999998</v>
      </c>
      <c r="W74" s="3">
        <v>5</v>
      </c>
      <c r="X74" s="3">
        <v>5</v>
      </c>
      <c r="Y74" s="11">
        <v>0</v>
      </c>
      <c r="AA74" s="8">
        <v>6.67</v>
      </c>
      <c r="AB74" s="3">
        <v>1.9</v>
      </c>
      <c r="AC74" s="3">
        <v>0.16</v>
      </c>
      <c r="AD74" s="7">
        <v>3.2755999999999998</v>
      </c>
      <c r="AE74" s="7">
        <v>11.48</v>
      </c>
      <c r="AF74" s="7">
        <v>4.2699999999999996</v>
      </c>
      <c r="AG74" s="7">
        <v>0.2</v>
      </c>
      <c r="AH74" s="7">
        <v>0.1</v>
      </c>
      <c r="AI74" s="7">
        <v>16.05</v>
      </c>
      <c r="AJ74" s="7">
        <v>0.15</v>
      </c>
      <c r="AK74" s="7">
        <v>16.2</v>
      </c>
      <c r="AL74" s="7">
        <v>99.074073999999996</v>
      </c>
      <c r="AM74" s="7">
        <v>25</v>
      </c>
      <c r="AN74" s="7">
        <v>12.12</v>
      </c>
      <c r="AO74" s="7">
        <v>62.88</v>
      </c>
      <c r="AP74" s="4" t="s">
        <v>164</v>
      </c>
      <c r="AQ74" s="9">
        <v>512.56973132055828</v>
      </c>
      <c r="AR74" s="15">
        <v>1174</v>
      </c>
      <c r="AS74" s="15">
        <f t="shared" si="4"/>
        <v>661.43026867944172</v>
      </c>
      <c r="AT74" s="15">
        <f t="shared" si="5"/>
        <v>43.660113400388269</v>
      </c>
      <c r="AU74" s="15">
        <v>56.339886599611731</v>
      </c>
    </row>
    <row r="75" spans="1:47" x14ac:dyDescent="0.3">
      <c r="A75" s="4" t="s">
        <v>159</v>
      </c>
      <c r="B75" s="3" t="s">
        <v>81</v>
      </c>
      <c r="C75" s="3" t="s">
        <v>9</v>
      </c>
      <c r="D75" s="4">
        <v>46</v>
      </c>
      <c r="E75" s="4">
        <v>10</v>
      </c>
      <c r="F75" s="3">
        <v>6</v>
      </c>
      <c r="G75" s="8">
        <v>208.07692299999999</v>
      </c>
      <c r="H75" s="3">
        <v>8</v>
      </c>
      <c r="I75" s="3">
        <v>2</v>
      </c>
      <c r="J75" s="8">
        <v>2.3076919999999999</v>
      </c>
      <c r="K75" s="8">
        <v>11.538462000000001</v>
      </c>
      <c r="L75" s="3">
        <v>0</v>
      </c>
      <c r="M75" s="3">
        <v>0</v>
      </c>
      <c r="N75" s="3"/>
      <c r="O75" s="8">
        <v>0.55447999999999997</v>
      </c>
      <c r="P75" s="4">
        <v>10</v>
      </c>
      <c r="Q75" s="10">
        <v>8.8866669999999992</v>
      </c>
      <c r="R75" s="3">
        <v>1500</v>
      </c>
      <c r="S75" s="8">
        <v>9.8096200000000007</v>
      </c>
      <c r="T75" s="8">
        <v>19.838407</v>
      </c>
      <c r="U75" s="8">
        <v>12.624440999999999</v>
      </c>
      <c r="V75" s="8">
        <v>3.084292</v>
      </c>
      <c r="W75" s="3">
        <v>10</v>
      </c>
      <c r="X75" s="3">
        <v>0</v>
      </c>
      <c r="Y75" s="11">
        <v>0</v>
      </c>
      <c r="AA75" s="8">
        <v>5.98</v>
      </c>
      <c r="AB75" s="3">
        <v>1.95</v>
      </c>
      <c r="AC75" s="3">
        <v>0.16</v>
      </c>
      <c r="AD75" s="7">
        <v>3.3618000000000001</v>
      </c>
      <c r="AE75" s="7">
        <v>2.67</v>
      </c>
      <c r="AF75" s="7">
        <v>1.34</v>
      </c>
      <c r="AG75" s="7">
        <v>0.21</v>
      </c>
      <c r="AH75" s="7">
        <v>0.12</v>
      </c>
      <c r="AI75" s="7">
        <v>4.34</v>
      </c>
      <c r="AJ75" s="7">
        <v>0.3</v>
      </c>
      <c r="AK75" s="7">
        <v>4.6399999999999997</v>
      </c>
      <c r="AL75" s="7">
        <v>93.534482999999994</v>
      </c>
      <c r="AM75" s="7">
        <v>53.62</v>
      </c>
      <c r="AN75" s="7">
        <v>5.46</v>
      </c>
      <c r="AO75" s="7">
        <v>40.92</v>
      </c>
      <c r="AP75" s="4" t="s">
        <v>164</v>
      </c>
      <c r="AQ75" s="9">
        <v>593.9498869707113</v>
      </c>
      <c r="AR75" s="15">
        <v>1174</v>
      </c>
      <c r="AS75" s="15">
        <f t="shared" si="4"/>
        <v>580.0501130292887</v>
      </c>
      <c r="AT75" s="15">
        <f t="shared" si="5"/>
        <v>50.591983557982225</v>
      </c>
      <c r="AU75" s="15">
        <v>49.408016442017775</v>
      </c>
    </row>
    <row r="76" spans="1:47" x14ac:dyDescent="0.3">
      <c r="A76" s="4" t="s">
        <v>159</v>
      </c>
      <c r="B76" s="3" t="s">
        <v>82</v>
      </c>
      <c r="C76" s="3" t="s">
        <v>6</v>
      </c>
      <c r="D76" s="4">
        <v>70</v>
      </c>
      <c r="E76" s="4">
        <v>10</v>
      </c>
      <c r="F76" s="3">
        <v>0</v>
      </c>
      <c r="G76" s="8">
        <v>412.5</v>
      </c>
      <c r="H76" s="3">
        <v>3</v>
      </c>
      <c r="I76" s="3">
        <v>4</v>
      </c>
      <c r="J76" s="8">
        <v>1.6666669999999999</v>
      </c>
      <c r="K76" s="8">
        <v>82.5</v>
      </c>
      <c r="L76" s="3">
        <v>0</v>
      </c>
      <c r="M76" s="3">
        <v>0</v>
      </c>
      <c r="N76" s="3"/>
      <c r="O76" s="8">
        <v>0.48592000000000002</v>
      </c>
      <c r="P76" s="4">
        <v>15</v>
      </c>
      <c r="Q76" s="10">
        <v>11.121739</v>
      </c>
      <c r="R76" s="3">
        <v>2300</v>
      </c>
      <c r="S76" s="8">
        <v>42.206150999999998</v>
      </c>
      <c r="T76" s="8">
        <v>69.970365000000001</v>
      </c>
      <c r="U76" s="8">
        <v>41.159039</v>
      </c>
      <c r="V76" s="8">
        <v>6.1244500000000004</v>
      </c>
      <c r="W76" s="3">
        <v>5</v>
      </c>
      <c r="X76" s="3">
        <v>5</v>
      </c>
      <c r="Y76" s="11">
        <v>20</v>
      </c>
      <c r="AA76" s="8">
        <v>6.85</v>
      </c>
      <c r="AB76" s="3">
        <v>2.13</v>
      </c>
      <c r="AC76" s="3">
        <v>0.19</v>
      </c>
      <c r="AD76" s="7">
        <v>3.6721200000000001</v>
      </c>
      <c r="AE76" s="7">
        <v>13.88</v>
      </c>
      <c r="AF76" s="7">
        <v>3.74</v>
      </c>
      <c r="AG76" s="7">
        <v>0.38</v>
      </c>
      <c r="AH76" s="7">
        <v>0.2</v>
      </c>
      <c r="AI76" s="7">
        <v>18.2</v>
      </c>
      <c r="AJ76" s="7">
        <v>0.1</v>
      </c>
      <c r="AK76" s="7">
        <v>18.3</v>
      </c>
      <c r="AL76" s="7">
        <v>99.453552000000002</v>
      </c>
      <c r="AM76" s="7">
        <v>34.14</v>
      </c>
      <c r="AN76" s="7">
        <v>12.06</v>
      </c>
      <c r="AO76" s="7">
        <v>53.8</v>
      </c>
      <c r="AP76" s="4" t="s">
        <v>164</v>
      </c>
      <c r="AQ76" s="9">
        <v>425.99604885983973</v>
      </c>
      <c r="AR76" s="15">
        <v>1174</v>
      </c>
      <c r="AS76" s="15">
        <f t="shared" si="4"/>
        <v>748.00395114016032</v>
      </c>
      <c r="AT76" s="15">
        <f t="shared" si="5"/>
        <v>36.285864468470166</v>
      </c>
      <c r="AU76" s="15">
        <v>63.714135531529834</v>
      </c>
    </row>
    <row r="77" spans="1:47" x14ac:dyDescent="0.3">
      <c r="A77" s="4" t="s">
        <v>159</v>
      </c>
      <c r="B77" s="3" t="s">
        <v>83</v>
      </c>
      <c r="C77" s="3" t="s">
        <v>6</v>
      </c>
      <c r="D77" s="4">
        <v>80</v>
      </c>
      <c r="E77" s="4">
        <v>2</v>
      </c>
      <c r="F77" s="3">
        <v>4</v>
      </c>
      <c r="G77" s="8">
        <v>0</v>
      </c>
      <c r="H77" s="3">
        <v>5</v>
      </c>
      <c r="I77" s="3">
        <v>0</v>
      </c>
      <c r="J77" s="8">
        <v>3.75</v>
      </c>
      <c r="K77" s="8">
        <v>18.75</v>
      </c>
      <c r="L77" s="3">
        <v>0</v>
      </c>
      <c r="M77" s="3">
        <v>0</v>
      </c>
      <c r="N77" s="3"/>
      <c r="O77" s="8">
        <v>1.1793199999999999</v>
      </c>
      <c r="P77" s="4">
        <v>31</v>
      </c>
      <c r="Q77" s="10">
        <v>6.9733330000000002</v>
      </c>
      <c r="R77" s="3">
        <v>1500</v>
      </c>
      <c r="S77" s="8">
        <v>11.579606</v>
      </c>
      <c r="T77" s="8">
        <v>24.590441999999999</v>
      </c>
      <c r="U77" s="8">
        <v>6.7835700000000001</v>
      </c>
      <c r="V77" s="8">
        <v>1.954548</v>
      </c>
      <c r="W77" s="3">
        <v>0</v>
      </c>
      <c r="X77" s="3">
        <v>10</v>
      </c>
      <c r="Y77" s="11">
        <v>0</v>
      </c>
      <c r="AA77" s="8">
        <v>6.77</v>
      </c>
      <c r="AB77" s="3">
        <v>1.35</v>
      </c>
      <c r="AC77" s="3">
        <v>0.12</v>
      </c>
      <c r="AD77" s="7">
        <v>2.3273999999999999</v>
      </c>
      <c r="AE77" s="7">
        <v>12.02</v>
      </c>
      <c r="AF77" s="7">
        <v>3.2</v>
      </c>
      <c r="AG77" s="7">
        <v>0.35</v>
      </c>
      <c r="AH77" s="7">
        <v>0.19</v>
      </c>
      <c r="AI77" s="7">
        <v>15.76</v>
      </c>
      <c r="AJ77" s="7">
        <v>0.15</v>
      </c>
      <c r="AK77" s="7">
        <v>15.91</v>
      </c>
      <c r="AL77" s="7">
        <v>99.057197000000002</v>
      </c>
      <c r="AM77" s="7">
        <v>54.42</v>
      </c>
      <c r="AN77" s="7">
        <v>9.49</v>
      </c>
      <c r="AO77" s="7">
        <v>36.090000000000003</v>
      </c>
      <c r="AP77" s="4" t="s">
        <v>164</v>
      </c>
      <c r="AQ77" s="9">
        <v>301.30357601187126</v>
      </c>
      <c r="AR77" s="15">
        <v>1174</v>
      </c>
      <c r="AS77" s="15">
        <f t="shared" si="4"/>
        <v>872.6964239881288</v>
      </c>
      <c r="AT77" s="15">
        <f t="shared" si="5"/>
        <v>25.664699830653429</v>
      </c>
      <c r="AU77" s="15">
        <v>74.335300169346567</v>
      </c>
    </row>
    <row r="78" spans="1:47" x14ac:dyDescent="0.3">
      <c r="A78" s="4" t="s">
        <v>159</v>
      </c>
      <c r="B78" s="3" t="s">
        <v>84</v>
      </c>
      <c r="C78" s="3" t="s">
        <v>9</v>
      </c>
      <c r="D78" s="4">
        <v>59</v>
      </c>
      <c r="E78" s="4">
        <v>3</v>
      </c>
      <c r="F78" s="3">
        <v>4</v>
      </c>
      <c r="G78" s="8">
        <v>0</v>
      </c>
      <c r="H78" s="3">
        <v>8</v>
      </c>
      <c r="I78" s="3">
        <v>2</v>
      </c>
      <c r="J78" s="8">
        <v>4</v>
      </c>
      <c r="K78" s="8">
        <v>22.5</v>
      </c>
      <c r="L78" s="3">
        <v>0</v>
      </c>
      <c r="M78" s="3">
        <v>0</v>
      </c>
      <c r="N78" s="3"/>
      <c r="O78" s="8">
        <v>0.63895999999999997</v>
      </c>
      <c r="P78" s="4">
        <v>38</v>
      </c>
      <c r="Q78" s="10">
        <v>11.735714</v>
      </c>
      <c r="R78" s="3">
        <v>1400</v>
      </c>
      <c r="S78" s="8">
        <v>9.1314770000000003</v>
      </c>
      <c r="T78" s="8">
        <v>20.345562000000001</v>
      </c>
      <c r="U78" s="8">
        <v>7.8252160000000002</v>
      </c>
      <c r="V78" s="8">
        <v>0.53601500000000002</v>
      </c>
      <c r="W78" s="3">
        <v>0</v>
      </c>
      <c r="X78" s="3">
        <v>10</v>
      </c>
      <c r="Y78" s="11">
        <v>40</v>
      </c>
      <c r="AA78" s="8">
        <v>7.28</v>
      </c>
      <c r="AB78" s="3">
        <v>1.01</v>
      </c>
      <c r="AC78" s="3">
        <v>0.09</v>
      </c>
      <c r="AD78" s="7">
        <v>1.7412399999999999</v>
      </c>
      <c r="AE78" s="7">
        <v>10.51</v>
      </c>
      <c r="AF78" s="7">
        <v>2.14</v>
      </c>
      <c r="AG78" s="7">
        <v>0.23</v>
      </c>
      <c r="AH78" s="7">
        <v>0.13</v>
      </c>
      <c r="AI78" s="7">
        <v>13.01</v>
      </c>
      <c r="AJ78" s="7">
        <v>0.03</v>
      </c>
      <c r="AK78" s="7">
        <v>13.04</v>
      </c>
      <c r="AL78" s="7">
        <v>99.769938999999994</v>
      </c>
      <c r="AM78" s="7">
        <v>41.8</v>
      </c>
      <c r="AN78" s="7">
        <v>14.03</v>
      </c>
      <c r="AO78" s="7">
        <v>44.17</v>
      </c>
      <c r="AP78" s="4" t="s">
        <v>163</v>
      </c>
      <c r="AQ78" s="13">
        <v>1229.5545887066482</v>
      </c>
      <c r="AR78" s="13">
        <v>1174</v>
      </c>
      <c r="AS78" s="14">
        <f t="shared" si="4"/>
        <v>-55.554588706648246</v>
      </c>
      <c r="AT78" s="14">
        <f t="shared" si="5"/>
        <v>104.73207740261059</v>
      </c>
      <c r="AU78" s="15">
        <v>-4.7320774026105852</v>
      </c>
    </row>
    <row r="79" spans="1:47" x14ac:dyDescent="0.3">
      <c r="A79" s="4" t="s">
        <v>159</v>
      </c>
      <c r="B79" s="3" t="s">
        <v>85</v>
      </c>
      <c r="C79" s="3" t="s">
        <v>9</v>
      </c>
      <c r="D79" s="4">
        <v>48</v>
      </c>
      <c r="E79" s="4">
        <v>9</v>
      </c>
      <c r="F79" s="3">
        <v>0</v>
      </c>
      <c r="G79" s="8">
        <v>226.78571400000001</v>
      </c>
      <c r="H79" s="3">
        <v>7</v>
      </c>
      <c r="I79" s="3">
        <v>3</v>
      </c>
      <c r="J79" s="8">
        <v>5.3571429999999998</v>
      </c>
      <c r="K79" s="8">
        <v>26.785713999999999</v>
      </c>
      <c r="L79" s="3">
        <v>0</v>
      </c>
      <c r="M79" s="3">
        <v>0</v>
      </c>
      <c r="N79" s="3"/>
      <c r="O79" s="8">
        <v>1.2798</v>
      </c>
      <c r="P79" s="4">
        <v>23</v>
      </c>
      <c r="Q79" s="10">
        <v>11.1</v>
      </c>
      <c r="R79" s="3">
        <v>1500</v>
      </c>
      <c r="S79" s="8">
        <v>26.830024999999999</v>
      </c>
      <c r="T79" s="8">
        <v>40.631349</v>
      </c>
      <c r="U79" s="8">
        <v>17.971558000000002</v>
      </c>
      <c r="V79" s="8">
        <v>11.496646999999999</v>
      </c>
      <c r="W79" s="3">
        <v>2</v>
      </c>
      <c r="X79" s="3">
        <v>8</v>
      </c>
      <c r="Y79" s="11">
        <v>0</v>
      </c>
      <c r="AA79" s="8">
        <v>7.13</v>
      </c>
      <c r="AB79" s="3">
        <v>2.2999999999999998</v>
      </c>
      <c r="AC79" s="3">
        <v>0.2</v>
      </c>
      <c r="AD79" s="7">
        <v>3.9651999999999998</v>
      </c>
      <c r="AE79" s="7">
        <v>5.34</v>
      </c>
      <c r="AF79" s="7">
        <v>2.14</v>
      </c>
      <c r="AG79" s="7">
        <v>0.3</v>
      </c>
      <c r="AH79" s="7">
        <v>0.17</v>
      </c>
      <c r="AI79" s="7">
        <v>7.95</v>
      </c>
      <c r="AJ79" s="7">
        <v>0.05</v>
      </c>
      <c r="AK79" s="7">
        <v>8</v>
      </c>
      <c r="AL79" s="7">
        <v>99.375</v>
      </c>
      <c r="AM79" s="7">
        <v>24.86</v>
      </c>
      <c r="AN79" s="7">
        <v>11.36</v>
      </c>
      <c r="AO79" s="7">
        <v>63.78</v>
      </c>
      <c r="AP79" s="4" t="s">
        <v>164</v>
      </c>
      <c r="AQ79" s="9">
        <v>358.51956047179243</v>
      </c>
      <c r="AR79" s="15">
        <v>1174</v>
      </c>
      <c r="AS79" s="15">
        <f t="shared" si="4"/>
        <v>815.48043952820763</v>
      </c>
      <c r="AT79" s="15">
        <f t="shared" si="5"/>
        <v>30.538293055518945</v>
      </c>
      <c r="AU79" s="15">
        <v>69.461706944481051</v>
      </c>
    </row>
    <row r="80" spans="1:47" x14ac:dyDescent="0.3">
      <c r="A80" s="4" t="s">
        <v>159</v>
      </c>
      <c r="B80" s="3" t="s">
        <v>86</v>
      </c>
      <c r="C80" s="3" t="s">
        <v>9</v>
      </c>
      <c r="D80" s="4">
        <v>51</v>
      </c>
      <c r="E80" s="4">
        <v>8</v>
      </c>
      <c r="F80" s="3">
        <v>3</v>
      </c>
      <c r="G80" s="8">
        <v>616.66666699999996</v>
      </c>
      <c r="H80" s="3">
        <v>7</v>
      </c>
      <c r="I80" s="3">
        <v>3</v>
      </c>
      <c r="J80" s="8">
        <v>4.1666670000000003</v>
      </c>
      <c r="K80" s="8">
        <v>25</v>
      </c>
      <c r="L80" s="3">
        <v>0</v>
      </c>
      <c r="M80" s="3">
        <v>0</v>
      </c>
      <c r="N80" s="3"/>
      <c r="O80" s="8">
        <v>2.3014000000000001</v>
      </c>
      <c r="P80" s="4">
        <v>30</v>
      </c>
      <c r="Q80" s="10">
        <v>7.8</v>
      </c>
      <c r="R80" s="3">
        <v>2100</v>
      </c>
      <c r="S80" s="8">
        <v>11.285418999999999</v>
      </c>
      <c r="T80" s="8">
        <v>13.904579999999999</v>
      </c>
      <c r="U80" s="8">
        <v>7.821326</v>
      </c>
      <c r="V80" s="8">
        <v>20.035423999999999</v>
      </c>
      <c r="W80" s="3">
        <v>0</v>
      </c>
      <c r="X80" s="3">
        <v>10</v>
      </c>
      <c r="Y80" s="11">
        <v>0</v>
      </c>
      <c r="AA80" s="8">
        <v>6.88</v>
      </c>
      <c r="AB80" s="3">
        <v>1.64</v>
      </c>
      <c r="AC80" s="3">
        <v>0.14000000000000001</v>
      </c>
      <c r="AD80" s="7">
        <v>2.8273600000000001</v>
      </c>
      <c r="AE80" s="7">
        <v>6.68</v>
      </c>
      <c r="AF80" s="7">
        <v>2.14</v>
      </c>
      <c r="AG80" s="7">
        <v>0.15</v>
      </c>
      <c r="AH80" s="7">
        <v>0.08</v>
      </c>
      <c r="AI80" s="7">
        <v>9.0500000000000007</v>
      </c>
      <c r="AJ80" s="7">
        <v>0.1</v>
      </c>
      <c r="AK80" s="7">
        <v>9.15</v>
      </c>
      <c r="AL80" s="7">
        <v>98.907104000000004</v>
      </c>
      <c r="AM80" s="7">
        <v>46.86</v>
      </c>
      <c r="AN80" s="7">
        <v>16.16</v>
      </c>
      <c r="AO80" s="7">
        <v>36.979999999999997</v>
      </c>
      <c r="AP80" s="4" t="s">
        <v>164</v>
      </c>
      <c r="AQ80" s="9">
        <v>196.98154743356221</v>
      </c>
      <c r="AR80" s="15">
        <v>1174</v>
      </c>
      <c r="AS80" s="15">
        <f t="shared" si="4"/>
        <v>977.01845256643776</v>
      </c>
      <c r="AT80" s="15">
        <f t="shared" si="5"/>
        <v>16.778666731989965</v>
      </c>
      <c r="AU80" s="15">
        <v>83.221333268010028</v>
      </c>
    </row>
    <row r="81" spans="1:47" x14ac:dyDescent="0.3">
      <c r="A81" s="4" t="s">
        <v>159</v>
      </c>
      <c r="B81" s="3" t="s">
        <v>87</v>
      </c>
      <c r="C81" s="3" t="s">
        <v>6</v>
      </c>
      <c r="D81" s="4">
        <v>80</v>
      </c>
      <c r="E81" s="4">
        <v>6</v>
      </c>
      <c r="F81" s="3">
        <v>0</v>
      </c>
      <c r="G81" s="8">
        <v>0</v>
      </c>
      <c r="H81" s="3">
        <v>8</v>
      </c>
      <c r="I81" s="3">
        <v>1</v>
      </c>
      <c r="J81" s="8">
        <v>0.57692299999999996</v>
      </c>
      <c r="K81" s="8">
        <v>0</v>
      </c>
      <c r="L81" s="3">
        <v>0</v>
      </c>
      <c r="M81" s="3">
        <v>0</v>
      </c>
      <c r="N81" s="3"/>
      <c r="O81" s="8">
        <v>1.20872</v>
      </c>
      <c r="P81" s="4">
        <v>17</v>
      </c>
      <c r="Q81" s="10">
        <v>8.5071429999999992</v>
      </c>
      <c r="R81" s="3">
        <v>1400</v>
      </c>
      <c r="S81" s="8">
        <v>17.790975</v>
      </c>
      <c r="T81" s="8">
        <v>28.12893</v>
      </c>
      <c r="U81" s="8">
        <v>15.719108</v>
      </c>
      <c r="V81" s="8">
        <v>6.647113</v>
      </c>
      <c r="W81" s="3">
        <v>5</v>
      </c>
      <c r="X81" s="3">
        <v>5</v>
      </c>
      <c r="Y81" s="11">
        <v>26.666660000000004</v>
      </c>
      <c r="AA81" s="8">
        <v>6.11</v>
      </c>
      <c r="AB81" s="3">
        <v>2.65</v>
      </c>
      <c r="AC81" s="3">
        <v>0.22</v>
      </c>
      <c r="AD81" s="7">
        <v>4.5686</v>
      </c>
      <c r="AE81" s="7">
        <v>4.01</v>
      </c>
      <c r="AF81" s="7">
        <v>2.67</v>
      </c>
      <c r="AG81" s="7">
        <v>0.17</v>
      </c>
      <c r="AH81" s="7">
        <v>0.12</v>
      </c>
      <c r="AI81" s="7">
        <v>6.97</v>
      </c>
      <c r="AJ81" s="7">
        <v>0.2</v>
      </c>
      <c r="AK81" s="7">
        <v>7.17</v>
      </c>
      <c r="AL81" s="7">
        <v>97.210599999999999</v>
      </c>
      <c r="AM81" s="7">
        <v>38.54</v>
      </c>
      <c r="AN81" s="7">
        <v>9.1199999999999992</v>
      </c>
      <c r="AO81" s="7">
        <v>52.34</v>
      </c>
      <c r="AP81" s="4" t="s">
        <v>164</v>
      </c>
      <c r="AQ81" s="9">
        <v>683.0917554852075</v>
      </c>
      <c r="AR81" s="15">
        <v>1174</v>
      </c>
      <c r="AS81" s="15">
        <f t="shared" si="4"/>
        <v>490.9082445147925</v>
      </c>
      <c r="AT81" s="15">
        <f t="shared" si="5"/>
        <v>58.184987690392461</v>
      </c>
      <c r="AU81" s="15">
        <v>41.815012309607539</v>
      </c>
    </row>
    <row r="82" spans="1:47" x14ac:dyDescent="0.3">
      <c r="A82" s="4" t="s">
        <v>159</v>
      </c>
      <c r="B82" s="3" t="s">
        <v>88</v>
      </c>
      <c r="C82" s="3" t="s">
        <v>9</v>
      </c>
      <c r="D82" s="4">
        <v>75</v>
      </c>
      <c r="E82" s="4">
        <v>4</v>
      </c>
      <c r="F82" s="3">
        <v>1</v>
      </c>
      <c r="G82" s="8">
        <v>132.91666699999999</v>
      </c>
      <c r="H82" s="3">
        <v>8</v>
      </c>
      <c r="I82" s="3">
        <v>1</v>
      </c>
      <c r="J82" s="8">
        <v>1.25</v>
      </c>
      <c r="K82" s="8">
        <v>41.25</v>
      </c>
      <c r="L82" s="3">
        <v>0</v>
      </c>
      <c r="M82" s="8">
        <v>4.1666670000000003</v>
      </c>
      <c r="N82" s="8"/>
      <c r="O82" s="8">
        <v>2.0484399999999998</v>
      </c>
      <c r="P82" s="4">
        <v>25</v>
      </c>
      <c r="Q82" s="10">
        <v>12.347059</v>
      </c>
      <c r="R82" s="3">
        <v>1700</v>
      </c>
      <c r="S82" s="8">
        <v>2.1858810000000002</v>
      </c>
      <c r="T82" s="8">
        <v>3.905411</v>
      </c>
      <c r="U82" s="8">
        <v>2.9290579999999999</v>
      </c>
      <c r="V82" s="8">
        <v>0.90415199999999996</v>
      </c>
      <c r="W82" s="3">
        <v>10</v>
      </c>
      <c r="X82" s="3">
        <v>0</v>
      </c>
      <c r="Y82" s="11">
        <v>20</v>
      </c>
      <c r="AA82" s="8">
        <v>7.02</v>
      </c>
      <c r="AB82" s="3">
        <v>1.61</v>
      </c>
      <c r="AC82" s="3">
        <v>0.14000000000000001</v>
      </c>
      <c r="AD82" s="7">
        <v>2.7756400000000001</v>
      </c>
      <c r="AE82" s="7">
        <v>6.68</v>
      </c>
      <c r="AF82" s="7">
        <v>2.4</v>
      </c>
      <c r="AG82" s="7">
        <v>0.15</v>
      </c>
      <c r="AH82" s="7">
        <v>0.08</v>
      </c>
      <c r="AI82" s="7">
        <v>9.31</v>
      </c>
      <c r="AJ82" s="7">
        <v>0.05</v>
      </c>
      <c r="AK82" s="7">
        <v>9.36</v>
      </c>
      <c r="AL82" s="7">
        <v>99.465812</v>
      </c>
      <c r="AM82" s="7">
        <v>50.36</v>
      </c>
      <c r="AN82" s="7">
        <v>10.25</v>
      </c>
      <c r="AO82" s="7">
        <v>39.39</v>
      </c>
      <c r="AP82" s="4" t="s">
        <v>164</v>
      </c>
      <c r="AQ82" s="9">
        <v>424.71344042197319</v>
      </c>
      <c r="AR82" s="15">
        <v>1174</v>
      </c>
      <c r="AS82" s="15">
        <f t="shared" si="4"/>
        <v>749.28655957802675</v>
      </c>
      <c r="AT82" s="15">
        <f t="shared" si="5"/>
        <v>36.176613323847803</v>
      </c>
      <c r="AU82" s="15">
        <v>63.823386676152197</v>
      </c>
    </row>
    <row r="83" spans="1:47" x14ac:dyDescent="0.3">
      <c r="A83" s="4" t="s">
        <v>159</v>
      </c>
      <c r="B83" s="3" t="s">
        <v>89</v>
      </c>
      <c r="C83" s="3" t="s">
        <v>6</v>
      </c>
      <c r="D83" s="4">
        <v>36</v>
      </c>
      <c r="E83" s="4">
        <v>4</v>
      </c>
      <c r="F83" s="3">
        <v>2</v>
      </c>
      <c r="G83" s="8">
        <v>62.5</v>
      </c>
      <c r="H83" s="3">
        <v>8</v>
      </c>
      <c r="I83" s="3">
        <v>0</v>
      </c>
      <c r="J83" s="8">
        <v>1.25</v>
      </c>
      <c r="K83" s="8">
        <v>0</v>
      </c>
      <c r="L83" s="8">
        <v>2.9166669999999999</v>
      </c>
      <c r="M83" s="8">
        <v>0</v>
      </c>
      <c r="N83" s="8"/>
      <c r="O83" s="8">
        <v>0.66503999999999996</v>
      </c>
      <c r="P83" s="4">
        <v>15</v>
      </c>
      <c r="Q83" s="10">
        <v>14.511111</v>
      </c>
      <c r="R83" s="3">
        <v>900</v>
      </c>
      <c r="S83" s="8">
        <v>23.802783999999999</v>
      </c>
      <c r="T83" s="8">
        <v>43.606400000000001</v>
      </c>
      <c r="U83" s="8">
        <v>21.051365000000001</v>
      </c>
      <c r="V83" s="8">
        <v>4.120463</v>
      </c>
      <c r="W83" s="3">
        <v>10</v>
      </c>
      <c r="X83" s="3">
        <v>0</v>
      </c>
      <c r="Y83" s="11">
        <v>20</v>
      </c>
      <c r="AA83" s="8">
        <v>6.42</v>
      </c>
      <c r="AB83" s="3">
        <v>0.87</v>
      </c>
      <c r="AC83" s="3">
        <v>7.0000000000000007E-2</v>
      </c>
      <c r="AD83" s="7">
        <v>1.4998800000000001</v>
      </c>
      <c r="AE83" s="7">
        <v>3.47</v>
      </c>
      <c r="AF83" s="7">
        <v>1.87</v>
      </c>
      <c r="AG83" s="7">
        <v>0.15</v>
      </c>
      <c r="AH83" s="7">
        <v>0.08</v>
      </c>
      <c r="AI83" s="7">
        <v>5.57</v>
      </c>
      <c r="AJ83" s="7">
        <v>0.15</v>
      </c>
      <c r="AK83" s="7">
        <v>5.72</v>
      </c>
      <c r="AL83" s="7">
        <v>97.377622000000002</v>
      </c>
      <c r="AM83" s="7">
        <v>31.62</v>
      </c>
      <c r="AN83" s="7">
        <v>24.17</v>
      </c>
      <c r="AO83" s="7">
        <v>44.21</v>
      </c>
      <c r="AP83" s="4" t="s">
        <v>164</v>
      </c>
      <c r="AQ83" s="9">
        <v>803.7352139219696</v>
      </c>
      <c r="AR83" s="15">
        <v>1174</v>
      </c>
      <c r="AS83" s="15">
        <f t="shared" si="4"/>
        <v>370.2647860780304</v>
      </c>
      <c r="AT83" s="15">
        <f t="shared" si="5"/>
        <v>68.461261833217165</v>
      </c>
      <c r="AU83" s="15">
        <v>31.538738166782835</v>
      </c>
    </row>
    <row r="84" spans="1:47" x14ac:dyDescent="0.3">
      <c r="A84" s="4" t="s">
        <v>159</v>
      </c>
      <c r="B84" s="3" t="s">
        <v>90</v>
      </c>
      <c r="C84" s="3" t="s">
        <v>9</v>
      </c>
      <c r="D84" s="4">
        <v>52</v>
      </c>
      <c r="E84" s="4">
        <v>7</v>
      </c>
      <c r="F84" s="3">
        <v>2</v>
      </c>
      <c r="G84" s="8">
        <v>75</v>
      </c>
      <c r="H84" s="3">
        <v>8</v>
      </c>
      <c r="I84" s="3">
        <v>2</v>
      </c>
      <c r="J84" s="8">
        <v>1.6666669999999999</v>
      </c>
      <c r="K84" s="8">
        <v>18.333333</v>
      </c>
      <c r="L84" s="8">
        <v>0</v>
      </c>
      <c r="M84" s="8">
        <v>0</v>
      </c>
      <c r="N84" s="8"/>
      <c r="O84" s="8">
        <v>1.32504</v>
      </c>
      <c r="P84" s="4">
        <v>27</v>
      </c>
      <c r="Q84" s="10">
        <v>13.1</v>
      </c>
      <c r="R84" s="3">
        <v>1000</v>
      </c>
      <c r="S84" s="8">
        <v>18.503336999999998</v>
      </c>
      <c r="T84" s="8">
        <v>36.225321000000001</v>
      </c>
      <c r="U84" s="8">
        <v>15.848578</v>
      </c>
      <c r="V84" s="8">
        <v>4.0861369999999999</v>
      </c>
      <c r="W84" s="3">
        <v>6</v>
      </c>
      <c r="X84" s="3">
        <v>4</v>
      </c>
      <c r="Y84" s="11">
        <v>55.000000000000007</v>
      </c>
      <c r="AA84" s="8">
        <v>6.85</v>
      </c>
      <c r="AB84" s="3">
        <v>1.48</v>
      </c>
      <c r="AC84" s="3">
        <v>0.13</v>
      </c>
      <c r="AD84" s="7">
        <v>2.55152</v>
      </c>
      <c r="AE84" s="7">
        <v>9.35</v>
      </c>
      <c r="AF84" s="7">
        <v>3.2</v>
      </c>
      <c r="AG84" s="7">
        <v>0.2</v>
      </c>
      <c r="AH84" s="7">
        <v>0.12</v>
      </c>
      <c r="AI84" s="7">
        <v>12.87</v>
      </c>
      <c r="AJ84" s="7">
        <v>0.1</v>
      </c>
      <c r="AK84" s="7">
        <v>12.97</v>
      </c>
      <c r="AL84" s="7">
        <v>99.228989999999996</v>
      </c>
      <c r="AM84" s="7">
        <v>41.1</v>
      </c>
      <c r="AN84" s="7">
        <v>17.37</v>
      </c>
      <c r="AO84" s="7">
        <v>41.53</v>
      </c>
      <c r="AP84" s="4" t="s">
        <v>164</v>
      </c>
      <c r="AQ84" s="9">
        <v>367.7876391275534</v>
      </c>
      <c r="AR84" s="15">
        <v>1174</v>
      </c>
      <c r="AS84" s="15">
        <f t="shared" si="4"/>
        <v>806.21236087244665</v>
      </c>
      <c r="AT84" s="15">
        <f t="shared" si="5"/>
        <v>31.327737574749012</v>
      </c>
      <c r="AU84" s="15">
        <v>68.672262425250992</v>
      </c>
    </row>
    <row r="85" spans="1:47" x14ac:dyDescent="0.3">
      <c r="A85" s="4" t="s">
        <v>159</v>
      </c>
      <c r="B85" s="3" t="s">
        <v>91</v>
      </c>
      <c r="C85" s="3" t="s">
        <v>6</v>
      </c>
      <c r="D85" s="4">
        <v>63</v>
      </c>
      <c r="E85" s="4">
        <v>9</v>
      </c>
      <c r="F85" s="3">
        <v>1</v>
      </c>
      <c r="G85" s="8">
        <v>0</v>
      </c>
      <c r="H85" s="3">
        <v>7</v>
      </c>
      <c r="I85" s="3">
        <v>1</v>
      </c>
      <c r="J85" s="8">
        <v>8.3333329999999997</v>
      </c>
      <c r="K85" s="8">
        <v>82.5</v>
      </c>
      <c r="L85" s="8">
        <v>0</v>
      </c>
      <c r="M85" s="8">
        <v>0</v>
      </c>
      <c r="N85" s="8"/>
      <c r="O85" s="8">
        <v>2.052</v>
      </c>
      <c r="P85" s="4">
        <v>30</v>
      </c>
      <c r="Q85" s="10">
        <v>9.5749999999999993</v>
      </c>
      <c r="R85" s="3">
        <v>800</v>
      </c>
      <c r="S85" s="8">
        <v>2.1019380000000001</v>
      </c>
      <c r="T85" s="8">
        <v>4.8732939999999996</v>
      </c>
      <c r="U85" s="8">
        <v>2.4366469999999998</v>
      </c>
      <c r="V85" s="8">
        <v>0.99281299999999995</v>
      </c>
      <c r="W85" s="3">
        <v>5</v>
      </c>
      <c r="X85" s="3">
        <v>5</v>
      </c>
      <c r="Y85" s="11">
        <v>0</v>
      </c>
      <c r="AA85" s="8">
        <v>7.33</v>
      </c>
      <c r="AB85" s="3">
        <v>2.93</v>
      </c>
      <c r="AC85" s="3">
        <v>0.25</v>
      </c>
      <c r="AD85" s="7">
        <v>5.0513199999999996</v>
      </c>
      <c r="AE85" s="7">
        <v>12.82</v>
      </c>
      <c r="AF85" s="7">
        <v>4.01</v>
      </c>
      <c r="AG85" s="7">
        <v>0.42</v>
      </c>
      <c r="AH85" s="7">
        <v>0.23</v>
      </c>
      <c r="AI85" s="7">
        <v>17.48</v>
      </c>
      <c r="AJ85" s="7">
        <v>0.05</v>
      </c>
      <c r="AK85" s="7">
        <v>17.53</v>
      </c>
      <c r="AL85" s="7">
        <v>99.714775000000003</v>
      </c>
      <c r="AM85" s="7">
        <v>43.06</v>
      </c>
      <c r="AN85" s="7">
        <v>12.48</v>
      </c>
      <c r="AO85" s="7">
        <v>44.46</v>
      </c>
      <c r="AP85" s="4" t="s">
        <v>164</v>
      </c>
      <c r="AQ85" s="9">
        <v>529.40220936127355</v>
      </c>
      <c r="AR85" s="15">
        <v>1174</v>
      </c>
      <c r="AS85" s="15">
        <f t="shared" si="4"/>
        <v>644.59779063872645</v>
      </c>
      <c r="AT85" s="15">
        <f t="shared" si="5"/>
        <v>45.093884954111886</v>
      </c>
      <c r="AU85" s="15">
        <v>54.906115045888114</v>
      </c>
    </row>
    <row r="86" spans="1:47" x14ac:dyDescent="0.3">
      <c r="A86" s="4" t="s">
        <v>159</v>
      </c>
      <c r="B86" s="3" t="s">
        <v>92</v>
      </c>
      <c r="C86" s="3" t="s">
        <v>9</v>
      </c>
      <c r="D86" s="4">
        <v>32</v>
      </c>
      <c r="E86" s="4">
        <v>5</v>
      </c>
      <c r="F86" s="3">
        <v>2</v>
      </c>
      <c r="G86" s="8">
        <v>200.71428599999999</v>
      </c>
      <c r="H86" s="3">
        <v>7</v>
      </c>
      <c r="I86" s="3">
        <v>1</v>
      </c>
      <c r="J86" s="8">
        <v>1.785714</v>
      </c>
      <c r="K86" s="8">
        <v>10.714286</v>
      </c>
      <c r="L86" s="8">
        <v>0</v>
      </c>
      <c r="M86" s="8">
        <v>0</v>
      </c>
      <c r="N86" s="8"/>
      <c r="O86" s="8">
        <v>0.66427999999999998</v>
      </c>
      <c r="P86" s="4">
        <v>9</v>
      </c>
      <c r="Q86" s="10">
        <v>10.427273</v>
      </c>
      <c r="R86" s="3">
        <v>1100</v>
      </c>
      <c r="S86" s="8">
        <v>16.169720000000002</v>
      </c>
      <c r="T86" s="8">
        <v>30.107786000000001</v>
      </c>
      <c r="U86" s="8">
        <v>15.053893</v>
      </c>
      <c r="V86" s="8">
        <v>3.1962980000000001</v>
      </c>
      <c r="W86" s="3">
        <v>3</v>
      </c>
      <c r="X86" s="3">
        <v>7</v>
      </c>
      <c r="Y86" s="11">
        <v>20</v>
      </c>
      <c r="AA86" s="8">
        <v>7.18</v>
      </c>
      <c r="AB86" s="3">
        <v>1.41</v>
      </c>
      <c r="AC86" s="3">
        <v>0.03</v>
      </c>
      <c r="AD86" s="7">
        <v>2.4308399999999999</v>
      </c>
      <c r="AE86" s="7">
        <v>6.41</v>
      </c>
      <c r="AF86" s="7">
        <v>2.14</v>
      </c>
      <c r="AG86" s="7">
        <v>0.18</v>
      </c>
      <c r="AH86" s="7">
        <v>0.1</v>
      </c>
      <c r="AI86" s="7">
        <v>8.83</v>
      </c>
      <c r="AJ86" s="7">
        <v>0.05</v>
      </c>
      <c r="AK86" s="7">
        <v>8.8800000000000008</v>
      </c>
      <c r="AL86" s="7">
        <v>99.436937</v>
      </c>
      <c r="AM86" s="7">
        <v>45.82</v>
      </c>
      <c r="AN86" s="7">
        <v>8.06</v>
      </c>
      <c r="AO86" s="7">
        <v>46.12</v>
      </c>
      <c r="AP86" s="4" t="s">
        <v>164</v>
      </c>
      <c r="AQ86" s="9">
        <v>242.86947285911563</v>
      </c>
      <c r="AR86" s="15">
        <v>1174</v>
      </c>
      <c r="AS86" s="15">
        <f t="shared" si="4"/>
        <v>931.1305271408844</v>
      </c>
      <c r="AT86" s="15">
        <f t="shared" si="5"/>
        <v>20.687348625137616</v>
      </c>
      <c r="AU86" s="15">
        <v>79.312651374862384</v>
      </c>
    </row>
    <row r="87" spans="1:47" x14ac:dyDescent="0.3">
      <c r="A87" s="4" t="s">
        <v>159</v>
      </c>
      <c r="B87" s="3" t="s">
        <v>93</v>
      </c>
      <c r="C87" s="3" t="s">
        <v>6</v>
      </c>
      <c r="D87" s="4">
        <v>52</v>
      </c>
      <c r="E87" s="4">
        <v>7</v>
      </c>
      <c r="F87" s="3">
        <v>3</v>
      </c>
      <c r="G87" s="8">
        <v>169.28571400000001</v>
      </c>
      <c r="H87" s="3">
        <v>10</v>
      </c>
      <c r="I87" s="3">
        <v>0</v>
      </c>
      <c r="J87" s="8">
        <v>1.428571</v>
      </c>
      <c r="K87" s="8">
        <v>7.1428570000000002</v>
      </c>
      <c r="L87" s="8">
        <v>0</v>
      </c>
      <c r="M87" s="8">
        <v>0</v>
      </c>
      <c r="N87" s="8"/>
      <c r="O87" s="8">
        <v>3.0486399999999998</v>
      </c>
      <c r="P87" s="4">
        <v>10</v>
      </c>
      <c r="Q87" s="10">
        <v>7.98</v>
      </c>
      <c r="R87" s="3">
        <v>1000</v>
      </c>
      <c r="S87" s="8">
        <v>4.3458839999999999</v>
      </c>
      <c r="T87" s="8">
        <v>8.2003780000000006</v>
      </c>
      <c r="U87" s="8">
        <v>3.9361809999999999</v>
      </c>
      <c r="V87" s="8">
        <v>2.791849</v>
      </c>
      <c r="W87" s="3">
        <v>5</v>
      </c>
      <c r="X87" s="3">
        <v>5</v>
      </c>
      <c r="Y87" s="11">
        <v>20</v>
      </c>
      <c r="AA87" s="8">
        <v>7.06</v>
      </c>
      <c r="AB87" s="3">
        <v>1.67</v>
      </c>
      <c r="AC87" s="3">
        <v>0.14000000000000001</v>
      </c>
      <c r="AD87" s="7">
        <v>2.8790800000000001</v>
      </c>
      <c r="AE87" s="7">
        <v>10.68</v>
      </c>
      <c r="AF87" s="7">
        <v>3.2</v>
      </c>
      <c r="AG87" s="7">
        <v>0.18</v>
      </c>
      <c r="AH87" s="7">
        <v>0.12</v>
      </c>
      <c r="AI87" s="7">
        <v>14.18</v>
      </c>
      <c r="AJ87" s="7">
        <v>0.05</v>
      </c>
      <c r="AK87" s="7">
        <v>14.23</v>
      </c>
      <c r="AL87" s="7">
        <v>99.648629999999997</v>
      </c>
      <c r="AM87" s="7">
        <v>40.68</v>
      </c>
      <c r="AN87" s="7">
        <v>12.17</v>
      </c>
      <c r="AO87" s="7">
        <v>47.15</v>
      </c>
      <c r="AP87" s="4" t="s">
        <v>164</v>
      </c>
      <c r="AQ87" s="9">
        <v>181.50169679237956</v>
      </c>
      <c r="AR87" s="15">
        <v>1174</v>
      </c>
      <c r="AS87" s="15">
        <f t="shared" si="4"/>
        <v>992.49830320762044</v>
      </c>
      <c r="AT87" s="15">
        <f t="shared" si="5"/>
        <v>15.460110459316828</v>
      </c>
      <c r="AU87" s="15">
        <v>84.539889540683177</v>
      </c>
    </row>
    <row r="88" spans="1:47" x14ac:dyDescent="0.3">
      <c r="A88" s="4" t="s">
        <v>159</v>
      </c>
      <c r="B88" s="3" t="s">
        <v>94</v>
      </c>
      <c r="C88" s="3" t="s">
        <v>6</v>
      </c>
      <c r="D88" s="4">
        <v>61</v>
      </c>
      <c r="E88" s="4">
        <v>4</v>
      </c>
      <c r="F88" s="3">
        <v>0</v>
      </c>
      <c r="G88" s="8">
        <v>618.75</v>
      </c>
      <c r="H88" s="3">
        <v>7</v>
      </c>
      <c r="I88" s="3">
        <v>1</v>
      </c>
      <c r="J88" s="8">
        <v>3.75</v>
      </c>
      <c r="K88" s="8">
        <v>123.75</v>
      </c>
      <c r="L88" s="8">
        <v>0</v>
      </c>
      <c r="M88" s="8">
        <v>0</v>
      </c>
      <c r="N88" s="8"/>
      <c r="O88" s="8">
        <v>0.56008000000000002</v>
      </c>
      <c r="P88" s="4">
        <v>15</v>
      </c>
      <c r="Q88" s="10">
        <v>7.2571430000000001</v>
      </c>
      <c r="R88" s="3">
        <v>700</v>
      </c>
      <c r="S88" s="8">
        <v>18.109200000000001</v>
      </c>
      <c r="T88" s="8">
        <v>24.996428999999999</v>
      </c>
      <c r="U88" s="8">
        <v>16.069133000000001</v>
      </c>
      <c r="V88" s="8">
        <v>2.9692129999999999</v>
      </c>
      <c r="W88" s="3">
        <v>10</v>
      </c>
      <c r="X88" s="3">
        <v>0</v>
      </c>
      <c r="Y88" s="11">
        <v>0</v>
      </c>
      <c r="AA88" s="8">
        <v>7.05</v>
      </c>
      <c r="AB88" s="3">
        <v>2.13</v>
      </c>
      <c r="AC88" s="3">
        <v>0.17</v>
      </c>
      <c r="AD88" s="7">
        <v>3.6721200000000001</v>
      </c>
      <c r="AE88" s="7">
        <v>9.08</v>
      </c>
      <c r="AF88" s="7">
        <v>3.2</v>
      </c>
      <c r="AG88" s="7">
        <v>0.27</v>
      </c>
      <c r="AH88" s="7">
        <v>0.15</v>
      </c>
      <c r="AI88" s="7">
        <v>12.7</v>
      </c>
      <c r="AJ88" s="7">
        <v>0.02</v>
      </c>
      <c r="AK88" s="7">
        <v>12.72</v>
      </c>
      <c r="AL88" s="7">
        <v>99.842766999999995</v>
      </c>
      <c r="AM88" s="7">
        <v>47.96</v>
      </c>
      <c r="AN88" s="7">
        <v>10.130000000000001</v>
      </c>
      <c r="AO88" s="7">
        <v>41.91</v>
      </c>
      <c r="AP88" s="4" t="s">
        <v>164</v>
      </c>
      <c r="AQ88" s="9">
        <v>801.07603680883676</v>
      </c>
      <c r="AR88" s="15">
        <v>1174</v>
      </c>
      <c r="AS88" s="15">
        <f t="shared" si="4"/>
        <v>372.92396319116324</v>
      </c>
      <c r="AT88" s="15">
        <f t="shared" si="5"/>
        <v>68.234756116595975</v>
      </c>
      <c r="AU88" s="15">
        <v>31.765243883404025</v>
      </c>
    </row>
    <row r="89" spans="1:47" x14ac:dyDescent="0.3">
      <c r="A89" s="4" t="s">
        <v>159</v>
      </c>
      <c r="B89" s="3" t="s">
        <v>95</v>
      </c>
      <c r="C89" s="3" t="s">
        <v>6</v>
      </c>
      <c r="D89" s="4">
        <v>45</v>
      </c>
      <c r="E89" s="4">
        <v>6</v>
      </c>
      <c r="F89" s="3">
        <v>1</v>
      </c>
      <c r="G89" s="8">
        <v>169.47368399999999</v>
      </c>
      <c r="H89" s="3">
        <v>6</v>
      </c>
      <c r="I89" s="3">
        <v>0</v>
      </c>
      <c r="J89" s="8">
        <v>0.92105300000000001</v>
      </c>
      <c r="K89" s="8">
        <v>2.6315789999999999</v>
      </c>
      <c r="L89" s="8">
        <v>0</v>
      </c>
      <c r="M89" s="8">
        <v>0</v>
      </c>
      <c r="N89" s="8"/>
      <c r="O89" s="8">
        <v>1.7276800000000001</v>
      </c>
      <c r="P89" s="4">
        <v>23</v>
      </c>
      <c r="Q89" s="10">
        <v>10.791667</v>
      </c>
      <c r="R89" s="3">
        <v>1200</v>
      </c>
      <c r="S89" s="8">
        <v>16.402504</v>
      </c>
      <c r="T89" s="8">
        <v>30.676977000000001</v>
      </c>
      <c r="U89" s="8">
        <v>14.470272</v>
      </c>
      <c r="V89" s="8">
        <v>8.2919549999999997</v>
      </c>
      <c r="W89" s="3">
        <v>0</v>
      </c>
      <c r="X89" s="3">
        <v>10</v>
      </c>
      <c r="Y89" s="11">
        <v>46.666660000000007</v>
      </c>
      <c r="AA89" s="8">
        <v>7.31</v>
      </c>
      <c r="AB89" s="3">
        <v>1.38</v>
      </c>
      <c r="AC89" s="3">
        <v>0.12</v>
      </c>
      <c r="AD89" s="7">
        <v>2.3791199999999999</v>
      </c>
      <c r="AE89" s="7">
        <v>13.35</v>
      </c>
      <c r="AF89" s="7">
        <v>5.07</v>
      </c>
      <c r="AG89" s="7">
        <v>0.22</v>
      </c>
      <c r="AH89" s="7">
        <v>0.1</v>
      </c>
      <c r="AI89" s="7">
        <v>18.739999999999998</v>
      </c>
      <c r="AJ89" s="7">
        <v>0.03</v>
      </c>
      <c r="AK89" s="7">
        <v>18.77</v>
      </c>
      <c r="AL89" s="7">
        <v>99.840170000000001</v>
      </c>
      <c r="AM89" s="7">
        <v>32.479999999999997</v>
      </c>
      <c r="AN89" s="7">
        <v>8.14</v>
      </c>
      <c r="AO89" s="7">
        <v>59.38</v>
      </c>
      <c r="AP89" s="4" t="s">
        <v>164</v>
      </c>
      <c r="AQ89" s="9">
        <v>503.5654752102858</v>
      </c>
      <c r="AR89" s="15">
        <v>1174</v>
      </c>
      <c r="AS89" s="15">
        <f t="shared" si="4"/>
        <v>670.43452478971426</v>
      </c>
      <c r="AT89" s="15">
        <f t="shared" si="5"/>
        <v>42.893140988951089</v>
      </c>
      <c r="AU89" s="15">
        <v>57.106859011048911</v>
      </c>
    </row>
    <row r="90" spans="1:47" x14ac:dyDescent="0.3">
      <c r="A90" s="4" t="s">
        <v>159</v>
      </c>
      <c r="B90" s="3" t="s">
        <v>96</v>
      </c>
      <c r="C90" s="3" t="s">
        <v>6</v>
      </c>
      <c r="D90" s="4">
        <v>27</v>
      </c>
      <c r="E90" s="4">
        <v>3</v>
      </c>
      <c r="F90" s="3">
        <v>1</v>
      </c>
      <c r="G90" s="8">
        <v>0</v>
      </c>
      <c r="H90" s="3">
        <v>5</v>
      </c>
      <c r="I90" s="3">
        <v>0</v>
      </c>
      <c r="J90" s="8">
        <v>6.6666670000000003</v>
      </c>
      <c r="K90" s="8">
        <v>5.5555560000000002</v>
      </c>
      <c r="L90" s="8">
        <v>0</v>
      </c>
      <c r="M90" s="8">
        <v>1.111111</v>
      </c>
      <c r="N90" s="8"/>
      <c r="O90" s="8">
        <v>0.48487999999999998</v>
      </c>
      <c r="P90" s="4">
        <v>18</v>
      </c>
      <c r="Q90" s="10">
        <v>7.1466669999999999</v>
      </c>
      <c r="R90" s="3">
        <v>1500</v>
      </c>
      <c r="S90" s="8">
        <v>10.844552</v>
      </c>
      <c r="T90" s="8">
        <v>24.748391000000002</v>
      </c>
      <c r="U90" s="8">
        <v>14.436562</v>
      </c>
      <c r="V90" s="8">
        <v>1.4243600000000001</v>
      </c>
      <c r="W90" s="3">
        <v>5</v>
      </c>
      <c r="X90" s="3">
        <v>5</v>
      </c>
      <c r="Y90" s="11">
        <v>0</v>
      </c>
      <c r="AA90" s="8">
        <v>6.32</v>
      </c>
      <c r="AB90" s="3">
        <v>1.85</v>
      </c>
      <c r="AC90" s="3">
        <v>0.16</v>
      </c>
      <c r="AD90" s="7">
        <v>3.1894</v>
      </c>
      <c r="AE90" s="7">
        <v>4.8099999999999996</v>
      </c>
      <c r="AF90" s="7">
        <v>1.34</v>
      </c>
      <c r="AG90" s="7">
        <v>0.11</v>
      </c>
      <c r="AH90" s="7">
        <v>7.0000000000000007E-2</v>
      </c>
      <c r="AI90" s="7">
        <v>6.33</v>
      </c>
      <c r="AJ90" s="7">
        <v>0.15</v>
      </c>
      <c r="AK90" s="7">
        <v>6.48</v>
      </c>
      <c r="AL90" s="7">
        <v>97.685185000000004</v>
      </c>
      <c r="AM90" s="7">
        <v>51.54</v>
      </c>
      <c r="AN90" s="7">
        <v>16.03</v>
      </c>
      <c r="AO90" s="7">
        <v>32.43</v>
      </c>
      <c r="AP90" s="4" t="s">
        <v>164</v>
      </c>
      <c r="AQ90" s="9">
        <v>680.5807622375296</v>
      </c>
      <c r="AR90" s="15">
        <v>1174</v>
      </c>
      <c r="AS90" s="15">
        <f t="shared" si="4"/>
        <v>493.4192377624704</v>
      </c>
      <c r="AT90" s="15">
        <f t="shared" si="5"/>
        <v>57.97110410881853</v>
      </c>
      <c r="AU90" s="15">
        <v>42.02889589118147</v>
      </c>
    </row>
    <row r="91" spans="1:47" x14ac:dyDescent="0.3">
      <c r="A91" s="4" t="s">
        <v>159</v>
      </c>
      <c r="B91" s="3" t="s">
        <v>97</v>
      </c>
      <c r="C91" s="3" t="s">
        <v>9</v>
      </c>
      <c r="D91" s="4">
        <v>78</v>
      </c>
      <c r="E91" s="4">
        <v>5</v>
      </c>
      <c r="F91" s="3">
        <v>0</v>
      </c>
      <c r="G91" s="8">
        <v>55.75</v>
      </c>
      <c r="H91" s="3">
        <v>8</v>
      </c>
      <c r="I91" s="3">
        <v>2</v>
      </c>
      <c r="J91" s="8">
        <v>1.2</v>
      </c>
      <c r="K91" s="8">
        <v>17</v>
      </c>
      <c r="L91" s="8">
        <v>0</v>
      </c>
      <c r="M91" s="8">
        <v>0</v>
      </c>
      <c r="N91" s="8"/>
      <c r="O91" s="8">
        <v>1.8897999999999999</v>
      </c>
      <c r="P91" s="4">
        <v>35</v>
      </c>
      <c r="Q91" s="10">
        <v>9.3111110000000004</v>
      </c>
      <c r="R91" s="3">
        <v>900</v>
      </c>
      <c r="S91" s="8">
        <v>5.7153890000000001</v>
      </c>
      <c r="T91" s="8">
        <v>10.053974</v>
      </c>
      <c r="U91" s="8">
        <v>7.4081910000000004</v>
      </c>
      <c r="V91" s="8">
        <v>4.1976649999999998</v>
      </c>
      <c r="W91" s="3">
        <v>0</v>
      </c>
      <c r="X91" s="3">
        <v>10</v>
      </c>
      <c r="Y91" s="11">
        <v>30</v>
      </c>
      <c r="AA91" s="8">
        <v>7.28</v>
      </c>
      <c r="AB91" s="3">
        <v>1.67</v>
      </c>
      <c r="AC91" s="3">
        <v>0.14000000000000001</v>
      </c>
      <c r="AD91" s="7">
        <v>2.8790800000000001</v>
      </c>
      <c r="AE91" s="7">
        <v>17.36</v>
      </c>
      <c r="AF91" s="7">
        <v>1.87</v>
      </c>
      <c r="AG91" s="7">
        <v>0.26</v>
      </c>
      <c r="AH91" s="7">
        <v>0.16</v>
      </c>
      <c r="AI91" s="7">
        <v>19.649999999999999</v>
      </c>
      <c r="AJ91" s="7">
        <v>0.03</v>
      </c>
      <c r="AK91" s="7">
        <v>19.68</v>
      </c>
      <c r="AL91" s="7">
        <v>99.847560999999999</v>
      </c>
      <c r="AM91" s="7">
        <v>40.56</v>
      </c>
      <c r="AN91" s="7">
        <v>12.17</v>
      </c>
      <c r="AO91" s="7">
        <v>47.27</v>
      </c>
      <c r="AP91" s="4" t="s">
        <v>164</v>
      </c>
      <c r="AQ91" s="9">
        <v>286.6264506308251</v>
      </c>
      <c r="AR91" s="15">
        <v>1174</v>
      </c>
      <c r="AS91" s="15">
        <f t="shared" si="4"/>
        <v>887.37354936917495</v>
      </c>
      <c r="AT91" s="15">
        <f t="shared" si="5"/>
        <v>24.414518793085612</v>
      </c>
      <c r="AU91" s="15">
        <v>75.58548120691438</v>
      </c>
    </row>
    <row r="92" spans="1:47" x14ac:dyDescent="0.3">
      <c r="A92" s="4" t="s">
        <v>159</v>
      </c>
      <c r="B92" s="3" t="s">
        <v>98</v>
      </c>
      <c r="C92" s="3" t="s">
        <v>6</v>
      </c>
      <c r="D92" s="4">
        <v>60</v>
      </c>
      <c r="E92" s="4">
        <v>6</v>
      </c>
      <c r="F92" s="3">
        <v>3</v>
      </c>
      <c r="G92" s="8">
        <v>336.5</v>
      </c>
      <c r="H92" s="3">
        <v>4</v>
      </c>
      <c r="I92" s="3">
        <v>0</v>
      </c>
      <c r="J92" s="8">
        <v>4</v>
      </c>
      <c r="K92" s="8">
        <v>22.5</v>
      </c>
      <c r="L92" s="8">
        <v>6</v>
      </c>
      <c r="M92" s="8">
        <v>0</v>
      </c>
      <c r="N92" s="8"/>
      <c r="O92" s="8">
        <v>1.2325200000000001</v>
      </c>
      <c r="P92" s="4">
        <v>25</v>
      </c>
      <c r="Q92" s="10">
        <v>7.7450000000000001</v>
      </c>
      <c r="R92" s="3">
        <v>2000</v>
      </c>
      <c r="S92" s="8">
        <v>16.816381</v>
      </c>
      <c r="T92" s="8">
        <v>23.529029999999999</v>
      </c>
      <c r="U92" s="8">
        <v>12.981534</v>
      </c>
      <c r="V92" s="8">
        <v>8.0016639999999999</v>
      </c>
      <c r="W92" s="3">
        <v>0</v>
      </c>
      <c r="X92" s="3">
        <v>10</v>
      </c>
      <c r="Y92" s="11">
        <v>0</v>
      </c>
      <c r="AA92" s="8">
        <v>6.34</v>
      </c>
      <c r="AB92" s="3">
        <v>1.1499999999999999</v>
      </c>
      <c r="AC92" s="3">
        <v>0.1</v>
      </c>
      <c r="AD92" s="7">
        <v>1.9825999999999999</v>
      </c>
      <c r="AE92" s="7">
        <v>6.94</v>
      </c>
      <c r="AF92" s="7">
        <v>2.67</v>
      </c>
      <c r="AG92" s="7">
        <v>0.21</v>
      </c>
      <c r="AH92" s="7">
        <v>0.12</v>
      </c>
      <c r="AI92" s="7">
        <v>9.94</v>
      </c>
      <c r="AJ92" s="7">
        <v>0.15</v>
      </c>
      <c r="AK92" s="7">
        <v>10.09</v>
      </c>
      <c r="AL92" s="7">
        <v>98.513379999999998</v>
      </c>
      <c r="AM92" s="7">
        <v>37.56</v>
      </c>
      <c r="AN92" s="7">
        <v>16.27</v>
      </c>
      <c r="AO92" s="7">
        <v>46.17</v>
      </c>
      <c r="AP92" s="4" t="s">
        <v>164</v>
      </c>
      <c r="AQ92" s="9">
        <v>580.11229037794647</v>
      </c>
      <c r="AR92" s="15">
        <v>1174</v>
      </c>
      <c r="AS92" s="15">
        <f t="shared" si="4"/>
        <v>593.88770962205353</v>
      </c>
      <c r="AT92" s="15">
        <f t="shared" si="5"/>
        <v>49.413312638666646</v>
      </c>
      <c r="AU92" s="15">
        <v>50.586687361333354</v>
      </c>
    </row>
    <row r="93" spans="1:47" x14ac:dyDescent="0.3">
      <c r="A93" s="4" t="s">
        <v>159</v>
      </c>
      <c r="B93" s="3" t="s">
        <v>99</v>
      </c>
      <c r="C93" s="3" t="s">
        <v>6</v>
      </c>
      <c r="D93" s="4">
        <v>47</v>
      </c>
      <c r="E93" s="4">
        <v>10</v>
      </c>
      <c r="F93" s="3">
        <v>1</v>
      </c>
      <c r="G93" s="8">
        <v>0</v>
      </c>
      <c r="H93" s="3">
        <v>7</v>
      </c>
      <c r="I93" s="3">
        <v>2</v>
      </c>
      <c r="J93" s="8">
        <v>5.125</v>
      </c>
      <c r="K93" s="8">
        <v>51.25</v>
      </c>
      <c r="L93" s="8">
        <v>3.75</v>
      </c>
      <c r="M93" s="8">
        <v>0</v>
      </c>
      <c r="N93" s="8"/>
      <c r="O93" s="8">
        <v>2.58216</v>
      </c>
      <c r="P93" s="4">
        <v>18</v>
      </c>
      <c r="Q93" s="10">
        <v>7.9333330000000002</v>
      </c>
      <c r="R93" s="3">
        <v>2100</v>
      </c>
      <c r="S93" s="8">
        <v>1.747109</v>
      </c>
      <c r="T93" s="8">
        <v>3.4854539999999998</v>
      </c>
      <c r="U93" s="8">
        <v>1.161818</v>
      </c>
      <c r="V93" s="8">
        <v>0.74039299999999997</v>
      </c>
      <c r="W93" s="3">
        <v>0</v>
      </c>
      <c r="X93" s="3">
        <v>10</v>
      </c>
      <c r="Y93" s="11">
        <v>0</v>
      </c>
      <c r="AA93" s="8">
        <v>7.17</v>
      </c>
      <c r="AB93" s="3">
        <v>1.87</v>
      </c>
      <c r="AC93" s="3">
        <v>0.17</v>
      </c>
      <c r="AD93" s="7">
        <v>3.2238799999999999</v>
      </c>
      <c r="AE93" s="7">
        <v>14.95</v>
      </c>
      <c r="AF93" s="7">
        <v>2.67</v>
      </c>
      <c r="AG93" s="7">
        <v>0.22</v>
      </c>
      <c r="AH93" s="7">
        <v>0.1</v>
      </c>
      <c r="AI93" s="7">
        <v>17.940000000000001</v>
      </c>
      <c r="AJ93" s="7">
        <v>0.02</v>
      </c>
      <c r="AK93" s="7">
        <v>17.96</v>
      </c>
      <c r="AL93" s="7">
        <v>99.888641000000007</v>
      </c>
      <c r="AM93" s="7">
        <v>20</v>
      </c>
      <c r="AN93" s="7">
        <v>9.17</v>
      </c>
      <c r="AO93" s="7">
        <v>70.83</v>
      </c>
      <c r="AP93" s="4" t="s">
        <v>164</v>
      </c>
      <c r="AQ93" s="9">
        <v>318.46722655627849</v>
      </c>
      <c r="AR93" s="15">
        <v>1174</v>
      </c>
      <c r="AS93" s="15">
        <f t="shared" si="4"/>
        <v>855.53277344372145</v>
      </c>
      <c r="AT93" s="15">
        <f t="shared" si="5"/>
        <v>27.126680285884028</v>
      </c>
      <c r="AU93" s="15">
        <v>72.873319714115979</v>
      </c>
    </row>
    <row r="94" spans="1:47" x14ac:dyDescent="0.3">
      <c r="A94" s="4" t="s">
        <v>159</v>
      </c>
      <c r="B94" s="3" t="s">
        <v>100</v>
      </c>
      <c r="C94" s="3" t="s">
        <v>6</v>
      </c>
      <c r="D94" s="4">
        <v>53</v>
      </c>
      <c r="E94" s="4">
        <v>10</v>
      </c>
      <c r="F94" s="3">
        <v>3</v>
      </c>
      <c r="G94" s="8">
        <v>61.875</v>
      </c>
      <c r="H94" s="3">
        <v>6</v>
      </c>
      <c r="I94" s="3">
        <v>1</v>
      </c>
      <c r="J94" s="8">
        <v>4</v>
      </c>
      <c r="K94" s="8">
        <v>23.75</v>
      </c>
      <c r="L94" s="8">
        <v>6.25</v>
      </c>
      <c r="M94" s="8">
        <v>4.375</v>
      </c>
      <c r="N94" s="8"/>
      <c r="O94" s="8">
        <v>2.59876</v>
      </c>
      <c r="P94" s="4">
        <v>18</v>
      </c>
      <c r="Q94" s="10">
        <v>9.8722220000000007</v>
      </c>
      <c r="R94" s="3">
        <v>1800</v>
      </c>
      <c r="S94" s="8">
        <v>12.394316999999999</v>
      </c>
      <c r="T94" s="8">
        <v>23.857531999999999</v>
      </c>
      <c r="U94" s="8">
        <v>9.6199729999999999</v>
      </c>
      <c r="V94" s="8">
        <v>11.758082999999999</v>
      </c>
      <c r="W94" s="3">
        <v>0</v>
      </c>
      <c r="X94" s="3">
        <v>10</v>
      </c>
      <c r="Y94" s="11">
        <v>20</v>
      </c>
      <c r="AA94" s="8">
        <v>7.32</v>
      </c>
      <c r="AB94" s="3">
        <v>0.85</v>
      </c>
      <c r="AC94" s="3">
        <v>0.08</v>
      </c>
      <c r="AD94" s="7">
        <v>1.4654</v>
      </c>
      <c r="AE94" s="7">
        <v>17.62</v>
      </c>
      <c r="AF94" s="7">
        <v>5.87</v>
      </c>
      <c r="AG94" s="7">
        <v>0.39</v>
      </c>
      <c r="AH94" s="7">
        <v>0.2</v>
      </c>
      <c r="AI94" s="7">
        <v>24.08</v>
      </c>
      <c r="AJ94" s="7">
        <v>0.04</v>
      </c>
      <c r="AK94" s="7">
        <v>24.12</v>
      </c>
      <c r="AL94" s="7">
        <v>99.834163000000004</v>
      </c>
      <c r="AM94" s="7">
        <v>19.940000000000001</v>
      </c>
      <c r="AN94" s="7">
        <v>9.32</v>
      </c>
      <c r="AO94" s="7">
        <v>70.739999999999995</v>
      </c>
      <c r="AP94" s="4" t="s">
        <v>164</v>
      </c>
      <c r="AQ94" s="9">
        <v>657.87785970358675</v>
      </c>
      <c r="AR94" s="15">
        <v>1174</v>
      </c>
      <c r="AS94" s="15">
        <f t="shared" si="4"/>
        <v>516.12214029641325</v>
      </c>
      <c r="AT94" s="15">
        <f t="shared" si="5"/>
        <v>56.037296397239075</v>
      </c>
      <c r="AU94" s="15">
        <v>43.962703602760925</v>
      </c>
    </row>
    <row r="95" spans="1:47" x14ac:dyDescent="0.3">
      <c r="A95" s="4" t="s">
        <v>159</v>
      </c>
      <c r="B95" s="3" t="s">
        <v>101</v>
      </c>
      <c r="C95" s="3" t="s">
        <v>9</v>
      </c>
      <c r="D95" s="4">
        <v>66</v>
      </c>
      <c r="E95" s="4">
        <v>2</v>
      </c>
      <c r="F95" s="3">
        <v>3</v>
      </c>
      <c r="G95" s="8">
        <v>206.25</v>
      </c>
      <c r="H95" s="3">
        <v>8</v>
      </c>
      <c r="I95" s="3">
        <v>0</v>
      </c>
      <c r="J95" s="8">
        <v>1.6666669999999999</v>
      </c>
      <c r="K95" s="8">
        <v>17.5</v>
      </c>
      <c r="L95" s="8">
        <v>0</v>
      </c>
      <c r="M95" s="8">
        <v>0</v>
      </c>
      <c r="N95" s="8"/>
      <c r="O95" s="8">
        <v>1.2658400000000001</v>
      </c>
      <c r="P95" s="4">
        <v>12</v>
      </c>
      <c r="Q95" s="10">
        <v>6.6882349999999997</v>
      </c>
      <c r="R95" s="3">
        <v>1700</v>
      </c>
      <c r="S95" s="8">
        <v>8.6808440000000004</v>
      </c>
      <c r="T95" s="8">
        <v>19.749731000000001</v>
      </c>
      <c r="U95" s="8">
        <v>12.639828</v>
      </c>
      <c r="V95" s="8">
        <v>3.4462329999999999</v>
      </c>
      <c r="W95" s="3">
        <v>0</v>
      </c>
      <c r="X95" s="3">
        <v>10</v>
      </c>
      <c r="Y95" s="11">
        <v>20</v>
      </c>
      <c r="AA95" s="8">
        <v>7.37</v>
      </c>
      <c r="AB95" s="3">
        <v>1.71</v>
      </c>
      <c r="AC95" s="3">
        <v>0.15</v>
      </c>
      <c r="AD95" s="7">
        <v>2.9480400000000002</v>
      </c>
      <c r="AE95" s="7">
        <v>41.12</v>
      </c>
      <c r="AF95" s="7">
        <v>11.75</v>
      </c>
      <c r="AG95" s="7">
        <v>0.35</v>
      </c>
      <c r="AH95" s="7">
        <v>0.25</v>
      </c>
      <c r="AI95" s="7">
        <v>53.47</v>
      </c>
      <c r="AJ95" s="7">
        <v>0.03</v>
      </c>
      <c r="AK95" s="7">
        <v>53.5</v>
      </c>
      <c r="AL95" s="7">
        <v>99.943924999999993</v>
      </c>
      <c r="AM95" s="7">
        <v>39.58</v>
      </c>
      <c r="AN95" s="7">
        <v>9.4499999999999993</v>
      </c>
      <c r="AO95" s="7">
        <v>50.97</v>
      </c>
      <c r="AP95" s="4" t="s">
        <v>164</v>
      </c>
      <c r="AQ95" s="9">
        <v>869.51484135067096</v>
      </c>
      <c r="AR95" s="15">
        <v>1174</v>
      </c>
      <c r="AS95" s="15">
        <f t="shared" si="4"/>
        <v>304.48515864932904</v>
      </c>
      <c r="AT95" s="15">
        <f t="shared" si="5"/>
        <v>74.064296537535853</v>
      </c>
      <c r="AU95" s="15">
        <v>25.935703462464147</v>
      </c>
    </row>
    <row r="96" spans="1:47" x14ac:dyDescent="0.3">
      <c r="A96" s="4" t="s">
        <v>159</v>
      </c>
      <c r="B96" s="3" t="s">
        <v>102</v>
      </c>
      <c r="C96" s="3" t="s">
        <v>6</v>
      </c>
      <c r="D96" s="4">
        <v>52</v>
      </c>
      <c r="E96" s="4">
        <v>6</v>
      </c>
      <c r="F96" s="3">
        <v>3</v>
      </c>
      <c r="G96" s="8">
        <v>0</v>
      </c>
      <c r="H96" s="3">
        <v>9</v>
      </c>
      <c r="I96" s="3">
        <v>1</v>
      </c>
      <c r="J96" s="8">
        <v>2.5</v>
      </c>
      <c r="K96" s="8">
        <v>71.428571000000005</v>
      </c>
      <c r="L96" s="8">
        <v>1.339286</v>
      </c>
      <c r="M96" s="8">
        <v>0</v>
      </c>
      <c r="N96" s="8"/>
      <c r="O96" s="8">
        <v>1.17388</v>
      </c>
      <c r="P96" s="4">
        <v>11</v>
      </c>
      <c r="Q96" s="10">
        <v>7.4124999999999996</v>
      </c>
      <c r="R96" s="3">
        <v>1600</v>
      </c>
      <c r="S96" s="8">
        <v>10.083558999999999</v>
      </c>
      <c r="T96" s="8">
        <v>14.481889000000001</v>
      </c>
      <c r="U96" s="8">
        <v>10.22251</v>
      </c>
      <c r="V96" s="8">
        <v>5.6927830000000004</v>
      </c>
      <c r="W96" s="3">
        <v>0</v>
      </c>
      <c r="X96" s="3">
        <v>10</v>
      </c>
      <c r="Y96" s="11">
        <v>0</v>
      </c>
      <c r="AA96" s="8">
        <v>7.25</v>
      </c>
      <c r="AB96" s="3">
        <v>1.46</v>
      </c>
      <c r="AC96" s="3">
        <v>0.13</v>
      </c>
      <c r="AD96" s="7">
        <v>2.5170400000000002</v>
      </c>
      <c r="AE96" s="7">
        <v>30.17</v>
      </c>
      <c r="AF96" s="7">
        <v>4.54</v>
      </c>
      <c r="AG96" s="7">
        <v>0.44</v>
      </c>
      <c r="AH96" s="7">
        <v>0.23</v>
      </c>
      <c r="AI96" s="7">
        <v>35.380000000000003</v>
      </c>
      <c r="AJ96" s="7">
        <v>0.03</v>
      </c>
      <c r="AK96" s="7">
        <v>35.409999999999997</v>
      </c>
      <c r="AL96" s="7">
        <v>99.915278000000001</v>
      </c>
      <c r="AM96" s="7">
        <v>40.98</v>
      </c>
      <c r="AN96" s="7">
        <v>14.06</v>
      </c>
      <c r="AO96" s="7">
        <v>44.96</v>
      </c>
      <c r="AP96" s="4" t="s">
        <v>163</v>
      </c>
      <c r="AQ96" s="13">
        <v>1039.2885134052542</v>
      </c>
      <c r="AR96" s="13">
        <v>1174</v>
      </c>
      <c r="AS96" s="14">
        <f t="shared" si="4"/>
        <v>134.71148659474579</v>
      </c>
      <c r="AT96" s="14">
        <f t="shared" si="5"/>
        <v>88.525427036222666</v>
      </c>
      <c r="AU96" s="15">
        <v>11.474572963777334</v>
      </c>
    </row>
    <row r="97" spans="1:47" x14ac:dyDescent="0.3">
      <c r="A97" s="4" t="s">
        <v>159</v>
      </c>
      <c r="B97" s="3" t="s">
        <v>103</v>
      </c>
      <c r="C97" s="3" t="s">
        <v>9</v>
      </c>
      <c r="D97" s="4">
        <v>49</v>
      </c>
      <c r="E97" s="4">
        <v>8</v>
      </c>
      <c r="F97" s="3">
        <v>4</v>
      </c>
      <c r="G97" s="8">
        <v>256</v>
      </c>
      <c r="H97" s="3">
        <v>8</v>
      </c>
      <c r="I97" s="3">
        <v>2</v>
      </c>
      <c r="J97" s="8">
        <v>6</v>
      </c>
      <c r="K97" s="8">
        <v>49.5</v>
      </c>
      <c r="L97" s="8">
        <v>0</v>
      </c>
      <c r="M97" s="8">
        <v>8.5</v>
      </c>
      <c r="N97" s="8"/>
      <c r="O97" s="8">
        <v>2.3493200000000001</v>
      </c>
      <c r="P97" s="4">
        <v>15</v>
      </c>
      <c r="Q97" s="10">
        <v>7.8879999999999999</v>
      </c>
      <c r="R97" s="3">
        <v>2500</v>
      </c>
      <c r="S97" s="8">
        <v>9.4064099999999993</v>
      </c>
      <c r="T97" s="8">
        <v>19.154478999999998</v>
      </c>
      <c r="U97" s="8">
        <v>9.3644119999999997</v>
      </c>
      <c r="V97" s="8">
        <v>4.2330920000000001</v>
      </c>
      <c r="W97" s="3">
        <v>10</v>
      </c>
      <c r="X97" s="3">
        <v>0</v>
      </c>
      <c r="Y97" s="11">
        <v>0</v>
      </c>
      <c r="AA97" s="8">
        <v>7.15</v>
      </c>
      <c r="AB97" s="3">
        <v>0.59</v>
      </c>
      <c r="AC97" s="3">
        <v>0.06</v>
      </c>
      <c r="AD97" s="7">
        <v>1.0171600000000001</v>
      </c>
      <c r="AE97" s="7">
        <v>8.01</v>
      </c>
      <c r="AF97" s="7">
        <v>3.47</v>
      </c>
      <c r="AG97" s="7">
        <v>0.08</v>
      </c>
      <c r="AH97" s="7">
        <v>0.06</v>
      </c>
      <c r="AI97" s="7">
        <v>11.62</v>
      </c>
      <c r="AJ97" s="7">
        <v>0.04</v>
      </c>
      <c r="AK97" s="7">
        <v>11.66</v>
      </c>
      <c r="AL97" s="7">
        <v>99.656947000000002</v>
      </c>
      <c r="AM97" s="7">
        <v>42.26</v>
      </c>
      <c r="AN97" s="7">
        <v>16.04</v>
      </c>
      <c r="AO97" s="7">
        <v>41.7</v>
      </c>
      <c r="AP97" s="4" t="s">
        <v>164</v>
      </c>
      <c r="AQ97" s="9">
        <v>717.65447029223776</v>
      </c>
      <c r="AR97" s="15">
        <v>1174</v>
      </c>
      <c r="AS97" s="15">
        <f t="shared" si="4"/>
        <v>456.34552970776224</v>
      </c>
      <c r="AT97" s="15">
        <f t="shared" si="5"/>
        <v>61.129000876681239</v>
      </c>
      <c r="AU97" s="15">
        <v>38.870999123318761</v>
      </c>
    </row>
    <row r="98" spans="1:47" x14ac:dyDescent="0.3">
      <c r="A98" s="4" t="s">
        <v>159</v>
      </c>
      <c r="B98" s="3" t="s">
        <v>104</v>
      </c>
      <c r="C98" s="3" t="s">
        <v>6</v>
      </c>
      <c r="D98" s="4">
        <v>56</v>
      </c>
      <c r="E98" s="4">
        <v>2</v>
      </c>
      <c r="F98" s="3">
        <v>4</v>
      </c>
      <c r="G98" s="8">
        <v>12.375</v>
      </c>
      <c r="H98" s="3">
        <v>7</v>
      </c>
      <c r="I98" s="3">
        <v>1</v>
      </c>
      <c r="J98" s="8">
        <v>0.52500000000000002</v>
      </c>
      <c r="K98" s="8">
        <v>1.5</v>
      </c>
      <c r="L98" s="8">
        <v>1</v>
      </c>
      <c r="M98" s="8">
        <v>0.75</v>
      </c>
      <c r="N98" s="8"/>
      <c r="O98" s="8">
        <v>3.5733199999999998</v>
      </c>
      <c r="P98" s="4">
        <v>17</v>
      </c>
      <c r="Q98" s="10">
        <v>13.830769</v>
      </c>
      <c r="R98" s="3">
        <v>1300</v>
      </c>
      <c r="S98" s="8">
        <v>10.432815</v>
      </c>
      <c r="T98" s="8">
        <v>14.272441000000001</v>
      </c>
      <c r="U98" s="8">
        <v>8.1157020000000006</v>
      </c>
      <c r="V98" s="8">
        <v>13.309829000000001</v>
      </c>
      <c r="W98" s="3">
        <v>5</v>
      </c>
      <c r="X98" s="3">
        <v>10</v>
      </c>
      <c r="Y98" s="11">
        <v>0</v>
      </c>
      <c r="AA98" s="8">
        <v>6.28</v>
      </c>
      <c r="AB98" s="3">
        <v>1.95</v>
      </c>
      <c r="AC98" s="3">
        <v>0.17</v>
      </c>
      <c r="AD98" s="7">
        <v>3.3618000000000001</v>
      </c>
      <c r="AE98" s="7">
        <v>6.14</v>
      </c>
      <c r="AF98" s="7">
        <v>2.14</v>
      </c>
      <c r="AG98" s="7">
        <v>0.24</v>
      </c>
      <c r="AH98" s="7">
        <v>0.13</v>
      </c>
      <c r="AI98" s="7">
        <v>8.65</v>
      </c>
      <c r="AJ98" s="7">
        <v>0.15</v>
      </c>
      <c r="AK98" s="7">
        <v>8.8000000000000007</v>
      </c>
      <c r="AL98" s="7">
        <v>98.295455000000004</v>
      </c>
      <c r="AM98" s="7">
        <v>54.26</v>
      </c>
      <c r="AN98" s="7">
        <v>9.48</v>
      </c>
      <c r="AO98" s="7">
        <v>36.26</v>
      </c>
      <c r="AP98" s="4" t="s">
        <v>164</v>
      </c>
      <c r="AQ98" s="9">
        <v>599.22634159151346</v>
      </c>
      <c r="AR98" s="15">
        <v>1174</v>
      </c>
      <c r="AS98" s="15">
        <f t="shared" ref="AS98:AS129" si="6">AR98-AQ98</f>
        <v>574.77365840848654</v>
      </c>
      <c r="AT98" s="15">
        <f t="shared" ref="AT98:AT129" si="7">(100/AR98*AQ98)</f>
        <v>51.041426029941519</v>
      </c>
      <c r="AU98" s="15">
        <v>48.958573970058481</v>
      </c>
    </row>
    <row r="99" spans="1:47" x14ac:dyDescent="0.3">
      <c r="A99" s="4" t="s">
        <v>159</v>
      </c>
      <c r="B99" s="3" t="s">
        <v>105</v>
      </c>
      <c r="C99" s="3" t="s">
        <v>6</v>
      </c>
      <c r="D99" s="4">
        <v>56</v>
      </c>
      <c r="E99" s="4">
        <v>8</v>
      </c>
      <c r="F99" s="3">
        <v>0</v>
      </c>
      <c r="G99" s="8">
        <v>51.590909000000003</v>
      </c>
      <c r="H99" s="3">
        <v>8</v>
      </c>
      <c r="I99" s="3">
        <v>2</v>
      </c>
      <c r="J99" s="8">
        <v>4.5454549999999996</v>
      </c>
      <c r="K99" s="8">
        <v>33.181818</v>
      </c>
      <c r="L99" s="8">
        <v>4.5454549999999996</v>
      </c>
      <c r="M99" s="3">
        <v>0</v>
      </c>
      <c r="N99" s="3"/>
      <c r="O99" s="8">
        <v>1.2230799999999999</v>
      </c>
      <c r="P99" s="4">
        <v>17</v>
      </c>
      <c r="Q99" s="10">
        <v>9.0823529999999995</v>
      </c>
      <c r="R99" s="3">
        <v>1700</v>
      </c>
      <c r="S99" s="8">
        <v>11.046956</v>
      </c>
      <c r="T99" s="8">
        <v>21.257808000000001</v>
      </c>
      <c r="U99" s="8">
        <v>8.9936880000000006</v>
      </c>
      <c r="V99" s="8">
        <v>3.2146509999999999</v>
      </c>
      <c r="W99" s="3">
        <v>0</v>
      </c>
      <c r="X99" s="3">
        <v>10</v>
      </c>
      <c r="Y99" s="11">
        <v>40</v>
      </c>
      <c r="AA99" s="8">
        <v>6.86</v>
      </c>
      <c r="AB99" s="3">
        <v>0.91</v>
      </c>
      <c r="AC99" s="3">
        <v>0.08</v>
      </c>
      <c r="AD99" s="7">
        <v>1.56884</v>
      </c>
      <c r="AE99" s="7">
        <v>13.35</v>
      </c>
      <c r="AF99" s="7">
        <v>2.4</v>
      </c>
      <c r="AG99" s="7">
        <v>0.36</v>
      </c>
      <c r="AH99" s="7">
        <v>0.2</v>
      </c>
      <c r="AI99" s="7">
        <v>16.309999999999999</v>
      </c>
      <c r="AJ99" s="7">
        <v>0.1</v>
      </c>
      <c r="AK99" s="7">
        <v>16.41</v>
      </c>
      <c r="AL99" s="7">
        <v>99.390614999999997</v>
      </c>
      <c r="AM99" s="7">
        <v>37.86</v>
      </c>
      <c r="AN99" s="7">
        <v>14.36</v>
      </c>
      <c r="AO99" s="7">
        <v>47.78</v>
      </c>
      <c r="AP99" s="4" t="s">
        <v>164</v>
      </c>
      <c r="AQ99" s="9">
        <v>575.05096418932533</v>
      </c>
      <c r="AR99" s="15">
        <v>1174</v>
      </c>
      <c r="AS99" s="15">
        <f t="shared" si="6"/>
        <v>598.94903581067467</v>
      </c>
      <c r="AT99" s="15">
        <f t="shared" si="7"/>
        <v>48.982194564678473</v>
      </c>
      <c r="AU99" s="15">
        <v>51.017805435321527</v>
      </c>
    </row>
    <row r="100" spans="1:47" x14ac:dyDescent="0.3">
      <c r="A100" s="4" t="s">
        <v>159</v>
      </c>
      <c r="B100" s="3" t="s">
        <v>106</v>
      </c>
      <c r="C100" s="3" t="s">
        <v>9</v>
      </c>
      <c r="D100" s="4">
        <v>54</v>
      </c>
      <c r="E100" s="4">
        <v>4</v>
      </c>
      <c r="F100" s="3">
        <v>2</v>
      </c>
      <c r="G100" s="8">
        <v>0</v>
      </c>
      <c r="H100" s="3">
        <v>8</v>
      </c>
      <c r="I100" s="3">
        <v>2</v>
      </c>
      <c r="J100" s="8">
        <v>2.2727270000000002</v>
      </c>
      <c r="K100" s="8">
        <v>9.0909089999999999</v>
      </c>
      <c r="L100" s="8">
        <v>2.954545</v>
      </c>
      <c r="M100" s="3">
        <v>0</v>
      </c>
      <c r="N100" s="3"/>
      <c r="O100" s="8">
        <v>2.36524</v>
      </c>
      <c r="P100" s="4">
        <v>14</v>
      </c>
      <c r="Q100" s="10">
        <v>11.166667</v>
      </c>
      <c r="R100" s="3">
        <v>1500</v>
      </c>
      <c r="S100" s="8">
        <v>9.5899439999999991</v>
      </c>
      <c r="T100" s="8">
        <v>19.871134000000001</v>
      </c>
      <c r="U100" s="8">
        <v>8.4558020000000003</v>
      </c>
      <c r="V100" s="8">
        <v>5.3719400000000004</v>
      </c>
      <c r="W100" s="3">
        <v>0</v>
      </c>
      <c r="X100" s="3">
        <v>10</v>
      </c>
      <c r="Y100" s="11">
        <v>0</v>
      </c>
      <c r="AA100" s="8">
        <v>7.31</v>
      </c>
      <c r="AB100" s="3">
        <v>1.54</v>
      </c>
      <c r="AC100" s="3">
        <v>0.14000000000000001</v>
      </c>
      <c r="AD100" s="7">
        <v>2.65496</v>
      </c>
      <c r="AE100" s="7">
        <v>12.82</v>
      </c>
      <c r="AF100" s="7">
        <v>3.47</v>
      </c>
      <c r="AG100" s="7">
        <v>0.34</v>
      </c>
      <c r="AH100" s="7">
        <v>0.19</v>
      </c>
      <c r="AI100" s="7">
        <v>16.82</v>
      </c>
      <c r="AJ100" s="7">
        <v>0.04</v>
      </c>
      <c r="AK100" s="7">
        <v>16.86</v>
      </c>
      <c r="AL100" s="7">
        <v>99.762752000000006</v>
      </c>
      <c r="AM100" s="7">
        <v>50</v>
      </c>
      <c r="AN100" s="7">
        <v>7.26</v>
      </c>
      <c r="AO100" s="7">
        <v>42.74</v>
      </c>
      <c r="AP100" s="4" t="s">
        <v>164</v>
      </c>
      <c r="AQ100" s="9">
        <v>458.5863028277667</v>
      </c>
      <c r="AR100" s="15">
        <v>1174</v>
      </c>
      <c r="AS100" s="15">
        <f t="shared" si="6"/>
        <v>715.41369717223324</v>
      </c>
      <c r="AT100" s="15">
        <f t="shared" si="7"/>
        <v>39.061865658242475</v>
      </c>
      <c r="AU100" s="15">
        <v>60.938134341757525</v>
      </c>
    </row>
    <row r="101" spans="1:47" x14ac:dyDescent="0.3">
      <c r="A101" s="4" t="s">
        <v>159</v>
      </c>
      <c r="B101" s="3" t="s">
        <v>107</v>
      </c>
      <c r="C101" s="3" t="s">
        <v>9</v>
      </c>
      <c r="D101" s="4">
        <v>90</v>
      </c>
      <c r="E101" s="4">
        <v>8</v>
      </c>
      <c r="F101" s="3">
        <v>4</v>
      </c>
      <c r="G101" s="8">
        <v>68.333332999999996</v>
      </c>
      <c r="H101" s="3">
        <v>9</v>
      </c>
      <c r="I101" s="3">
        <v>1</v>
      </c>
      <c r="J101" s="8">
        <v>2.5</v>
      </c>
      <c r="K101" s="8">
        <v>82.5</v>
      </c>
      <c r="L101" s="3">
        <v>0</v>
      </c>
      <c r="M101" s="3">
        <v>0</v>
      </c>
      <c r="N101" s="3"/>
      <c r="O101" s="8">
        <v>2.5750799999999998</v>
      </c>
      <c r="P101" s="4">
        <v>15</v>
      </c>
      <c r="Q101" s="10">
        <v>10.994118</v>
      </c>
      <c r="R101" s="3">
        <v>1700</v>
      </c>
      <c r="S101" s="8">
        <v>4.8658409999999996</v>
      </c>
      <c r="T101" s="8">
        <v>9.3200990000000008</v>
      </c>
      <c r="U101" s="8">
        <v>5.048387</v>
      </c>
      <c r="V101" s="8">
        <v>2.6118579999999998</v>
      </c>
      <c r="W101" s="3">
        <v>5</v>
      </c>
      <c r="X101" s="3">
        <v>5</v>
      </c>
      <c r="Y101" s="11">
        <v>0</v>
      </c>
      <c r="AA101" s="8">
        <v>5.87</v>
      </c>
      <c r="AB101" s="3">
        <v>1.53</v>
      </c>
      <c r="AC101" s="3">
        <v>0.13</v>
      </c>
      <c r="AD101" s="7">
        <v>2.6377199999999998</v>
      </c>
      <c r="AE101" s="7">
        <v>5.34</v>
      </c>
      <c r="AF101" s="7">
        <v>1.87</v>
      </c>
      <c r="AG101" s="7">
        <v>0.2</v>
      </c>
      <c r="AH101" s="7">
        <v>0.13</v>
      </c>
      <c r="AI101" s="7">
        <v>7.54</v>
      </c>
      <c r="AJ101" s="7">
        <v>0.3</v>
      </c>
      <c r="AK101" s="7">
        <v>7.84</v>
      </c>
      <c r="AL101" s="7">
        <v>96.173468999999997</v>
      </c>
      <c r="AM101" s="7">
        <v>42.24</v>
      </c>
      <c r="AN101" s="7">
        <v>18.079999999999998</v>
      </c>
      <c r="AO101" s="7">
        <v>39.68</v>
      </c>
      <c r="AP101" s="4" t="s">
        <v>164</v>
      </c>
      <c r="AQ101" s="9">
        <v>225.10627514267523</v>
      </c>
      <c r="AR101" s="15">
        <v>1174</v>
      </c>
      <c r="AS101" s="15">
        <f t="shared" si="6"/>
        <v>948.89372485732474</v>
      </c>
      <c r="AT101" s="15">
        <f t="shared" si="7"/>
        <v>19.174299415900787</v>
      </c>
      <c r="AU101" s="15">
        <v>80.825700584099209</v>
      </c>
    </row>
    <row r="102" spans="1:47" x14ac:dyDescent="0.3">
      <c r="A102" s="4" t="s">
        <v>160</v>
      </c>
      <c r="B102" s="3" t="s">
        <v>108</v>
      </c>
      <c r="C102" s="3" t="s">
        <v>6</v>
      </c>
      <c r="D102" s="4">
        <v>50</v>
      </c>
      <c r="E102" s="4">
        <v>3</v>
      </c>
      <c r="F102" s="3">
        <v>3</v>
      </c>
      <c r="G102" s="8">
        <v>760</v>
      </c>
      <c r="H102" s="3">
        <v>7</v>
      </c>
      <c r="I102" s="3">
        <v>3</v>
      </c>
      <c r="J102" s="8">
        <v>6.25</v>
      </c>
      <c r="K102" s="8">
        <v>0</v>
      </c>
      <c r="L102" s="3">
        <v>0</v>
      </c>
      <c r="M102" s="3">
        <v>0</v>
      </c>
      <c r="N102" s="3"/>
      <c r="O102" s="8">
        <v>0.47611999999999999</v>
      </c>
      <c r="P102" s="4">
        <v>24</v>
      </c>
      <c r="Q102" s="10">
        <v>11.228571000000001</v>
      </c>
      <c r="R102" s="3">
        <v>2100</v>
      </c>
      <c r="S102" s="8">
        <v>8.9816059999999993</v>
      </c>
      <c r="T102" s="8">
        <v>10.501554</v>
      </c>
      <c r="U102" s="8">
        <v>8.4012429999999991</v>
      </c>
      <c r="V102" s="8">
        <v>1.636104</v>
      </c>
      <c r="W102" s="3">
        <v>10</v>
      </c>
      <c r="X102" s="3">
        <v>0</v>
      </c>
      <c r="Y102" s="11">
        <v>0</v>
      </c>
      <c r="AA102" s="8">
        <v>5.95</v>
      </c>
      <c r="AB102" s="3">
        <v>2.2799999999999998</v>
      </c>
      <c r="AC102" s="3">
        <v>0.21</v>
      </c>
      <c r="AD102" s="7">
        <v>3.93072</v>
      </c>
      <c r="AE102" s="7">
        <v>6.41</v>
      </c>
      <c r="AF102" s="7">
        <v>1.87</v>
      </c>
      <c r="AG102" s="7">
        <v>0.13</v>
      </c>
      <c r="AH102" s="7">
        <v>0.08</v>
      </c>
      <c r="AI102" s="7">
        <v>12.420719999999999</v>
      </c>
      <c r="AJ102" s="7">
        <v>0.3</v>
      </c>
      <c r="AK102" s="7">
        <v>12.72072</v>
      </c>
      <c r="AL102" s="7">
        <v>97.641643000000002</v>
      </c>
      <c r="AM102" s="7">
        <v>16.96</v>
      </c>
      <c r="AN102" s="7">
        <v>8.16</v>
      </c>
      <c r="AO102" s="7">
        <v>74.88</v>
      </c>
      <c r="AP102" s="4" t="s">
        <v>163</v>
      </c>
      <c r="AQ102" s="13">
        <v>2007.1970651978493</v>
      </c>
      <c r="AR102" s="13">
        <v>2125</v>
      </c>
      <c r="AS102" s="14">
        <f t="shared" si="6"/>
        <v>117.80293480215073</v>
      </c>
      <c r="AT102" s="14">
        <f t="shared" si="7"/>
        <v>94.456332479898791</v>
      </c>
      <c r="AU102" s="15">
        <v>5.5436675201012093</v>
      </c>
    </row>
    <row r="103" spans="1:47" x14ac:dyDescent="0.3">
      <c r="A103" s="4" t="s">
        <v>160</v>
      </c>
      <c r="B103" s="3" t="s">
        <v>109</v>
      </c>
      <c r="C103" s="3" t="s">
        <v>9</v>
      </c>
      <c r="D103" s="4">
        <v>59</v>
      </c>
      <c r="E103" s="4">
        <v>14</v>
      </c>
      <c r="F103" s="3">
        <v>3</v>
      </c>
      <c r="G103" s="8">
        <v>126.458333</v>
      </c>
      <c r="H103" s="3">
        <v>10</v>
      </c>
      <c r="I103" s="3">
        <v>0</v>
      </c>
      <c r="J103" s="8">
        <v>2.8125</v>
      </c>
      <c r="K103" s="8">
        <v>31.25</v>
      </c>
      <c r="L103" s="3">
        <v>0</v>
      </c>
      <c r="M103" s="3">
        <v>0</v>
      </c>
      <c r="N103" s="3"/>
      <c r="O103" s="8">
        <v>2.3772799999999998</v>
      </c>
      <c r="P103" s="4">
        <v>10</v>
      </c>
      <c r="Q103" s="10">
        <v>11.507692</v>
      </c>
      <c r="R103" s="3">
        <v>1300</v>
      </c>
      <c r="S103" s="8">
        <v>9.1428860000000007</v>
      </c>
      <c r="T103" s="8">
        <v>10.936869</v>
      </c>
      <c r="U103" s="8">
        <v>5.8890830000000003</v>
      </c>
      <c r="V103" s="8">
        <v>6.2829740000000003</v>
      </c>
      <c r="W103" s="3">
        <v>7</v>
      </c>
      <c r="X103" s="3">
        <v>3</v>
      </c>
      <c r="Y103" s="11">
        <v>0</v>
      </c>
      <c r="AA103" s="8">
        <v>4.7300000000000004</v>
      </c>
      <c r="AB103" s="3">
        <v>1.04</v>
      </c>
      <c r="AC103" s="3">
        <v>0.1</v>
      </c>
      <c r="AD103" s="7">
        <v>1.7929600000000001</v>
      </c>
      <c r="AE103" s="7">
        <v>1.07</v>
      </c>
      <c r="AF103" s="7">
        <v>0.8</v>
      </c>
      <c r="AG103" s="7">
        <v>0.06</v>
      </c>
      <c r="AH103" s="7">
        <v>0.04</v>
      </c>
      <c r="AI103" s="7">
        <v>3.7629600000000001</v>
      </c>
      <c r="AJ103" s="7">
        <v>0.75</v>
      </c>
      <c r="AK103" s="7">
        <v>4.5129599999999996</v>
      </c>
      <c r="AL103" s="7">
        <v>83.381195000000005</v>
      </c>
      <c r="AM103" s="7">
        <v>44.74</v>
      </c>
      <c r="AN103" s="7">
        <v>6.24</v>
      </c>
      <c r="AO103" s="7">
        <v>49.02</v>
      </c>
      <c r="AP103" s="4" t="s">
        <v>164</v>
      </c>
      <c r="AQ103" s="9">
        <v>1412.6789159331449</v>
      </c>
      <c r="AR103" s="9">
        <v>2125</v>
      </c>
      <c r="AS103" s="15">
        <f t="shared" si="6"/>
        <v>712.32108406685506</v>
      </c>
      <c r="AT103" s="15">
        <f t="shared" si="7"/>
        <v>66.47900780861859</v>
      </c>
      <c r="AU103" s="15">
        <v>33.52099219138141</v>
      </c>
    </row>
    <row r="104" spans="1:47" x14ac:dyDescent="0.3">
      <c r="A104" s="4" t="s">
        <v>160</v>
      </c>
      <c r="B104" s="3" t="s">
        <v>110</v>
      </c>
      <c r="C104" s="3" t="s">
        <v>9</v>
      </c>
      <c r="D104" s="4">
        <v>67</v>
      </c>
      <c r="E104" s="4">
        <v>8</v>
      </c>
      <c r="F104" s="3">
        <v>3</v>
      </c>
      <c r="G104" s="8">
        <v>0</v>
      </c>
      <c r="H104" s="3">
        <v>10</v>
      </c>
      <c r="I104" s="3">
        <v>0</v>
      </c>
      <c r="J104" s="8">
        <v>3.75</v>
      </c>
      <c r="K104" s="8">
        <v>12.5</v>
      </c>
      <c r="L104" s="3">
        <v>0</v>
      </c>
      <c r="M104" s="3">
        <v>0</v>
      </c>
      <c r="N104" s="3"/>
      <c r="O104" s="8">
        <v>0.47608</v>
      </c>
      <c r="P104" s="4">
        <v>8</v>
      </c>
      <c r="Q104" s="10">
        <v>14.366667</v>
      </c>
      <c r="R104" s="3">
        <v>1200</v>
      </c>
      <c r="S104" s="8">
        <v>17.459395000000001</v>
      </c>
      <c r="T104" s="8">
        <v>27.306335000000001</v>
      </c>
      <c r="U104" s="8">
        <v>21.004873</v>
      </c>
      <c r="V104" s="8">
        <v>0.74787599999999999</v>
      </c>
      <c r="W104" s="3">
        <v>0</v>
      </c>
      <c r="X104" s="3">
        <v>10</v>
      </c>
      <c r="Y104" s="11">
        <v>0</v>
      </c>
      <c r="AA104" s="8">
        <v>4.67</v>
      </c>
      <c r="AB104" s="3">
        <v>1.48</v>
      </c>
      <c r="AC104" s="3">
        <v>0.13</v>
      </c>
      <c r="AD104" s="7">
        <v>2.55152</v>
      </c>
      <c r="AE104" s="7">
        <v>2.4</v>
      </c>
      <c r="AF104" s="7">
        <v>0.8</v>
      </c>
      <c r="AG104" s="7">
        <v>0.12</v>
      </c>
      <c r="AH104" s="7">
        <v>7.0000000000000007E-2</v>
      </c>
      <c r="AI104" s="7">
        <v>5.9415199999999997</v>
      </c>
      <c r="AJ104" s="7">
        <v>0.8</v>
      </c>
      <c r="AK104" s="7">
        <v>6.7415200000000004</v>
      </c>
      <c r="AL104" s="7">
        <v>88.133240000000001</v>
      </c>
      <c r="AM104" s="7">
        <v>15.14</v>
      </c>
      <c r="AN104" s="7">
        <v>6.18</v>
      </c>
      <c r="AO104" s="7">
        <v>78.680000000000007</v>
      </c>
      <c r="AP104" s="4" t="s">
        <v>164</v>
      </c>
      <c r="AQ104" s="9">
        <v>1724.50008397345</v>
      </c>
      <c r="AR104" s="9">
        <v>2125</v>
      </c>
      <c r="AS104" s="15">
        <f t="shared" si="6"/>
        <v>400.49991602654995</v>
      </c>
      <c r="AT104" s="15">
        <f t="shared" si="7"/>
        <v>81.152945128162358</v>
      </c>
      <c r="AU104" s="15">
        <v>18.847054871837642</v>
      </c>
    </row>
    <row r="105" spans="1:47" x14ac:dyDescent="0.3">
      <c r="A105" s="4" t="s">
        <v>160</v>
      </c>
      <c r="B105" s="3" t="s">
        <v>111</v>
      </c>
      <c r="C105" s="3" t="s">
        <v>9</v>
      </c>
      <c r="D105" s="4">
        <v>42</v>
      </c>
      <c r="E105" s="4">
        <v>8</v>
      </c>
      <c r="F105" s="3">
        <v>3</v>
      </c>
      <c r="G105" s="8">
        <v>0</v>
      </c>
      <c r="H105" s="3">
        <v>8</v>
      </c>
      <c r="I105" s="3">
        <v>2</v>
      </c>
      <c r="J105" s="8">
        <v>1.5625</v>
      </c>
      <c r="K105" s="8">
        <v>6.40625</v>
      </c>
      <c r="L105" s="3">
        <v>0</v>
      </c>
      <c r="M105" s="3">
        <v>0</v>
      </c>
      <c r="N105" s="3"/>
      <c r="O105" s="8">
        <v>0.64515999999999996</v>
      </c>
      <c r="P105" s="4">
        <v>14</v>
      </c>
      <c r="Q105" s="10">
        <v>18.954545</v>
      </c>
      <c r="R105" s="3">
        <v>1100</v>
      </c>
      <c r="S105" s="8">
        <v>13.300743000000001</v>
      </c>
      <c r="T105" s="8">
        <v>26.350052999999999</v>
      </c>
      <c r="U105" s="8">
        <v>21.700043000000001</v>
      </c>
      <c r="V105" s="8">
        <v>2.4403739999999998</v>
      </c>
      <c r="W105" s="3">
        <v>10</v>
      </c>
      <c r="X105" s="3">
        <v>0</v>
      </c>
      <c r="Y105" s="11">
        <v>33.33334</v>
      </c>
      <c r="AA105" s="8">
        <v>4.46</v>
      </c>
      <c r="AB105" s="3">
        <v>0.98</v>
      </c>
      <c r="AC105" s="3">
        <v>0.09</v>
      </c>
      <c r="AD105" s="7">
        <v>1.6895199999999999</v>
      </c>
      <c r="AE105" s="7">
        <v>1.07</v>
      </c>
      <c r="AF105" s="7">
        <v>0.8</v>
      </c>
      <c r="AG105" s="7">
        <v>0.22</v>
      </c>
      <c r="AH105" s="7">
        <v>0.14000000000000001</v>
      </c>
      <c r="AI105" s="7">
        <v>3.9195199999999999</v>
      </c>
      <c r="AJ105" s="7">
        <v>1</v>
      </c>
      <c r="AK105" s="7">
        <v>4.9195200000000003</v>
      </c>
      <c r="AL105" s="7">
        <v>79.672814000000002</v>
      </c>
      <c r="AM105" s="7">
        <v>23.12</v>
      </c>
      <c r="AN105" s="7">
        <v>16.2</v>
      </c>
      <c r="AO105" s="7">
        <v>60.68</v>
      </c>
      <c r="AP105" s="4" t="s">
        <v>164</v>
      </c>
      <c r="AQ105" s="9">
        <v>1742.7201521059171</v>
      </c>
      <c r="AR105" s="9">
        <v>2125</v>
      </c>
      <c r="AS105" s="15">
        <f t="shared" si="6"/>
        <v>382.27984789408288</v>
      </c>
      <c r="AT105" s="15">
        <f t="shared" si="7"/>
        <v>82.010360099101987</v>
      </c>
      <c r="AU105" s="15">
        <v>17.989639900898013</v>
      </c>
    </row>
    <row r="106" spans="1:47" x14ac:dyDescent="0.3">
      <c r="A106" s="4" t="s">
        <v>160</v>
      </c>
      <c r="B106" s="3" t="s">
        <v>112</v>
      </c>
      <c r="C106" s="3" t="s">
        <v>6</v>
      </c>
      <c r="D106" s="4">
        <v>25</v>
      </c>
      <c r="E106" s="4">
        <v>7</v>
      </c>
      <c r="F106" s="3">
        <v>2</v>
      </c>
      <c r="G106" s="8">
        <v>0</v>
      </c>
      <c r="H106" s="3">
        <v>8</v>
      </c>
      <c r="I106" s="3">
        <v>2</v>
      </c>
      <c r="J106" s="8">
        <v>8</v>
      </c>
      <c r="K106" s="8">
        <v>40</v>
      </c>
      <c r="L106" s="3">
        <v>0</v>
      </c>
      <c r="M106" s="3">
        <v>10</v>
      </c>
      <c r="N106" s="3"/>
      <c r="O106" s="8">
        <v>1.9296800000000001</v>
      </c>
      <c r="P106" s="4">
        <v>10</v>
      </c>
      <c r="Q106" s="10">
        <v>12.316667000000001</v>
      </c>
      <c r="R106" s="3">
        <v>1800</v>
      </c>
      <c r="S106" s="8">
        <v>0.51012999999999997</v>
      </c>
      <c r="T106" s="8">
        <v>1.0364409999999999</v>
      </c>
      <c r="U106" s="8">
        <v>1.0364409999999999</v>
      </c>
      <c r="V106" s="8">
        <v>0.42731200000000003</v>
      </c>
      <c r="W106" s="3">
        <v>0</v>
      </c>
      <c r="X106" s="3">
        <v>10</v>
      </c>
      <c r="Y106" s="11">
        <v>20</v>
      </c>
      <c r="AA106" s="8">
        <v>4.8099999999999996</v>
      </c>
      <c r="AB106" s="3">
        <v>2.2799999999999998</v>
      </c>
      <c r="AC106" s="3">
        <v>0.2</v>
      </c>
      <c r="AD106" s="7">
        <v>3.93072</v>
      </c>
      <c r="AE106" s="7">
        <v>3.2</v>
      </c>
      <c r="AF106" s="7">
        <v>1.87</v>
      </c>
      <c r="AG106" s="7">
        <v>0.15</v>
      </c>
      <c r="AH106" s="7">
        <v>0.1</v>
      </c>
      <c r="AI106" s="7">
        <v>9.2507199999999994</v>
      </c>
      <c r="AJ106" s="7">
        <v>0.75</v>
      </c>
      <c r="AK106" s="7">
        <v>10.000719999999999</v>
      </c>
      <c r="AL106" s="7">
        <v>92.500540000000001</v>
      </c>
      <c r="AM106" s="7">
        <v>18.5</v>
      </c>
      <c r="AN106" s="7">
        <v>14.04</v>
      </c>
      <c r="AO106" s="7">
        <v>67.459999999999994</v>
      </c>
      <c r="AP106" s="4" t="s">
        <v>164</v>
      </c>
      <c r="AQ106" s="9">
        <v>220.07103077078065</v>
      </c>
      <c r="AR106" s="9">
        <v>2125</v>
      </c>
      <c r="AS106" s="15">
        <f t="shared" si="6"/>
        <v>1904.9289692292193</v>
      </c>
      <c r="AT106" s="15">
        <f t="shared" si="7"/>
        <v>10.356283800977913</v>
      </c>
      <c r="AU106" s="15">
        <v>89.643716199022094</v>
      </c>
    </row>
    <row r="107" spans="1:47" x14ac:dyDescent="0.3">
      <c r="A107" s="4" t="s">
        <v>160</v>
      </c>
      <c r="B107" s="3" t="s">
        <v>113</v>
      </c>
      <c r="C107" s="3" t="s">
        <v>9</v>
      </c>
      <c r="D107" s="4">
        <v>54</v>
      </c>
      <c r="E107" s="4">
        <v>13</v>
      </c>
      <c r="F107" s="3">
        <v>3</v>
      </c>
      <c r="G107" s="8">
        <v>211.75</v>
      </c>
      <c r="H107" s="3">
        <v>8</v>
      </c>
      <c r="I107" s="3">
        <v>2</v>
      </c>
      <c r="J107" s="8">
        <v>1.125</v>
      </c>
      <c r="K107" s="8">
        <v>5</v>
      </c>
      <c r="L107" s="3">
        <v>0</v>
      </c>
      <c r="M107" s="3">
        <v>0</v>
      </c>
      <c r="N107" s="3"/>
      <c r="O107" s="8">
        <v>2.0849199999999999</v>
      </c>
      <c r="P107" s="4">
        <v>10</v>
      </c>
      <c r="Q107" s="10">
        <v>13.833333</v>
      </c>
      <c r="R107" s="3">
        <v>1200</v>
      </c>
      <c r="S107" s="8">
        <v>4.4138289999999998</v>
      </c>
      <c r="T107" s="8">
        <v>7.6741549999999998</v>
      </c>
      <c r="U107" s="8">
        <v>4.3167119999999999</v>
      </c>
      <c r="V107" s="8">
        <v>1.0784180000000001</v>
      </c>
      <c r="W107" s="3">
        <v>7</v>
      </c>
      <c r="X107" s="3">
        <v>3</v>
      </c>
      <c r="Y107" s="11">
        <v>30</v>
      </c>
      <c r="AA107" s="8">
        <v>5.75</v>
      </c>
      <c r="AB107" s="3">
        <v>2.0499999999999998</v>
      </c>
      <c r="AC107" s="3">
        <v>0.18</v>
      </c>
      <c r="AD107" s="7">
        <v>3.5341999999999998</v>
      </c>
      <c r="AE107" s="7">
        <v>1.87</v>
      </c>
      <c r="AF107" s="7">
        <v>0.53</v>
      </c>
      <c r="AG107" s="7">
        <v>0.2</v>
      </c>
      <c r="AH107" s="7">
        <v>0.12</v>
      </c>
      <c r="AI107" s="7">
        <v>6.2542</v>
      </c>
      <c r="AJ107" s="7">
        <v>0.35</v>
      </c>
      <c r="AK107" s="7">
        <v>6.6041999999999996</v>
      </c>
      <c r="AL107" s="7">
        <v>94.700342000000006</v>
      </c>
      <c r="AM107" s="7">
        <v>29.76</v>
      </c>
      <c r="AN107" s="7">
        <v>8.16</v>
      </c>
      <c r="AO107" s="7">
        <v>62.08</v>
      </c>
      <c r="AP107" s="4" t="s">
        <v>164</v>
      </c>
      <c r="AQ107" s="9">
        <v>874.6938330603956</v>
      </c>
      <c r="AR107" s="9">
        <v>2125</v>
      </c>
      <c r="AS107" s="15">
        <f t="shared" si="6"/>
        <v>1250.3061669396043</v>
      </c>
      <c r="AT107" s="15">
        <f t="shared" si="7"/>
        <v>41.162062732253908</v>
      </c>
      <c r="AU107" s="15">
        <v>58.837937267746092</v>
      </c>
    </row>
    <row r="108" spans="1:47" x14ac:dyDescent="0.3">
      <c r="A108" s="4" t="s">
        <v>160</v>
      </c>
      <c r="B108" s="3" t="s">
        <v>114</v>
      </c>
      <c r="C108" s="3" t="s">
        <v>6</v>
      </c>
      <c r="D108" s="4">
        <v>43</v>
      </c>
      <c r="E108" s="4">
        <v>5</v>
      </c>
      <c r="F108" s="3">
        <v>2</v>
      </c>
      <c r="G108" s="8">
        <v>0</v>
      </c>
      <c r="H108" s="3">
        <v>4</v>
      </c>
      <c r="I108" s="3">
        <v>0</v>
      </c>
      <c r="J108" s="8">
        <v>330</v>
      </c>
      <c r="K108" s="8">
        <v>330</v>
      </c>
      <c r="L108" s="3">
        <v>0</v>
      </c>
      <c r="M108" s="3">
        <v>0</v>
      </c>
      <c r="N108" s="3"/>
      <c r="O108" s="8">
        <v>0.90608</v>
      </c>
      <c r="P108" s="4">
        <v>10</v>
      </c>
      <c r="Q108" s="10">
        <v>14.263636</v>
      </c>
      <c r="R108" s="3">
        <v>1100</v>
      </c>
      <c r="S108" s="8">
        <v>9.6999700000000004</v>
      </c>
      <c r="T108" s="8">
        <v>17.658484999999999</v>
      </c>
      <c r="U108" s="8">
        <v>13.243864</v>
      </c>
      <c r="V108" s="8">
        <v>0.93697200000000003</v>
      </c>
      <c r="W108" s="3">
        <v>0</v>
      </c>
      <c r="X108" s="3">
        <v>10</v>
      </c>
      <c r="Y108" s="11">
        <v>60</v>
      </c>
      <c r="AA108" s="8">
        <v>4.95</v>
      </c>
      <c r="AB108" s="3">
        <v>1.37</v>
      </c>
      <c r="AC108" s="3">
        <v>0.12</v>
      </c>
      <c r="AD108" s="7">
        <v>2.3618800000000002</v>
      </c>
      <c r="AE108" s="7">
        <v>6.68</v>
      </c>
      <c r="AF108" s="7">
        <v>2.14</v>
      </c>
      <c r="AG108" s="7">
        <v>0.2</v>
      </c>
      <c r="AH108" s="7">
        <v>0.12</v>
      </c>
      <c r="AI108" s="7">
        <v>11.50188</v>
      </c>
      <c r="AJ108" s="7">
        <v>0.75</v>
      </c>
      <c r="AK108" s="7">
        <v>12.25188</v>
      </c>
      <c r="AL108" s="7">
        <v>93.878489999999999</v>
      </c>
      <c r="AM108" s="7">
        <v>39.659999999999997</v>
      </c>
      <c r="AN108" s="7">
        <v>10.24</v>
      </c>
      <c r="AO108" s="7">
        <v>50.1</v>
      </c>
      <c r="AP108" s="4" t="s">
        <v>164</v>
      </c>
      <c r="AQ108" s="9">
        <v>792.42451011978346</v>
      </c>
      <c r="AR108" s="9">
        <v>2125</v>
      </c>
      <c r="AS108" s="15">
        <f t="shared" si="6"/>
        <v>1332.5754898802165</v>
      </c>
      <c r="AT108" s="15">
        <f t="shared" si="7"/>
        <v>37.290565182107457</v>
      </c>
      <c r="AU108" s="15">
        <v>62.709434817892543</v>
      </c>
    </row>
    <row r="109" spans="1:47" x14ac:dyDescent="0.3">
      <c r="A109" s="4" t="s">
        <v>160</v>
      </c>
      <c r="B109" s="3" t="s">
        <v>115</v>
      </c>
      <c r="C109" s="3" t="s">
        <v>9</v>
      </c>
      <c r="D109" s="4">
        <v>52</v>
      </c>
      <c r="E109" s="4">
        <v>7</v>
      </c>
      <c r="F109" s="3">
        <v>3</v>
      </c>
      <c r="G109" s="8">
        <v>601.66666699999996</v>
      </c>
      <c r="H109" s="3">
        <v>8</v>
      </c>
      <c r="I109" s="3">
        <v>1</v>
      </c>
      <c r="J109" s="8">
        <v>4.6666670000000003</v>
      </c>
      <c r="K109" s="8">
        <v>30</v>
      </c>
      <c r="L109" s="3">
        <v>0</v>
      </c>
      <c r="M109" s="3">
        <v>0</v>
      </c>
      <c r="N109" s="3"/>
      <c r="O109" s="8">
        <v>0.95472000000000001</v>
      </c>
      <c r="P109" s="4">
        <v>8</v>
      </c>
      <c r="Q109" s="10">
        <v>8.9695649999999993</v>
      </c>
      <c r="R109" s="3">
        <v>2300</v>
      </c>
      <c r="S109" s="8">
        <v>5.6913309999999999</v>
      </c>
      <c r="T109" s="8">
        <v>9.4268479999999997</v>
      </c>
      <c r="U109" s="8">
        <v>8.3794199999999996</v>
      </c>
      <c r="V109" s="8">
        <v>0.90069399999999999</v>
      </c>
      <c r="W109" s="3">
        <v>5</v>
      </c>
      <c r="X109" s="3">
        <v>5</v>
      </c>
      <c r="Y109" s="11">
        <v>0</v>
      </c>
      <c r="AA109" s="8">
        <v>5.28</v>
      </c>
      <c r="AB109" s="3">
        <v>1.01</v>
      </c>
      <c r="AC109" s="3">
        <v>0.08</v>
      </c>
      <c r="AD109" s="7">
        <v>1.7412399999999999</v>
      </c>
      <c r="AE109" s="7">
        <v>3.47</v>
      </c>
      <c r="AF109" s="7">
        <v>0.8</v>
      </c>
      <c r="AG109" s="7">
        <v>0.2</v>
      </c>
      <c r="AH109" s="7">
        <v>0.14000000000000001</v>
      </c>
      <c r="AI109" s="7">
        <v>6.3512399999999998</v>
      </c>
      <c r="AJ109" s="7">
        <v>0.45</v>
      </c>
      <c r="AK109" s="7">
        <v>6.80124</v>
      </c>
      <c r="AL109" s="7">
        <v>93.383559000000005</v>
      </c>
      <c r="AM109" s="7">
        <v>41.84</v>
      </c>
      <c r="AN109" s="7">
        <v>8.3000000000000007</v>
      </c>
      <c r="AO109" s="7">
        <v>49.86</v>
      </c>
      <c r="AP109" s="4" t="s">
        <v>164</v>
      </c>
      <c r="AQ109" s="9">
        <v>1012.86241</v>
      </c>
      <c r="AR109" s="9">
        <v>2125</v>
      </c>
      <c r="AS109" s="15">
        <f t="shared" si="6"/>
        <v>1112.13759</v>
      </c>
      <c r="AT109" s="15">
        <f t="shared" si="7"/>
        <v>47.664113411764703</v>
      </c>
      <c r="AU109" s="15">
        <v>52.335886588235297</v>
      </c>
    </row>
    <row r="110" spans="1:47" x14ac:dyDescent="0.3">
      <c r="A110" s="4" t="s">
        <v>160</v>
      </c>
      <c r="B110" s="3" t="s">
        <v>116</v>
      </c>
      <c r="C110" s="3" t="s">
        <v>9</v>
      </c>
      <c r="D110" s="4">
        <v>35</v>
      </c>
      <c r="E110" s="4">
        <v>6</v>
      </c>
      <c r="F110" s="3">
        <v>5</v>
      </c>
      <c r="G110" s="8">
        <v>0</v>
      </c>
      <c r="H110" s="3">
        <v>9</v>
      </c>
      <c r="I110" s="3">
        <v>0</v>
      </c>
      <c r="J110" s="8">
        <v>1.25</v>
      </c>
      <c r="K110" s="8">
        <v>0</v>
      </c>
      <c r="L110" s="3">
        <v>0</v>
      </c>
      <c r="M110" s="8">
        <v>1.5</v>
      </c>
      <c r="N110" s="8"/>
      <c r="O110" s="8">
        <v>1.2188399999999999</v>
      </c>
      <c r="P110" s="4">
        <v>11</v>
      </c>
      <c r="Q110" s="10">
        <v>12.821429</v>
      </c>
      <c r="R110" s="3">
        <v>1400</v>
      </c>
      <c r="S110" s="8">
        <v>5.8884999999999996</v>
      </c>
      <c r="T110" s="8">
        <v>8.2045220000000008</v>
      </c>
      <c r="U110" s="8">
        <v>3.281809</v>
      </c>
      <c r="V110" s="8">
        <v>1.9353849999999999</v>
      </c>
      <c r="W110" s="3">
        <v>10</v>
      </c>
      <c r="X110" s="3">
        <v>0</v>
      </c>
      <c r="Y110" s="11">
        <v>40</v>
      </c>
      <c r="AA110" s="8">
        <v>5.5</v>
      </c>
      <c r="AB110" s="3">
        <v>1.29</v>
      </c>
      <c r="AC110" s="3">
        <v>0.11</v>
      </c>
      <c r="AD110" s="7">
        <v>2.2239599999999999</v>
      </c>
      <c r="AE110" s="7">
        <v>1.37</v>
      </c>
      <c r="AF110" s="7">
        <v>1.07</v>
      </c>
      <c r="AG110" s="7">
        <v>0.13</v>
      </c>
      <c r="AH110" s="7">
        <v>0.1</v>
      </c>
      <c r="AI110" s="7">
        <v>4.8939599999999999</v>
      </c>
      <c r="AJ110" s="7">
        <v>0.4</v>
      </c>
      <c r="AK110" s="7">
        <v>5.2939600000000002</v>
      </c>
      <c r="AL110" s="7">
        <v>92.444219000000004</v>
      </c>
      <c r="AM110" s="7">
        <v>25.7</v>
      </c>
      <c r="AN110" s="7">
        <v>8.16</v>
      </c>
      <c r="AO110" s="7">
        <v>66.14</v>
      </c>
      <c r="AP110" s="4" t="s">
        <v>164</v>
      </c>
      <c r="AQ110" s="9">
        <v>1431.6891471363813</v>
      </c>
      <c r="AR110" s="9">
        <v>2125</v>
      </c>
      <c r="AS110" s="15">
        <f t="shared" si="6"/>
        <v>693.31085286361872</v>
      </c>
      <c r="AT110" s="15">
        <f t="shared" si="7"/>
        <v>67.373606924065001</v>
      </c>
      <c r="AU110" s="15">
        <v>32.626393075934999</v>
      </c>
    </row>
    <row r="111" spans="1:47" x14ac:dyDescent="0.3">
      <c r="A111" s="4" t="s">
        <v>160</v>
      </c>
      <c r="B111" s="3" t="s">
        <v>117</v>
      </c>
      <c r="C111" s="3" t="s">
        <v>6</v>
      </c>
      <c r="D111" s="4">
        <v>27</v>
      </c>
      <c r="E111" s="4">
        <v>6</v>
      </c>
      <c r="F111" s="3">
        <v>3</v>
      </c>
      <c r="G111" s="8">
        <v>629.28571399999998</v>
      </c>
      <c r="H111" s="3">
        <v>8</v>
      </c>
      <c r="I111" s="3">
        <v>2</v>
      </c>
      <c r="J111" s="8">
        <v>1.785714</v>
      </c>
      <c r="K111" s="8">
        <v>7.1428570000000002</v>
      </c>
      <c r="L111" s="7">
        <v>7.1428570000000002</v>
      </c>
      <c r="M111" s="8">
        <v>0</v>
      </c>
      <c r="N111" s="8"/>
      <c r="O111" s="8">
        <v>0.25519999999999998</v>
      </c>
      <c r="P111" s="4">
        <v>17</v>
      </c>
      <c r="Q111" s="10">
        <v>10.835000000000001</v>
      </c>
      <c r="R111" s="3">
        <v>2000</v>
      </c>
      <c r="S111" s="8">
        <v>10.665468000000001</v>
      </c>
      <c r="T111" s="8">
        <v>19.592476000000001</v>
      </c>
      <c r="U111" s="8">
        <v>19.592476000000001</v>
      </c>
      <c r="V111" s="8">
        <v>1.5957969999999999</v>
      </c>
      <c r="W111" s="3">
        <v>0</v>
      </c>
      <c r="X111" s="3">
        <v>10</v>
      </c>
      <c r="Y111" s="11">
        <v>48.571419999999996</v>
      </c>
      <c r="AA111" s="8">
        <v>5.26</v>
      </c>
      <c r="AB111" s="3">
        <v>1.1499999999999999</v>
      </c>
      <c r="AC111" s="3">
        <v>0.1</v>
      </c>
      <c r="AD111" s="7">
        <v>1.9825999999999999</v>
      </c>
      <c r="AE111" s="7">
        <v>5.34</v>
      </c>
      <c r="AF111" s="7">
        <v>1.87</v>
      </c>
      <c r="AG111" s="7">
        <v>0.14000000000000001</v>
      </c>
      <c r="AH111" s="7">
        <v>0.12</v>
      </c>
      <c r="AI111" s="7">
        <v>9.4526000000000003</v>
      </c>
      <c r="AJ111" s="7">
        <v>0.45</v>
      </c>
      <c r="AK111" s="7">
        <v>9.9025999999999996</v>
      </c>
      <c r="AL111" s="7">
        <v>95.455738999999994</v>
      </c>
      <c r="AM111" s="7">
        <v>21.72</v>
      </c>
      <c r="AN111" s="7">
        <v>10.08</v>
      </c>
      <c r="AO111" s="7">
        <v>68.2</v>
      </c>
      <c r="AP111" s="4" t="s">
        <v>164</v>
      </c>
      <c r="AQ111" s="9">
        <v>720</v>
      </c>
      <c r="AR111" s="9">
        <v>2125</v>
      </c>
      <c r="AS111" s="15">
        <f t="shared" si="6"/>
        <v>1405</v>
      </c>
      <c r="AT111" s="15">
        <f t="shared" si="7"/>
        <v>33.882352941176471</v>
      </c>
      <c r="AU111" s="15">
        <v>66.117647058823536</v>
      </c>
    </row>
    <row r="112" spans="1:47" x14ac:dyDescent="0.3">
      <c r="A112" s="4" t="s">
        <v>160</v>
      </c>
      <c r="B112" s="3" t="s">
        <v>118</v>
      </c>
      <c r="C112" s="3" t="s">
        <v>9</v>
      </c>
      <c r="D112" s="4">
        <v>39</v>
      </c>
      <c r="E112" s="4">
        <v>10</v>
      </c>
      <c r="F112" s="3">
        <v>3</v>
      </c>
      <c r="G112" s="8">
        <v>140</v>
      </c>
      <c r="H112" s="3">
        <v>7</v>
      </c>
      <c r="I112" s="3">
        <v>2</v>
      </c>
      <c r="J112" s="8">
        <v>5</v>
      </c>
      <c r="K112" s="8">
        <v>20.833333</v>
      </c>
      <c r="L112" s="7">
        <v>0</v>
      </c>
      <c r="M112" s="8">
        <v>2.0833330000000001</v>
      </c>
      <c r="N112" s="8"/>
      <c r="O112" s="8">
        <v>1.27864</v>
      </c>
      <c r="P112" s="4">
        <v>15</v>
      </c>
      <c r="Q112" s="10">
        <v>14.573333</v>
      </c>
      <c r="R112" s="3">
        <v>1500</v>
      </c>
      <c r="S112" s="8">
        <v>24.581731000000001</v>
      </c>
      <c r="T112" s="8">
        <v>46.924858</v>
      </c>
      <c r="U112" s="8">
        <v>23.462429</v>
      </c>
      <c r="V112" s="8">
        <v>8.1312770000000008</v>
      </c>
      <c r="W112" s="3">
        <v>3</v>
      </c>
      <c r="X112" s="3">
        <v>7</v>
      </c>
      <c r="Y112" s="11">
        <v>40</v>
      </c>
      <c r="AA112" s="8">
        <v>5.0999999999999996</v>
      </c>
      <c r="AB112" s="3">
        <v>1.62</v>
      </c>
      <c r="AC112" s="3">
        <v>0.15</v>
      </c>
      <c r="AD112" s="7">
        <v>2.7928799999999998</v>
      </c>
      <c r="AE112" s="7">
        <v>2.14</v>
      </c>
      <c r="AF112" s="7">
        <v>0.8</v>
      </c>
      <c r="AG112" s="7">
        <v>0.16</v>
      </c>
      <c r="AH112" s="7">
        <v>0.1</v>
      </c>
      <c r="AI112" s="7">
        <v>5.9928800000000004</v>
      </c>
      <c r="AJ112" s="7">
        <v>0.5</v>
      </c>
      <c r="AK112" s="7">
        <v>6.4928800000000004</v>
      </c>
      <c r="AL112" s="7">
        <v>92.299256999999997</v>
      </c>
      <c r="AM112" s="7">
        <v>25.68</v>
      </c>
      <c r="AN112" s="7">
        <v>10.14</v>
      </c>
      <c r="AO112" s="7">
        <v>64.180000000000007</v>
      </c>
      <c r="AP112" s="4" t="s">
        <v>164</v>
      </c>
      <c r="AQ112" s="9">
        <v>1053.4630544744625</v>
      </c>
      <c r="AR112" s="9">
        <v>2125</v>
      </c>
      <c r="AS112" s="15">
        <f t="shared" si="6"/>
        <v>1071.5369455255375</v>
      </c>
      <c r="AT112" s="15">
        <f t="shared" si="7"/>
        <v>49.574731975268826</v>
      </c>
      <c r="AU112" s="15">
        <v>50.425268024731174</v>
      </c>
    </row>
    <row r="113" spans="1:47" x14ac:dyDescent="0.3">
      <c r="A113" s="4" t="s">
        <v>160</v>
      </c>
      <c r="B113" s="3" t="s">
        <v>119</v>
      </c>
      <c r="C113" s="3" t="s">
        <v>6</v>
      </c>
      <c r="D113" s="4">
        <v>47</v>
      </c>
      <c r="E113" s="4">
        <v>8</v>
      </c>
      <c r="F113" s="3">
        <v>10</v>
      </c>
      <c r="G113" s="8">
        <v>150</v>
      </c>
      <c r="H113" s="3">
        <v>6</v>
      </c>
      <c r="I113" s="3">
        <v>0</v>
      </c>
      <c r="J113" s="8">
        <v>3.3333330000000001</v>
      </c>
      <c r="K113" s="8">
        <v>80</v>
      </c>
      <c r="L113" s="7">
        <v>8.3333329999999997</v>
      </c>
      <c r="M113" s="8">
        <v>0</v>
      </c>
      <c r="N113" s="8"/>
      <c r="O113" s="8">
        <v>0.81159999999999999</v>
      </c>
      <c r="P113" s="4">
        <v>16</v>
      </c>
      <c r="Q113" s="10">
        <v>12.094737</v>
      </c>
      <c r="R113" s="3">
        <v>1900</v>
      </c>
      <c r="S113" s="8">
        <v>13.638351999999999</v>
      </c>
      <c r="T113" s="8">
        <v>29.571217000000001</v>
      </c>
      <c r="U113" s="8">
        <v>13.553475000000001</v>
      </c>
      <c r="V113" s="8">
        <v>2.061976</v>
      </c>
      <c r="W113" s="3">
        <v>0</v>
      </c>
      <c r="X113" s="3">
        <v>10</v>
      </c>
      <c r="Y113" s="11">
        <v>0</v>
      </c>
      <c r="AA113" s="8">
        <v>5.19</v>
      </c>
      <c r="AB113" s="3">
        <v>1.68</v>
      </c>
      <c r="AC113" s="3">
        <v>0.14000000000000001</v>
      </c>
      <c r="AD113" s="7">
        <v>2.8963199999999998</v>
      </c>
      <c r="AE113" s="7">
        <v>2.67</v>
      </c>
      <c r="AF113" s="7">
        <v>1.07</v>
      </c>
      <c r="AG113" s="7">
        <v>0.39</v>
      </c>
      <c r="AH113" s="7">
        <v>0.19</v>
      </c>
      <c r="AI113" s="7">
        <v>7.2163199999999996</v>
      </c>
      <c r="AJ113" s="7">
        <v>0.45</v>
      </c>
      <c r="AK113" s="7">
        <v>7.6663199999999998</v>
      </c>
      <c r="AL113" s="7">
        <v>94.130168999999995</v>
      </c>
      <c r="AM113" s="7">
        <v>32.18</v>
      </c>
      <c r="AN113" s="7">
        <v>14.06</v>
      </c>
      <c r="AO113" s="7">
        <v>53.76</v>
      </c>
      <c r="AP113" s="4" t="s">
        <v>164</v>
      </c>
      <c r="AQ113" s="9">
        <v>947.51108935173306</v>
      </c>
      <c r="AR113" s="9">
        <v>2125</v>
      </c>
      <c r="AS113" s="15">
        <f t="shared" si="6"/>
        <v>1177.4889106482669</v>
      </c>
      <c r="AT113" s="15">
        <f t="shared" si="7"/>
        <v>44.58875714596391</v>
      </c>
      <c r="AU113" s="15">
        <v>55.41124285403609</v>
      </c>
    </row>
    <row r="114" spans="1:47" x14ac:dyDescent="0.3">
      <c r="A114" s="4" t="s">
        <v>160</v>
      </c>
      <c r="B114" s="3" t="s">
        <v>120</v>
      </c>
      <c r="C114" s="3" t="s">
        <v>9</v>
      </c>
      <c r="D114" s="4">
        <v>41</v>
      </c>
      <c r="E114" s="4">
        <v>2</v>
      </c>
      <c r="F114" s="3">
        <v>3</v>
      </c>
      <c r="G114" s="8">
        <v>148.75</v>
      </c>
      <c r="H114" s="3">
        <v>8</v>
      </c>
      <c r="I114" s="3">
        <v>2</v>
      </c>
      <c r="J114" s="8">
        <v>7.5</v>
      </c>
      <c r="K114" s="8">
        <v>12.5</v>
      </c>
      <c r="L114" s="3">
        <v>3.75</v>
      </c>
      <c r="M114" s="3">
        <v>0</v>
      </c>
      <c r="N114" s="3"/>
      <c r="O114" s="8">
        <v>1.4668000000000001</v>
      </c>
      <c r="P114" s="4">
        <v>12</v>
      </c>
      <c r="Q114" s="10">
        <v>15.646667000000001</v>
      </c>
      <c r="R114" s="3">
        <v>1500</v>
      </c>
      <c r="S114" s="8">
        <v>9.5010549999999991</v>
      </c>
      <c r="T114" s="8">
        <v>27.952003999999999</v>
      </c>
      <c r="U114" s="8">
        <v>10.908099</v>
      </c>
      <c r="V114" s="8">
        <v>2.1804749999999999</v>
      </c>
      <c r="W114" s="3">
        <v>4</v>
      </c>
      <c r="X114" s="3">
        <v>16</v>
      </c>
      <c r="Y114" s="11">
        <v>20</v>
      </c>
      <c r="AA114" s="8">
        <v>5.3</v>
      </c>
      <c r="AB114" s="3">
        <v>2.1800000000000002</v>
      </c>
      <c r="AC114" s="3">
        <v>0.2</v>
      </c>
      <c r="AD114" s="7">
        <v>3.7583199999999999</v>
      </c>
      <c r="AE114" s="7">
        <v>5.61</v>
      </c>
      <c r="AF114" s="7">
        <v>2.4</v>
      </c>
      <c r="AG114" s="7">
        <v>0.22</v>
      </c>
      <c r="AH114" s="7">
        <v>0.14000000000000001</v>
      </c>
      <c r="AI114" s="7">
        <v>12.12832</v>
      </c>
      <c r="AJ114" s="7">
        <v>0.45</v>
      </c>
      <c r="AK114" s="7">
        <v>12.57832</v>
      </c>
      <c r="AL114" s="7">
        <v>96.422415999999998</v>
      </c>
      <c r="AM114" s="7">
        <v>21.68</v>
      </c>
      <c r="AN114" s="7">
        <v>14.26</v>
      </c>
      <c r="AO114" s="7">
        <v>64.06</v>
      </c>
      <c r="AP114" s="4" t="s">
        <v>164</v>
      </c>
      <c r="AQ114" s="9">
        <v>1031.0426323430595</v>
      </c>
      <c r="AR114" s="9">
        <v>2125</v>
      </c>
      <c r="AS114" s="15">
        <f t="shared" si="6"/>
        <v>1093.9573676569405</v>
      </c>
      <c r="AT114" s="15">
        <f t="shared" si="7"/>
        <v>48.519653286732208</v>
      </c>
      <c r="AU114" s="15">
        <v>51.480346713267792</v>
      </c>
    </row>
    <row r="115" spans="1:47" x14ac:dyDescent="0.3">
      <c r="A115" s="4" t="s">
        <v>160</v>
      </c>
      <c r="B115" s="3" t="s">
        <v>121</v>
      </c>
      <c r="C115" s="3" t="s">
        <v>6</v>
      </c>
      <c r="D115" s="4">
        <v>53</v>
      </c>
      <c r="E115" s="4">
        <v>13</v>
      </c>
      <c r="F115" s="3">
        <v>0</v>
      </c>
      <c r="G115" s="8">
        <v>185.41666699999999</v>
      </c>
      <c r="H115" s="3">
        <v>6</v>
      </c>
      <c r="I115" s="3">
        <v>3</v>
      </c>
      <c r="J115" s="8">
        <v>2.5</v>
      </c>
      <c r="K115" s="8">
        <v>16.25</v>
      </c>
      <c r="L115" s="3">
        <v>0</v>
      </c>
      <c r="M115" s="3">
        <v>0</v>
      </c>
      <c r="N115" s="3"/>
      <c r="O115" s="8">
        <v>1.4224000000000001</v>
      </c>
      <c r="P115" s="4">
        <v>15</v>
      </c>
      <c r="Q115" s="10">
        <v>14.18</v>
      </c>
      <c r="R115" s="3">
        <v>1000</v>
      </c>
      <c r="S115" s="8">
        <v>7.2806410000000001</v>
      </c>
      <c r="T115" s="8">
        <v>19.685039</v>
      </c>
      <c r="U115" s="8">
        <v>9.1394830000000002</v>
      </c>
      <c r="V115" s="8">
        <v>3.1758359999999999</v>
      </c>
      <c r="W115" s="3">
        <v>0</v>
      </c>
      <c r="X115" s="3">
        <v>10</v>
      </c>
      <c r="Y115" s="11">
        <v>20</v>
      </c>
      <c r="AA115" s="8">
        <v>5.45</v>
      </c>
      <c r="AB115" s="3">
        <v>1.41</v>
      </c>
      <c r="AC115" s="3">
        <v>0.13</v>
      </c>
      <c r="AD115" s="7">
        <v>2.4308399999999999</v>
      </c>
      <c r="AE115" s="7">
        <v>1.6</v>
      </c>
      <c r="AF115" s="7">
        <v>0.53</v>
      </c>
      <c r="AG115" s="7">
        <v>0.17</v>
      </c>
      <c r="AH115" s="7">
        <v>0.1</v>
      </c>
      <c r="AI115" s="7">
        <v>4.8308400000000002</v>
      </c>
      <c r="AJ115" s="7">
        <v>0.45</v>
      </c>
      <c r="AK115" s="7">
        <v>5.2808400000000004</v>
      </c>
      <c r="AL115" s="7">
        <v>91.478628</v>
      </c>
      <c r="AM115" s="7">
        <v>35.56</v>
      </c>
      <c r="AN115" s="7">
        <v>10.08</v>
      </c>
      <c r="AO115" s="7">
        <v>54.36</v>
      </c>
      <c r="AP115" s="4" t="s">
        <v>164</v>
      </c>
      <c r="AQ115" s="9">
        <v>788.57330337682788</v>
      </c>
      <c r="AR115" s="9">
        <v>2125</v>
      </c>
      <c r="AS115" s="15">
        <f t="shared" si="6"/>
        <v>1336.4266966231721</v>
      </c>
      <c r="AT115" s="15">
        <f t="shared" si="7"/>
        <v>37.109331923615429</v>
      </c>
      <c r="AU115" s="15">
        <v>62.890668076384571</v>
      </c>
    </row>
    <row r="116" spans="1:47" x14ac:dyDescent="0.3">
      <c r="A116" s="4" t="s">
        <v>160</v>
      </c>
      <c r="B116" s="3" t="s">
        <v>122</v>
      </c>
      <c r="C116" s="3" t="s">
        <v>9</v>
      </c>
      <c r="D116" s="4">
        <v>37</v>
      </c>
      <c r="E116" s="4">
        <v>2</v>
      </c>
      <c r="F116" s="3">
        <v>3</v>
      </c>
      <c r="G116" s="8">
        <v>0</v>
      </c>
      <c r="H116" s="3">
        <v>9</v>
      </c>
      <c r="I116" s="3">
        <v>1</v>
      </c>
      <c r="J116" s="8">
        <v>8.3333329999999997</v>
      </c>
      <c r="K116" s="8">
        <v>0</v>
      </c>
      <c r="L116" s="3">
        <v>0</v>
      </c>
      <c r="M116" s="3">
        <v>0</v>
      </c>
      <c r="N116" s="3"/>
      <c r="O116" s="8">
        <v>0.71843999999999997</v>
      </c>
      <c r="P116" s="4">
        <v>14</v>
      </c>
      <c r="Q116" s="10">
        <v>9.894444</v>
      </c>
      <c r="R116" s="3">
        <v>1800</v>
      </c>
      <c r="S116" s="8">
        <v>33.466121000000001</v>
      </c>
      <c r="T116" s="8">
        <v>75.162852999999998</v>
      </c>
      <c r="U116" s="8">
        <v>27.838094000000002</v>
      </c>
      <c r="V116" s="8">
        <v>6.7817699999999999</v>
      </c>
      <c r="W116" s="3">
        <v>10</v>
      </c>
      <c r="X116" s="3">
        <v>0</v>
      </c>
      <c r="Y116" s="11">
        <v>0</v>
      </c>
      <c r="AA116" s="8">
        <v>5.24</v>
      </c>
      <c r="AB116" s="3">
        <v>2.1</v>
      </c>
      <c r="AC116" s="3">
        <v>0.2</v>
      </c>
      <c r="AD116" s="7">
        <v>3.6204000000000001</v>
      </c>
      <c r="AE116" s="7">
        <v>7.21</v>
      </c>
      <c r="AF116" s="7">
        <v>1.6</v>
      </c>
      <c r="AG116" s="7">
        <v>0.27</v>
      </c>
      <c r="AH116" s="7">
        <v>0.15</v>
      </c>
      <c r="AI116" s="7">
        <v>12.8504</v>
      </c>
      <c r="AJ116" s="7">
        <v>0.45</v>
      </c>
      <c r="AK116" s="7">
        <v>13.3004</v>
      </c>
      <c r="AL116" s="7">
        <v>96.616642999999996</v>
      </c>
      <c r="AM116" s="7">
        <v>23.92</v>
      </c>
      <c r="AN116" s="7">
        <v>10.16</v>
      </c>
      <c r="AO116" s="7">
        <v>65.92</v>
      </c>
      <c r="AP116" s="4" t="s">
        <v>164</v>
      </c>
      <c r="AQ116" s="9">
        <v>1496.2975336780989</v>
      </c>
      <c r="AR116" s="9">
        <v>2125</v>
      </c>
      <c r="AS116" s="15">
        <f t="shared" si="6"/>
        <v>628.70246632190106</v>
      </c>
      <c r="AT116" s="15">
        <f t="shared" si="7"/>
        <v>70.414001584851718</v>
      </c>
      <c r="AU116" s="15">
        <v>29.585998415148282</v>
      </c>
    </row>
    <row r="117" spans="1:47" x14ac:dyDescent="0.3">
      <c r="A117" s="4" t="s">
        <v>160</v>
      </c>
      <c r="B117" s="3" t="s">
        <v>123</v>
      </c>
      <c r="C117" s="3" t="s">
        <v>6</v>
      </c>
      <c r="D117" s="4">
        <v>71</v>
      </c>
      <c r="E117" s="4">
        <v>16</v>
      </c>
      <c r="F117" s="3">
        <v>6</v>
      </c>
      <c r="G117" s="8">
        <v>0</v>
      </c>
      <c r="H117" s="3">
        <v>7</v>
      </c>
      <c r="I117" s="3">
        <v>1</v>
      </c>
      <c r="J117" s="8">
        <v>3.75</v>
      </c>
      <c r="K117" s="8">
        <v>5</v>
      </c>
      <c r="L117" s="3">
        <v>0</v>
      </c>
      <c r="M117" s="3">
        <v>3.75</v>
      </c>
      <c r="N117" s="3"/>
      <c r="O117" s="8">
        <v>0.71943999999999997</v>
      </c>
      <c r="P117" s="4">
        <v>16</v>
      </c>
      <c r="Q117" s="10">
        <v>17.072727</v>
      </c>
      <c r="R117" s="3">
        <v>1100</v>
      </c>
      <c r="S117" s="8">
        <v>13.891647000000001</v>
      </c>
      <c r="T117" s="8">
        <v>33.359279000000001</v>
      </c>
      <c r="U117" s="8">
        <v>16.679639999999999</v>
      </c>
      <c r="V117" s="8">
        <v>1.1066640000000001</v>
      </c>
      <c r="W117" s="3">
        <v>10</v>
      </c>
      <c r="X117" s="3">
        <v>0</v>
      </c>
      <c r="Y117" s="11">
        <v>0</v>
      </c>
      <c r="AA117" s="8">
        <v>5.14</v>
      </c>
      <c r="AB117" s="3">
        <v>1.0900000000000001</v>
      </c>
      <c r="AC117" s="3">
        <v>0.1</v>
      </c>
      <c r="AD117" s="7">
        <v>1.8791599999999999</v>
      </c>
      <c r="AE117" s="7">
        <v>1.02</v>
      </c>
      <c r="AF117" s="7">
        <v>0.8</v>
      </c>
      <c r="AG117" s="7">
        <v>0.16</v>
      </c>
      <c r="AH117" s="7">
        <v>0.12</v>
      </c>
      <c r="AI117" s="7">
        <v>3.9791599999999998</v>
      </c>
      <c r="AJ117" s="7">
        <v>0.5</v>
      </c>
      <c r="AK117" s="7">
        <v>4.4791600000000003</v>
      </c>
      <c r="AL117" s="7">
        <v>88.837192999999999</v>
      </c>
      <c r="AM117" s="7">
        <v>53.22</v>
      </c>
      <c r="AN117" s="7">
        <v>8.14</v>
      </c>
      <c r="AO117" s="7">
        <v>38.64</v>
      </c>
      <c r="AP117" s="4" t="s">
        <v>164</v>
      </c>
      <c r="AQ117" s="9">
        <v>1301.475221391119</v>
      </c>
      <c r="AR117" s="9">
        <v>2125</v>
      </c>
      <c r="AS117" s="15">
        <f t="shared" si="6"/>
        <v>823.52477860888098</v>
      </c>
      <c r="AT117" s="15">
        <f t="shared" si="7"/>
        <v>61.245892771346774</v>
      </c>
      <c r="AU117" s="15">
        <v>38.754107228653226</v>
      </c>
    </row>
    <row r="118" spans="1:47" x14ac:dyDescent="0.3">
      <c r="A118" s="4" t="s">
        <v>160</v>
      </c>
      <c r="B118" s="3" t="s">
        <v>124</v>
      </c>
      <c r="C118" s="3" t="s">
        <v>9</v>
      </c>
      <c r="D118" s="4">
        <v>45</v>
      </c>
      <c r="E118" s="4">
        <v>9</v>
      </c>
      <c r="F118" s="3">
        <v>5</v>
      </c>
      <c r="G118" s="8">
        <v>186.78571400000001</v>
      </c>
      <c r="H118" s="3">
        <v>9</v>
      </c>
      <c r="I118" s="3">
        <v>1</v>
      </c>
      <c r="J118" s="8">
        <v>4.2857139999999996</v>
      </c>
      <c r="K118" s="8">
        <v>16.071428999999998</v>
      </c>
      <c r="L118" s="8">
        <v>2.1428569999999998</v>
      </c>
      <c r="M118" s="3">
        <v>0</v>
      </c>
      <c r="N118" s="3"/>
      <c r="O118" s="8">
        <v>0.9446</v>
      </c>
      <c r="P118" s="4">
        <v>11</v>
      </c>
      <c r="Q118" s="10">
        <v>11.570588000000001</v>
      </c>
      <c r="R118" s="3">
        <v>1700</v>
      </c>
      <c r="S118" s="8">
        <v>11.958788999999999</v>
      </c>
      <c r="T118" s="8">
        <v>30.700825999999999</v>
      </c>
      <c r="U118" s="8">
        <v>9.5278419999999997</v>
      </c>
      <c r="V118" s="8">
        <v>1.440286</v>
      </c>
      <c r="W118" s="3">
        <v>0</v>
      </c>
      <c r="X118" s="3">
        <v>10</v>
      </c>
      <c r="Y118" s="11">
        <v>0</v>
      </c>
      <c r="AA118" s="8">
        <v>5.25</v>
      </c>
      <c r="AB118" s="3">
        <v>1.85</v>
      </c>
      <c r="AC118" s="3">
        <v>0.16</v>
      </c>
      <c r="AD118" s="7">
        <v>3.1894</v>
      </c>
      <c r="AE118" s="7">
        <v>4.67</v>
      </c>
      <c r="AF118" s="7">
        <v>1.2</v>
      </c>
      <c r="AG118" s="7">
        <v>0.21</v>
      </c>
      <c r="AH118" s="7">
        <v>0.14000000000000001</v>
      </c>
      <c r="AI118" s="7">
        <v>9.4093999999999998</v>
      </c>
      <c r="AJ118" s="7">
        <v>0.45</v>
      </c>
      <c r="AK118" s="7">
        <v>9.8594000000000008</v>
      </c>
      <c r="AL118" s="7">
        <v>95.435828000000001</v>
      </c>
      <c r="AM118" s="7">
        <v>33.68</v>
      </c>
      <c r="AN118" s="7">
        <v>6.24</v>
      </c>
      <c r="AO118" s="7">
        <v>60.08</v>
      </c>
      <c r="AP118" s="4" t="s">
        <v>164</v>
      </c>
      <c r="AQ118" s="9">
        <v>1010.3041850651422</v>
      </c>
      <c r="AR118" s="9">
        <v>2125</v>
      </c>
      <c r="AS118" s="15">
        <f t="shared" si="6"/>
        <v>1114.6958149348579</v>
      </c>
      <c r="AT118" s="15">
        <f t="shared" si="7"/>
        <v>47.543726356006687</v>
      </c>
      <c r="AU118" s="15">
        <v>52.456273643993313</v>
      </c>
    </row>
    <row r="119" spans="1:47" x14ac:dyDescent="0.3">
      <c r="A119" s="4" t="s">
        <v>160</v>
      </c>
      <c r="B119" s="3" t="s">
        <v>125</v>
      </c>
      <c r="C119" s="3" t="s">
        <v>9</v>
      </c>
      <c r="D119" s="4">
        <v>47</v>
      </c>
      <c r="E119" s="4">
        <v>5</v>
      </c>
      <c r="F119" s="3">
        <v>5</v>
      </c>
      <c r="G119" s="8">
        <v>261.66666700000002</v>
      </c>
      <c r="H119" s="3">
        <v>9</v>
      </c>
      <c r="I119" s="3">
        <v>1</v>
      </c>
      <c r="J119" s="8">
        <v>3</v>
      </c>
      <c r="K119" s="8">
        <v>23.333333</v>
      </c>
      <c r="L119" s="8">
        <v>9</v>
      </c>
      <c r="M119" s="3">
        <v>0</v>
      </c>
      <c r="N119" s="3"/>
      <c r="O119" s="8">
        <v>1.86016</v>
      </c>
      <c r="P119" s="4">
        <v>20</v>
      </c>
      <c r="Q119" s="10">
        <v>12.628571000000001</v>
      </c>
      <c r="R119" s="3">
        <v>1400</v>
      </c>
      <c r="S119" s="8">
        <v>10.859681</v>
      </c>
      <c r="T119" s="8">
        <v>30.642524999999999</v>
      </c>
      <c r="U119" s="8">
        <v>9.1389990000000001</v>
      </c>
      <c r="V119" s="8">
        <v>3.3686069999999999</v>
      </c>
      <c r="W119" s="3">
        <v>0</v>
      </c>
      <c r="X119" s="3">
        <v>10</v>
      </c>
      <c r="Y119" s="11">
        <v>0</v>
      </c>
      <c r="AA119" s="8">
        <v>5.65</v>
      </c>
      <c r="AB119" s="3">
        <v>2.19</v>
      </c>
      <c r="AC119" s="3">
        <v>0.18</v>
      </c>
      <c r="AD119" s="7">
        <v>3.77556</v>
      </c>
      <c r="AE119" s="7">
        <v>10.41</v>
      </c>
      <c r="AF119" s="7">
        <v>1.87</v>
      </c>
      <c r="AG119" s="7">
        <v>0.24</v>
      </c>
      <c r="AH119" s="7">
        <v>0.15</v>
      </c>
      <c r="AI119" s="7">
        <v>16.44556</v>
      </c>
      <c r="AJ119" s="7">
        <v>0.4</v>
      </c>
      <c r="AK119" s="7">
        <v>16.845559999999999</v>
      </c>
      <c r="AL119" s="7">
        <v>97.625487000000007</v>
      </c>
      <c r="AM119" s="7">
        <v>36.28</v>
      </c>
      <c r="AN119" s="7">
        <v>6.4</v>
      </c>
      <c r="AO119" s="7">
        <v>57.32</v>
      </c>
      <c r="AP119" s="4" t="s">
        <v>164</v>
      </c>
      <c r="AQ119" s="9">
        <v>636.68358284202066</v>
      </c>
      <c r="AR119" s="9">
        <v>2125</v>
      </c>
      <c r="AS119" s="15">
        <f t="shared" si="6"/>
        <v>1488.3164171579792</v>
      </c>
      <c r="AT119" s="15">
        <f t="shared" si="7"/>
        <v>29.961580369036266</v>
      </c>
      <c r="AU119" s="15">
        <v>70.03841963096373</v>
      </c>
    </row>
    <row r="120" spans="1:47" x14ac:dyDescent="0.3">
      <c r="A120" s="4" t="s">
        <v>160</v>
      </c>
      <c r="B120" s="3" t="s">
        <v>126</v>
      </c>
      <c r="C120" s="3" t="s">
        <v>6</v>
      </c>
      <c r="D120" s="4">
        <v>55</v>
      </c>
      <c r="E120" s="4">
        <v>5</v>
      </c>
      <c r="F120" s="3">
        <v>10</v>
      </c>
      <c r="G120" s="8">
        <v>0</v>
      </c>
      <c r="H120" s="3">
        <v>9</v>
      </c>
      <c r="I120" s="3">
        <v>1</v>
      </c>
      <c r="J120" s="8">
        <v>3.75</v>
      </c>
      <c r="K120" s="8">
        <v>7.5</v>
      </c>
      <c r="L120" s="8">
        <v>0</v>
      </c>
      <c r="M120" s="3">
        <v>3.75</v>
      </c>
      <c r="N120" s="3"/>
      <c r="O120" s="8">
        <v>0.90139999999999998</v>
      </c>
      <c r="P120" s="4">
        <v>10</v>
      </c>
      <c r="Q120" s="10">
        <v>10.444444000000001</v>
      </c>
      <c r="R120" s="3">
        <v>1800</v>
      </c>
      <c r="S120" s="8">
        <v>17.573682999999999</v>
      </c>
      <c r="T120" s="8">
        <v>35.500332999999998</v>
      </c>
      <c r="U120" s="8">
        <v>21.078323000000001</v>
      </c>
      <c r="V120" s="8">
        <v>3.9584359999999998</v>
      </c>
      <c r="W120" s="3">
        <v>0</v>
      </c>
      <c r="X120" s="3">
        <v>10</v>
      </c>
      <c r="Y120" s="11">
        <v>0</v>
      </c>
      <c r="AA120" s="8">
        <v>5.65</v>
      </c>
      <c r="AB120" s="3">
        <v>1.91</v>
      </c>
      <c r="AC120" s="3">
        <v>0.17</v>
      </c>
      <c r="AD120" s="7">
        <v>3.29284</v>
      </c>
      <c r="AE120" s="7">
        <v>6.41</v>
      </c>
      <c r="AF120" s="7">
        <v>0.8</v>
      </c>
      <c r="AG120" s="7">
        <v>0.28000000000000003</v>
      </c>
      <c r="AH120" s="7">
        <v>0.16</v>
      </c>
      <c r="AI120" s="7">
        <v>10.94284</v>
      </c>
      <c r="AJ120" s="7">
        <v>0.4</v>
      </c>
      <c r="AK120" s="7">
        <v>11.342840000000001</v>
      </c>
      <c r="AL120" s="7">
        <v>96.473545999999999</v>
      </c>
      <c r="AM120" s="7">
        <v>34.5</v>
      </c>
      <c r="AN120" s="7">
        <v>8.1999999999999993</v>
      </c>
      <c r="AO120" s="7">
        <v>57.3</v>
      </c>
      <c r="AP120" s="4" t="s">
        <v>164</v>
      </c>
      <c r="AQ120" s="9">
        <v>1029.4332889579173</v>
      </c>
      <c r="AR120" s="9">
        <v>2125</v>
      </c>
      <c r="AS120" s="15">
        <f t="shared" si="6"/>
        <v>1095.5667110420827</v>
      </c>
      <c r="AT120" s="15">
        <f t="shared" si="7"/>
        <v>48.443919480372578</v>
      </c>
      <c r="AU120" s="15">
        <v>51.556080519627422</v>
      </c>
    </row>
    <row r="121" spans="1:47" x14ac:dyDescent="0.3">
      <c r="A121" s="4" t="s">
        <v>160</v>
      </c>
      <c r="B121" s="3" t="s">
        <v>127</v>
      </c>
      <c r="C121" s="3" t="s">
        <v>9</v>
      </c>
      <c r="D121" s="4">
        <v>45</v>
      </c>
      <c r="E121" s="4">
        <v>6</v>
      </c>
      <c r="F121" s="3">
        <v>3</v>
      </c>
      <c r="G121" s="8">
        <v>245.83333300000001</v>
      </c>
      <c r="H121" s="3">
        <v>7</v>
      </c>
      <c r="I121" s="3">
        <v>0</v>
      </c>
      <c r="J121" s="8">
        <v>10</v>
      </c>
      <c r="K121" s="8">
        <v>3.3333330000000001</v>
      </c>
      <c r="L121" s="8">
        <v>3.3333330000000001</v>
      </c>
      <c r="M121" s="3">
        <v>0</v>
      </c>
      <c r="N121" s="3"/>
      <c r="O121" s="8">
        <v>0.21892</v>
      </c>
      <c r="P121" s="4">
        <v>10</v>
      </c>
      <c r="Q121" s="10">
        <v>13.830769</v>
      </c>
      <c r="R121" s="3">
        <v>1300</v>
      </c>
      <c r="S121" s="8">
        <v>16.174035</v>
      </c>
      <c r="T121" s="8">
        <v>45.678787</v>
      </c>
      <c r="U121" s="8">
        <v>36.543028999999997</v>
      </c>
      <c r="V121" s="8">
        <v>0.68918900000000005</v>
      </c>
      <c r="W121" s="3">
        <v>0</v>
      </c>
      <c r="X121" s="3">
        <v>10</v>
      </c>
      <c r="Y121" s="11">
        <v>0</v>
      </c>
      <c r="AA121" s="8">
        <v>5.68</v>
      </c>
      <c r="AB121" s="3">
        <v>2.16</v>
      </c>
      <c r="AC121" s="3">
        <v>0.19</v>
      </c>
      <c r="AD121" s="7">
        <v>3.72384</v>
      </c>
      <c r="AE121" s="7">
        <v>6.14</v>
      </c>
      <c r="AF121" s="7">
        <v>1.34</v>
      </c>
      <c r="AG121" s="7">
        <v>0.25</v>
      </c>
      <c r="AH121" s="7">
        <v>0.15</v>
      </c>
      <c r="AI121" s="7">
        <v>11.60384</v>
      </c>
      <c r="AJ121" s="7">
        <v>0.45</v>
      </c>
      <c r="AK121" s="7">
        <v>12.053839999999999</v>
      </c>
      <c r="AL121" s="7">
        <v>96.266750000000002</v>
      </c>
      <c r="AM121" s="7">
        <v>25.32</v>
      </c>
      <c r="AN121" s="7">
        <v>8.42</v>
      </c>
      <c r="AO121" s="7">
        <v>66.260000000000005</v>
      </c>
      <c r="AP121" s="4" t="s">
        <v>164</v>
      </c>
      <c r="AQ121" s="9">
        <v>593.82422799999995</v>
      </c>
      <c r="AR121" s="9">
        <v>2125</v>
      </c>
      <c r="AS121" s="15">
        <f t="shared" si="6"/>
        <v>1531.1757720000001</v>
      </c>
      <c r="AT121" s="15">
        <f t="shared" si="7"/>
        <v>27.944669552941175</v>
      </c>
      <c r="AU121" s="15">
        <v>72.055330447058822</v>
      </c>
    </row>
    <row r="122" spans="1:47" x14ac:dyDescent="0.3">
      <c r="A122" s="4" t="s">
        <v>160</v>
      </c>
      <c r="B122" s="3" t="s">
        <v>128</v>
      </c>
      <c r="C122" s="3" t="s">
        <v>9</v>
      </c>
      <c r="D122" s="4">
        <v>42</v>
      </c>
      <c r="E122" s="4">
        <v>11</v>
      </c>
      <c r="F122" s="3">
        <v>20</v>
      </c>
      <c r="G122" s="8">
        <v>0</v>
      </c>
      <c r="H122" s="3">
        <v>10</v>
      </c>
      <c r="I122" s="3">
        <v>0</v>
      </c>
      <c r="J122" s="8">
        <v>0.71428599999999998</v>
      </c>
      <c r="K122" s="8">
        <v>7.1428570000000002</v>
      </c>
      <c r="L122" s="8">
        <v>2.1428569999999998</v>
      </c>
      <c r="M122" s="3">
        <v>0</v>
      </c>
      <c r="N122" s="3"/>
      <c r="O122" s="8">
        <v>3.9738799999999999</v>
      </c>
      <c r="P122" s="4">
        <v>13</v>
      </c>
      <c r="Q122" s="10">
        <v>10.65625</v>
      </c>
      <c r="R122" s="3">
        <v>1600</v>
      </c>
      <c r="S122" s="8">
        <v>24.753748999999999</v>
      </c>
      <c r="T122" s="8">
        <v>41.521132999999999</v>
      </c>
      <c r="U122" s="8">
        <v>11.323945</v>
      </c>
      <c r="V122" s="8">
        <v>35.115051999999999</v>
      </c>
      <c r="W122" s="3">
        <v>0</v>
      </c>
      <c r="X122" s="3">
        <v>10</v>
      </c>
      <c r="Y122" s="11">
        <v>30</v>
      </c>
      <c r="AA122" s="8">
        <v>5.5</v>
      </c>
      <c r="AB122" s="3">
        <v>1.63</v>
      </c>
      <c r="AC122" s="3">
        <v>0.15</v>
      </c>
      <c r="AD122" s="7">
        <v>2.81012</v>
      </c>
      <c r="AE122" s="7">
        <v>3.2</v>
      </c>
      <c r="AF122" s="7">
        <v>2.67</v>
      </c>
      <c r="AG122" s="7">
        <v>0.23</v>
      </c>
      <c r="AH122" s="7">
        <v>0.14000000000000001</v>
      </c>
      <c r="AI122" s="7">
        <v>9.0501199999999997</v>
      </c>
      <c r="AJ122" s="7">
        <v>0.45</v>
      </c>
      <c r="AK122" s="7">
        <v>9.5001200000000008</v>
      </c>
      <c r="AL122" s="7">
        <v>95.263217999999995</v>
      </c>
      <c r="AM122" s="7">
        <v>31.24</v>
      </c>
      <c r="AN122" s="7">
        <v>10.199999999999999</v>
      </c>
      <c r="AO122" s="7">
        <v>58.56</v>
      </c>
      <c r="AP122" s="4" t="s">
        <v>164</v>
      </c>
      <c r="AQ122" s="9">
        <v>140.58468457136098</v>
      </c>
      <c r="AR122" s="9">
        <v>2125</v>
      </c>
      <c r="AS122" s="15">
        <f t="shared" si="6"/>
        <v>1984.4153154286391</v>
      </c>
      <c r="AT122" s="15">
        <f t="shared" si="7"/>
        <v>6.6157498621816933</v>
      </c>
      <c r="AU122" s="15">
        <v>93.384250137818313</v>
      </c>
    </row>
    <row r="123" spans="1:47" x14ac:dyDescent="0.3">
      <c r="A123" s="4" t="s">
        <v>160</v>
      </c>
      <c r="B123" s="3" t="s">
        <v>129</v>
      </c>
      <c r="C123" s="3" t="s">
        <v>6</v>
      </c>
      <c r="D123" s="4">
        <v>45</v>
      </c>
      <c r="E123" s="4">
        <v>6</v>
      </c>
      <c r="F123" s="3">
        <v>3</v>
      </c>
      <c r="G123" s="8">
        <v>150.83333300000001</v>
      </c>
      <c r="H123" s="3">
        <v>6</v>
      </c>
      <c r="I123" s="3">
        <v>2</v>
      </c>
      <c r="J123" s="8">
        <v>0.83333299999999999</v>
      </c>
      <c r="K123" s="8">
        <v>4.1666670000000003</v>
      </c>
      <c r="L123" s="3">
        <v>0</v>
      </c>
      <c r="M123" s="3">
        <v>2.5</v>
      </c>
      <c r="N123" s="3"/>
      <c r="O123" s="8">
        <v>0.58875999999999995</v>
      </c>
      <c r="P123" s="4">
        <v>8</v>
      </c>
      <c r="Q123" s="10">
        <v>9.8125</v>
      </c>
      <c r="R123" s="3">
        <v>1600</v>
      </c>
      <c r="S123" s="8">
        <v>11.74873</v>
      </c>
      <c r="T123" s="8">
        <v>27.175758999999999</v>
      </c>
      <c r="U123" s="8">
        <v>13.58788</v>
      </c>
      <c r="V123" s="8">
        <v>0.62725500000000001</v>
      </c>
      <c r="W123" s="3">
        <v>8</v>
      </c>
      <c r="X123" s="3">
        <v>2</v>
      </c>
      <c r="Y123" s="11">
        <v>40</v>
      </c>
      <c r="AA123" s="8">
        <v>5.6</v>
      </c>
      <c r="AB123" s="3">
        <v>1.79</v>
      </c>
      <c r="AC123" s="3">
        <v>0.15</v>
      </c>
      <c r="AD123" s="7">
        <v>3.08596</v>
      </c>
      <c r="AE123" s="7">
        <v>3.2</v>
      </c>
      <c r="AF123" s="7">
        <v>1.34</v>
      </c>
      <c r="AG123" s="7">
        <v>0.26</v>
      </c>
      <c r="AH123" s="7">
        <v>0.15</v>
      </c>
      <c r="AI123" s="7">
        <v>8.0359599999999993</v>
      </c>
      <c r="AJ123" s="7">
        <v>0.45</v>
      </c>
      <c r="AK123" s="7">
        <v>8.4859600000000004</v>
      </c>
      <c r="AL123" s="7">
        <v>94.697123000000005</v>
      </c>
      <c r="AM123" s="7">
        <v>29.88</v>
      </c>
      <c r="AN123" s="7">
        <v>14.16</v>
      </c>
      <c r="AO123" s="7">
        <v>55.96</v>
      </c>
      <c r="AP123" s="4" t="s">
        <v>164</v>
      </c>
      <c r="AQ123" s="9">
        <v>991.9152116128588</v>
      </c>
      <c r="AR123" s="9">
        <v>2125</v>
      </c>
      <c r="AS123" s="15">
        <f t="shared" si="6"/>
        <v>1133.0847883871411</v>
      </c>
      <c r="AT123" s="15">
        <f t="shared" si="7"/>
        <v>46.678362899428649</v>
      </c>
      <c r="AU123" s="15">
        <v>53.321637100571351</v>
      </c>
    </row>
    <row r="124" spans="1:47" x14ac:dyDescent="0.3">
      <c r="A124" s="4" t="s">
        <v>160</v>
      </c>
      <c r="B124" s="3" t="s">
        <v>130</v>
      </c>
      <c r="C124" s="3" t="s">
        <v>9</v>
      </c>
      <c r="D124" s="4">
        <v>31</v>
      </c>
      <c r="E124" s="4">
        <v>6</v>
      </c>
      <c r="F124" s="3">
        <v>3</v>
      </c>
      <c r="G124" s="8">
        <v>5</v>
      </c>
      <c r="H124" s="3">
        <v>9</v>
      </c>
      <c r="I124" s="3">
        <v>0</v>
      </c>
      <c r="J124" s="8">
        <v>3.75</v>
      </c>
      <c r="K124" s="8">
        <v>0</v>
      </c>
      <c r="L124" s="3">
        <v>5</v>
      </c>
      <c r="M124" s="3">
        <v>0</v>
      </c>
      <c r="N124" s="3"/>
      <c r="O124" s="8">
        <v>1.05036</v>
      </c>
      <c r="P124" s="4">
        <v>5</v>
      </c>
      <c r="Q124" s="10">
        <v>9.6428569999999993</v>
      </c>
      <c r="R124" s="3">
        <v>2100</v>
      </c>
      <c r="S124" s="8">
        <v>7.9169960000000001</v>
      </c>
      <c r="T124" s="8">
        <v>17.136982</v>
      </c>
      <c r="U124" s="8">
        <v>6.6643819999999998</v>
      </c>
      <c r="V124" s="8">
        <v>0.38927899999999999</v>
      </c>
      <c r="W124" s="3">
        <v>0</v>
      </c>
      <c r="X124" s="3">
        <v>10</v>
      </c>
      <c r="Y124" s="11">
        <v>0</v>
      </c>
      <c r="AA124" s="8">
        <v>5.52</v>
      </c>
      <c r="AB124" s="3">
        <v>1.69</v>
      </c>
      <c r="AC124" s="3">
        <v>0.14000000000000001</v>
      </c>
      <c r="AD124" s="7">
        <v>2.9135599999999999</v>
      </c>
      <c r="AE124" s="7">
        <v>2.67</v>
      </c>
      <c r="AF124" s="7">
        <v>1.07</v>
      </c>
      <c r="AG124" s="7">
        <v>0.21</v>
      </c>
      <c r="AH124" s="7">
        <v>0.12</v>
      </c>
      <c r="AI124" s="7">
        <v>6.9835599999999998</v>
      </c>
      <c r="AJ124" s="7">
        <v>0.45</v>
      </c>
      <c r="AK124" s="7">
        <v>7.4335599999999999</v>
      </c>
      <c r="AL124" s="7">
        <v>93.946372999999994</v>
      </c>
      <c r="AM124" s="7">
        <v>36.700000000000003</v>
      </c>
      <c r="AN124" s="7">
        <v>12.16</v>
      </c>
      <c r="AO124" s="7">
        <v>51.14</v>
      </c>
      <c r="AP124" s="4" t="s">
        <v>164</v>
      </c>
      <c r="AQ124" s="9">
        <v>714.99295476810494</v>
      </c>
      <c r="AR124" s="9">
        <v>2125</v>
      </c>
      <c r="AS124" s="15">
        <f t="shared" si="6"/>
        <v>1410.0070452318951</v>
      </c>
      <c r="AT124" s="15">
        <f t="shared" si="7"/>
        <v>33.646727283204939</v>
      </c>
      <c r="AU124" s="15">
        <v>66.353272716795061</v>
      </c>
    </row>
    <row r="125" spans="1:47" x14ac:dyDescent="0.3">
      <c r="A125" s="4" t="s">
        <v>160</v>
      </c>
      <c r="B125" s="3" t="s">
        <v>131</v>
      </c>
      <c r="C125" s="3" t="s">
        <v>9</v>
      </c>
      <c r="D125" s="4">
        <v>25</v>
      </c>
      <c r="E125" s="4">
        <v>1</v>
      </c>
      <c r="F125" s="3">
        <v>0</v>
      </c>
      <c r="G125" s="8">
        <v>0</v>
      </c>
      <c r="H125" s="3">
        <v>10</v>
      </c>
      <c r="I125" s="3">
        <v>0</v>
      </c>
      <c r="J125" s="8">
        <v>4</v>
      </c>
      <c r="K125" s="8">
        <v>0</v>
      </c>
      <c r="L125" s="3">
        <v>0</v>
      </c>
      <c r="M125" s="3">
        <v>0</v>
      </c>
      <c r="N125" s="3"/>
      <c r="O125" s="8">
        <v>0.75131999999999999</v>
      </c>
      <c r="P125" s="4">
        <v>12</v>
      </c>
      <c r="Q125" s="10">
        <v>9.986364</v>
      </c>
      <c r="R125" s="3">
        <v>2200</v>
      </c>
      <c r="S125" s="8">
        <v>14.054603999999999</v>
      </c>
      <c r="T125" s="8">
        <v>18.633870999999999</v>
      </c>
      <c r="U125" s="8">
        <v>11.978916999999999</v>
      </c>
      <c r="V125" s="8">
        <v>1.544891</v>
      </c>
      <c r="W125" s="3">
        <v>0</v>
      </c>
      <c r="X125" s="3">
        <v>10</v>
      </c>
      <c r="Y125" s="11">
        <v>20</v>
      </c>
      <c r="AA125" s="8">
        <v>5.4</v>
      </c>
      <c r="AB125" s="3">
        <v>1.17</v>
      </c>
      <c r="AC125" s="3">
        <v>0.11</v>
      </c>
      <c r="AD125" s="7">
        <v>2.01708</v>
      </c>
      <c r="AE125" s="7">
        <v>1.07</v>
      </c>
      <c r="AF125" s="7">
        <v>0.53</v>
      </c>
      <c r="AG125" s="7">
        <v>0.23</v>
      </c>
      <c r="AH125" s="7">
        <v>0.14000000000000001</v>
      </c>
      <c r="AI125" s="7">
        <v>3.9870800000000002</v>
      </c>
      <c r="AJ125" s="7">
        <v>0.45</v>
      </c>
      <c r="AK125" s="7">
        <v>4.4370799999999999</v>
      </c>
      <c r="AL125" s="7">
        <v>89.858194999999995</v>
      </c>
      <c r="AM125" s="7">
        <v>34.18</v>
      </c>
      <c r="AN125" s="7">
        <v>6.08</v>
      </c>
      <c r="AO125" s="7">
        <v>59.74</v>
      </c>
      <c r="AP125" s="4" t="s">
        <v>164</v>
      </c>
      <c r="AQ125" s="9">
        <v>395.74792799721382</v>
      </c>
      <c r="AR125" s="9">
        <v>2125</v>
      </c>
      <c r="AS125" s="15">
        <f t="shared" si="6"/>
        <v>1729.2520720027862</v>
      </c>
      <c r="AT125" s="15">
        <f t="shared" si="7"/>
        <v>18.623431905751239</v>
      </c>
      <c r="AU125" s="15">
        <v>81.376568094248768</v>
      </c>
    </row>
    <row r="126" spans="1:47" x14ac:dyDescent="0.3">
      <c r="A126" s="4" t="s">
        <v>160</v>
      </c>
      <c r="B126" s="3" t="s">
        <v>132</v>
      </c>
      <c r="C126" s="3" t="s">
        <v>9</v>
      </c>
      <c r="D126" s="4">
        <v>52</v>
      </c>
      <c r="E126" s="4">
        <v>13</v>
      </c>
      <c r="F126" s="3">
        <v>2</v>
      </c>
      <c r="G126" s="8">
        <v>125</v>
      </c>
      <c r="H126" s="3">
        <v>8</v>
      </c>
      <c r="I126" s="3">
        <v>2</v>
      </c>
      <c r="J126" s="8">
        <v>2.5</v>
      </c>
      <c r="K126" s="8">
        <v>15.833333</v>
      </c>
      <c r="L126" s="3">
        <v>0</v>
      </c>
      <c r="M126" s="3">
        <v>5</v>
      </c>
      <c r="N126" s="3"/>
      <c r="O126" s="8">
        <v>0.56252000000000002</v>
      </c>
      <c r="P126" s="4">
        <v>12</v>
      </c>
      <c r="Q126" s="10">
        <v>11.926667</v>
      </c>
      <c r="R126" s="3">
        <v>1500</v>
      </c>
      <c r="S126" s="8">
        <v>33.817993000000001</v>
      </c>
      <c r="T126" s="8">
        <v>53.331437000000001</v>
      </c>
      <c r="U126" s="8">
        <v>28.443432999999999</v>
      </c>
      <c r="V126" s="8">
        <v>4.0409790000000001</v>
      </c>
      <c r="W126" s="3">
        <v>10</v>
      </c>
      <c r="X126" s="3">
        <v>0</v>
      </c>
      <c r="Y126" s="11">
        <v>45</v>
      </c>
      <c r="AA126" s="8">
        <v>5.36</v>
      </c>
      <c r="AB126" s="3">
        <v>1.91</v>
      </c>
      <c r="AC126" s="3">
        <v>0.16</v>
      </c>
      <c r="AD126" s="7">
        <v>3.29284</v>
      </c>
      <c r="AE126" s="7">
        <v>4.01</v>
      </c>
      <c r="AF126" s="7">
        <v>0.8</v>
      </c>
      <c r="AG126" s="7">
        <v>0.25</v>
      </c>
      <c r="AH126" s="7">
        <v>0.15</v>
      </c>
      <c r="AI126" s="7">
        <v>8.5028400000000008</v>
      </c>
      <c r="AJ126" s="7">
        <v>0.45</v>
      </c>
      <c r="AK126" s="7">
        <v>8.9528400000000001</v>
      </c>
      <c r="AL126" s="7">
        <v>94.973662000000004</v>
      </c>
      <c r="AM126" s="7">
        <v>38.36</v>
      </c>
      <c r="AN126" s="7">
        <v>6.2</v>
      </c>
      <c r="AO126" s="7">
        <v>55.44</v>
      </c>
      <c r="AP126" s="4" t="s">
        <v>164</v>
      </c>
      <c r="AQ126" s="9">
        <v>753.15840608042379</v>
      </c>
      <c r="AR126" s="9">
        <v>2125</v>
      </c>
      <c r="AS126" s="15">
        <f t="shared" si="6"/>
        <v>1371.8415939195761</v>
      </c>
      <c r="AT126" s="15">
        <f t="shared" si="7"/>
        <v>35.44274852143171</v>
      </c>
      <c r="AU126" s="15">
        <v>64.55725147856829</v>
      </c>
    </row>
    <row r="127" spans="1:47" x14ac:dyDescent="0.3">
      <c r="A127" s="4" t="s">
        <v>160</v>
      </c>
      <c r="B127" s="3" t="s">
        <v>133</v>
      </c>
      <c r="C127" s="3" t="s">
        <v>9</v>
      </c>
      <c r="D127" s="4">
        <v>39</v>
      </c>
      <c r="E127" s="4">
        <v>8</v>
      </c>
      <c r="F127" s="3">
        <v>5</v>
      </c>
      <c r="G127" s="8">
        <v>113.88888900000001</v>
      </c>
      <c r="H127" s="3">
        <v>6</v>
      </c>
      <c r="I127" s="3">
        <v>4</v>
      </c>
      <c r="J127" s="8">
        <v>4.4444439999999998</v>
      </c>
      <c r="K127" s="8">
        <v>33.333333000000003</v>
      </c>
      <c r="L127" s="3">
        <v>5</v>
      </c>
      <c r="M127" s="3">
        <v>0</v>
      </c>
      <c r="N127" s="3"/>
      <c r="O127" s="8">
        <v>0.83372000000000002</v>
      </c>
      <c r="P127" s="4">
        <v>30</v>
      </c>
      <c r="Q127" s="10">
        <v>10.070588000000001</v>
      </c>
      <c r="R127" s="3">
        <v>1700</v>
      </c>
      <c r="S127" s="8">
        <v>11.475196</v>
      </c>
      <c r="T127" s="8">
        <v>20.390539</v>
      </c>
      <c r="U127" s="8">
        <v>5.997217</v>
      </c>
      <c r="V127" s="8">
        <v>0.94259499999999996</v>
      </c>
      <c r="W127" s="3">
        <v>0</v>
      </c>
      <c r="X127" s="3">
        <v>10</v>
      </c>
      <c r="Y127" s="11">
        <v>0</v>
      </c>
      <c r="AA127" s="8">
        <v>5.33</v>
      </c>
      <c r="AB127" s="3">
        <v>1.82</v>
      </c>
      <c r="AC127" s="3">
        <v>0.15</v>
      </c>
      <c r="AD127" s="7">
        <v>3.13768</v>
      </c>
      <c r="AE127" s="7">
        <v>3.74</v>
      </c>
      <c r="AF127" s="7">
        <v>1.2</v>
      </c>
      <c r="AG127" s="7">
        <v>0.26</v>
      </c>
      <c r="AH127" s="7">
        <v>0.15</v>
      </c>
      <c r="AI127" s="7">
        <v>8.4876799999999992</v>
      </c>
      <c r="AJ127" s="7">
        <v>0.45</v>
      </c>
      <c r="AK127" s="7">
        <v>8.9376800000000003</v>
      </c>
      <c r="AL127" s="7">
        <v>94.965136000000001</v>
      </c>
      <c r="AM127" s="7">
        <v>38.14</v>
      </c>
      <c r="AN127" s="7">
        <v>12.04</v>
      </c>
      <c r="AO127" s="7">
        <v>49.82</v>
      </c>
      <c r="AP127" s="4" t="s">
        <v>164</v>
      </c>
      <c r="AQ127" s="9">
        <v>1499.387484207328</v>
      </c>
      <c r="AR127" s="9">
        <v>2125</v>
      </c>
      <c r="AS127" s="15">
        <f t="shared" si="6"/>
        <v>625.61251579267196</v>
      </c>
      <c r="AT127" s="15">
        <f t="shared" si="7"/>
        <v>70.559411021521314</v>
      </c>
      <c r="AU127" s="15">
        <v>29.440588978478686</v>
      </c>
    </row>
    <row r="128" spans="1:47" x14ac:dyDescent="0.3">
      <c r="A128" s="4" t="s">
        <v>160</v>
      </c>
      <c r="B128" s="3" t="s">
        <v>134</v>
      </c>
      <c r="C128" s="3" t="s">
        <v>9</v>
      </c>
      <c r="D128" s="4">
        <v>47</v>
      </c>
      <c r="E128" s="4">
        <v>7</v>
      </c>
      <c r="F128" s="3">
        <v>8</v>
      </c>
      <c r="G128" s="8">
        <v>123.75</v>
      </c>
      <c r="H128" s="3">
        <v>4</v>
      </c>
      <c r="I128" s="3">
        <v>6</v>
      </c>
      <c r="J128" s="8">
        <v>0.25</v>
      </c>
      <c r="K128" s="8">
        <v>6</v>
      </c>
      <c r="L128" s="3">
        <v>0</v>
      </c>
      <c r="M128" s="3">
        <v>7.75</v>
      </c>
      <c r="N128" s="3"/>
      <c r="O128" s="8">
        <v>0.80388000000000004</v>
      </c>
      <c r="P128" s="4">
        <v>14</v>
      </c>
      <c r="Q128" s="10">
        <v>8.0222219999999993</v>
      </c>
      <c r="R128" s="3">
        <v>2700</v>
      </c>
      <c r="S128" s="8">
        <v>15.418314000000001</v>
      </c>
      <c r="T128" s="8">
        <v>34.831068999999999</v>
      </c>
      <c r="U128" s="8">
        <v>18.659500999999999</v>
      </c>
      <c r="V128" s="8">
        <v>1.7083950000000001</v>
      </c>
      <c r="W128" s="3">
        <v>3</v>
      </c>
      <c r="X128" s="3">
        <v>7</v>
      </c>
      <c r="Y128" s="11">
        <v>0</v>
      </c>
      <c r="AA128" s="8">
        <v>5.52</v>
      </c>
      <c r="AB128" s="3">
        <v>2.04</v>
      </c>
      <c r="AC128" s="3">
        <v>0.17</v>
      </c>
      <c r="AD128" s="7">
        <v>3.5169600000000001</v>
      </c>
      <c r="AE128" s="7">
        <v>7.48</v>
      </c>
      <c r="AF128" s="7">
        <v>3.6</v>
      </c>
      <c r="AG128" s="7">
        <v>0.39</v>
      </c>
      <c r="AH128" s="7">
        <v>0.19</v>
      </c>
      <c r="AI128" s="7">
        <v>15.176959999999999</v>
      </c>
      <c r="AJ128" s="7">
        <v>0.5</v>
      </c>
      <c r="AK128" s="7">
        <v>15.676959999999999</v>
      </c>
      <c r="AL128" s="7">
        <v>96.810606000000007</v>
      </c>
      <c r="AM128" s="7">
        <v>36.04</v>
      </c>
      <c r="AN128" s="7">
        <v>14.14</v>
      </c>
      <c r="AO128" s="7">
        <v>49.82</v>
      </c>
      <c r="AP128" s="4" t="s">
        <v>164</v>
      </c>
      <c r="AQ128" s="9">
        <v>393.92280759509714</v>
      </c>
      <c r="AR128" s="9">
        <v>2125</v>
      </c>
      <c r="AS128" s="15">
        <f t="shared" si="6"/>
        <v>1731.0771924049029</v>
      </c>
      <c r="AT128" s="15">
        <f t="shared" si="7"/>
        <v>18.5375438868281</v>
      </c>
      <c r="AU128" s="15">
        <v>81.462456113171896</v>
      </c>
    </row>
    <row r="129" spans="1:47" x14ac:dyDescent="0.3">
      <c r="A129" s="4" t="s">
        <v>160</v>
      </c>
      <c r="B129" s="3" t="s">
        <v>135</v>
      </c>
      <c r="C129" s="3" t="s">
        <v>6</v>
      </c>
      <c r="D129" s="4">
        <v>50</v>
      </c>
      <c r="E129" s="4">
        <v>3</v>
      </c>
      <c r="F129" s="3">
        <v>3</v>
      </c>
      <c r="G129" s="8">
        <v>0</v>
      </c>
      <c r="H129" s="3">
        <v>9</v>
      </c>
      <c r="I129" s="3">
        <v>1</v>
      </c>
      <c r="J129" s="8">
        <v>1.6666669999999999</v>
      </c>
      <c r="K129" s="8">
        <v>16.666667</v>
      </c>
      <c r="L129" s="3">
        <v>5</v>
      </c>
      <c r="M129" s="3">
        <v>0</v>
      </c>
      <c r="N129" s="3"/>
      <c r="O129" s="8">
        <v>0.85743999999999998</v>
      </c>
      <c r="P129" s="4">
        <v>10</v>
      </c>
      <c r="Q129" s="10">
        <v>9.1476190000000006</v>
      </c>
      <c r="R129" s="3">
        <v>2100</v>
      </c>
      <c r="S129" s="8">
        <v>35.676028000000002</v>
      </c>
      <c r="T129" s="8">
        <v>40.819183000000002</v>
      </c>
      <c r="U129" s="8">
        <v>16.327673000000001</v>
      </c>
      <c r="V129" s="8">
        <v>9.743131</v>
      </c>
      <c r="W129" s="3">
        <v>0</v>
      </c>
      <c r="X129" s="3">
        <v>10</v>
      </c>
      <c r="Y129" s="11">
        <v>0</v>
      </c>
      <c r="AA129" s="8">
        <v>5.34</v>
      </c>
      <c r="AB129" s="3">
        <v>1.49</v>
      </c>
      <c r="AC129" s="3">
        <v>0.13</v>
      </c>
      <c r="AD129" s="7">
        <v>2.5687600000000002</v>
      </c>
      <c r="AE129" s="7">
        <v>2.14</v>
      </c>
      <c r="AF129" s="7">
        <v>1.07</v>
      </c>
      <c r="AG129" s="7">
        <v>0.26</v>
      </c>
      <c r="AH129" s="7">
        <v>0.15</v>
      </c>
      <c r="AI129" s="7">
        <v>6.1887600000000003</v>
      </c>
      <c r="AJ129" s="7">
        <v>0.45</v>
      </c>
      <c r="AK129" s="7">
        <v>6.6387600000000004</v>
      </c>
      <c r="AL129" s="7">
        <v>93.221626000000001</v>
      </c>
      <c r="AM129" s="7">
        <v>40.299999999999997</v>
      </c>
      <c r="AN129" s="7">
        <v>14.2</v>
      </c>
      <c r="AO129" s="7">
        <v>45.5</v>
      </c>
      <c r="AP129" s="4" t="s">
        <v>164</v>
      </c>
      <c r="AQ129" s="9">
        <v>666.71331701511474</v>
      </c>
      <c r="AR129" s="9">
        <v>2125</v>
      </c>
      <c r="AS129" s="15">
        <f t="shared" si="6"/>
        <v>1458.2866829848854</v>
      </c>
      <c r="AT129" s="15">
        <f t="shared" si="7"/>
        <v>31.374744330123047</v>
      </c>
      <c r="AU129" s="15">
        <v>68.62525566987695</v>
      </c>
    </row>
    <row r="130" spans="1:47" x14ac:dyDescent="0.3">
      <c r="A130" s="4" t="s">
        <v>160</v>
      </c>
      <c r="B130" s="3" t="s">
        <v>136</v>
      </c>
      <c r="C130" s="3" t="s">
        <v>9</v>
      </c>
      <c r="D130" s="4">
        <v>51</v>
      </c>
      <c r="E130" s="4">
        <v>9</v>
      </c>
      <c r="F130" s="3">
        <v>15</v>
      </c>
      <c r="G130" s="8">
        <v>0</v>
      </c>
      <c r="H130" s="3">
        <v>9</v>
      </c>
      <c r="I130" s="3">
        <v>1</v>
      </c>
      <c r="J130" s="8">
        <v>2.5</v>
      </c>
      <c r="K130" s="8">
        <v>26.25</v>
      </c>
      <c r="L130" s="3">
        <v>0</v>
      </c>
      <c r="M130" s="3">
        <v>0</v>
      </c>
      <c r="N130" s="3"/>
      <c r="O130" s="8">
        <v>0.46467999999999998</v>
      </c>
      <c r="P130" s="4">
        <v>15</v>
      </c>
      <c r="Q130" s="10">
        <v>11.505556</v>
      </c>
      <c r="R130" s="3">
        <v>1800</v>
      </c>
      <c r="S130" s="8">
        <v>27.870018999999999</v>
      </c>
      <c r="T130" s="8">
        <v>62.408538999999998</v>
      </c>
      <c r="U130" s="8">
        <v>21.520185999999999</v>
      </c>
      <c r="V130" s="8">
        <v>1.248038</v>
      </c>
      <c r="W130" s="3">
        <v>0</v>
      </c>
      <c r="X130" s="3">
        <v>10</v>
      </c>
      <c r="Y130" s="11">
        <v>36</v>
      </c>
      <c r="AA130" s="8">
        <v>5.18</v>
      </c>
      <c r="AB130" s="3">
        <v>2.13</v>
      </c>
      <c r="AC130" s="3">
        <v>0.17</v>
      </c>
      <c r="AD130" s="7">
        <v>3.6721200000000001</v>
      </c>
      <c r="AE130" s="7">
        <v>4.01</v>
      </c>
      <c r="AF130" s="7">
        <v>1.07</v>
      </c>
      <c r="AG130" s="7">
        <v>0.3</v>
      </c>
      <c r="AH130" s="7">
        <v>0.17</v>
      </c>
      <c r="AI130" s="7">
        <v>9.2221200000000003</v>
      </c>
      <c r="AJ130" s="7">
        <v>0.5</v>
      </c>
      <c r="AK130" s="7">
        <v>9.7221200000000003</v>
      </c>
      <c r="AL130" s="7">
        <v>94.857089000000002</v>
      </c>
      <c r="AM130" s="7">
        <v>28.05</v>
      </c>
      <c r="AN130" s="7">
        <v>14.32</v>
      </c>
      <c r="AO130" s="7">
        <v>57.63</v>
      </c>
      <c r="AP130" s="4" t="s">
        <v>164</v>
      </c>
      <c r="AQ130" s="9">
        <v>787.63880533623148</v>
      </c>
      <c r="AR130" s="9">
        <v>2125</v>
      </c>
      <c r="AS130" s="15">
        <f t="shared" ref="AS130:AS151" si="8">AR130-AQ130</f>
        <v>1337.3611946637684</v>
      </c>
      <c r="AT130" s="15">
        <f t="shared" ref="AT130:AT151" si="9">(100/AR130*AQ130)</f>
        <v>37.065355545234425</v>
      </c>
      <c r="AU130" s="15">
        <v>62.934644454765575</v>
      </c>
    </row>
    <row r="131" spans="1:47" x14ac:dyDescent="0.3">
      <c r="A131" s="4" t="s">
        <v>160</v>
      </c>
      <c r="B131" s="3" t="s">
        <v>137</v>
      </c>
      <c r="C131" s="3" t="s">
        <v>6</v>
      </c>
      <c r="D131" s="4">
        <v>50</v>
      </c>
      <c r="E131" s="4">
        <v>11</v>
      </c>
      <c r="F131" s="3">
        <v>20</v>
      </c>
      <c r="G131" s="8">
        <v>0</v>
      </c>
      <c r="H131" s="3">
        <v>7</v>
      </c>
      <c r="I131" s="3">
        <v>2</v>
      </c>
      <c r="J131" s="8">
        <v>0.625</v>
      </c>
      <c r="K131" s="8">
        <v>6.25</v>
      </c>
      <c r="L131" s="3">
        <v>0</v>
      </c>
      <c r="M131" s="3">
        <v>3.75</v>
      </c>
      <c r="N131" s="3"/>
      <c r="O131" s="8">
        <v>0.98284000000000005</v>
      </c>
      <c r="P131" s="4">
        <v>19</v>
      </c>
      <c r="Q131" s="10">
        <v>15.15</v>
      </c>
      <c r="R131" s="3">
        <v>1800</v>
      </c>
      <c r="S131" s="8">
        <v>27.653797999999998</v>
      </c>
      <c r="T131" s="8">
        <v>50.872979999999998</v>
      </c>
      <c r="U131" s="8">
        <v>24.419031</v>
      </c>
      <c r="V131" s="8">
        <v>5.4511649999999996</v>
      </c>
      <c r="W131" s="3">
        <v>5</v>
      </c>
      <c r="X131" s="3">
        <v>5</v>
      </c>
      <c r="Y131" s="11">
        <v>27.999999999999996</v>
      </c>
      <c r="AA131" s="8">
        <v>5.09</v>
      </c>
      <c r="AB131" s="3">
        <v>1.43</v>
      </c>
      <c r="AC131" s="3">
        <v>0.12</v>
      </c>
      <c r="AD131" s="7">
        <v>2.4653200000000002</v>
      </c>
      <c r="AE131" s="7">
        <v>2.14</v>
      </c>
      <c r="AF131" s="7">
        <v>1.34</v>
      </c>
      <c r="AG131" s="7">
        <v>7.0000000000000007E-2</v>
      </c>
      <c r="AH131" s="7">
        <v>0.06</v>
      </c>
      <c r="AI131" s="7">
        <v>6.0753199999999996</v>
      </c>
      <c r="AJ131" s="7">
        <v>0.5</v>
      </c>
      <c r="AK131" s="7">
        <v>6.5753199999999996</v>
      </c>
      <c r="AL131" s="7">
        <v>92.395807000000005</v>
      </c>
      <c r="AM131" s="7">
        <v>41.83</v>
      </c>
      <c r="AN131" s="7">
        <v>12.02</v>
      </c>
      <c r="AO131" s="7">
        <v>46.15</v>
      </c>
      <c r="AP131" s="4" t="s">
        <v>164</v>
      </c>
      <c r="AQ131" s="9">
        <v>286.58445599999999</v>
      </c>
      <c r="AR131" s="9">
        <v>2125</v>
      </c>
      <c r="AS131" s="15">
        <f t="shared" si="8"/>
        <v>1838.415544</v>
      </c>
      <c r="AT131" s="15">
        <f t="shared" si="9"/>
        <v>13.486327341176469</v>
      </c>
      <c r="AU131" s="15">
        <v>86.513672658823538</v>
      </c>
    </row>
    <row r="132" spans="1:47" x14ac:dyDescent="0.3">
      <c r="A132" s="4" t="s">
        <v>160</v>
      </c>
      <c r="B132" s="3" t="s">
        <v>138</v>
      </c>
      <c r="C132" s="3" t="s">
        <v>6</v>
      </c>
      <c r="D132" s="4">
        <v>50</v>
      </c>
      <c r="E132" s="4">
        <v>8</v>
      </c>
      <c r="F132" s="3">
        <v>0</v>
      </c>
      <c r="G132" s="8">
        <v>0</v>
      </c>
      <c r="H132" s="3">
        <v>9</v>
      </c>
      <c r="I132" s="3">
        <v>1</v>
      </c>
      <c r="J132" s="8">
        <v>3.75</v>
      </c>
      <c r="K132" s="8">
        <v>0</v>
      </c>
      <c r="L132" s="3">
        <v>2.5</v>
      </c>
      <c r="M132" s="3">
        <v>0</v>
      </c>
      <c r="N132" s="3"/>
      <c r="O132" s="8">
        <v>0.96264000000000005</v>
      </c>
      <c r="P132" s="4">
        <v>20</v>
      </c>
      <c r="Q132" s="10">
        <v>9.048</v>
      </c>
      <c r="R132" s="3">
        <v>2500</v>
      </c>
      <c r="S132" s="8">
        <v>26.481745</v>
      </c>
      <c r="T132" s="8">
        <v>45.707636999999998</v>
      </c>
      <c r="U132" s="8">
        <v>19.737389</v>
      </c>
      <c r="V132" s="8">
        <v>7.9549050000000001</v>
      </c>
      <c r="W132" s="3">
        <v>0</v>
      </c>
      <c r="X132" s="3">
        <v>10</v>
      </c>
      <c r="Y132" s="11">
        <v>0</v>
      </c>
      <c r="AA132" s="8">
        <v>5</v>
      </c>
      <c r="AB132" s="3">
        <v>2.2200000000000002</v>
      </c>
      <c r="AC132" s="3">
        <v>0.19</v>
      </c>
      <c r="AD132" s="7">
        <v>3.82728</v>
      </c>
      <c r="AE132" s="7">
        <v>4.01</v>
      </c>
      <c r="AF132" s="7">
        <v>1.87</v>
      </c>
      <c r="AG132" s="7">
        <v>0.11</v>
      </c>
      <c r="AH132" s="7">
        <v>7.0000000000000007E-2</v>
      </c>
      <c r="AI132" s="7">
        <v>9.8872800000000005</v>
      </c>
      <c r="AJ132" s="7">
        <v>0.55000000000000004</v>
      </c>
      <c r="AK132" s="7">
        <v>10.437279999999999</v>
      </c>
      <c r="AL132" s="7">
        <v>94.730428000000003</v>
      </c>
      <c r="AM132" s="7">
        <v>19.22</v>
      </c>
      <c r="AN132" s="7">
        <v>22.1</v>
      </c>
      <c r="AO132" s="7">
        <v>58.68</v>
      </c>
      <c r="AP132" s="4" t="s">
        <v>164</v>
      </c>
      <c r="AQ132" s="9">
        <v>506.59298032050748</v>
      </c>
      <c r="AR132" s="9">
        <v>2125</v>
      </c>
      <c r="AS132" s="15">
        <f t="shared" si="8"/>
        <v>1618.4070196794926</v>
      </c>
      <c r="AT132" s="15">
        <f t="shared" si="9"/>
        <v>23.839669662141528</v>
      </c>
      <c r="AU132" s="15">
        <v>76.160330337858468</v>
      </c>
    </row>
    <row r="133" spans="1:47" x14ac:dyDescent="0.3">
      <c r="A133" s="4" t="s">
        <v>160</v>
      </c>
      <c r="B133" s="3" t="s">
        <v>139</v>
      </c>
      <c r="C133" s="3" t="s">
        <v>9</v>
      </c>
      <c r="D133" s="4">
        <v>57</v>
      </c>
      <c r="E133" s="4">
        <v>8</v>
      </c>
      <c r="F133" s="3">
        <v>4</v>
      </c>
      <c r="G133" s="8">
        <v>574.5</v>
      </c>
      <c r="H133" s="3">
        <v>10</v>
      </c>
      <c r="I133" s="3">
        <v>0</v>
      </c>
      <c r="J133" s="8">
        <v>2.5</v>
      </c>
      <c r="K133" s="8">
        <v>20</v>
      </c>
      <c r="L133" s="3">
        <v>0</v>
      </c>
      <c r="M133" s="3">
        <v>0</v>
      </c>
      <c r="N133" s="3"/>
      <c r="O133" s="8">
        <v>2.0908000000000002</v>
      </c>
      <c r="P133" s="4">
        <v>15</v>
      </c>
      <c r="Q133" s="10">
        <v>14.542857</v>
      </c>
      <c r="R133" s="3">
        <v>1400</v>
      </c>
      <c r="S133" s="8">
        <v>16.726002999999999</v>
      </c>
      <c r="T133" s="8">
        <v>19.609718999999998</v>
      </c>
      <c r="U133" s="8">
        <v>9.0874310000000005</v>
      </c>
      <c r="V133" s="8">
        <v>14.187538999999999</v>
      </c>
      <c r="W133" s="3">
        <v>0</v>
      </c>
      <c r="X133" s="3">
        <v>10</v>
      </c>
      <c r="Y133" s="11">
        <v>40</v>
      </c>
      <c r="AA133" s="8">
        <v>5.0599999999999996</v>
      </c>
      <c r="AB133" s="3">
        <v>2.04</v>
      </c>
      <c r="AC133" s="3">
        <v>0.18</v>
      </c>
      <c r="AD133" s="7">
        <v>3.5169600000000001</v>
      </c>
      <c r="AE133" s="7">
        <v>4.8099999999999996</v>
      </c>
      <c r="AF133" s="7">
        <v>1.07</v>
      </c>
      <c r="AG133" s="7">
        <v>7.0000000000000007E-2</v>
      </c>
      <c r="AH133" s="7">
        <v>0.04</v>
      </c>
      <c r="AI133" s="7">
        <v>9.5069599999999994</v>
      </c>
      <c r="AJ133" s="7">
        <v>0.5</v>
      </c>
      <c r="AK133" s="7">
        <v>10.006959999999999</v>
      </c>
      <c r="AL133" s="7">
        <v>95.003478000000001</v>
      </c>
      <c r="AM133" s="7">
        <v>29.51</v>
      </c>
      <c r="AN133" s="7">
        <v>14.06</v>
      </c>
      <c r="AO133" s="7">
        <v>56.43</v>
      </c>
      <c r="AP133" s="4" t="s">
        <v>164</v>
      </c>
      <c r="AQ133" s="9">
        <v>374.49779987921687</v>
      </c>
      <c r="AR133" s="9">
        <v>2125</v>
      </c>
      <c r="AS133" s="15">
        <f t="shared" si="8"/>
        <v>1750.5022001207831</v>
      </c>
      <c r="AT133" s="15">
        <f t="shared" si="9"/>
        <v>17.623425876669028</v>
      </c>
      <c r="AU133" s="15">
        <v>82.376574123330968</v>
      </c>
    </row>
    <row r="134" spans="1:47" x14ac:dyDescent="0.3">
      <c r="A134" s="4" t="s">
        <v>160</v>
      </c>
      <c r="B134" s="3" t="s">
        <v>140</v>
      </c>
      <c r="C134" s="3" t="s">
        <v>9</v>
      </c>
      <c r="D134" s="4">
        <v>68</v>
      </c>
      <c r="E134" s="4">
        <v>8</v>
      </c>
      <c r="F134" s="3">
        <v>0</v>
      </c>
      <c r="G134" s="8">
        <v>88.125</v>
      </c>
      <c r="H134" s="3">
        <v>10</v>
      </c>
      <c r="I134" s="3">
        <v>0</v>
      </c>
      <c r="J134" s="8">
        <v>1.25</v>
      </c>
      <c r="K134" s="8">
        <v>3.125</v>
      </c>
      <c r="L134" s="3">
        <v>0</v>
      </c>
      <c r="M134" s="3">
        <v>0</v>
      </c>
      <c r="N134" s="3"/>
      <c r="O134" s="8">
        <v>1.0800799999999999</v>
      </c>
      <c r="P134" s="4">
        <v>40</v>
      </c>
      <c r="Q134" s="10">
        <v>8.8347829999999998</v>
      </c>
      <c r="R134" s="3">
        <v>2300</v>
      </c>
      <c r="S134" s="8">
        <v>21.942115999999999</v>
      </c>
      <c r="T134" s="8">
        <v>31.479150000000001</v>
      </c>
      <c r="U134" s="8">
        <v>21.294719000000001</v>
      </c>
      <c r="V134" s="8">
        <v>7.6383700000000001</v>
      </c>
      <c r="W134" s="3">
        <v>0</v>
      </c>
      <c r="X134" s="3">
        <v>10</v>
      </c>
      <c r="Y134" s="11">
        <v>0</v>
      </c>
      <c r="AA134" s="8">
        <v>5.31</v>
      </c>
      <c r="AB134" s="3">
        <v>1.54</v>
      </c>
      <c r="AC134" s="3">
        <v>0.13</v>
      </c>
      <c r="AD134" s="7">
        <v>2.65496</v>
      </c>
      <c r="AE134" s="7">
        <v>7.48</v>
      </c>
      <c r="AF134" s="7">
        <v>4.54</v>
      </c>
      <c r="AG134" s="7">
        <v>0.49</v>
      </c>
      <c r="AH134" s="7">
        <v>0.26</v>
      </c>
      <c r="AI134" s="7">
        <v>15.42496</v>
      </c>
      <c r="AJ134" s="7">
        <v>0.45</v>
      </c>
      <c r="AK134" s="7">
        <v>15.87496</v>
      </c>
      <c r="AL134" s="7">
        <v>97.165346999999997</v>
      </c>
      <c r="AM134" s="7">
        <v>33.96</v>
      </c>
      <c r="AN134" s="7">
        <v>14.2</v>
      </c>
      <c r="AO134" s="7">
        <v>51.84</v>
      </c>
      <c r="AP134" s="4" t="s">
        <v>164</v>
      </c>
      <c r="AQ134" s="9">
        <v>935.73315554519411</v>
      </c>
      <c r="AR134" s="9">
        <v>2125</v>
      </c>
      <c r="AS134" s="15">
        <f t="shared" si="8"/>
        <v>1189.2668444548058</v>
      </c>
      <c r="AT134" s="15">
        <f t="shared" si="9"/>
        <v>44.0345014374209</v>
      </c>
      <c r="AU134" s="15">
        <v>55.9654985625791</v>
      </c>
    </row>
    <row r="135" spans="1:47" x14ac:dyDescent="0.3">
      <c r="A135" s="4" t="s">
        <v>160</v>
      </c>
      <c r="B135" s="3" t="s">
        <v>141</v>
      </c>
      <c r="C135" s="3" t="s">
        <v>6</v>
      </c>
      <c r="D135" s="4">
        <v>35</v>
      </c>
      <c r="E135" s="4">
        <v>9</v>
      </c>
      <c r="F135" s="3">
        <v>3</v>
      </c>
      <c r="G135" s="8">
        <v>155</v>
      </c>
      <c r="H135" s="3">
        <v>6</v>
      </c>
      <c r="I135" s="3">
        <v>4</v>
      </c>
      <c r="J135" s="8">
        <v>2.5</v>
      </c>
      <c r="K135" s="8">
        <v>15</v>
      </c>
      <c r="L135" s="3">
        <v>0</v>
      </c>
      <c r="M135" s="3">
        <v>0</v>
      </c>
      <c r="N135" s="3"/>
      <c r="O135" s="8">
        <v>0.4824</v>
      </c>
      <c r="P135" s="4">
        <v>27</v>
      </c>
      <c r="Q135" s="10">
        <v>14.768750000000001</v>
      </c>
      <c r="R135" s="3">
        <v>1600</v>
      </c>
      <c r="S135" s="8">
        <v>19.825223000000001</v>
      </c>
      <c r="T135" s="8">
        <v>35.240464000000003</v>
      </c>
      <c r="U135" s="8">
        <v>20.729685</v>
      </c>
      <c r="V135" s="8">
        <v>3.1052909999999998</v>
      </c>
      <c r="W135" s="3">
        <v>0</v>
      </c>
      <c r="X135" s="3">
        <v>10</v>
      </c>
      <c r="Y135" s="11">
        <v>34.545459999999999</v>
      </c>
      <c r="AA135" s="8">
        <v>5.72</v>
      </c>
      <c r="AB135" s="3">
        <v>2.71</v>
      </c>
      <c r="AC135" s="3">
        <v>0.25</v>
      </c>
      <c r="AD135" s="7">
        <v>4.67204</v>
      </c>
      <c r="AE135" s="7">
        <v>9.08</v>
      </c>
      <c r="AF135" s="7">
        <v>4.54</v>
      </c>
      <c r="AG135" s="7">
        <v>0.23</v>
      </c>
      <c r="AH135" s="7">
        <v>0.13</v>
      </c>
      <c r="AI135" s="7">
        <v>18.65204</v>
      </c>
      <c r="AJ135" s="7">
        <v>0.4</v>
      </c>
      <c r="AK135" s="7">
        <v>19.052040000000002</v>
      </c>
      <c r="AL135" s="7">
        <v>97.900486999999998</v>
      </c>
      <c r="AM135" s="7">
        <v>33.18</v>
      </c>
      <c r="AN135" s="7">
        <v>14.12</v>
      </c>
      <c r="AO135" s="7">
        <v>52.7</v>
      </c>
      <c r="AP135" s="4" t="s">
        <v>164</v>
      </c>
      <c r="AQ135" s="9">
        <v>727.61194045328921</v>
      </c>
      <c r="AR135" s="9">
        <v>2125</v>
      </c>
      <c r="AS135" s="15">
        <f t="shared" si="8"/>
        <v>1397.3880595467108</v>
      </c>
      <c r="AT135" s="15">
        <f t="shared" si="9"/>
        <v>34.240561903684195</v>
      </c>
      <c r="AU135" s="15">
        <v>65.759438096315805</v>
      </c>
    </row>
    <row r="136" spans="1:47" x14ac:dyDescent="0.3">
      <c r="A136" s="4" t="s">
        <v>160</v>
      </c>
      <c r="B136" s="3" t="s">
        <v>142</v>
      </c>
      <c r="C136" s="3" t="s">
        <v>9</v>
      </c>
      <c r="D136" s="4">
        <v>48</v>
      </c>
      <c r="E136" s="4">
        <v>8</v>
      </c>
      <c r="F136" s="3">
        <v>0</v>
      </c>
      <c r="G136" s="8">
        <v>0</v>
      </c>
      <c r="H136" s="3">
        <v>5</v>
      </c>
      <c r="I136" s="3">
        <v>2</v>
      </c>
      <c r="J136" s="8">
        <v>3.75</v>
      </c>
      <c r="K136" s="8">
        <v>18.75</v>
      </c>
      <c r="L136" s="3">
        <v>0</v>
      </c>
      <c r="M136" s="3">
        <v>0</v>
      </c>
      <c r="N136" s="3"/>
      <c r="O136" s="8">
        <v>1.75376</v>
      </c>
      <c r="P136" s="4">
        <v>10</v>
      </c>
      <c r="Q136" s="10">
        <v>11.078260999999999</v>
      </c>
      <c r="R136" s="3">
        <v>2300</v>
      </c>
      <c r="S136" s="8">
        <v>13.430878999999999</v>
      </c>
      <c r="T136" s="8">
        <v>30.220783000000001</v>
      </c>
      <c r="U136" s="8">
        <v>12.544476</v>
      </c>
      <c r="V136" s="8">
        <v>5.4799100000000003</v>
      </c>
      <c r="W136" s="3">
        <v>10</v>
      </c>
      <c r="X136" s="3">
        <v>0</v>
      </c>
      <c r="Y136" s="11">
        <v>20</v>
      </c>
      <c r="AA136" s="8">
        <v>5.86</v>
      </c>
      <c r="AB136" s="3">
        <v>2.2200000000000002</v>
      </c>
      <c r="AC136" s="3">
        <v>0.2</v>
      </c>
      <c r="AD136" s="7">
        <v>3.82728</v>
      </c>
      <c r="AE136" s="7">
        <v>8.2799999999999994</v>
      </c>
      <c r="AF136" s="7">
        <v>3.34</v>
      </c>
      <c r="AG136" s="7">
        <v>0.17</v>
      </c>
      <c r="AH136" s="7">
        <v>0.1</v>
      </c>
      <c r="AI136" s="7">
        <v>15.717280000000001</v>
      </c>
      <c r="AJ136" s="7">
        <v>0.4</v>
      </c>
      <c r="AK136" s="7">
        <v>16.117280000000001</v>
      </c>
      <c r="AL136" s="7">
        <v>97.518191999999999</v>
      </c>
      <c r="AM136" s="7">
        <v>37.159999999999997</v>
      </c>
      <c r="AN136" s="7">
        <v>16.079999999999998</v>
      </c>
      <c r="AO136" s="7">
        <v>46.76</v>
      </c>
      <c r="AP136" s="4" t="s">
        <v>164</v>
      </c>
      <c r="AQ136" s="9">
        <v>1274.4623361615425</v>
      </c>
      <c r="AR136" s="9">
        <v>2125</v>
      </c>
      <c r="AS136" s="15">
        <f t="shared" si="8"/>
        <v>850.53766383845755</v>
      </c>
      <c r="AT136" s="15">
        <f t="shared" si="9"/>
        <v>59.974698172307882</v>
      </c>
      <c r="AU136" s="15">
        <v>40.025301827692118</v>
      </c>
    </row>
    <row r="137" spans="1:47" x14ac:dyDescent="0.3">
      <c r="A137" s="4" t="s">
        <v>160</v>
      </c>
      <c r="B137" s="3" t="s">
        <v>143</v>
      </c>
      <c r="C137" s="3" t="s">
        <v>9</v>
      </c>
      <c r="D137" s="4">
        <v>32</v>
      </c>
      <c r="E137" s="4">
        <v>4</v>
      </c>
      <c r="F137" s="3">
        <v>16</v>
      </c>
      <c r="G137" s="8">
        <v>405.55555600000002</v>
      </c>
      <c r="H137" s="3">
        <v>9</v>
      </c>
      <c r="I137" s="3">
        <v>1</v>
      </c>
      <c r="J137" s="8">
        <v>2.7777780000000001</v>
      </c>
      <c r="K137" s="8">
        <v>0</v>
      </c>
      <c r="L137" s="3">
        <v>0</v>
      </c>
      <c r="M137" s="3">
        <v>0</v>
      </c>
      <c r="N137" s="3"/>
      <c r="O137" s="8">
        <v>1.13916</v>
      </c>
      <c r="P137" s="4">
        <v>18</v>
      </c>
      <c r="Q137" s="10">
        <v>9.5176470000000002</v>
      </c>
      <c r="R137" s="3">
        <v>1700</v>
      </c>
      <c r="S137" s="8">
        <v>48.444288999999998</v>
      </c>
      <c r="T137" s="8">
        <v>56.181747999999999</v>
      </c>
      <c r="U137" s="8">
        <v>12.289757</v>
      </c>
      <c r="V137" s="8">
        <v>18.424249</v>
      </c>
      <c r="W137" s="3">
        <v>0</v>
      </c>
      <c r="X137" s="3">
        <v>10</v>
      </c>
      <c r="Y137" s="11">
        <v>0</v>
      </c>
      <c r="AA137" s="8">
        <v>5.68</v>
      </c>
      <c r="AB137" s="3">
        <v>1.72</v>
      </c>
      <c r="AC137" s="3">
        <v>0.18</v>
      </c>
      <c r="AD137" s="7">
        <v>2.9652799999999999</v>
      </c>
      <c r="AE137" s="7">
        <v>2.94</v>
      </c>
      <c r="AF137" s="7">
        <v>2.54</v>
      </c>
      <c r="AG137" s="7">
        <v>0.08</v>
      </c>
      <c r="AH137" s="7">
        <v>0.06</v>
      </c>
      <c r="AI137" s="7">
        <v>8.5852799999999991</v>
      </c>
      <c r="AJ137" s="7">
        <v>0.45</v>
      </c>
      <c r="AK137" s="7">
        <v>9.0352800000000002</v>
      </c>
      <c r="AL137" s="7">
        <v>95.019523000000007</v>
      </c>
      <c r="AM137" s="7">
        <v>38.159999999999997</v>
      </c>
      <c r="AN137" s="7">
        <v>12.16</v>
      </c>
      <c r="AO137" s="7">
        <v>49.68</v>
      </c>
      <c r="AP137" s="4" t="s">
        <v>164</v>
      </c>
      <c r="AQ137" s="9">
        <v>1564.6031579067383</v>
      </c>
      <c r="AR137" s="9">
        <v>2125</v>
      </c>
      <c r="AS137" s="15">
        <f t="shared" si="8"/>
        <v>560.39684209326174</v>
      </c>
      <c r="AT137" s="15">
        <f t="shared" si="9"/>
        <v>73.628383901493564</v>
      </c>
      <c r="AU137" s="15">
        <v>26.371616098506436</v>
      </c>
    </row>
    <row r="138" spans="1:47" x14ac:dyDescent="0.3">
      <c r="A138" s="4" t="s">
        <v>160</v>
      </c>
      <c r="B138" s="3" t="s">
        <v>144</v>
      </c>
      <c r="C138" s="3" t="s">
        <v>6</v>
      </c>
      <c r="D138" s="4">
        <v>48</v>
      </c>
      <c r="E138" s="4">
        <v>8</v>
      </c>
      <c r="F138" s="3">
        <v>0</v>
      </c>
      <c r="G138" s="8">
        <v>258.33333299999998</v>
      </c>
      <c r="H138" s="3">
        <v>10</v>
      </c>
      <c r="I138" s="3">
        <v>0</v>
      </c>
      <c r="J138" s="8">
        <v>5.8333329999999997</v>
      </c>
      <c r="K138" s="8">
        <v>25</v>
      </c>
      <c r="L138" s="3">
        <v>0</v>
      </c>
      <c r="M138" s="3">
        <v>0</v>
      </c>
      <c r="N138" s="3"/>
      <c r="O138" s="8">
        <v>0.53847999999999996</v>
      </c>
      <c r="P138" s="4">
        <v>48</v>
      </c>
      <c r="Q138" s="10">
        <v>9.8882349999999999</v>
      </c>
      <c r="R138" s="3">
        <v>1700</v>
      </c>
      <c r="S138" s="8">
        <v>2.928242</v>
      </c>
      <c r="T138" s="8">
        <v>7.4283169999999998</v>
      </c>
      <c r="U138" s="8">
        <v>5.5712380000000001</v>
      </c>
      <c r="V138" s="8">
        <v>1.3881220000000001</v>
      </c>
      <c r="W138" s="3">
        <v>0</v>
      </c>
      <c r="X138" s="3">
        <v>10</v>
      </c>
      <c r="Y138" s="11">
        <v>30</v>
      </c>
      <c r="AA138" s="8">
        <v>5.33</v>
      </c>
      <c r="AB138" s="3">
        <v>2.04</v>
      </c>
      <c r="AC138" s="3">
        <v>0.18</v>
      </c>
      <c r="AD138" s="7">
        <v>3.5169600000000001</v>
      </c>
      <c r="AE138" s="7">
        <v>4.01</v>
      </c>
      <c r="AF138" s="7">
        <v>1.6</v>
      </c>
      <c r="AG138" s="7">
        <v>0.14000000000000001</v>
      </c>
      <c r="AH138" s="7">
        <v>0.08</v>
      </c>
      <c r="AI138" s="7">
        <v>9.3469599999999993</v>
      </c>
      <c r="AJ138" s="7">
        <v>0.4</v>
      </c>
      <c r="AK138" s="7">
        <v>9.7469599999999996</v>
      </c>
      <c r="AL138" s="7">
        <v>95.896156000000005</v>
      </c>
      <c r="AM138" s="7">
        <v>20.87</v>
      </c>
      <c r="AN138" s="7">
        <v>22.16</v>
      </c>
      <c r="AO138" s="7">
        <v>56.97</v>
      </c>
      <c r="AP138" s="4" t="s">
        <v>164</v>
      </c>
      <c r="AQ138" s="9">
        <v>1522.1764968058239</v>
      </c>
      <c r="AR138" s="9">
        <v>2125</v>
      </c>
      <c r="AS138" s="15">
        <f t="shared" si="8"/>
        <v>602.82350319417606</v>
      </c>
      <c r="AT138" s="15">
        <f t="shared" si="9"/>
        <v>71.631835143803485</v>
      </c>
      <c r="AU138" s="15">
        <v>28.368164856196515</v>
      </c>
    </row>
    <row r="139" spans="1:47" x14ac:dyDescent="0.3">
      <c r="A139" s="4" t="s">
        <v>160</v>
      </c>
      <c r="B139" s="3" t="s">
        <v>145</v>
      </c>
      <c r="C139" s="3" t="s">
        <v>6</v>
      </c>
      <c r="D139" s="4">
        <v>57</v>
      </c>
      <c r="E139" s="4">
        <v>3</v>
      </c>
      <c r="F139" s="3">
        <v>6</v>
      </c>
      <c r="G139" s="8">
        <v>29.736841999999999</v>
      </c>
      <c r="H139" s="3">
        <v>6</v>
      </c>
      <c r="I139" s="3">
        <v>1</v>
      </c>
      <c r="J139" s="8">
        <v>2.1052629999999999</v>
      </c>
      <c r="K139" s="8">
        <v>6.5789470000000003</v>
      </c>
      <c r="L139" s="3">
        <v>0</v>
      </c>
      <c r="M139" s="3">
        <v>0</v>
      </c>
      <c r="N139" s="3"/>
      <c r="O139" s="8">
        <v>0.31747999999999998</v>
      </c>
      <c r="P139" s="4">
        <v>28</v>
      </c>
      <c r="Q139" s="10">
        <v>14.044444</v>
      </c>
      <c r="R139" s="3">
        <v>1800</v>
      </c>
      <c r="S139" s="8">
        <v>22.287040999999999</v>
      </c>
      <c r="T139" s="8">
        <v>56.696485000000003</v>
      </c>
      <c r="U139" s="8">
        <v>12.599219</v>
      </c>
      <c r="V139" s="8">
        <v>1.6818010000000001</v>
      </c>
      <c r="W139" s="3">
        <v>4</v>
      </c>
      <c r="X139" s="3">
        <v>6</v>
      </c>
      <c r="Y139" s="11">
        <v>40</v>
      </c>
      <c r="AA139" s="8">
        <v>5.42</v>
      </c>
      <c r="AB139" s="3">
        <v>1.32</v>
      </c>
      <c r="AC139" s="3">
        <v>0.12</v>
      </c>
      <c r="AD139" s="7">
        <v>2.2756799999999999</v>
      </c>
      <c r="AE139" s="7">
        <v>1.74</v>
      </c>
      <c r="AF139" s="7">
        <v>1.2</v>
      </c>
      <c r="AG139" s="7">
        <v>0.08</v>
      </c>
      <c r="AH139" s="7">
        <v>0.06</v>
      </c>
      <c r="AI139" s="7">
        <v>5.3556800000000004</v>
      </c>
      <c r="AJ139" s="7">
        <v>0.4</v>
      </c>
      <c r="AK139" s="7">
        <v>5.7556799999999999</v>
      </c>
      <c r="AL139" s="7">
        <v>93.050342999999998</v>
      </c>
      <c r="AM139" s="7">
        <v>33.69</v>
      </c>
      <c r="AN139" s="7">
        <v>12.14</v>
      </c>
      <c r="AO139" s="7">
        <v>54.17</v>
      </c>
      <c r="AP139" s="4" t="s">
        <v>163</v>
      </c>
      <c r="AQ139" s="13">
        <v>2482.9495344925035</v>
      </c>
      <c r="AR139" s="13">
        <v>2125</v>
      </c>
      <c r="AS139" s="14">
        <f t="shared" si="8"/>
        <v>-357.94953449250352</v>
      </c>
      <c r="AT139" s="14">
        <f t="shared" si="9"/>
        <v>116.84468397611781</v>
      </c>
      <c r="AU139" s="15">
        <v>-16.844683976117807</v>
      </c>
    </row>
    <row r="140" spans="1:47" x14ac:dyDescent="0.3">
      <c r="A140" s="4" t="s">
        <v>160</v>
      </c>
      <c r="B140" s="3" t="s">
        <v>146</v>
      </c>
      <c r="C140" s="3" t="s">
        <v>9</v>
      </c>
      <c r="D140" s="4">
        <v>62</v>
      </c>
      <c r="E140" s="4">
        <v>12</v>
      </c>
      <c r="F140" s="3">
        <v>0</v>
      </c>
      <c r="G140" s="8">
        <v>0</v>
      </c>
      <c r="H140" s="3">
        <v>3</v>
      </c>
      <c r="I140" s="3">
        <v>5</v>
      </c>
      <c r="J140" s="8">
        <v>2.2727270000000002</v>
      </c>
      <c r="K140" s="8">
        <v>22.727273</v>
      </c>
      <c r="L140" s="3">
        <v>0</v>
      </c>
      <c r="M140" s="3">
        <v>0</v>
      </c>
      <c r="N140" s="3"/>
      <c r="O140" s="8">
        <v>0.78871999999999998</v>
      </c>
      <c r="P140" s="4">
        <v>45</v>
      </c>
      <c r="Q140" s="10">
        <v>7.7846149999999996</v>
      </c>
      <c r="R140" s="3">
        <v>2600</v>
      </c>
      <c r="S140" s="8">
        <v>8.3327089999999995</v>
      </c>
      <c r="T140" s="8">
        <v>25.357541000000001</v>
      </c>
      <c r="U140" s="8">
        <v>7.6072620000000004</v>
      </c>
      <c r="V140" s="8">
        <v>0.30427399999999999</v>
      </c>
      <c r="W140" s="3">
        <v>0</v>
      </c>
      <c r="X140" s="3">
        <v>10</v>
      </c>
      <c r="Y140" s="11">
        <v>40</v>
      </c>
      <c r="AA140" s="8">
        <v>5.67</v>
      </c>
      <c r="AB140" s="3">
        <v>2.08</v>
      </c>
      <c r="AC140" s="3">
        <v>0.18</v>
      </c>
      <c r="AD140" s="7">
        <v>3.5859200000000002</v>
      </c>
      <c r="AE140" s="7">
        <v>7.48</v>
      </c>
      <c r="AF140" s="7">
        <v>2.4</v>
      </c>
      <c r="AG140" s="7">
        <v>0.12</v>
      </c>
      <c r="AH140" s="7">
        <v>0.08</v>
      </c>
      <c r="AI140" s="7">
        <v>13.66592</v>
      </c>
      <c r="AJ140" s="7">
        <v>0.4</v>
      </c>
      <c r="AK140" s="7">
        <v>14.06592</v>
      </c>
      <c r="AL140" s="7">
        <v>97.156246999999993</v>
      </c>
      <c r="AM140" s="7">
        <v>23.73</v>
      </c>
      <c r="AN140" s="7">
        <v>22.06</v>
      </c>
      <c r="AO140" s="7">
        <v>54.21</v>
      </c>
      <c r="AP140" s="4" t="s">
        <v>164</v>
      </c>
      <c r="AQ140" s="9">
        <v>1461.2283191442843</v>
      </c>
      <c r="AR140" s="9">
        <v>2125</v>
      </c>
      <c r="AS140" s="15">
        <f t="shared" si="8"/>
        <v>663.77168085571566</v>
      </c>
      <c r="AT140" s="15">
        <f t="shared" si="9"/>
        <v>68.763685606789849</v>
      </c>
      <c r="AU140" s="15">
        <v>31.236314393210151</v>
      </c>
    </row>
    <row r="141" spans="1:47" x14ac:dyDescent="0.3">
      <c r="A141" s="4" t="s">
        <v>160</v>
      </c>
      <c r="B141" s="3" t="s">
        <v>147</v>
      </c>
      <c r="C141" s="3" t="s">
        <v>6</v>
      </c>
      <c r="D141" s="4">
        <v>37</v>
      </c>
      <c r="E141" s="4">
        <v>6</v>
      </c>
      <c r="F141" s="3">
        <v>3</v>
      </c>
      <c r="G141" s="8">
        <v>333.33333299999998</v>
      </c>
      <c r="H141" s="3">
        <v>9</v>
      </c>
      <c r="I141" s="3">
        <v>1</v>
      </c>
      <c r="J141" s="8">
        <v>1.6666669999999999</v>
      </c>
      <c r="K141" s="8">
        <v>20.833333</v>
      </c>
      <c r="L141" s="3">
        <v>0</v>
      </c>
      <c r="M141" s="3">
        <v>0</v>
      </c>
      <c r="N141" s="3"/>
      <c r="O141" s="8">
        <v>0.59887999999999997</v>
      </c>
      <c r="P141" s="4">
        <v>14</v>
      </c>
      <c r="Q141" s="10">
        <v>10.168749999999999</v>
      </c>
      <c r="R141" s="3">
        <v>1600</v>
      </c>
      <c r="S141" s="8">
        <v>14.956935</v>
      </c>
      <c r="T141" s="8">
        <v>16.697835999999999</v>
      </c>
      <c r="U141" s="8">
        <v>13.358269</v>
      </c>
      <c r="V141" s="8">
        <v>4.1091810000000004</v>
      </c>
      <c r="W141" s="3">
        <v>10</v>
      </c>
      <c r="X141" s="3">
        <v>0</v>
      </c>
      <c r="Y141" s="11">
        <v>20</v>
      </c>
      <c r="AA141" s="8">
        <v>5.6</v>
      </c>
      <c r="AB141" s="3">
        <v>1.72</v>
      </c>
      <c r="AC141" s="3">
        <v>0.19</v>
      </c>
      <c r="AD141" s="7">
        <v>2.9652799999999999</v>
      </c>
      <c r="AE141" s="7">
        <v>3.74</v>
      </c>
      <c r="AF141" s="7">
        <v>2.14</v>
      </c>
      <c r="AG141" s="7">
        <v>0.09</v>
      </c>
      <c r="AH141" s="7">
        <v>7.0000000000000007E-2</v>
      </c>
      <c r="AI141" s="7">
        <v>9.0052800000000008</v>
      </c>
      <c r="AJ141" s="7">
        <v>0.4</v>
      </c>
      <c r="AK141" s="7">
        <v>9.4052799999999994</v>
      </c>
      <c r="AL141" s="7">
        <v>95.747069999999994</v>
      </c>
      <c r="AM141" s="7">
        <v>19.47</v>
      </c>
      <c r="AN141" s="7">
        <v>20.14</v>
      </c>
      <c r="AO141" s="7">
        <v>60.39</v>
      </c>
      <c r="AP141" s="4" t="s">
        <v>164</v>
      </c>
      <c r="AQ141" s="9">
        <v>1398.509439843263</v>
      </c>
      <c r="AR141" s="9">
        <v>2125</v>
      </c>
      <c r="AS141" s="15">
        <f t="shared" si="8"/>
        <v>726.49056015673705</v>
      </c>
      <c r="AT141" s="15">
        <f t="shared" si="9"/>
        <v>65.812208933800605</v>
      </c>
      <c r="AU141" s="15">
        <v>34.187791066199395</v>
      </c>
    </row>
    <row r="142" spans="1:47" x14ac:dyDescent="0.3">
      <c r="A142" s="4" t="s">
        <v>160</v>
      </c>
      <c r="B142" s="3" t="s">
        <v>148</v>
      </c>
      <c r="C142" s="3" t="s">
        <v>9</v>
      </c>
      <c r="D142" s="4">
        <v>51</v>
      </c>
      <c r="E142" s="4">
        <v>6</v>
      </c>
      <c r="F142" s="3">
        <v>6</v>
      </c>
      <c r="G142" s="8">
        <v>125.294118</v>
      </c>
      <c r="H142" s="3">
        <v>10</v>
      </c>
      <c r="I142" s="3">
        <v>0</v>
      </c>
      <c r="J142" s="8">
        <v>4.1176469999999998</v>
      </c>
      <c r="K142" s="8">
        <v>3.8235290000000002</v>
      </c>
      <c r="L142" s="8">
        <v>3.5294120000000002</v>
      </c>
      <c r="M142" s="3">
        <v>0</v>
      </c>
      <c r="N142" s="3"/>
      <c r="O142" s="8">
        <v>1.3127599999999999</v>
      </c>
      <c r="P142" s="4">
        <v>21</v>
      </c>
      <c r="Q142" s="10">
        <v>15.393750000000001</v>
      </c>
      <c r="R142" s="3">
        <v>1600</v>
      </c>
      <c r="S142" s="8">
        <v>8.3379060000000003</v>
      </c>
      <c r="T142" s="8">
        <v>18.282093</v>
      </c>
      <c r="U142" s="8">
        <v>6.855785</v>
      </c>
      <c r="V142" s="8">
        <v>2.0924489999999998</v>
      </c>
      <c r="W142" s="3">
        <v>0</v>
      </c>
      <c r="X142" s="3">
        <v>10</v>
      </c>
      <c r="Y142" s="11">
        <v>20</v>
      </c>
      <c r="AA142" s="8">
        <v>5.46</v>
      </c>
      <c r="AB142" s="3">
        <v>1.57</v>
      </c>
      <c r="AC142" s="3">
        <v>0.16</v>
      </c>
      <c r="AD142" s="7">
        <v>2.70668</v>
      </c>
      <c r="AE142" s="7">
        <v>3.2</v>
      </c>
      <c r="AF142" s="7">
        <v>1.47</v>
      </c>
      <c r="AG142" s="7">
        <v>0.09</v>
      </c>
      <c r="AH142" s="7">
        <v>0.06</v>
      </c>
      <c r="AI142" s="7">
        <v>7.5266799999999998</v>
      </c>
      <c r="AJ142" s="7">
        <v>0.45</v>
      </c>
      <c r="AK142" s="7">
        <v>7.97668</v>
      </c>
      <c r="AL142" s="7">
        <v>94.358554999999996</v>
      </c>
      <c r="AM142" s="7">
        <v>31.58</v>
      </c>
      <c r="AN142" s="7">
        <v>16.260000000000002</v>
      </c>
      <c r="AO142" s="7">
        <v>52.16</v>
      </c>
      <c r="AP142" s="4" t="s">
        <v>164</v>
      </c>
      <c r="AQ142" s="9">
        <v>915.6281420907402</v>
      </c>
      <c r="AR142" s="9">
        <v>2125</v>
      </c>
      <c r="AS142" s="15">
        <f t="shared" si="8"/>
        <v>1209.3718579092597</v>
      </c>
      <c r="AT142" s="15">
        <f t="shared" si="9"/>
        <v>43.088383157211304</v>
      </c>
      <c r="AU142" s="15">
        <v>56.911616842788696</v>
      </c>
    </row>
    <row r="143" spans="1:47" x14ac:dyDescent="0.3">
      <c r="A143" s="4" t="s">
        <v>160</v>
      </c>
      <c r="B143" s="3" t="s">
        <v>149</v>
      </c>
      <c r="C143" s="3" t="s">
        <v>9</v>
      </c>
      <c r="D143" s="4">
        <v>60</v>
      </c>
      <c r="E143" s="4">
        <v>10</v>
      </c>
      <c r="F143" s="3">
        <v>8</v>
      </c>
      <c r="G143" s="8">
        <v>38.059700999999997</v>
      </c>
      <c r="H143" s="3">
        <v>6</v>
      </c>
      <c r="I143" s="3">
        <v>0</v>
      </c>
      <c r="J143" s="8">
        <v>7.4626869999999998</v>
      </c>
      <c r="K143" s="8">
        <v>5.5970149999999999</v>
      </c>
      <c r="L143" s="8">
        <v>4.4776119999999997</v>
      </c>
      <c r="M143" s="3">
        <v>0</v>
      </c>
      <c r="N143" s="3"/>
      <c r="O143" s="8">
        <v>0.57831999999999995</v>
      </c>
      <c r="P143" s="4">
        <v>12</v>
      </c>
      <c r="Q143" s="10">
        <v>14.15</v>
      </c>
      <c r="R143" s="3">
        <v>1600</v>
      </c>
      <c r="S143" s="8">
        <v>14.656696</v>
      </c>
      <c r="T143" s="8">
        <v>24.208051000000001</v>
      </c>
      <c r="U143" s="8">
        <v>17.291464999999999</v>
      </c>
      <c r="V143" s="8">
        <v>1.0365549999999999</v>
      </c>
      <c r="W143" s="3">
        <v>0</v>
      </c>
      <c r="X143" s="3">
        <v>10</v>
      </c>
      <c r="Y143" s="11">
        <v>30</v>
      </c>
      <c r="AA143" s="8">
        <v>5.14</v>
      </c>
      <c r="AB143" s="3">
        <v>1.23</v>
      </c>
      <c r="AC143" s="3">
        <v>0.11</v>
      </c>
      <c r="AD143" s="7">
        <v>2.12052</v>
      </c>
      <c r="AE143" s="7">
        <v>1.07</v>
      </c>
      <c r="AF143" s="7">
        <v>0.93</v>
      </c>
      <c r="AG143" s="7">
        <v>0.08</v>
      </c>
      <c r="AH143" s="7">
        <v>0.06</v>
      </c>
      <c r="AI143" s="7">
        <v>4.2605199999999996</v>
      </c>
      <c r="AJ143" s="7">
        <v>0.5</v>
      </c>
      <c r="AK143" s="7">
        <v>4.7605199999999996</v>
      </c>
      <c r="AL143" s="7">
        <v>89.496945999999994</v>
      </c>
      <c r="AM143" s="7">
        <v>45.38</v>
      </c>
      <c r="AN143" s="7">
        <v>12.12</v>
      </c>
      <c r="AO143" s="7">
        <v>42.5</v>
      </c>
      <c r="AP143" s="4" t="s">
        <v>164</v>
      </c>
      <c r="AQ143" s="9">
        <v>1557.3846084535896</v>
      </c>
      <c r="AR143" s="9">
        <v>2125</v>
      </c>
      <c r="AS143" s="15">
        <f t="shared" si="8"/>
        <v>567.61539154641036</v>
      </c>
      <c r="AT143" s="15">
        <f t="shared" si="9"/>
        <v>73.288687456639508</v>
      </c>
      <c r="AU143" s="15">
        <v>26.711312543360492</v>
      </c>
    </row>
    <row r="144" spans="1:47" x14ac:dyDescent="0.3">
      <c r="A144" s="4" t="s">
        <v>160</v>
      </c>
      <c r="B144" s="3" t="s">
        <v>150</v>
      </c>
      <c r="C144" s="3" t="s">
        <v>9</v>
      </c>
      <c r="D144" s="4">
        <v>41</v>
      </c>
      <c r="E144" s="4">
        <v>6</v>
      </c>
      <c r="F144" s="3">
        <v>12</v>
      </c>
      <c r="G144" s="8">
        <v>222.22222199999999</v>
      </c>
      <c r="H144" s="3">
        <v>2</v>
      </c>
      <c r="I144" s="3">
        <v>1</v>
      </c>
      <c r="J144" s="8">
        <v>0.55555600000000005</v>
      </c>
      <c r="K144" s="8">
        <v>34.444443999999997</v>
      </c>
      <c r="L144" s="3">
        <v>0</v>
      </c>
      <c r="M144" s="3">
        <v>0</v>
      </c>
      <c r="N144" s="3"/>
      <c r="O144" s="8">
        <v>0.66759999999999997</v>
      </c>
      <c r="P144" s="4">
        <v>12</v>
      </c>
      <c r="Q144" s="10">
        <v>12.34</v>
      </c>
      <c r="R144" s="3">
        <v>2000</v>
      </c>
      <c r="S144" s="8">
        <v>27.207207</v>
      </c>
      <c r="T144" s="8">
        <v>58.418213999999999</v>
      </c>
      <c r="U144" s="8">
        <v>28.460156000000001</v>
      </c>
      <c r="V144" s="8">
        <v>2.0993309999999998</v>
      </c>
      <c r="W144" s="3">
        <v>3</v>
      </c>
      <c r="X144" s="3">
        <v>7</v>
      </c>
      <c r="Y144" s="11">
        <v>0</v>
      </c>
      <c r="AA144" s="8">
        <v>5.17</v>
      </c>
      <c r="AB144" s="3">
        <v>1.65</v>
      </c>
      <c r="AC144" s="3">
        <v>0.15</v>
      </c>
      <c r="AD144" s="7">
        <v>2.8445999999999998</v>
      </c>
      <c r="AE144" s="7">
        <v>1.74</v>
      </c>
      <c r="AF144" s="7">
        <v>0.93</v>
      </c>
      <c r="AG144" s="7">
        <v>0.09</v>
      </c>
      <c r="AH144" s="7">
        <v>0.06</v>
      </c>
      <c r="AI144" s="7">
        <v>5.6646000000000001</v>
      </c>
      <c r="AJ144" s="7">
        <v>0.5</v>
      </c>
      <c r="AK144" s="7">
        <v>6.1646000000000001</v>
      </c>
      <c r="AL144" s="7">
        <v>91.889173999999997</v>
      </c>
      <c r="AM144" s="7">
        <v>37.19</v>
      </c>
      <c r="AN144" s="7">
        <v>17.239999999999998</v>
      </c>
      <c r="AO144" s="7">
        <v>45.57</v>
      </c>
      <c r="AP144" s="4" t="s">
        <v>164</v>
      </c>
      <c r="AQ144" s="9">
        <v>1150.3894548757742</v>
      </c>
      <c r="AR144" s="9">
        <v>2125</v>
      </c>
      <c r="AS144" s="15">
        <f t="shared" si="8"/>
        <v>974.61054512422584</v>
      </c>
      <c r="AT144" s="15">
        <f t="shared" si="9"/>
        <v>54.135974347095257</v>
      </c>
      <c r="AU144" s="15">
        <v>45.864025652904743</v>
      </c>
    </row>
    <row r="145" spans="1:47" x14ac:dyDescent="0.3">
      <c r="A145" s="4" t="s">
        <v>160</v>
      </c>
      <c r="B145" s="3" t="s">
        <v>151</v>
      </c>
      <c r="C145" s="3" t="s">
        <v>6</v>
      </c>
      <c r="D145" s="4">
        <v>53</v>
      </c>
      <c r="E145" s="4">
        <v>6</v>
      </c>
      <c r="F145" s="3">
        <v>10</v>
      </c>
      <c r="G145" s="8">
        <v>250</v>
      </c>
      <c r="H145" s="3">
        <v>9</v>
      </c>
      <c r="I145" s="3">
        <v>0</v>
      </c>
      <c r="J145" s="8">
        <v>0.83333299999999999</v>
      </c>
      <c r="K145" s="8">
        <v>5</v>
      </c>
      <c r="L145" s="3">
        <v>0</v>
      </c>
      <c r="M145" s="3">
        <v>0</v>
      </c>
      <c r="N145" s="3"/>
      <c r="O145" s="8">
        <v>0.40532000000000001</v>
      </c>
      <c r="P145" s="4">
        <v>14</v>
      </c>
      <c r="Q145" s="10">
        <v>12.438889</v>
      </c>
      <c r="R145" s="3">
        <v>1800</v>
      </c>
      <c r="S145" s="8">
        <v>52.110354000000001</v>
      </c>
      <c r="T145" s="8">
        <v>138.16244</v>
      </c>
      <c r="U145" s="8">
        <v>17.270305</v>
      </c>
      <c r="V145" s="8">
        <v>2.569267</v>
      </c>
      <c r="W145" s="3">
        <v>0</v>
      </c>
      <c r="X145" s="3">
        <v>10</v>
      </c>
      <c r="Y145" s="11">
        <v>20</v>
      </c>
      <c r="AA145" s="8">
        <v>5.27</v>
      </c>
      <c r="AB145" s="3">
        <v>1.29</v>
      </c>
      <c r="AC145" s="3">
        <v>0.11</v>
      </c>
      <c r="AD145" s="7">
        <v>2.2239599999999999</v>
      </c>
      <c r="AE145" s="7">
        <v>2.14</v>
      </c>
      <c r="AF145" s="7">
        <v>1.07</v>
      </c>
      <c r="AG145" s="7">
        <v>0.08</v>
      </c>
      <c r="AH145" s="7">
        <v>0.06</v>
      </c>
      <c r="AI145" s="7">
        <v>5.5739599999999996</v>
      </c>
      <c r="AJ145" s="7">
        <v>0.5</v>
      </c>
      <c r="AK145" s="7">
        <v>6.0739599999999996</v>
      </c>
      <c r="AL145" s="7">
        <v>91.768137999999993</v>
      </c>
      <c r="AM145" s="7">
        <v>52.33</v>
      </c>
      <c r="AN145" s="7">
        <v>10.119999999999999</v>
      </c>
      <c r="AO145" s="7">
        <v>37.549999999999997</v>
      </c>
      <c r="AP145" s="4" t="s">
        <v>163</v>
      </c>
      <c r="AQ145" s="13">
        <v>2084.7725255635546</v>
      </c>
      <c r="AR145" s="13">
        <v>2125</v>
      </c>
      <c r="AS145" s="14">
        <f t="shared" si="8"/>
        <v>40.227474436445391</v>
      </c>
      <c r="AT145" s="14">
        <f t="shared" si="9"/>
        <v>98.106942379461387</v>
      </c>
      <c r="AU145" s="15">
        <v>1.8930576205386132</v>
      </c>
    </row>
    <row r="146" spans="1:47" x14ac:dyDescent="0.3">
      <c r="A146" s="4" t="s">
        <v>160</v>
      </c>
      <c r="B146" s="3" t="s">
        <v>152</v>
      </c>
      <c r="C146" s="3" t="s">
        <v>9</v>
      </c>
      <c r="D146" s="4">
        <v>48</v>
      </c>
      <c r="E146" s="4">
        <v>10</v>
      </c>
      <c r="F146" s="3">
        <v>10</v>
      </c>
      <c r="G146" s="8">
        <v>36.785713999999999</v>
      </c>
      <c r="H146" s="3">
        <v>9</v>
      </c>
      <c r="I146" s="3">
        <v>1</v>
      </c>
      <c r="J146" s="8">
        <v>1.785714</v>
      </c>
      <c r="K146" s="8">
        <v>39.285713999999999</v>
      </c>
      <c r="L146" s="3">
        <v>0</v>
      </c>
      <c r="M146" s="3">
        <v>0</v>
      </c>
      <c r="N146" s="3"/>
      <c r="O146" s="8">
        <v>0.90176000000000001</v>
      </c>
      <c r="P146" s="4">
        <v>20</v>
      </c>
      <c r="Q146" s="10">
        <v>10.994999999999999</v>
      </c>
      <c r="R146" s="3">
        <v>2000</v>
      </c>
      <c r="S146" s="8">
        <v>26.232389999999999</v>
      </c>
      <c r="T146" s="8">
        <v>59.882896000000002</v>
      </c>
      <c r="U146" s="8">
        <v>24.396735</v>
      </c>
      <c r="V146" s="8">
        <v>4.5928019999999998</v>
      </c>
      <c r="W146" s="3">
        <v>0</v>
      </c>
      <c r="X146" s="3">
        <v>10</v>
      </c>
      <c r="Y146" s="11">
        <v>20</v>
      </c>
      <c r="AA146" s="8">
        <v>4.8600000000000003</v>
      </c>
      <c r="AB146" s="3">
        <v>0.98</v>
      </c>
      <c r="AC146" s="3">
        <v>0.09</v>
      </c>
      <c r="AD146" s="7">
        <v>1.6895199999999999</v>
      </c>
      <c r="AE146" s="7">
        <v>2.4</v>
      </c>
      <c r="AF146" s="7">
        <v>0.8</v>
      </c>
      <c r="AG146" s="7">
        <v>0.09</v>
      </c>
      <c r="AH146" s="7">
        <v>0.06</v>
      </c>
      <c r="AI146" s="7">
        <v>5.0395200000000004</v>
      </c>
      <c r="AJ146" s="7">
        <v>0.75</v>
      </c>
      <c r="AK146" s="7">
        <v>5.7895200000000004</v>
      </c>
      <c r="AL146" s="7">
        <v>87.045558</v>
      </c>
      <c r="AM146" s="7">
        <v>41.32</v>
      </c>
      <c r="AN146" s="7">
        <v>8.02</v>
      </c>
      <c r="AO146" s="7">
        <v>50.66</v>
      </c>
      <c r="AP146" s="4" t="s">
        <v>164</v>
      </c>
      <c r="AQ146" s="9">
        <v>1670.8067187407144</v>
      </c>
      <c r="AR146" s="9">
        <v>2125</v>
      </c>
      <c r="AS146" s="15">
        <f t="shared" si="8"/>
        <v>454.19328125928564</v>
      </c>
      <c r="AT146" s="15">
        <f t="shared" si="9"/>
        <v>78.626198528974797</v>
      </c>
      <c r="AU146" s="15">
        <v>21.373801471025203</v>
      </c>
    </row>
    <row r="147" spans="1:47" x14ac:dyDescent="0.3">
      <c r="A147" s="4" t="s">
        <v>160</v>
      </c>
      <c r="B147" s="3" t="s">
        <v>153</v>
      </c>
      <c r="C147" s="3" t="s">
        <v>9</v>
      </c>
      <c r="D147" s="4">
        <v>30</v>
      </c>
      <c r="E147" s="4">
        <v>7</v>
      </c>
      <c r="F147" s="3">
        <v>7</v>
      </c>
      <c r="G147" s="8">
        <v>70.270269999999996</v>
      </c>
      <c r="H147" s="3">
        <v>9</v>
      </c>
      <c r="I147" s="3">
        <v>0</v>
      </c>
      <c r="J147" s="8">
        <v>5.405405</v>
      </c>
      <c r="K147" s="8">
        <v>38.513514000000001</v>
      </c>
      <c r="L147" s="3">
        <v>0</v>
      </c>
      <c r="M147" s="3">
        <v>0</v>
      </c>
      <c r="N147" s="3"/>
      <c r="O147" s="8">
        <v>0.81647999999999998</v>
      </c>
      <c r="P147" s="4">
        <v>15</v>
      </c>
      <c r="Q147" s="10">
        <v>14.886666999999999</v>
      </c>
      <c r="R147" s="3">
        <v>1500</v>
      </c>
      <c r="S147" s="8">
        <v>22.559818</v>
      </c>
      <c r="T147" s="8">
        <v>61.238486999999999</v>
      </c>
      <c r="U147" s="8">
        <v>20.821086000000001</v>
      </c>
      <c r="V147" s="8">
        <v>2.2436280000000002</v>
      </c>
      <c r="W147" s="3">
        <v>5</v>
      </c>
      <c r="X147" s="3">
        <v>5</v>
      </c>
      <c r="Y147" s="11">
        <v>26.666660000000004</v>
      </c>
      <c r="AA147" s="8">
        <v>5.5</v>
      </c>
      <c r="AB147" s="3">
        <v>1.6</v>
      </c>
      <c r="AC147" s="3">
        <v>0.14000000000000001</v>
      </c>
      <c r="AD147" s="7">
        <v>2.7584</v>
      </c>
      <c r="AE147" s="7">
        <v>5.34</v>
      </c>
      <c r="AF147" s="7">
        <v>2.14</v>
      </c>
      <c r="AG147" s="7">
        <v>0.18</v>
      </c>
      <c r="AH147" s="7">
        <v>0.1</v>
      </c>
      <c r="AI147" s="7">
        <v>10.5184</v>
      </c>
      <c r="AJ147" s="7">
        <v>0.45</v>
      </c>
      <c r="AK147" s="7">
        <v>10.968400000000001</v>
      </c>
      <c r="AL147" s="7">
        <v>95.897305000000003</v>
      </c>
      <c r="AM147" s="7">
        <v>32.6</v>
      </c>
      <c r="AN147" s="7">
        <v>14.06</v>
      </c>
      <c r="AO147" s="7">
        <v>53.34</v>
      </c>
      <c r="AP147" s="4" t="s">
        <v>164</v>
      </c>
      <c r="AQ147" s="9">
        <v>1280.7008948526357</v>
      </c>
      <c r="AR147" s="9">
        <v>2125</v>
      </c>
      <c r="AS147" s="15">
        <f t="shared" si="8"/>
        <v>844.29910514736434</v>
      </c>
      <c r="AT147" s="15">
        <f t="shared" si="9"/>
        <v>60.268277404829909</v>
      </c>
      <c r="AU147" s="15">
        <v>39.731722595170091</v>
      </c>
    </row>
    <row r="148" spans="1:47" x14ac:dyDescent="0.3">
      <c r="A148" s="4" t="s">
        <v>160</v>
      </c>
      <c r="B148" s="3" t="s">
        <v>154</v>
      </c>
      <c r="C148" s="3" t="s">
        <v>6</v>
      </c>
      <c r="D148" s="4">
        <v>45</v>
      </c>
      <c r="E148" s="4">
        <v>7</v>
      </c>
      <c r="F148" s="3">
        <v>10</v>
      </c>
      <c r="G148" s="8">
        <v>131.25</v>
      </c>
      <c r="H148" s="3">
        <v>8</v>
      </c>
      <c r="I148" s="3">
        <v>1</v>
      </c>
      <c r="J148" s="8">
        <v>3.75</v>
      </c>
      <c r="K148" s="8">
        <v>11.25</v>
      </c>
      <c r="L148" s="8">
        <v>5.625</v>
      </c>
      <c r="M148" s="3">
        <v>0</v>
      </c>
      <c r="N148" s="3"/>
      <c r="O148" s="8">
        <v>0.50804000000000005</v>
      </c>
      <c r="P148" s="4">
        <v>15</v>
      </c>
      <c r="Q148" s="10">
        <v>14.76</v>
      </c>
      <c r="R148" s="3">
        <v>1500</v>
      </c>
      <c r="S148" s="8">
        <v>16.434418999999998</v>
      </c>
      <c r="T148" s="8">
        <v>31.493583000000001</v>
      </c>
      <c r="U148" s="8">
        <v>23.620187000000001</v>
      </c>
      <c r="V148" s="8">
        <v>5.3491030000000004</v>
      </c>
      <c r="W148" s="3">
        <v>0</v>
      </c>
      <c r="X148" s="3">
        <v>10</v>
      </c>
      <c r="Y148" s="11">
        <v>0</v>
      </c>
      <c r="AA148" s="8">
        <v>5.31</v>
      </c>
      <c r="AB148" s="3">
        <v>1.69</v>
      </c>
      <c r="AC148" s="3">
        <v>0.15</v>
      </c>
      <c r="AD148" s="7">
        <v>2.9135599999999999</v>
      </c>
      <c r="AE148" s="7">
        <v>2.67</v>
      </c>
      <c r="AF148" s="7">
        <v>1.47</v>
      </c>
      <c r="AG148" s="7">
        <v>0.13</v>
      </c>
      <c r="AH148" s="7">
        <v>0.08</v>
      </c>
      <c r="AI148" s="7">
        <v>7.26356</v>
      </c>
      <c r="AJ148" s="7">
        <v>0.45</v>
      </c>
      <c r="AK148" s="7">
        <v>7.7135600000000002</v>
      </c>
      <c r="AL148" s="7">
        <v>94.166117999999997</v>
      </c>
      <c r="AM148" s="7">
        <v>36.89</v>
      </c>
      <c r="AN148" s="7">
        <v>14.12</v>
      </c>
      <c r="AO148" s="7">
        <v>48.99</v>
      </c>
      <c r="AP148" s="4" t="s">
        <v>164</v>
      </c>
      <c r="AQ148" s="9">
        <v>1072.0940609183529</v>
      </c>
      <c r="AR148" s="9">
        <v>2125</v>
      </c>
      <c r="AS148" s="15">
        <f t="shared" si="8"/>
        <v>1052.9059390816471</v>
      </c>
      <c r="AT148" s="15">
        <f t="shared" si="9"/>
        <v>50.451485219687193</v>
      </c>
      <c r="AU148" s="15">
        <v>49.548514780312807</v>
      </c>
    </row>
    <row r="149" spans="1:47" x14ac:dyDescent="0.3">
      <c r="A149" s="4" t="s">
        <v>160</v>
      </c>
      <c r="B149" s="3" t="s">
        <v>155</v>
      </c>
      <c r="C149" s="3" t="s">
        <v>9</v>
      </c>
      <c r="D149" s="4">
        <v>64</v>
      </c>
      <c r="E149" s="4">
        <v>7</v>
      </c>
      <c r="F149" s="3">
        <v>3</v>
      </c>
      <c r="G149" s="8">
        <v>78.095237999999995</v>
      </c>
      <c r="H149" s="3">
        <v>10</v>
      </c>
      <c r="I149" s="3">
        <v>0</v>
      </c>
      <c r="J149" s="8">
        <v>0.95238100000000003</v>
      </c>
      <c r="K149" s="8">
        <v>4.7619049999999996</v>
      </c>
      <c r="L149" s="8">
        <v>1.428571</v>
      </c>
      <c r="M149" s="3">
        <v>0</v>
      </c>
      <c r="N149" s="3"/>
      <c r="O149" s="8">
        <v>0.86248000000000002</v>
      </c>
      <c r="P149" s="4">
        <v>20</v>
      </c>
      <c r="Q149" s="10">
        <v>13.373684000000001</v>
      </c>
      <c r="R149" s="3">
        <v>1900</v>
      </c>
      <c r="S149" s="8">
        <v>14.844817000000001</v>
      </c>
      <c r="T149" s="8">
        <v>30.145627000000001</v>
      </c>
      <c r="U149" s="8">
        <v>17.391708000000001</v>
      </c>
      <c r="V149" s="8">
        <v>3.7696890000000001</v>
      </c>
      <c r="W149" s="3">
        <v>0</v>
      </c>
      <c r="X149" s="3">
        <v>10</v>
      </c>
      <c r="Y149" s="11">
        <v>46.666660000000007</v>
      </c>
      <c r="AA149" s="8">
        <v>5.0199999999999996</v>
      </c>
      <c r="AB149" s="3">
        <v>1.76</v>
      </c>
      <c r="AC149" s="3">
        <v>0.16</v>
      </c>
      <c r="AD149" s="7">
        <v>3.03424</v>
      </c>
      <c r="AE149" s="7">
        <v>2.4</v>
      </c>
      <c r="AF149" s="7">
        <v>1.47</v>
      </c>
      <c r="AG149" s="7">
        <v>0.11</v>
      </c>
      <c r="AH149" s="7">
        <v>7.0000000000000007E-2</v>
      </c>
      <c r="AI149" s="7">
        <v>7.0842400000000003</v>
      </c>
      <c r="AJ149" s="7">
        <v>0.55000000000000004</v>
      </c>
      <c r="AK149" s="7">
        <v>7.6342400000000001</v>
      </c>
      <c r="AL149" s="7">
        <v>92.795615999999995</v>
      </c>
      <c r="AM149" s="7">
        <v>13.6</v>
      </c>
      <c r="AN149" s="7">
        <v>16.02</v>
      </c>
      <c r="AO149" s="7">
        <v>70.38</v>
      </c>
      <c r="AP149" s="4" t="s">
        <v>164</v>
      </c>
      <c r="AQ149" s="9">
        <v>1105.3396405663668</v>
      </c>
      <c r="AR149" s="9">
        <v>2125</v>
      </c>
      <c r="AS149" s="15">
        <f t="shared" si="8"/>
        <v>1019.6603594336332</v>
      </c>
      <c r="AT149" s="15">
        <f t="shared" si="9"/>
        <v>52.015983085476087</v>
      </c>
      <c r="AU149" s="15">
        <v>47.984016914523913</v>
      </c>
    </row>
    <row r="150" spans="1:47" x14ac:dyDescent="0.3">
      <c r="A150" s="4" t="s">
        <v>160</v>
      </c>
      <c r="B150" s="3" t="s">
        <v>156</v>
      </c>
      <c r="C150" s="3" t="s">
        <v>9</v>
      </c>
      <c r="D150" s="4">
        <v>54</v>
      </c>
      <c r="E150" s="4">
        <v>8</v>
      </c>
      <c r="F150" s="3">
        <v>24</v>
      </c>
      <c r="G150" s="8">
        <v>42.307692000000003</v>
      </c>
      <c r="H150" s="3">
        <v>9</v>
      </c>
      <c r="I150" s="3">
        <v>1</v>
      </c>
      <c r="J150" s="8">
        <v>2.6923080000000001</v>
      </c>
      <c r="K150" s="8">
        <v>10</v>
      </c>
      <c r="L150" s="3">
        <v>0</v>
      </c>
      <c r="M150" s="8">
        <v>2.3076919999999999</v>
      </c>
      <c r="N150" s="8"/>
      <c r="O150" s="8">
        <v>0.55291999999999997</v>
      </c>
      <c r="P150" s="4">
        <v>8</v>
      </c>
      <c r="Q150" s="10">
        <v>11.489474</v>
      </c>
      <c r="R150" s="3">
        <v>1900</v>
      </c>
      <c r="S150" s="8">
        <v>41.849451999999999</v>
      </c>
      <c r="T150" s="8">
        <v>81.386095999999995</v>
      </c>
      <c r="U150" s="8">
        <v>32.554437999999998</v>
      </c>
      <c r="V150" s="8">
        <v>3.2246260000000002</v>
      </c>
      <c r="W150" s="3">
        <v>3</v>
      </c>
      <c r="X150" s="3">
        <v>7</v>
      </c>
      <c r="Y150" s="11">
        <v>20</v>
      </c>
      <c r="AA150" s="8">
        <v>5.24</v>
      </c>
      <c r="AB150" s="3">
        <v>2.04</v>
      </c>
      <c r="AC150" s="3">
        <v>0.18</v>
      </c>
      <c r="AD150" s="7">
        <v>3.5169600000000001</v>
      </c>
      <c r="AE150" s="7">
        <v>5.34</v>
      </c>
      <c r="AF150" s="7">
        <v>1.34</v>
      </c>
      <c r="AG150" s="7">
        <v>0.17</v>
      </c>
      <c r="AH150" s="7">
        <v>0.08</v>
      </c>
      <c r="AI150" s="7">
        <v>10.446960000000001</v>
      </c>
      <c r="AJ150" s="7">
        <v>0.45</v>
      </c>
      <c r="AK150" s="7">
        <v>10.89696</v>
      </c>
      <c r="AL150" s="7">
        <v>95.870407999999998</v>
      </c>
      <c r="AM150" s="7">
        <v>34.36</v>
      </c>
      <c r="AN150" s="7">
        <v>12.14</v>
      </c>
      <c r="AO150" s="7">
        <v>53.5</v>
      </c>
      <c r="AP150" s="4" t="s">
        <v>163</v>
      </c>
      <c r="AQ150" s="13">
        <v>2166.6787238696616</v>
      </c>
      <c r="AR150" s="13">
        <v>2125</v>
      </c>
      <c r="AS150" s="14">
        <f t="shared" si="8"/>
        <v>-41.678723869661553</v>
      </c>
      <c r="AT150" s="14">
        <f t="shared" si="9"/>
        <v>101.96135171151349</v>
      </c>
      <c r="AU150" s="15">
        <v>-1.9613517115134869</v>
      </c>
    </row>
    <row r="151" spans="1:47" x14ac:dyDescent="0.3">
      <c r="A151" s="4" t="s">
        <v>160</v>
      </c>
      <c r="B151" s="3" t="s">
        <v>157</v>
      </c>
      <c r="C151" s="3" t="s">
        <v>6</v>
      </c>
      <c r="D151" s="4">
        <v>62</v>
      </c>
      <c r="E151" s="4">
        <v>10</v>
      </c>
      <c r="F151" s="3">
        <v>10</v>
      </c>
      <c r="G151" s="8">
        <v>390</v>
      </c>
      <c r="H151" s="3">
        <v>8</v>
      </c>
      <c r="I151" s="3">
        <v>0</v>
      </c>
      <c r="J151" s="8">
        <v>4.1666670000000003</v>
      </c>
      <c r="K151" s="8">
        <v>4.1666670000000003</v>
      </c>
      <c r="L151" s="3">
        <v>2.5</v>
      </c>
      <c r="M151" s="3">
        <v>0</v>
      </c>
      <c r="N151" s="3"/>
      <c r="O151" s="8">
        <v>0.22824</v>
      </c>
      <c r="P151" s="4">
        <v>20</v>
      </c>
      <c r="Q151" s="10">
        <v>9.2349999999999994</v>
      </c>
      <c r="R151" s="3">
        <v>2000</v>
      </c>
      <c r="S151" s="8">
        <v>8.339378</v>
      </c>
      <c r="T151" s="8">
        <v>8.7627059999999997</v>
      </c>
      <c r="U151" s="8">
        <v>8.7627059999999997</v>
      </c>
      <c r="V151" s="8">
        <v>0.61636500000000005</v>
      </c>
      <c r="W151" s="3">
        <v>0</v>
      </c>
      <c r="X151" s="3">
        <v>10</v>
      </c>
      <c r="Y151" s="11">
        <v>0</v>
      </c>
      <c r="AA151" s="8">
        <v>5.17</v>
      </c>
      <c r="AB151" s="3">
        <v>1.69</v>
      </c>
      <c r="AC151" s="3">
        <v>0.16</v>
      </c>
      <c r="AD151" s="7">
        <v>2.9135599999999999</v>
      </c>
      <c r="AE151" s="7">
        <v>2.14</v>
      </c>
      <c r="AF151" s="7">
        <v>1.6</v>
      </c>
      <c r="AG151" s="7">
        <v>0.13</v>
      </c>
      <c r="AH151" s="7">
        <v>7.0000000000000007E-2</v>
      </c>
      <c r="AI151" s="7">
        <v>6.8535599999999999</v>
      </c>
      <c r="AJ151" s="7">
        <v>0.5</v>
      </c>
      <c r="AK151" s="7">
        <v>7.3535599999999999</v>
      </c>
      <c r="AL151" s="7">
        <v>93.200571999999994</v>
      </c>
      <c r="AM151" s="7">
        <v>22.41</v>
      </c>
      <c r="AN151" s="7">
        <v>24.08</v>
      </c>
      <c r="AO151" s="7">
        <v>53.51</v>
      </c>
      <c r="AP151" s="4" t="s">
        <v>163</v>
      </c>
      <c r="AQ151" s="13">
        <v>1883.7530669470732</v>
      </c>
      <c r="AR151" s="13">
        <v>2125</v>
      </c>
      <c r="AS151" s="14">
        <f t="shared" si="8"/>
        <v>241.24693305292681</v>
      </c>
      <c r="AT151" s="14">
        <f t="shared" si="9"/>
        <v>88.647203150450508</v>
      </c>
      <c r="AU151" s="15">
        <v>11.352796849549492</v>
      </c>
    </row>
  </sheetData>
  <sortState ref="A2:BC151">
    <sortCondition ref="A1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workbookViewId="0">
      <selection activeCell="H37" sqref="H37"/>
    </sheetView>
  </sheetViews>
  <sheetFormatPr defaultRowHeight="14.4" x14ac:dyDescent="0.3"/>
  <sheetData>
    <row r="1" spans="1:4" x14ac:dyDescent="0.3">
      <c r="A1" t="s">
        <v>204</v>
      </c>
      <c r="B1" t="s">
        <v>205</v>
      </c>
      <c r="C1" t="s">
        <v>206</v>
      </c>
      <c r="D1" t="s">
        <v>207</v>
      </c>
    </row>
    <row r="2" spans="1:4" x14ac:dyDescent="0.3">
      <c r="A2" t="s">
        <v>158</v>
      </c>
      <c r="B2">
        <v>2013</v>
      </c>
      <c r="C2" t="s">
        <v>7</v>
      </c>
      <c r="D2">
        <v>116</v>
      </c>
    </row>
    <row r="3" spans="1:4" x14ac:dyDescent="0.3">
      <c r="A3" t="s">
        <v>158</v>
      </c>
      <c r="B3">
        <v>2013</v>
      </c>
      <c r="C3" t="s">
        <v>8</v>
      </c>
      <c r="D3">
        <v>244</v>
      </c>
    </row>
    <row r="4" spans="1:4" x14ac:dyDescent="0.3">
      <c r="A4" t="s">
        <v>158</v>
      </c>
      <c r="B4">
        <v>2013</v>
      </c>
      <c r="C4" t="s">
        <v>10</v>
      </c>
      <c r="D4">
        <v>244</v>
      </c>
    </row>
    <row r="5" spans="1:4" x14ac:dyDescent="0.3">
      <c r="A5" t="s">
        <v>158</v>
      </c>
      <c r="B5">
        <v>2013</v>
      </c>
      <c r="C5" t="s">
        <v>11</v>
      </c>
      <c r="D5">
        <v>542</v>
      </c>
    </row>
    <row r="6" spans="1:4" x14ac:dyDescent="0.3">
      <c r="A6" t="s">
        <v>158</v>
      </c>
      <c r="B6">
        <v>2013</v>
      </c>
      <c r="C6" t="s">
        <v>12</v>
      </c>
      <c r="D6">
        <v>217</v>
      </c>
    </row>
    <row r="7" spans="1:4" x14ac:dyDescent="0.3">
      <c r="A7" t="s">
        <v>158</v>
      </c>
      <c r="B7">
        <v>2013</v>
      </c>
      <c r="C7" t="s">
        <v>13</v>
      </c>
      <c r="D7">
        <v>203</v>
      </c>
    </row>
    <row r="8" spans="1:4" x14ac:dyDescent="0.3">
      <c r="A8" t="s">
        <v>158</v>
      </c>
      <c r="B8">
        <v>2013</v>
      </c>
      <c r="C8" t="s">
        <v>14</v>
      </c>
      <c r="D8">
        <v>108</v>
      </c>
    </row>
    <row r="9" spans="1:4" x14ac:dyDescent="0.3">
      <c r="A9" t="s">
        <v>158</v>
      </c>
      <c r="B9">
        <v>2013</v>
      </c>
      <c r="C9" t="s">
        <v>15</v>
      </c>
      <c r="D9">
        <v>325</v>
      </c>
    </row>
    <row r="10" spans="1:4" x14ac:dyDescent="0.3">
      <c r="A10" t="s">
        <v>158</v>
      </c>
      <c r="B10">
        <v>2013</v>
      </c>
      <c r="C10" t="s">
        <v>16</v>
      </c>
      <c r="D10">
        <v>650</v>
      </c>
    </row>
    <row r="11" spans="1:4" x14ac:dyDescent="0.3">
      <c r="A11" t="s">
        <v>158</v>
      </c>
      <c r="B11">
        <v>2013</v>
      </c>
      <c r="C11" t="s">
        <v>17</v>
      </c>
      <c r="D11">
        <v>232</v>
      </c>
    </row>
    <row r="12" spans="1:4" x14ac:dyDescent="0.3">
      <c r="A12" t="s">
        <v>158</v>
      </c>
      <c r="B12">
        <v>2013</v>
      </c>
      <c r="C12" t="s">
        <v>18</v>
      </c>
      <c r="D12">
        <v>271</v>
      </c>
    </row>
    <row r="13" spans="1:4" x14ac:dyDescent="0.3">
      <c r="A13" t="s">
        <v>158</v>
      </c>
      <c r="B13">
        <v>2013</v>
      </c>
      <c r="C13" t="s">
        <v>19</v>
      </c>
      <c r="D13">
        <v>271</v>
      </c>
    </row>
    <row r="14" spans="1:4" x14ac:dyDescent="0.3">
      <c r="A14" t="s">
        <v>158</v>
      </c>
      <c r="B14">
        <v>2013</v>
      </c>
      <c r="C14" t="s">
        <v>20</v>
      </c>
      <c r="D14">
        <v>114</v>
      </c>
    </row>
    <row r="15" spans="1:4" x14ac:dyDescent="0.3">
      <c r="A15" t="s">
        <v>158</v>
      </c>
      <c r="B15">
        <v>2013</v>
      </c>
      <c r="C15" t="s">
        <v>21</v>
      </c>
      <c r="D15">
        <v>223</v>
      </c>
    </row>
    <row r="16" spans="1:4" x14ac:dyDescent="0.3">
      <c r="A16" t="s">
        <v>158</v>
      </c>
      <c r="B16">
        <v>2013</v>
      </c>
      <c r="C16" t="s">
        <v>22</v>
      </c>
      <c r="D16">
        <v>81</v>
      </c>
    </row>
    <row r="17" spans="1:4" x14ac:dyDescent="0.3">
      <c r="A17" t="s">
        <v>158</v>
      </c>
      <c r="B17">
        <v>2013</v>
      </c>
      <c r="C17" t="s">
        <v>23</v>
      </c>
      <c r="D17">
        <v>975</v>
      </c>
    </row>
    <row r="18" spans="1:4" x14ac:dyDescent="0.3">
      <c r="A18" t="s">
        <v>158</v>
      </c>
      <c r="B18">
        <v>2013</v>
      </c>
      <c r="C18" t="s">
        <v>24</v>
      </c>
      <c r="D18">
        <v>14</v>
      </c>
    </row>
    <row r="19" spans="1:4" x14ac:dyDescent="0.3">
      <c r="A19" t="s">
        <v>158</v>
      </c>
      <c r="B19">
        <v>2013</v>
      </c>
      <c r="C19" t="s">
        <v>25</v>
      </c>
      <c r="D19">
        <v>163</v>
      </c>
    </row>
    <row r="20" spans="1:4" x14ac:dyDescent="0.3">
      <c r="A20" t="s">
        <v>158</v>
      </c>
      <c r="B20">
        <v>2013</v>
      </c>
      <c r="C20" t="s">
        <v>26</v>
      </c>
      <c r="D20">
        <v>609</v>
      </c>
    </row>
    <row r="21" spans="1:4" x14ac:dyDescent="0.3">
      <c r="A21" t="s">
        <v>158</v>
      </c>
      <c r="B21">
        <v>2013</v>
      </c>
      <c r="C21" t="s">
        <v>27</v>
      </c>
      <c r="D21">
        <v>98</v>
      </c>
    </row>
    <row r="22" spans="1:4" x14ac:dyDescent="0.3">
      <c r="A22" t="s">
        <v>158</v>
      </c>
      <c r="B22">
        <v>2013</v>
      </c>
      <c r="C22" t="s">
        <v>28</v>
      </c>
      <c r="D22">
        <v>217</v>
      </c>
    </row>
    <row r="23" spans="1:4" x14ac:dyDescent="0.3">
      <c r="A23" t="s">
        <v>158</v>
      </c>
      <c r="B23">
        <v>2013</v>
      </c>
      <c r="C23" t="s">
        <v>29</v>
      </c>
      <c r="D23">
        <v>284</v>
      </c>
    </row>
    <row r="24" spans="1:4" x14ac:dyDescent="0.3">
      <c r="A24" t="s">
        <v>158</v>
      </c>
      <c r="B24">
        <v>2013</v>
      </c>
      <c r="C24" t="s">
        <v>30</v>
      </c>
      <c r="D24">
        <v>325</v>
      </c>
    </row>
    <row r="25" spans="1:4" x14ac:dyDescent="0.3">
      <c r="A25" t="s">
        <v>158</v>
      </c>
      <c r="B25">
        <v>2013</v>
      </c>
      <c r="C25" t="s">
        <v>31</v>
      </c>
      <c r="D25">
        <v>163</v>
      </c>
    </row>
    <row r="26" spans="1:4" x14ac:dyDescent="0.3">
      <c r="A26" t="s">
        <v>158</v>
      </c>
      <c r="B26">
        <v>2013</v>
      </c>
      <c r="C26" t="s">
        <v>32</v>
      </c>
      <c r="D26">
        <v>81</v>
      </c>
    </row>
    <row r="27" spans="1:4" x14ac:dyDescent="0.3">
      <c r="A27" t="s">
        <v>158</v>
      </c>
      <c r="B27">
        <v>2013</v>
      </c>
      <c r="C27" t="s">
        <v>33</v>
      </c>
      <c r="D27">
        <v>163</v>
      </c>
    </row>
    <row r="28" spans="1:4" x14ac:dyDescent="0.3">
      <c r="A28" t="s">
        <v>158</v>
      </c>
      <c r="B28">
        <v>2013</v>
      </c>
      <c r="C28" t="s">
        <v>34</v>
      </c>
      <c r="D28">
        <v>325</v>
      </c>
    </row>
    <row r="29" spans="1:4" x14ac:dyDescent="0.3">
      <c r="A29" t="s">
        <v>158</v>
      </c>
      <c r="B29">
        <v>2013</v>
      </c>
      <c r="C29" t="s">
        <v>35</v>
      </c>
      <c r="D29">
        <v>49</v>
      </c>
    </row>
    <row r="30" spans="1:4" x14ac:dyDescent="0.3">
      <c r="A30" t="s">
        <v>158</v>
      </c>
      <c r="B30">
        <v>2013</v>
      </c>
      <c r="C30" t="s">
        <v>36</v>
      </c>
      <c r="D30">
        <v>298</v>
      </c>
    </row>
    <row r="31" spans="1:4" x14ac:dyDescent="0.3">
      <c r="A31" t="s">
        <v>158</v>
      </c>
      <c r="B31">
        <v>2013</v>
      </c>
      <c r="C31" t="s">
        <v>37</v>
      </c>
      <c r="D31">
        <v>122</v>
      </c>
    </row>
    <row r="32" spans="1:4" x14ac:dyDescent="0.3">
      <c r="A32" t="s">
        <v>158</v>
      </c>
      <c r="B32">
        <v>2013</v>
      </c>
      <c r="C32" t="s">
        <v>38</v>
      </c>
      <c r="D32">
        <v>217</v>
      </c>
    </row>
    <row r="33" spans="1:4" x14ac:dyDescent="0.3">
      <c r="A33" t="s">
        <v>158</v>
      </c>
      <c r="B33">
        <v>2013</v>
      </c>
      <c r="C33" t="s">
        <v>39</v>
      </c>
      <c r="D33">
        <v>520</v>
      </c>
    </row>
    <row r="34" spans="1:4" x14ac:dyDescent="0.3">
      <c r="A34" t="s">
        <v>158</v>
      </c>
      <c r="B34">
        <v>2013</v>
      </c>
      <c r="C34" t="s">
        <v>40</v>
      </c>
      <c r="D34">
        <v>108</v>
      </c>
    </row>
    <row r="35" spans="1:4" x14ac:dyDescent="0.3">
      <c r="A35" t="s">
        <v>158</v>
      </c>
      <c r="B35">
        <v>2013</v>
      </c>
      <c r="C35" t="s">
        <v>41</v>
      </c>
      <c r="D35">
        <v>98</v>
      </c>
    </row>
    <row r="36" spans="1:4" x14ac:dyDescent="0.3">
      <c r="A36" t="s">
        <v>158</v>
      </c>
      <c r="B36">
        <v>2013</v>
      </c>
      <c r="C36" t="s">
        <v>42</v>
      </c>
      <c r="D36">
        <v>650</v>
      </c>
    </row>
    <row r="37" spans="1:4" x14ac:dyDescent="0.3">
      <c r="A37" t="s">
        <v>158</v>
      </c>
      <c r="B37">
        <v>2013</v>
      </c>
      <c r="C37" t="s">
        <v>43</v>
      </c>
      <c r="D37">
        <v>108</v>
      </c>
    </row>
    <row r="38" spans="1:4" x14ac:dyDescent="0.3">
      <c r="A38" t="s">
        <v>158</v>
      </c>
      <c r="B38">
        <v>2013</v>
      </c>
      <c r="C38" t="s">
        <v>44</v>
      </c>
      <c r="D38">
        <v>813</v>
      </c>
    </row>
    <row r="39" spans="1:4" x14ac:dyDescent="0.3">
      <c r="A39" t="s">
        <v>158</v>
      </c>
      <c r="B39">
        <v>2013</v>
      </c>
      <c r="C39" t="s">
        <v>45</v>
      </c>
      <c r="D39">
        <v>163</v>
      </c>
    </row>
    <row r="40" spans="1:4" x14ac:dyDescent="0.3">
      <c r="A40" t="s">
        <v>158</v>
      </c>
      <c r="B40">
        <v>2013</v>
      </c>
      <c r="C40" t="s">
        <v>46</v>
      </c>
      <c r="D40">
        <v>325</v>
      </c>
    </row>
    <row r="41" spans="1:4" x14ac:dyDescent="0.3">
      <c r="A41" t="s">
        <v>158</v>
      </c>
      <c r="B41">
        <v>2013</v>
      </c>
      <c r="C41" t="s">
        <v>47</v>
      </c>
      <c r="D41">
        <v>325</v>
      </c>
    </row>
    <row r="42" spans="1:4" x14ac:dyDescent="0.3">
      <c r="A42" t="s">
        <v>158</v>
      </c>
      <c r="B42">
        <v>2013</v>
      </c>
      <c r="C42" t="s">
        <v>48</v>
      </c>
      <c r="D42">
        <v>488</v>
      </c>
    </row>
    <row r="43" spans="1:4" x14ac:dyDescent="0.3">
      <c r="A43" t="s">
        <v>158</v>
      </c>
      <c r="B43">
        <v>2013</v>
      </c>
      <c r="C43" t="s">
        <v>49</v>
      </c>
      <c r="D43">
        <v>163</v>
      </c>
    </row>
    <row r="44" spans="1:4" x14ac:dyDescent="0.3">
      <c r="A44" t="s">
        <v>158</v>
      </c>
      <c r="B44">
        <v>2013</v>
      </c>
      <c r="C44" t="s">
        <v>50</v>
      </c>
      <c r="D44">
        <v>203</v>
      </c>
    </row>
    <row r="45" spans="1:4" x14ac:dyDescent="0.3">
      <c r="A45" t="s">
        <v>158</v>
      </c>
      <c r="B45">
        <v>2013</v>
      </c>
      <c r="C45" t="s">
        <v>51</v>
      </c>
      <c r="D45">
        <v>81</v>
      </c>
    </row>
    <row r="46" spans="1:4" x14ac:dyDescent="0.3">
      <c r="A46" t="s">
        <v>158</v>
      </c>
      <c r="B46">
        <v>2013</v>
      </c>
      <c r="C46" t="s">
        <v>52</v>
      </c>
      <c r="D46">
        <v>163</v>
      </c>
    </row>
    <row r="47" spans="1:4" x14ac:dyDescent="0.3">
      <c r="A47" t="s">
        <v>158</v>
      </c>
      <c r="B47">
        <v>2013</v>
      </c>
      <c r="C47" t="s">
        <v>53</v>
      </c>
      <c r="D47">
        <v>325</v>
      </c>
    </row>
    <row r="48" spans="1:4" x14ac:dyDescent="0.3">
      <c r="A48" t="s">
        <v>158</v>
      </c>
      <c r="B48">
        <v>2013</v>
      </c>
      <c r="C48" t="s">
        <v>54</v>
      </c>
      <c r="D48">
        <v>325</v>
      </c>
    </row>
    <row r="49" spans="1:4" x14ac:dyDescent="0.3">
      <c r="A49" t="s">
        <v>158</v>
      </c>
      <c r="B49">
        <v>2013</v>
      </c>
      <c r="C49" t="s">
        <v>55</v>
      </c>
      <c r="D49">
        <v>975</v>
      </c>
    </row>
    <row r="50" spans="1:4" x14ac:dyDescent="0.3">
      <c r="A50" t="s">
        <v>158</v>
      </c>
      <c r="B50">
        <v>2013</v>
      </c>
      <c r="C50" t="s">
        <v>56</v>
      </c>
      <c r="D50">
        <v>600</v>
      </c>
    </row>
    <row r="51" spans="1:4" x14ac:dyDescent="0.3">
      <c r="A51" t="s">
        <v>158</v>
      </c>
      <c r="B51">
        <v>2013</v>
      </c>
      <c r="C51" t="s">
        <v>57</v>
      </c>
      <c r="D51">
        <v>33</v>
      </c>
    </row>
    <row r="52" spans="1:4" x14ac:dyDescent="0.3">
      <c r="A52" t="s">
        <v>159</v>
      </c>
      <c r="B52">
        <v>2013</v>
      </c>
      <c r="C52" t="s">
        <v>58</v>
      </c>
      <c r="D52">
        <v>1387</v>
      </c>
    </row>
    <row r="53" spans="1:4" x14ac:dyDescent="0.3">
      <c r="A53" t="s">
        <v>159</v>
      </c>
      <c r="B53">
        <v>2013</v>
      </c>
      <c r="C53" t="s">
        <v>59</v>
      </c>
      <c r="D53">
        <v>505</v>
      </c>
    </row>
    <row r="54" spans="1:4" x14ac:dyDescent="0.3">
      <c r="A54" t="s">
        <v>159</v>
      </c>
      <c r="B54">
        <v>2013</v>
      </c>
      <c r="C54" t="s">
        <v>60</v>
      </c>
      <c r="D54">
        <v>715</v>
      </c>
    </row>
    <row r="55" spans="1:4" x14ac:dyDescent="0.3">
      <c r="A55" t="s">
        <v>159</v>
      </c>
      <c r="B55">
        <v>2013</v>
      </c>
      <c r="C55" t="s">
        <v>61</v>
      </c>
      <c r="D55">
        <v>558</v>
      </c>
    </row>
    <row r="56" spans="1:4" x14ac:dyDescent="0.3">
      <c r="A56" t="s">
        <v>159</v>
      </c>
      <c r="B56">
        <v>2013</v>
      </c>
      <c r="C56" t="s">
        <v>62</v>
      </c>
      <c r="D56">
        <v>362</v>
      </c>
    </row>
    <row r="57" spans="1:4" x14ac:dyDescent="0.3">
      <c r="A57" t="s">
        <v>159</v>
      </c>
      <c r="B57">
        <v>2013</v>
      </c>
      <c r="C57" t="s">
        <v>63</v>
      </c>
      <c r="D57">
        <v>595</v>
      </c>
    </row>
    <row r="58" spans="1:4" x14ac:dyDescent="0.3">
      <c r="A58" t="s">
        <v>159</v>
      </c>
      <c r="B58">
        <v>2013</v>
      </c>
      <c r="C58" t="s">
        <v>64</v>
      </c>
      <c r="D58">
        <v>304</v>
      </c>
    </row>
    <row r="59" spans="1:4" x14ac:dyDescent="0.3">
      <c r="A59" t="s">
        <v>159</v>
      </c>
      <c r="B59">
        <v>2013</v>
      </c>
      <c r="C59" t="s">
        <v>65</v>
      </c>
      <c r="D59">
        <v>567</v>
      </c>
    </row>
    <row r="60" spans="1:4" x14ac:dyDescent="0.3">
      <c r="A60" t="s">
        <v>159</v>
      </c>
      <c r="B60">
        <v>2013</v>
      </c>
      <c r="C60" t="s">
        <v>66</v>
      </c>
      <c r="D60">
        <v>705</v>
      </c>
    </row>
    <row r="61" spans="1:4" x14ac:dyDescent="0.3">
      <c r="A61" t="s">
        <v>159</v>
      </c>
      <c r="B61">
        <v>2013</v>
      </c>
      <c r="C61" t="s">
        <v>67</v>
      </c>
      <c r="D61">
        <v>1054</v>
      </c>
    </row>
    <row r="62" spans="1:4" x14ac:dyDescent="0.3">
      <c r="A62" t="s">
        <v>159</v>
      </c>
      <c r="B62">
        <v>2013</v>
      </c>
      <c r="C62" t="s">
        <v>68</v>
      </c>
      <c r="D62">
        <v>339</v>
      </c>
    </row>
    <row r="63" spans="1:4" x14ac:dyDescent="0.3">
      <c r="A63" t="s">
        <v>159</v>
      </c>
      <c r="B63">
        <v>2013</v>
      </c>
      <c r="C63" t="s">
        <v>69</v>
      </c>
      <c r="D63">
        <v>795</v>
      </c>
    </row>
    <row r="64" spans="1:4" x14ac:dyDescent="0.3">
      <c r="A64" t="s">
        <v>159</v>
      </c>
      <c r="B64">
        <v>2013</v>
      </c>
      <c r="C64" t="s">
        <v>70</v>
      </c>
      <c r="D64">
        <v>1124</v>
      </c>
    </row>
    <row r="65" spans="1:4" x14ac:dyDescent="0.3">
      <c r="A65" t="s">
        <v>159</v>
      </c>
      <c r="B65">
        <v>2013</v>
      </c>
      <c r="C65" t="s">
        <v>71</v>
      </c>
      <c r="D65">
        <v>1086</v>
      </c>
    </row>
    <row r="66" spans="1:4" x14ac:dyDescent="0.3">
      <c r="A66" t="s">
        <v>159</v>
      </c>
      <c r="B66">
        <v>2013</v>
      </c>
      <c r="C66" t="s">
        <v>72</v>
      </c>
      <c r="D66">
        <v>899</v>
      </c>
    </row>
    <row r="67" spans="1:4" x14ac:dyDescent="0.3">
      <c r="A67" t="s">
        <v>159</v>
      </c>
      <c r="B67">
        <v>2013</v>
      </c>
      <c r="C67" t="s">
        <v>73</v>
      </c>
      <c r="D67">
        <v>1062</v>
      </c>
    </row>
    <row r="68" spans="1:4" x14ac:dyDescent="0.3">
      <c r="A68" t="s">
        <v>159</v>
      </c>
      <c r="B68">
        <v>2013</v>
      </c>
      <c r="C68" t="s">
        <v>74</v>
      </c>
      <c r="D68">
        <v>573</v>
      </c>
    </row>
    <row r="69" spans="1:4" x14ac:dyDescent="0.3">
      <c r="A69" t="s">
        <v>159</v>
      </c>
      <c r="B69">
        <v>2013</v>
      </c>
      <c r="C69" t="s">
        <v>75</v>
      </c>
      <c r="D69">
        <v>770</v>
      </c>
    </row>
    <row r="70" spans="1:4" x14ac:dyDescent="0.3">
      <c r="A70" t="s">
        <v>159</v>
      </c>
      <c r="B70">
        <v>2013</v>
      </c>
      <c r="C70" t="s">
        <v>76</v>
      </c>
      <c r="D70">
        <v>799</v>
      </c>
    </row>
    <row r="71" spans="1:4" x14ac:dyDescent="0.3">
      <c r="A71" t="s">
        <v>159</v>
      </c>
      <c r="B71">
        <v>2013</v>
      </c>
      <c r="C71" t="s">
        <v>77</v>
      </c>
      <c r="D71">
        <v>1350</v>
      </c>
    </row>
    <row r="72" spans="1:4" x14ac:dyDescent="0.3">
      <c r="A72" t="s">
        <v>159</v>
      </c>
      <c r="B72">
        <v>2013</v>
      </c>
      <c r="C72" t="s">
        <v>78</v>
      </c>
      <c r="D72">
        <v>1074</v>
      </c>
    </row>
    <row r="73" spans="1:4" x14ac:dyDescent="0.3">
      <c r="A73" t="s">
        <v>159</v>
      </c>
      <c r="B73">
        <v>2013</v>
      </c>
      <c r="C73" t="s">
        <v>79</v>
      </c>
      <c r="D73">
        <v>829</v>
      </c>
    </row>
    <row r="74" spans="1:4" x14ac:dyDescent="0.3">
      <c r="A74" t="s">
        <v>159</v>
      </c>
      <c r="B74">
        <v>2013</v>
      </c>
      <c r="C74" t="s">
        <v>80</v>
      </c>
      <c r="D74">
        <v>589</v>
      </c>
    </row>
    <row r="75" spans="1:4" x14ac:dyDescent="0.3">
      <c r="A75" t="s">
        <v>159</v>
      </c>
      <c r="B75">
        <v>2013</v>
      </c>
      <c r="C75" t="s">
        <v>81</v>
      </c>
      <c r="D75">
        <v>893</v>
      </c>
    </row>
    <row r="76" spans="1:4" x14ac:dyDescent="0.3">
      <c r="A76" t="s">
        <v>159</v>
      </c>
      <c r="B76">
        <v>2013</v>
      </c>
      <c r="C76" t="s">
        <v>82</v>
      </c>
      <c r="D76">
        <v>401</v>
      </c>
    </row>
    <row r="77" spans="1:4" x14ac:dyDescent="0.3">
      <c r="A77" t="s">
        <v>159</v>
      </c>
      <c r="B77">
        <v>2013</v>
      </c>
      <c r="C77" t="s">
        <v>83</v>
      </c>
      <c r="D77">
        <v>551</v>
      </c>
    </row>
    <row r="78" spans="1:4" x14ac:dyDescent="0.3">
      <c r="A78" t="s">
        <v>159</v>
      </c>
      <c r="B78">
        <v>2013</v>
      </c>
      <c r="C78" t="s">
        <v>84</v>
      </c>
      <c r="D78">
        <v>473</v>
      </c>
    </row>
    <row r="79" spans="1:4" x14ac:dyDescent="0.3">
      <c r="A79" t="s">
        <v>159</v>
      </c>
      <c r="B79">
        <v>2013</v>
      </c>
      <c r="C79" t="s">
        <v>85</v>
      </c>
      <c r="D79">
        <v>635</v>
      </c>
    </row>
    <row r="80" spans="1:4" x14ac:dyDescent="0.3">
      <c r="A80" t="s">
        <v>159</v>
      </c>
      <c r="B80">
        <v>2013</v>
      </c>
      <c r="C80" t="s">
        <v>86</v>
      </c>
      <c r="D80">
        <v>226</v>
      </c>
    </row>
    <row r="81" spans="1:4" x14ac:dyDescent="0.3">
      <c r="A81" t="s">
        <v>159</v>
      </c>
      <c r="B81">
        <v>2013</v>
      </c>
      <c r="C81" t="s">
        <v>87</v>
      </c>
      <c r="D81">
        <v>645</v>
      </c>
    </row>
    <row r="82" spans="1:4" x14ac:dyDescent="0.3">
      <c r="A82" t="s">
        <v>159</v>
      </c>
      <c r="B82">
        <v>2013</v>
      </c>
      <c r="C82" t="s">
        <v>88</v>
      </c>
      <c r="D82">
        <v>476</v>
      </c>
    </row>
    <row r="83" spans="1:4" x14ac:dyDescent="0.3">
      <c r="A83" t="s">
        <v>159</v>
      </c>
      <c r="B83">
        <v>2013</v>
      </c>
      <c r="C83" t="s">
        <v>89</v>
      </c>
      <c r="D83">
        <v>893</v>
      </c>
    </row>
    <row r="84" spans="1:4" x14ac:dyDescent="0.3">
      <c r="A84" t="s">
        <v>159</v>
      </c>
      <c r="B84">
        <v>2013</v>
      </c>
      <c r="C84" t="s">
        <v>90</v>
      </c>
      <c r="D84">
        <v>736</v>
      </c>
    </row>
    <row r="85" spans="1:4" x14ac:dyDescent="0.3">
      <c r="A85" t="s">
        <v>159</v>
      </c>
      <c r="B85">
        <v>2013</v>
      </c>
      <c r="C85" t="s">
        <v>91</v>
      </c>
      <c r="D85">
        <v>570</v>
      </c>
    </row>
    <row r="86" spans="1:4" x14ac:dyDescent="0.3">
      <c r="A86" t="s">
        <v>159</v>
      </c>
      <c r="B86">
        <v>2013</v>
      </c>
      <c r="C86" t="s">
        <v>92</v>
      </c>
      <c r="D86">
        <v>295</v>
      </c>
    </row>
    <row r="87" spans="1:4" x14ac:dyDescent="0.3">
      <c r="A87" t="s">
        <v>159</v>
      </c>
      <c r="B87">
        <v>2013</v>
      </c>
      <c r="C87" t="s">
        <v>93</v>
      </c>
      <c r="D87">
        <v>426</v>
      </c>
    </row>
    <row r="88" spans="1:4" x14ac:dyDescent="0.3">
      <c r="A88" t="s">
        <v>159</v>
      </c>
      <c r="B88">
        <v>2013</v>
      </c>
      <c r="C88" t="s">
        <v>94</v>
      </c>
      <c r="D88">
        <v>696</v>
      </c>
    </row>
    <row r="89" spans="1:4" x14ac:dyDescent="0.3">
      <c r="A89" t="s">
        <v>159</v>
      </c>
      <c r="B89">
        <v>2013</v>
      </c>
      <c r="C89" t="s">
        <v>95</v>
      </c>
      <c r="D89">
        <v>564</v>
      </c>
    </row>
    <row r="90" spans="1:4" x14ac:dyDescent="0.3">
      <c r="A90" t="s">
        <v>159</v>
      </c>
      <c r="B90">
        <v>2013</v>
      </c>
      <c r="C90" t="s">
        <v>96</v>
      </c>
      <c r="D90">
        <v>1341</v>
      </c>
    </row>
    <row r="91" spans="1:4" x14ac:dyDescent="0.3">
      <c r="A91" t="s">
        <v>159</v>
      </c>
      <c r="B91">
        <v>2013</v>
      </c>
      <c r="C91" t="s">
        <v>97</v>
      </c>
      <c r="D91">
        <v>614</v>
      </c>
    </row>
    <row r="92" spans="1:4" x14ac:dyDescent="0.3">
      <c r="A92" t="s">
        <v>159</v>
      </c>
      <c r="B92">
        <v>2013</v>
      </c>
      <c r="C92" t="s">
        <v>98</v>
      </c>
      <c r="D92">
        <v>1055</v>
      </c>
    </row>
    <row r="93" spans="1:4" x14ac:dyDescent="0.3">
      <c r="A93" t="s">
        <v>159</v>
      </c>
      <c r="B93">
        <v>2013</v>
      </c>
      <c r="C93" t="s">
        <v>99</v>
      </c>
      <c r="D93">
        <v>532</v>
      </c>
    </row>
    <row r="94" spans="1:4" x14ac:dyDescent="0.3">
      <c r="A94" t="s">
        <v>159</v>
      </c>
      <c r="B94">
        <v>2013</v>
      </c>
      <c r="C94" t="s">
        <v>100</v>
      </c>
      <c r="D94">
        <v>750</v>
      </c>
    </row>
    <row r="95" spans="1:4" x14ac:dyDescent="0.3">
      <c r="A95" t="s">
        <v>159</v>
      </c>
      <c r="B95">
        <v>2013</v>
      </c>
      <c r="C95" t="s">
        <v>101</v>
      </c>
      <c r="D95">
        <v>770</v>
      </c>
    </row>
    <row r="96" spans="1:4" x14ac:dyDescent="0.3">
      <c r="A96" t="s">
        <v>159</v>
      </c>
      <c r="B96">
        <v>2013</v>
      </c>
      <c r="C96" t="s">
        <v>102</v>
      </c>
      <c r="D96">
        <v>1329</v>
      </c>
    </row>
    <row r="97" spans="1:4" x14ac:dyDescent="0.3">
      <c r="A97" t="s">
        <v>159</v>
      </c>
      <c r="B97">
        <v>2013</v>
      </c>
      <c r="C97" t="s">
        <v>103</v>
      </c>
      <c r="D97">
        <v>941</v>
      </c>
    </row>
    <row r="98" spans="1:4" x14ac:dyDescent="0.3">
      <c r="A98" t="s">
        <v>159</v>
      </c>
      <c r="B98">
        <v>2013</v>
      </c>
      <c r="C98" t="s">
        <v>104</v>
      </c>
      <c r="D98">
        <v>543</v>
      </c>
    </row>
    <row r="99" spans="1:4" x14ac:dyDescent="0.3">
      <c r="A99" t="s">
        <v>159</v>
      </c>
      <c r="B99">
        <v>2013</v>
      </c>
      <c r="C99" t="s">
        <v>105</v>
      </c>
      <c r="D99">
        <v>425</v>
      </c>
    </row>
    <row r="100" spans="1:4" x14ac:dyDescent="0.3">
      <c r="A100" t="s">
        <v>159</v>
      </c>
      <c r="B100">
        <v>2013</v>
      </c>
      <c r="C100" t="s">
        <v>106</v>
      </c>
      <c r="D100">
        <v>641</v>
      </c>
    </row>
    <row r="101" spans="1:4" x14ac:dyDescent="0.3">
      <c r="A101" t="s">
        <v>159</v>
      </c>
      <c r="B101">
        <v>2013</v>
      </c>
      <c r="C101" t="s">
        <v>107</v>
      </c>
      <c r="D101">
        <v>177</v>
      </c>
    </row>
    <row r="102" spans="1:4" x14ac:dyDescent="0.3">
      <c r="A102" t="s">
        <v>160</v>
      </c>
      <c r="B102">
        <v>2013</v>
      </c>
      <c r="C102" t="s">
        <v>108</v>
      </c>
      <c r="D102">
        <v>1365</v>
      </c>
    </row>
    <row r="103" spans="1:4" x14ac:dyDescent="0.3">
      <c r="A103" t="s">
        <v>160</v>
      </c>
      <c r="B103">
        <v>2013</v>
      </c>
      <c r="C103" t="s">
        <v>109</v>
      </c>
      <c r="D103">
        <v>1258</v>
      </c>
    </row>
    <row r="104" spans="1:4" x14ac:dyDescent="0.3">
      <c r="A104" t="s">
        <v>160</v>
      </c>
      <c r="B104">
        <v>2013</v>
      </c>
      <c r="C104" t="s">
        <v>110</v>
      </c>
      <c r="D104">
        <v>1229</v>
      </c>
    </row>
    <row r="105" spans="1:4" x14ac:dyDescent="0.3">
      <c r="A105" t="s">
        <v>160</v>
      </c>
      <c r="B105">
        <v>2013</v>
      </c>
      <c r="C105" t="s">
        <v>111</v>
      </c>
      <c r="D105">
        <v>791</v>
      </c>
    </row>
    <row r="106" spans="1:4" x14ac:dyDescent="0.3">
      <c r="A106" t="s">
        <v>160</v>
      </c>
      <c r="B106">
        <v>2013</v>
      </c>
      <c r="C106" t="s">
        <v>112</v>
      </c>
      <c r="D106">
        <v>606</v>
      </c>
    </row>
    <row r="107" spans="1:4" x14ac:dyDescent="0.3">
      <c r="A107" t="s">
        <v>160</v>
      </c>
      <c r="B107">
        <v>2013</v>
      </c>
      <c r="C107" t="s">
        <v>113</v>
      </c>
      <c r="D107">
        <v>1403</v>
      </c>
    </row>
    <row r="108" spans="1:4" x14ac:dyDescent="0.3">
      <c r="A108" t="s">
        <v>160</v>
      </c>
      <c r="B108">
        <v>2013</v>
      </c>
      <c r="C108" t="s">
        <v>114</v>
      </c>
      <c r="D108">
        <v>359</v>
      </c>
    </row>
    <row r="109" spans="1:4" x14ac:dyDescent="0.3">
      <c r="A109" t="s">
        <v>160</v>
      </c>
      <c r="B109">
        <v>2013</v>
      </c>
      <c r="C109" t="s">
        <v>115</v>
      </c>
      <c r="D109">
        <v>1013</v>
      </c>
    </row>
    <row r="110" spans="1:4" x14ac:dyDescent="0.3">
      <c r="A110" t="s">
        <v>160</v>
      </c>
      <c r="B110">
        <v>2013</v>
      </c>
      <c r="C110" t="s">
        <v>116</v>
      </c>
      <c r="D110">
        <v>907</v>
      </c>
    </row>
    <row r="111" spans="1:4" x14ac:dyDescent="0.3">
      <c r="A111" t="s">
        <v>160</v>
      </c>
      <c r="B111">
        <v>2013</v>
      </c>
      <c r="C111" t="s">
        <v>117</v>
      </c>
      <c r="D111">
        <v>720</v>
      </c>
    </row>
    <row r="112" spans="1:4" x14ac:dyDescent="0.3">
      <c r="A112" t="s">
        <v>160</v>
      </c>
      <c r="B112">
        <v>2013</v>
      </c>
      <c r="C112" t="s">
        <v>118</v>
      </c>
      <c r="D112">
        <v>661</v>
      </c>
    </row>
    <row r="113" spans="1:4" x14ac:dyDescent="0.3">
      <c r="A113" t="s">
        <v>160</v>
      </c>
      <c r="B113">
        <v>2013</v>
      </c>
      <c r="C113" t="s">
        <v>119</v>
      </c>
      <c r="D113">
        <v>561</v>
      </c>
    </row>
    <row r="114" spans="1:4" x14ac:dyDescent="0.3">
      <c r="A114" t="s">
        <v>160</v>
      </c>
      <c r="B114">
        <v>2013</v>
      </c>
      <c r="C114" t="s">
        <v>120</v>
      </c>
      <c r="D114">
        <v>931</v>
      </c>
    </row>
    <row r="115" spans="1:4" x14ac:dyDescent="0.3">
      <c r="A115" t="s">
        <v>160</v>
      </c>
      <c r="B115">
        <v>2013</v>
      </c>
      <c r="C115" t="s">
        <v>121</v>
      </c>
      <c r="D115">
        <v>548</v>
      </c>
    </row>
    <row r="116" spans="1:4" x14ac:dyDescent="0.3">
      <c r="A116" t="s">
        <v>160</v>
      </c>
      <c r="B116">
        <v>2013</v>
      </c>
      <c r="C116" t="s">
        <v>122</v>
      </c>
      <c r="D116">
        <v>1176</v>
      </c>
    </row>
    <row r="117" spans="1:4" x14ac:dyDescent="0.3">
      <c r="A117" t="s">
        <v>160</v>
      </c>
      <c r="B117">
        <v>2013</v>
      </c>
      <c r="C117" t="s">
        <v>123</v>
      </c>
      <c r="D117">
        <v>1355</v>
      </c>
    </row>
    <row r="118" spans="1:4" x14ac:dyDescent="0.3">
      <c r="A118" t="s">
        <v>160</v>
      </c>
      <c r="B118">
        <v>2013</v>
      </c>
      <c r="C118" t="s">
        <v>124</v>
      </c>
      <c r="D118">
        <v>688</v>
      </c>
    </row>
    <row r="119" spans="1:4" x14ac:dyDescent="0.3">
      <c r="A119" t="s">
        <v>160</v>
      </c>
      <c r="B119">
        <v>2013</v>
      </c>
      <c r="C119" t="s">
        <v>125</v>
      </c>
      <c r="D119">
        <v>699</v>
      </c>
    </row>
    <row r="120" spans="1:4" x14ac:dyDescent="0.3">
      <c r="A120" t="s">
        <v>160</v>
      </c>
      <c r="B120">
        <v>2013</v>
      </c>
      <c r="C120" t="s">
        <v>126</v>
      </c>
      <c r="D120">
        <v>1103</v>
      </c>
    </row>
    <row r="121" spans="1:4" x14ac:dyDescent="0.3">
      <c r="A121" t="s">
        <v>160</v>
      </c>
      <c r="B121">
        <v>2013</v>
      </c>
      <c r="C121" t="s">
        <v>127</v>
      </c>
      <c r="D121">
        <v>594</v>
      </c>
    </row>
    <row r="122" spans="1:4" x14ac:dyDescent="0.3">
      <c r="A122" t="s">
        <v>160</v>
      </c>
      <c r="B122">
        <v>2013</v>
      </c>
      <c r="C122" t="s">
        <v>128</v>
      </c>
      <c r="D122">
        <v>393</v>
      </c>
    </row>
    <row r="123" spans="1:4" x14ac:dyDescent="0.3">
      <c r="A123" t="s">
        <v>160</v>
      </c>
      <c r="B123">
        <v>2013</v>
      </c>
      <c r="C123" t="s">
        <v>129</v>
      </c>
      <c r="D123">
        <v>662</v>
      </c>
    </row>
    <row r="124" spans="1:4" x14ac:dyDescent="0.3">
      <c r="A124" t="s">
        <v>160</v>
      </c>
      <c r="B124">
        <v>2013</v>
      </c>
      <c r="C124" t="s">
        <v>130</v>
      </c>
      <c r="D124">
        <v>412</v>
      </c>
    </row>
    <row r="125" spans="1:4" x14ac:dyDescent="0.3">
      <c r="A125" t="s">
        <v>160</v>
      </c>
      <c r="B125">
        <v>2013</v>
      </c>
      <c r="C125" t="s">
        <v>131</v>
      </c>
      <c r="D125">
        <v>346</v>
      </c>
    </row>
    <row r="126" spans="1:4" x14ac:dyDescent="0.3">
      <c r="A126" t="s">
        <v>160</v>
      </c>
      <c r="B126">
        <v>2013</v>
      </c>
      <c r="C126" t="s">
        <v>132</v>
      </c>
      <c r="D126">
        <v>809</v>
      </c>
    </row>
    <row r="127" spans="1:4" x14ac:dyDescent="0.3">
      <c r="A127" t="s">
        <v>160</v>
      </c>
      <c r="B127">
        <v>2013</v>
      </c>
      <c r="C127" t="s">
        <v>133</v>
      </c>
      <c r="D127">
        <v>1400</v>
      </c>
    </row>
    <row r="128" spans="1:4" x14ac:dyDescent="0.3">
      <c r="A128" t="s">
        <v>160</v>
      </c>
      <c r="B128">
        <v>2013</v>
      </c>
      <c r="C128" t="s">
        <v>134</v>
      </c>
      <c r="D128">
        <v>373</v>
      </c>
    </row>
    <row r="129" spans="1:4" x14ac:dyDescent="0.3">
      <c r="A129" t="s">
        <v>160</v>
      </c>
      <c r="B129">
        <v>2013</v>
      </c>
      <c r="C129" t="s">
        <v>135</v>
      </c>
      <c r="D129">
        <v>606</v>
      </c>
    </row>
    <row r="130" spans="1:4" x14ac:dyDescent="0.3">
      <c r="A130" t="s">
        <v>160</v>
      </c>
      <c r="B130">
        <v>2013</v>
      </c>
      <c r="C130" t="s">
        <v>136</v>
      </c>
      <c r="D130">
        <v>1119</v>
      </c>
    </row>
    <row r="131" spans="1:4" x14ac:dyDescent="0.3">
      <c r="A131" t="s">
        <v>160</v>
      </c>
      <c r="B131">
        <v>2013</v>
      </c>
      <c r="C131" t="s">
        <v>137</v>
      </c>
      <c r="D131">
        <v>860</v>
      </c>
    </row>
    <row r="132" spans="1:4" x14ac:dyDescent="0.3">
      <c r="A132" t="s">
        <v>160</v>
      </c>
      <c r="B132">
        <v>2013</v>
      </c>
      <c r="C132" t="s">
        <v>138</v>
      </c>
      <c r="D132">
        <v>338</v>
      </c>
    </row>
    <row r="133" spans="1:4" x14ac:dyDescent="0.3">
      <c r="A133" t="s">
        <v>160</v>
      </c>
      <c r="B133">
        <v>2013</v>
      </c>
      <c r="C133" t="s">
        <v>139</v>
      </c>
      <c r="D133">
        <v>466</v>
      </c>
    </row>
    <row r="134" spans="1:4" x14ac:dyDescent="0.3">
      <c r="A134" t="s">
        <v>160</v>
      </c>
      <c r="B134">
        <v>2013</v>
      </c>
      <c r="C134" t="s">
        <v>140</v>
      </c>
      <c r="D134">
        <v>1204</v>
      </c>
    </row>
    <row r="135" spans="1:4" x14ac:dyDescent="0.3">
      <c r="A135" t="s">
        <v>160</v>
      </c>
      <c r="B135">
        <v>2013</v>
      </c>
      <c r="C135" t="s">
        <v>141</v>
      </c>
      <c r="D135">
        <v>674</v>
      </c>
    </row>
    <row r="136" spans="1:4" x14ac:dyDescent="0.3">
      <c r="A136" t="s">
        <v>160</v>
      </c>
      <c r="B136">
        <v>2013</v>
      </c>
      <c r="C136" t="s">
        <v>142</v>
      </c>
      <c r="D136">
        <v>945</v>
      </c>
    </row>
    <row r="137" spans="1:4" x14ac:dyDescent="0.3">
      <c r="A137" t="s">
        <v>160</v>
      </c>
      <c r="B137">
        <v>2013</v>
      </c>
      <c r="C137" t="s">
        <v>143</v>
      </c>
      <c r="D137">
        <v>1484</v>
      </c>
    </row>
    <row r="138" spans="1:4" x14ac:dyDescent="0.3">
      <c r="A138" t="s">
        <v>160</v>
      </c>
      <c r="B138">
        <v>2013</v>
      </c>
      <c r="C138" t="s">
        <v>144</v>
      </c>
      <c r="D138">
        <v>840</v>
      </c>
    </row>
    <row r="139" spans="1:4" x14ac:dyDescent="0.3">
      <c r="A139" t="s">
        <v>160</v>
      </c>
      <c r="B139">
        <v>2013</v>
      </c>
      <c r="C139" t="s">
        <v>145</v>
      </c>
      <c r="D139">
        <v>1432</v>
      </c>
    </row>
    <row r="140" spans="1:4" x14ac:dyDescent="0.3">
      <c r="A140" t="s">
        <v>160</v>
      </c>
      <c r="B140">
        <v>2013</v>
      </c>
      <c r="C140" t="s">
        <v>146</v>
      </c>
      <c r="D140">
        <v>824</v>
      </c>
    </row>
    <row r="141" spans="1:4" x14ac:dyDescent="0.3">
      <c r="A141" t="s">
        <v>160</v>
      </c>
      <c r="B141">
        <v>2013</v>
      </c>
      <c r="C141" t="s">
        <v>147</v>
      </c>
      <c r="D141">
        <v>788</v>
      </c>
    </row>
    <row r="142" spans="1:4" x14ac:dyDescent="0.3">
      <c r="A142" t="s">
        <v>160</v>
      </c>
      <c r="B142">
        <v>2013</v>
      </c>
      <c r="C142" t="s">
        <v>148</v>
      </c>
      <c r="D142">
        <v>594</v>
      </c>
    </row>
    <row r="143" spans="1:4" x14ac:dyDescent="0.3">
      <c r="A143" t="s">
        <v>160</v>
      </c>
      <c r="B143">
        <v>2013</v>
      </c>
      <c r="C143" t="s">
        <v>149</v>
      </c>
      <c r="D143">
        <v>899</v>
      </c>
    </row>
    <row r="144" spans="1:4" x14ac:dyDescent="0.3">
      <c r="A144" t="s">
        <v>160</v>
      </c>
      <c r="B144">
        <v>2013</v>
      </c>
      <c r="C144" t="s">
        <v>150</v>
      </c>
      <c r="D144">
        <v>779</v>
      </c>
    </row>
    <row r="145" spans="1:4" x14ac:dyDescent="0.3">
      <c r="A145" t="s">
        <v>160</v>
      </c>
      <c r="B145">
        <v>2013</v>
      </c>
      <c r="C145" t="s">
        <v>151</v>
      </c>
      <c r="D145">
        <v>802</v>
      </c>
    </row>
    <row r="146" spans="1:4" x14ac:dyDescent="0.3">
      <c r="A146" t="s">
        <v>160</v>
      </c>
      <c r="B146">
        <v>2013</v>
      </c>
      <c r="C146" t="s">
        <v>152</v>
      </c>
      <c r="D146">
        <v>1153</v>
      </c>
    </row>
    <row r="147" spans="1:4" x14ac:dyDescent="0.3">
      <c r="A147" t="s">
        <v>160</v>
      </c>
      <c r="B147">
        <v>2013</v>
      </c>
      <c r="C147" t="s">
        <v>153</v>
      </c>
      <c r="D147">
        <v>796</v>
      </c>
    </row>
    <row r="148" spans="1:4" x14ac:dyDescent="0.3">
      <c r="A148" t="s">
        <v>160</v>
      </c>
      <c r="B148">
        <v>2013</v>
      </c>
      <c r="C148" t="s">
        <v>154</v>
      </c>
      <c r="D148">
        <v>896</v>
      </c>
    </row>
    <row r="149" spans="1:4" x14ac:dyDescent="0.3">
      <c r="A149" t="s">
        <v>160</v>
      </c>
      <c r="B149">
        <v>2013</v>
      </c>
      <c r="C149" t="s">
        <v>155</v>
      </c>
      <c r="D149">
        <v>452</v>
      </c>
    </row>
    <row r="150" spans="1:4" x14ac:dyDescent="0.3">
      <c r="A150" t="s">
        <v>160</v>
      </c>
      <c r="B150">
        <v>2013</v>
      </c>
      <c r="C150" t="s">
        <v>156</v>
      </c>
      <c r="D150">
        <v>1176</v>
      </c>
    </row>
    <row r="151" spans="1:4" x14ac:dyDescent="0.3">
      <c r="A151" t="s">
        <v>160</v>
      </c>
      <c r="B151">
        <v>2013</v>
      </c>
      <c r="C151" t="s">
        <v>157</v>
      </c>
      <c r="D151">
        <v>473</v>
      </c>
    </row>
    <row r="152" spans="1:4" x14ac:dyDescent="0.3">
      <c r="A152" t="s">
        <v>158</v>
      </c>
      <c r="B152">
        <v>2014</v>
      </c>
      <c r="C152" t="s">
        <v>7</v>
      </c>
      <c r="D152">
        <v>311</v>
      </c>
    </row>
    <row r="153" spans="1:4" x14ac:dyDescent="0.3">
      <c r="A153" t="s">
        <v>158</v>
      </c>
      <c r="B153">
        <v>2014</v>
      </c>
      <c r="C153" t="s">
        <v>8</v>
      </c>
      <c r="D153">
        <v>33</v>
      </c>
    </row>
    <row r="154" spans="1:4" x14ac:dyDescent="0.3">
      <c r="A154" t="s">
        <v>158</v>
      </c>
      <c r="B154">
        <v>2014</v>
      </c>
      <c r="C154" t="s">
        <v>10</v>
      </c>
      <c r="D154">
        <v>289</v>
      </c>
    </row>
    <row r="155" spans="1:4" x14ac:dyDescent="0.3">
      <c r="A155" t="s">
        <v>158</v>
      </c>
      <c r="B155">
        <v>2014</v>
      </c>
      <c r="C155" t="s">
        <v>11</v>
      </c>
    </row>
    <row r="156" spans="1:4" x14ac:dyDescent="0.3">
      <c r="A156" t="s">
        <v>158</v>
      </c>
      <c r="B156">
        <v>2014</v>
      </c>
      <c r="C156" t="s">
        <v>12</v>
      </c>
      <c r="D156">
        <v>525</v>
      </c>
    </row>
    <row r="157" spans="1:4" x14ac:dyDescent="0.3">
      <c r="A157" t="s">
        <v>158</v>
      </c>
      <c r="B157">
        <v>2014</v>
      </c>
      <c r="C157" t="s">
        <v>13</v>
      </c>
      <c r="D157">
        <v>311</v>
      </c>
    </row>
    <row r="158" spans="1:4" x14ac:dyDescent="0.3">
      <c r="A158" t="s">
        <v>158</v>
      </c>
      <c r="B158">
        <v>2014</v>
      </c>
      <c r="C158" t="s">
        <v>14</v>
      </c>
      <c r="D158">
        <v>110</v>
      </c>
    </row>
    <row r="159" spans="1:4" x14ac:dyDescent="0.3">
      <c r="A159" t="s">
        <v>158</v>
      </c>
      <c r="B159">
        <v>2014</v>
      </c>
      <c r="C159" t="s">
        <v>15</v>
      </c>
      <c r="D159">
        <v>77</v>
      </c>
    </row>
    <row r="160" spans="1:4" x14ac:dyDescent="0.3">
      <c r="A160" t="s">
        <v>158</v>
      </c>
      <c r="B160">
        <v>2014</v>
      </c>
      <c r="C160" t="s">
        <v>16</v>
      </c>
      <c r="D160">
        <v>78</v>
      </c>
    </row>
    <row r="161" spans="1:4" x14ac:dyDescent="0.3">
      <c r="A161" t="s">
        <v>158</v>
      </c>
      <c r="B161">
        <v>2014</v>
      </c>
      <c r="C161" t="s">
        <v>17</v>
      </c>
    </row>
    <row r="162" spans="1:4" x14ac:dyDescent="0.3">
      <c r="A162" t="s">
        <v>158</v>
      </c>
      <c r="B162">
        <v>2014</v>
      </c>
      <c r="C162" t="s">
        <v>18</v>
      </c>
    </row>
    <row r="163" spans="1:4" x14ac:dyDescent="0.3">
      <c r="A163" t="s">
        <v>158</v>
      </c>
      <c r="B163">
        <v>2014</v>
      </c>
      <c r="C163" t="s">
        <v>19</v>
      </c>
    </row>
    <row r="164" spans="1:4" x14ac:dyDescent="0.3">
      <c r="A164" t="s">
        <v>158</v>
      </c>
      <c r="B164">
        <v>2014</v>
      </c>
      <c r="C164" t="s">
        <v>20</v>
      </c>
      <c r="D164">
        <v>239</v>
      </c>
    </row>
    <row r="165" spans="1:4" x14ac:dyDescent="0.3">
      <c r="A165" t="s">
        <v>158</v>
      </c>
      <c r="B165">
        <v>2014</v>
      </c>
      <c r="C165" t="s">
        <v>21</v>
      </c>
      <c r="D165">
        <v>66</v>
      </c>
    </row>
    <row r="166" spans="1:4" x14ac:dyDescent="0.3">
      <c r="A166" t="s">
        <v>158</v>
      </c>
      <c r="B166">
        <v>2014</v>
      </c>
      <c r="C166" t="s">
        <v>22</v>
      </c>
      <c r="D166">
        <v>29</v>
      </c>
    </row>
    <row r="167" spans="1:4" x14ac:dyDescent="0.3">
      <c r="A167" t="s">
        <v>158</v>
      </c>
      <c r="B167">
        <v>2014</v>
      </c>
      <c r="C167" t="s">
        <v>23</v>
      </c>
      <c r="D167">
        <v>435</v>
      </c>
    </row>
    <row r="168" spans="1:4" x14ac:dyDescent="0.3">
      <c r="A168" t="s">
        <v>158</v>
      </c>
      <c r="B168">
        <v>2014</v>
      </c>
      <c r="C168" t="s">
        <v>24</v>
      </c>
      <c r="D168">
        <v>53</v>
      </c>
    </row>
    <row r="169" spans="1:4" x14ac:dyDescent="0.3">
      <c r="A169" t="s">
        <v>158</v>
      </c>
      <c r="B169">
        <v>2014</v>
      </c>
      <c r="C169" t="s">
        <v>25</v>
      </c>
      <c r="D169">
        <v>256</v>
      </c>
    </row>
    <row r="170" spans="1:4" x14ac:dyDescent="0.3">
      <c r="A170" t="s">
        <v>158</v>
      </c>
      <c r="B170">
        <v>2014</v>
      </c>
      <c r="C170" t="s">
        <v>26</v>
      </c>
    </row>
    <row r="171" spans="1:4" x14ac:dyDescent="0.3">
      <c r="A171" t="s">
        <v>158</v>
      </c>
      <c r="B171">
        <v>2014</v>
      </c>
      <c r="C171" t="s">
        <v>27</v>
      </c>
      <c r="D171">
        <v>231</v>
      </c>
    </row>
    <row r="172" spans="1:4" x14ac:dyDescent="0.3">
      <c r="A172" t="s">
        <v>158</v>
      </c>
      <c r="B172">
        <v>2014</v>
      </c>
      <c r="C172" t="s">
        <v>28</v>
      </c>
    </row>
    <row r="173" spans="1:4" x14ac:dyDescent="0.3">
      <c r="A173" t="s">
        <v>158</v>
      </c>
      <c r="B173">
        <v>2014</v>
      </c>
      <c r="C173" t="s">
        <v>29</v>
      </c>
      <c r="D173">
        <v>74</v>
      </c>
    </row>
    <row r="174" spans="1:4" x14ac:dyDescent="0.3">
      <c r="A174" t="s">
        <v>158</v>
      </c>
      <c r="B174">
        <v>2014</v>
      </c>
      <c r="C174" t="s">
        <v>30</v>
      </c>
      <c r="D174">
        <v>217</v>
      </c>
    </row>
    <row r="175" spans="1:4" x14ac:dyDescent="0.3">
      <c r="A175" t="s">
        <v>158</v>
      </c>
      <c r="B175">
        <v>2014</v>
      </c>
      <c r="C175" t="s">
        <v>31</v>
      </c>
      <c r="D175">
        <v>84</v>
      </c>
    </row>
    <row r="176" spans="1:4" x14ac:dyDescent="0.3">
      <c r="A176" t="s">
        <v>158</v>
      </c>
      <c r="B176">
        <v>2014</v>
      </c>
      <c r="C176" t="s">
        <v>32</v>
      </c>
    </row>
    <row r="177" spans="1:4" x14ac:dyDescent="0.3">
      <c r="A177" t="s">
        <v>158</v>
      </c>
      <c r="B177">
        <v>2014</v>
      </c>
      <c r="C177" t="s">
        <v>33</v>
      </c>
      <c r="D177">
        <v>230</v>
      </c>
    </row>
    <row r="178" spans="1:4" x14ac:dyDescent="0.3">
      <c r="A178" t="s">
        <v>158</v>
      </c>
      <c r="B178">
        <v>2014</v>
      </c>
      <c r="C178" t="s">
        <v>34</v>
      </c>
      <c r="D178">
        <v>837</v>
      </c>
    </row>
    <row r="179" spans="1:4" x14ac:dyDescent="0.3">
      <c r="A179" t="s">
        <v>158</v>
      </c>
      <c r="B179">
        <v>2014</v>
      </c>
      <c r="C179" t="s">
        <v>35</v>
      </c>
    </row>
    <row r="180" spans="1:4" x14ac:dyDescent="0.3">
      <c r="A180" t="s">
        <v>158</v>
      </c>
      <c r="B180">
        <v>2014</v>
      </c>
      <c r="C180" t="s">
        <v>36</v>
      </c>
      <c r="D180">
        <v>299</v>
      </c>
    </row>
    <row r="181" spans="1:4" x14ac:dyDescent="0.3">
      <c r="A181" t="s">
        <v>158</v>
      </c>
      <c r="B181">
        <v>2014</v>
      </c>
      <c r="C181" t="s">
        <v>37</v>
      </c>
      <c r="D181">
        <v>261</v>
      </c>
    </row>
    <row r="182" spans="1:4" x14ac:dyDescent="0.3">
      <c r="A182" t="s">
        <v>158</v>
      </c>
      <c r="B182">
        <v>2014</v>
      </c>
      <c r="C182" t="s">
        <v>38</v>
      </c>
      <c r="D182">
        <v>167</v>
      </c>
    </row>
    <row r="183" spans="1:4" x14ac:dyDescent="0.3">
      <c r="A183" t="s">
        <v>158</v>
      </c>
      <c r="B183">
        <v>2014</v>
      </c>
      <c r="C183" t="s">
        <v>39</v>
      </c>
      <c r="D183">
        <v>553</v>
      </c>
    </row>
    <row r="184" spans="1:4" x14ac:dyDescent="0.3">
      <c r="A184" t="s">
        <v>158</v>
      </c>
      <c r="B184">
        <v>2014</v>
      </c>
      <c r="C184" t="s">
        <v>40</v>
      </c>
      <c r="D184">
        <v>137</v>
      </c>
    </row>
    <row r="185" spans="1:4" x14ac:dyDescent="0.3">
      <c r="A185" t="s">
        <v>158</v>
      </c>
      <c r="B185">
        <v>2014</v>
      </c>
      <c r="C185" t="s">
        <v>41</v>
      </c>
      <c r="D185">
        <v>481</v>
      </c>
    </row>
    <row r="186" spans="1:4" x14ac:dyDescent="0.3">
      <c r="A186" t="s">
        <v>158</v>
      </c>
      <c r="B186">
        <v>2014</v>
      </c>
      <c r="C186" t="s">
        <v>42</v>
      </c>
      <c r="D186">
        <v>236</v>
      </c>
    </row>
    <row r="187" spans="1:4" x14ac:dyDescent="0.3">
      <c r="A187" t="s">
        <v>158</v>
      </c>
      <c r="B187">
        <v>2014</v>
      </c>
      <c r="C187" t="s">
        <v>43</v>
      </c>
      <c r="D187">
        <v>316</v>
      </c>
    </row>
    <row r="188" spans="1:4" x14ac:dyDescent="0.3">
      <c r="A188" t="s">
        <v>158</v>
      </c>
      <c r="B188">
        <v>2014</v>
      </c>
      <c r="C188" t="s">
        <v>44</v>
      </c>
      <c r="D188">
        <v>1084</v>
      </c>
    </row>
    <row r="189" spans="1:4" x14ac:dyDescent="0.3">
      <c r="A189" t="s">
        <v>158</v>
      </c>
      <c r="B189">
        <v>2014</v>
      </c>
      <c r="C189" t="s">
        <v>45</v>
      </c>
      <c r="D189">
        <v>187</v>
      </c>
    </row>
    <row r="190" spans="1:4" x14ac:dyDescent="0.3">
      <c r="A190" t="s">
        <v>158</v>
      </c>
      <c r="B190">
        <v>2014</v>
      </c>
      <c r="C190" t="s">
        <v>46</v>
      </c>
      <c r="D190">
        <v>475</v>
      </c>
    </row>
    <row r="191" spans="1:4" x14ac:dyDescent="0.3">
      <c r="A191" t="s">
        <v>158</v>
      </c>
      <c r="B191">
        <v>2014</v>
      </c>
      <c r="C191" t="s">
        <v>47</v>
      </c>
      <c r="D191">
        <v>133</v>
      </c>
    </row>
    <row r="192" spans="1:4" x14ac:dyDescent="0.3">
      <c r="A192" t="s">
        <v>158</v>
      </c>
      <c r="B192">
        <v>2014</v>
      </c>
      <c r="C192" t="s">
        <v>48</v>
      </c>
      <c r="D192">
        <v>117</v>
      </c>
    </row>
    <row r="193" spans="1:4" x14ac:dyDescent="0.3">
      <c r="A193" t="s">
        <v>158</v>
      </c>
      <c r="B193">
        <v>2014</v>
      </c>
      <c r="C193" t="s">
        <v>49</v>
      </c>
      <c r="D193">
        <v>288</v>
      </c>
    </row>
    <row r="194" spans="1:4" x14ac:dyDescent="0.3">
      <c r="A194" t="s">
        <v>158</v>
      </c>
      <c r="B194">
        <v>2014</v>
      </c>
      <c r="C194" t="s">
        <v>50</v>
      </c>
      <c r="D194">
        <v>178</v>
      </c>
    </row>
    <row r="195" spans="1:4" x14ac:dyDescent="0.3">
      <c r="A195" t="s">
        <v>158</v>
      </c>
      <c r="B195">
        <v>2014</v>
      </c>
      <c r="C195" t="s">
        <v>51</v>
      </c>
      <c r="D195">
        <v>295</v>
      </c>
    </row>
    <row r="196" spans="1:4" x14ac:dyDescent="0.3">
      <c r="A196" t="s">
        <v>158</v>
      </c>
      <c r="B196">
        <v>2014</v>
      </c>
      <c r="C196" t="s">
        <v>52</v>
      </c>
      <c r="D196">
        <v>411</v>
      </c>
    </row>
    <row r="197" spans="1:4" x14ac:dyDescent="0.3">
      <c r="A197" t="s">
        <v>158</v>
      </c>
      <c r="B197">
        <v>2014</v>
      </c>
      <c r="C197" t="s">
        <v>53</v>
      </c>
      <c r="D197">
        <v>88</v>
      </c>
    </row>
    <row r="198" spans="1:4" x14ac:dyDescent="0.3">
      <c r="A198" t="s">
        <v>158</v>
      </c>
      <c r="B198">
        <v>2014</v>
      </c>
      <c r="C198" t="s">
        <v>54</v>
      </c>
      <c r="D198">
        <v>230</v>
      </c>
    </row>
    <row r="199" spans="1:4" x14ac:dyDescent="0.3">
      <c r="A199" t="s">
        <v>158</v>
      </c>
      <c r="B199">
        <v>2014</v>
      </c>
      <c r="C199" t="s">
        <v>55</v>
      </c>
      <c r="D199">
        <v>567</v>
      </c>
    </row>
    <row r="200" spans="1:4" x14ac:dyDescent="0.3">
      <c r="A200" t="s">
        <v>158</v>
      </c>
      <c r="B200">
        <v>2014</v>
      </c>
      <c r="C200" t="s">
        <v>56</v>
      </c>
      <c r="D200">
        <v>302</v>
      </c>
    </row>
    <row r="201" spans="1:4" x14ac:dyDescent="0.3">
      <c r="A201" t="s">
        <v>158</v>
      </c>
      <c r="B201">
        <v>2014</v>
      </c>
      <c r="C201" t="s">
        <v>57</v>
      </c>
      <c r="D201">
        <v>311</v>
      </c>
    </row>
    <row r="202" spans="1:4" x14ac:dyDescent="0.3">
      <c r="A202" t="s">
        <v>159</v>
      </c>
      <c r="B202">
        <v>2014</v>
      </c>
      <c r="C202" t="s">
        <v>58</v>
      </c>
      <c r="D202">
        <v>959</v>
      </c>
    </row>
    <row r="203" spans="1:4" x14ac:dyDescent="0.3">
      <c r="A203" t="s">
        <v>159</v>
      </c>
      <c r="B203">
        <v>2014</v>
      </c>
      <c r="C203" t="s">
        <v>59</v>
      </c>
      <c r="D203">
        <v>67</v>
      </c>
    </row>
    <row r="204" spans="1:4" x14ac:dyDescent="0.3">
      <c r="A204" t="s">
        <v>159</v>
      </c>
      <c r="B204">
        <v>2014</v>
      </c>
      <c r="C204" t="s">
        <v>60</v>
      </c>
      <c r="D204">
        <v>715</v>
      </c>
    </row>
    <row r="205" spans="1:4" x14ac:dyDescent="0.3">
      <c r="A205" t="s">
        <v>159</v>
      </c>
      <c r="B205">
        <v>2014</v>
      </c>
      <c r="C205" t="s">
        <v>61</v>
      </c>
      <c r="D205">
        <v>218</v>
      </c>
    </row>
    <row r="206" spans="1:4" x14ac:dyDescent="0.3">
      <c r="A206" t="s">
        <v>159</v>
      </c>
      <c r="B206">
        <v>2014</v>
      </c>
      <c r="C206" t="s">
        <v>62</v>
      </c>
      <c r="D206">
        <v>103</v>
      </c>
    </row>
    <row r="207" spans="1:4" x14ac:dyDescent="0.3">
      <c r="A207" t="s">
        <v>159</v>
      </c>
      <c r="B207">
        <v>2014</v>
      </c>
      <c r="C207" t="s">
        <v>63</v>
      </c>
      <c r="D207">
        <v>494</v>
      </c>
    </row>
    <row r="208" spans="1:4" x14ac:dyDescent="0.3">
      <c r="A208" t="s">
        <v>159</v>
      </c>
      <c r="B208">
        <v>2014</v>
      </c>
      <c r="C208" t="s">
        <v>64</v>
      </c>
      <c r="D208">
        <v>174</v>
      </c>
    </row>
    <row r="209" spans="1:4" x14ac:dyDescent="0.3">
      <c r="A209" t="s">
        <v>159</v>
      </c>
      <c r="B209">
        <v>2014</v>
      </c>
      <c r="C209" t="s">
        <v>65</v>
      </c>
    </row>
    <row r="210" spans="1:4" x14ac:dyDescent="0.3">
      <c r="A210" t="s">
        <v>159</v>
      </c>
      <c r="B210">
        <v>2014</v>
      </c>
      <c r="C210" t="s">
        <v>66</v>
      </c>
      <c r="D210">
        <v>121</v>
      </c>
    </row>
    <row r="211" spans="1:4" x14ac:dyDescent="0.3">
      <c r="A211" t="s">
        <v>159</v>
      </c>
      <c r="B211">
        <v>2014</v>
      </c>
      <c r="C211" t="s">
        <v>67</v>
      </c>
      <c r="D211">
        <v>369</v>
      </c>
    </row>
    <row r="212" spans="1:4" x14ac:dyDescent="0.3">
      <c r="A212" t="s">
        <v>159</v>
      </c>
      <c r="B212">
        <v>2014</v>
      </c>
      <c r="C212" t="s">
        <v>68</v>
      </c>
    </row>
    <row r="213" spans="1:4" x14ac:dyDescent="0.3">
      <c r="A213" t="s">
        <v>159</v>
      </c>
      <c r="B213">
        <v>2014</v>
      </c>
      <c r="C213" t="s">
        <v>69</v>
      </c>
      <c r="D213">
        <v>254</v>
      </c>
    </row>
    <row r="214" spans="1:4" x14ac:dyDescent="0.3">
      <c r="A214" t="s">
        <v>159</v>
      </c>
      <c r="B214">
        <v>2014</v>
      </c>
      <c r="C214" t="s">
        <v>70</v>
      </c>
      <c r="D214">
        <v>534</v>
      </c>
    </row>
    <row r="215" spans="1:4" x14ac:dyDescent="0.3">
      <c r="A215" t="s">
        <v>159</v>
      </c>
      <c r="B215">
        <v>2014</v>
      </c>
      <c r="C215" t="s">
        <v>71</v>
      </c>
    </row>
    <row r="216" spans="1:4" x14ac:dyDescent="0.3">
      <c r="A216" t="s">
        <v>159</v>
      </c>
      <c r="B216">
        <v>2014</v>
      </c>
      <c r="C216" t="s">
        <v>72</v>
      </c>
      <c r="D216">
        <v>1057</v>
      </c>
    </row>
    <row r="217" spans="1:4" x14ac:dyDescent="0.3">
      <c r="A217" t="s">
        <v>159</v>
      </c>
      <c r="B217">
        <v>2014</v>
      </c>
      <c r="C217" t="s">
        <v>73</v>
      </c>
      <c r="D217">
        <v>106</v>
      </c>
    </row>
    <row r="218" spans="1:4" x14ac:dyDescent="0.3">
      <c r="A218" t="s">
        <v>159</v>
      </c>
      <c r="B218">
        <v>2014</v>
      </c>
      <c r="C218" t="s">
        <v>74</v>
      </c>
      <c r="D218">
        <v>1215</v>
      </c>
    </row>
    <row r="219" spans="1:4" x14ac:dyDescent="0.3">
      <c r="A219" t="s">
        <v>159</v>
      </c>
      <c r="B219">
        <v>2014</v>
      </c>
      <c r="C219" t="s">
        <v>75</v>
      </c>
    </row>
    <row r="220" spans="1:4" x14ac:dyDescent="0.3">
      <c r="A220" t="s">
        <v>159</v>
      </c>
      <c r="B220">
        <v>2014</v>
      </c>
      <c r="C220" t="s">
        <v>76</v>
      </c>
      <c r="D220">
        <v>399</v>
      </c>
    </row>
    <row r="221" spans="1:4" x14ac:dyDescent="0.3">
      <c r="A221" t="s">
        <v>159</v>
      </c>
      <c r="B221">
        <v>2014</v>
      </c>
      <c r="C221" t="s">
        <v>77</v>
      </c>
      <c r="D221">
        <v>241</v>
      </c>
    </row>
    <row r="222" spans="1:4" x14ac:dyDescent="0.3">
      <c r="A222" t="s">
        <v>159</v>
      </c>
      <c r="B222">
        <v>2014</v>
      </c>
      <c r="C222" t="s">
        <v>78</v>
      </c>
      <c r="D222">
        <v>426</v>
      </c>
    </row>
    <row r="223" spans="1:4" x14ac:dyDescent="0.3">
      <c r="A223" t="s">
        <v>159</v>
      </c>
      <c r="B223">
        <v>2014</v>
      </c>
      <c r="C223" t="s">
        <v>79</v>
      </c>
      <c r="D223">
        <v>268</v>
      </c>
    </row>
    <row r="224" spans="1:4" x14ac:dyDescent="0.3">
      <c r="A224" t="s">
        <v>159</v>
      </c>
      <c r="B224">
        <v>2014</v>
      </c>
      <c r="C224" t="s">
        <v>80</v>
      </c>
      <c r="D224">
        <v>315</v>
      </c>
    </row>
    <row r="225" spans="1:4" x14ac:dyDescent="0.3">
      <c r="A225" t="s">
        <v>159</v>
      </c>
      <c r="B225">
        <v>2014</v>
      </c>
      <c r="C225" t="s">
        <v>81</v>
      </c>
      <c r="D225">
        <v>411</v>
      </c>
    </row>
    <row r="226" spans="1:4" x14ac:dyDescent="0.3">
      <c r="A226" t="s">
        <v>159</v>
      </c>
      <c r="B226">
        <v>2014</v>
      </c>
      <c r="C226" t="s">
        <v>82</v>
      </c>
      <c r="D226">
        <v>521</v>
      </c>
    </row>
    <row r="227" spans="1:4" x14ac:dyDescent="0.3">
      <c r="A227" t="s">
        <v>159</v>
      </c>
      <c r="B227">
        <v>2014</v>
      </c>
      <c r="C227" t="s">
        <v>83</v>
      </c>
      <c r="D227">
        <v>204</v>
      </c>
    </row>
    <row r="228" spans="1:4" x14ac:dyDescent="0.3">
      <c r="A228" t="s">
        <v>159</v>
      </c>
      <c r="B228">
        <v>2014</v>
      </c>
      <c r="C228" t="s">
        <v>84</v>
      </c>
      <c r="D228">
        <v>1455</v>
      </c>
    </row>
    <row r="229" spans="1:4" x14ac:dyDescent="0.3">
      <c r="A229" t="s">
        <v>159</v>
      </c>
      <c r="B229">
        <v>2014</v>
      </c>
      <c r="C229" t="s">
        <v>85</v>
      </c>
      <c r="D229">
        <v>157</v>
      </c>
    </row>
    <row r="230" spans="1:4" x14ac:dyDescent="0.3">
      <c r="A230" t="s">
        <v>159</v>
      </c>
      <c r="B230">
        <v>2014</v>
      </c>
      <c r="C230" t="s">
        <v>86</v>
      </c>
      <c r="D230">
        <v>153</v>
      </c>
    </row>
    <row r="231" spans="1:4" x14ac:dyDescent="0.3">
      <c r="A231" t="s">
        <v>159</v>
      </c>
      <c r="B231">
        <v>2014</v>
      </c>
      <c r="C231" t="s">
        <v>87</v>
      </c>
      <c r="D231">
        <v>807</v>
      </c>
    </row>
    <row r="232" spans="1:4" x14ac:dyDescent="0.3">
      <c r="A232" t="s">
        <v>159</v>
      </c>
      <c r="B232">
        <v>2014</v>
      </c>
      <c r="C232" t="s">
        <v>88</v>
      </c>
    </row>
    <row r="233" spans="1:4" x14ac:dyDescent="0.3">
      <c r="A233" t="s">
        <v>159</v>
      </c>
      <c r="B233">
        <v>2014</v>
      </c>
      <c r="C233" t="s">
        <v>89</v>
      </c>
    </row>
    <row r="234" spans="1:4" x14ac:dyDescent="0.3">
      <c r="A234" t="s">
        <v>159</v>
      </c>
      <c r="B234">
        <v>2014</v>
      </c>
      <c r="C234" t="s">
        <v>90</v>
      </c>
    </row>
    <row r="235" spans="1:4" x14ac:dyDescent="0.3">
      <c r="A235" t="s">
        <v>159</v>
      </c>
      <c r="B235">
        <v>2014</v>
      </c>
      <c r="C235" t="s">
        <v>91</v>
      </c>
    </row>
    <row r="236" spans="1:4" x14ac:dyDescent="0.3">
      <c r="A236" t="s">
        <v>159</v>
      </c>
      <c r="B236">
        <v>2014</v>
      </c>
      <c r="C236" t="s">
        <v>92</v>
      </c>
    </row>
    <row r="237" spans="1:4" x14ac:dyDescent="0.3">
      <c r="A237" t="s">
        <v>159</v>
      </c>
      <c r="B237">
        <v>2014</v>
      </c>
      <c r="C237" t="s">
        <v>93</v>
      </c>
    </row>
    <row r="238" spans="1:4" x14ac:dyDescent="0.3">
      <c r="A238" t="s">
        <v>159</v>
      </c>
      <c r="B238">
        <v>2014</v>
      </c>
      <c r="C238" t="s">
        <v>94</v>
      </c>
      <c r="D238">
        <v>1011</v>
      </c>
    </row>
    <row r="239" spans="1:4" x14ac:dyDescent="0.3">
      <c r="A239" t="s">
        <v>159</v>
      </c>
      <c r="B239">
        <v>2014</v>
      </c>
      <c r="C239" t="s">
        <v>95</v>
      </c>
    </row>
    <row r="240" spans="1:4" x14ac:dyDescent="0.3">
      <c r="A240" t="s">
        <v>159</v>
      </c>
      <c r="B240">
        <v>2014</v>
      </c>
      <c r="C240" t="s">
        <v>96</v>
      </c>
    </row>
    <row r="241" spans="1:4" x14ac:dyDescent="0.3">
      <c r="A241" t="s">
        <v>159</v>
      </c>
      <c r="B241">
        <v>2014</v>
      </c>
      <c r="C241" t="s">
        <v>97</v>
      </c>
      <c r="D241">
        <v>138</v>
      </c>
    </row>
    <row r="242" spans="1:4" x14ac:dyDescent="0.3">
      <c r="A242" t="s">
        <v>159</v>
      </c>
      <c r="B242">
        <v>2014</v>
      </c>
      <c r="C242" t="s">
        <v>98</v>
      </c>
      <c r="D242">
        <v>422</v>
      </c>
    </row>
    <row r="243" spans="1:4" x14ac:dyDescent="0.3">
      <c r="A243" t="s">
        <v>159</v>
      </c>
      <c r="B243">
        <v>2014</v>
      </c>
      <c r="C243" t="s">
        <v>99</v>
      </c>
      <c r="D243">
        <v>289</v>
      </c>
    </row>
    <row r="244" spans="1:4" x14ac:dyDescent="0.3">
      <c r="A244" t="s">
        <v>159</v>
      </c>
      <c r="B244">
        <v>2014</v>
      </c>
      <c r="C244" t="s">
        <v>100</v>
      </c>
      <c r="D244">
        <v>745</v>
      </c>
    </row>
    <row r="245" spans="1:4" x14ac:dyDescent="0.3">
      <c r="A245" t="s">
        <v>159</v>
      </c>
      <c r="B245">
        <v>2014</v>
      </c>
      <c r="C245" t="s">
        <v>101</v>
      </c>
      <c r="D245">
        <v>796</v>
      </c>
    </row>
    <row r="246" spans="1:4" x14ac:dyDescent="0.3">
      <c r="A246" t="s">
        <v>159</v>
      </c>
      <c r="B246">
        <v>2014</v>
      </c>
      <c r="C246" t="s">
        <v>102</v>
      </c>
      <c r="D246">
        <v>653</v>
      </c>
    </row>
    <row r="247" spans="1:4" x14ac:dyDescent="0.3">
      <c r="A247" t="s">
        <v>159</v>
      </c>
      <c r="B247">
        <v>2014</v>
      </c>
      <c r="C247" t="s">
        <v>103</v>
      </c>
      <c r="D247">
        <v>905</v>
      </c>
    </row>
    <row r="248" spans="1:4" x14ac:dyDescent="0.3">
      <c r="A248" t="s">
        <v>159</v>
      </c>
      <c r="B248">
        <v>2014</v>
      </c>
      <c r="C248" t="s">
        <v>104</v>
      </c>
      <c r="D248">
        <v>749</v>
      </c>
    </row>
    <row r="249" spans="1:4" x14ac:dyDescent="0.3">
      <c r="A249" t="s">
        <v>159</v>
      </c>
      <c r="B249">
        <v>2014</v>
      </c>
      <c r="C249" t="s">
        <v>105</v>
      </c>
      <c r="D249">
        <v>886</v>
      </c>
    </row>
    <row r="250" spans="1:4" x14ac:dyDescent="0.3">
      <c r="A250" t="s">
        <v>159</v>
      </c>
      <c r="B250">
        <v>2014</v>
      </c>
      <c r="C250" t="s">
        <v>106</v>
      </c>
      <c r="D250">
        <v>667</v>
      </c>
    </row>
    <row r="251" spans="1:4" x14ac:dyDescent="0.3">
      <c r="A251" t="s">
        <v>159</v>
      </c>
      <c r="B251">
        <v>2014</v>
      </c>
      <c r="C251" t="s">
        <v>107</v>
      </c>
      <c r="D251">
        <v>271</v>
      </c>
    </row>
    <row r="252" spans="1:4" x14ac:dyDescent="0.3">
      <c r="A252" t="s">
        <v>160</v>
      </c>
      <c r="B252">
        <v>2014</v>
      </c>
      <c r="C252" t="s">
        <v>108</v>
      </c>
      <c r="D252">
        <v>2199</v>
      </c>
    </row>
    <row r="253" spans="1:4" x14ac:dyDescent="0.3">
      <c r="A253" t="s">
        <v>160</v>
      </c>
      <c r="B253">
        <v>2014</v>
      </c>
      <c r="C253" t="s">
        <v>109</v>
      </c>
      <c r="D253">
        <v>1641</v>
      </c>
    </row>
    <row r="254" spans="1:4" x14ac:dyDescent="0.3">
      <c r="A254" t="s">
        <v>160</v>
      </c>
      <c r="B254">
        <v>2014</v>
      </c>
      <c r="C254" t="s">
        <v>110</v>
      </c>
      <c r="D254">
        <v>2132</v>
      </c>
    </row>
    <row r="255" spans="1:4" x14ac:dyDescent="0.3">
      <c r="A255" t="s">
        <v>160</v>
      </c>
      <c r="B255">
        <v>2014</v>
      </c>
      <c r="C255" t="s">
        <v>111</v>
      </c>
      <c r="D255">
        <v>2051</v>
      </c>
    </row>
    <row r="256" spans="1:4" x14ac:dyDescent="0.3">
      <c r="A256" t="s">
        <v>160</v>
      </c>
      <c r="B256">
        <v>2014</v>
      </c>
      <c r="C256" t="s">
        <v>112</v>
      </c>
    </row>
    <row r="257" spans="1:4" x14ac:dyDescent="0.3">
      <c r="A257" t="s">
        <v>160</v>
      </c>
      <c r="B257">
        <v>2014</v>
      </c>
      <c r="C257" t="s">
        <v>113</v>
      </c>
      <c r="D257">
        <v>592</v>
      </c>
    </row>
    <row r="258" spans="1:4" x14ac:dyDescent="0.3">
      <c r="A258" t="s">
        <v>160</v>
      </c>
      <c r="B258">
        <v>2014</v>
      </c>
      <c r="C258" t="s">
        <v>114</v>
      </c>
      <c r="D258">
        <v>1076</v>
      </c>
    </row>
    <row r="259" spans="1:4" x14ac:dyDescent="0.3">
      <c r="A259" t="s">
        <v>160</v>
      </c>
      <c r="B259">
        <v>2014</v>
      </c>
      <c r="C259" t="s">
        <v>115</v>
      </c>
    </row>
    <row r="260" spans="1:4" x14ac:dyDescent="0.3">
      <c r="A260" t="s">
        <v>160</v>
      </c>
      <c r="B260">
        <v>2014</v>
      </c>
      <c r="C260" t="s">
        <v>116</v>
      </c>
      <c r="D260">
        <v>1609</v>
      </c>
    </row>
    <row r="261" spans="1:4" x14ac:dyDescent="0.3">
      <c r="A261" t="s">
        <v>160</v>
      </c>
      <c r="B261">
        <v>2014</v>
      </c>
      <c r="C261" t="s">
        <v>117</v>
      </c>
    </row>
    <row r="262" spans="1:4" x14ac:dyDescent="0.3">
      <c r="A262" t="s">
        <v>160</v>
      </c>
      <c r="B262">
        <v>2014</v>
      </c>
      <c r="C262" t="s">
        <v>118</v>
      </c>
      <c r="D262">
        <v>1374</v>
      </c>
    </row>
    <row r="263" spans="1:4" x14ac:dyDescent="0.3">
      <c r="A263" t="s">
        <v>160</v>
      </c>
      <c r="B263">
        <v>2014</v>
      </c>
      <c r="C263" t="s">
        <v>119</v>
      </c>
      <c r="D263">
        <v>1219</v>
      </c>
    </row>
    <row r="264" spans="1:4" x14ac:dyDescent="0.3">
      <c r="A264" t="s">
        <v>160</v>
      </c>
      <c r="B264">
        <v>2014</v>
      </c>
      <c r="C264" t="s">
        <v>120</v>
      </c>
      <c r="D264">
        <v>1133</v>
      </c>
    </row>
    <row r="265" spans="1:4" x14ac:dyDescent="0.3">
      <c r="A265" t="s">
        <v>160</v>
      </c>
      <c r="B265">
        <v>2014</v>
      </c>
      <c r="C265" t="s">
        <v>121</v>
      </c>
      <c r="D265">
        <v>969</v>
      </c>
    </row>
    <row r="266" spans="1:4" x14ac:dyDescent="0.3">
      <c r="A266" t="s">
        <v>160</v>
      </c>
      <c r="B266">
        <v>2014</v>
      </c>
      <c r="C266" t="s">
        <v>122</v>
      </c>
      <c r="D266">
        <v>1758</v>
      </c>
    </row>
    <row r="267" spans="1:4" x14ac:dyDescent="0.3">
      <c r="A267" t="s">
        <v>160</v>
      </c>
      <c r="B267">
        <v>2014</v>
      </c>
      <c r="C267" t="s">
        <v>123</v>
      </c>
      <c r="D267">
        <v>1400</v>
      </c>
    </row>
    <row r="268" spans="1:4" x14ac:dyDescent="0.3">
      <c r="A268" t="s">
        <v>160</v>
      </c>
      <c r="B268">
        <v>2014</v>
      </c>
      <c r="C268" t="s">
        <v>124</v>
      </c>
      <c r="D268">
        <v>1285</v>
      </c>
    </row>
    <row r="269" spans="1:4" x14ac:dyDescent="0.3">
      <c r="A269" t="s">
        <v>160</v>
      </c>
      <c r="B269">
        <v>2014</v>
      </c>
      <c r="C269" t="s">
        <v>125</v>
      </c>
      <c r="D269">
        <v>675</v>
      </c>
    </row>
    <row r="270" spans="1:4" x14ac:dyDescent="0.3">
      <c r="A270" t="s">
        <v>160</v>
      </c>
      <c r="B270">
        <v>2014</v>
      </c>
      <c r="C270" t="s">
        <v>126</v>
      </c>
      <c r="D270">
        <v>1101</v>
      </c>
    </row>
    <row r="271" spans="1:4" x14ac:dyDescent="0.3">
      <c r="A271" t="s">
        <v>160</v>
      </c>
      <c r="B271">
        <v>2014</v>
      </c>
      <c r="C271" t="s">
        <v>127</v>
      </c>
    </row>
    <row r="272" spans="1:4" x14ac:dyDescent="0.3">
      <c r="A272" t="s">
        <v>160</v>
      </c>
      <c r="B272">
        <v>2014</v>
      </c>
      <c r="C272" t="s">
        <v>128</v>
      </c>
    </row>
    <row r="273" spans="1:4" x14ac:dyDescent="0.3">
      <c r="A273" t="s">
        <v>160</v>
      </c>
      <c r="B273">
        <v>2014</v>
      </c>
      <c r="C273" t="s">
        <v>129</v>
      </c>
      <c r="D273">
        <v>1004</v>
      </c>
    </row>
    <row r="274" spans="1:4" x14ac:dyDescent="0.3">
      <c r="A274" t="s">
        <v>160</v>
      </c>
      <c r="B274">
        <v>2014</v>
      </c>
      <c r="C274" t="s">
        <v>130</v>
      </c>
      <c r="D274">
        <v>619</v>
      </c>
    </row>
    <row r="275" spans="1:4" x14ac:dyDescent="0.3">
      <c r="A275" t="s">
        <v>160</v>
      </c>
      <c r="B275">
        <v>2014</v>
      </c>
      <c r="C275" t="s">
        <v>131</v>
      </c>
      <c r="D275">
        <v>286</v>
      </c>
    </row>
    <row r="276" spans="1:4" x14ac:dyDescent="0.3">
      <c r="A276" t="s">
        <v>160</v>
      </c>
      <c r="B276">
        <v>2014</v>
      </c>
      <c r="C276" t="s">
        <v>132</v>
      </c>
      <c r="D276">
        <v>603</v>
      </c>
    </row>
    <row r="277" spans="1:4" x14ac:dyDescent="0.3">
      <c r="A277" t="s">
        <v>160</v>
      </c>
      <c r="B277">
        <v>2014</v>
      </c>
      <c r="C277" t="s">
        <v>133</v>
      </c>
      <c r="D277">
        <v>1424</v>
      </c>
    </row>
    <row r="278" spans="1:4" x14ac:dyDescent="0.3">
      <c r="A278" t="s">
        <v>160</v>
      </c>
      <c r="B278">
        <v>2014</v>
      </c>
      <c r="C278" t="s">
        <v>134</v>
      </c>
      <c r="D278">
        <v>346</v>
      </c>
    </row>
    <row r="279" spans="1:4" x14ac:dyDescent="0.3">
      <c r="A279" t="s">
        <v>160</v>
      </c>
      <c r="B279">
        <v>2014</v>
      </c>
      <c r="C279" t="s">
        <v>135</v>
      </c>
      <c r="D279">
        <v>627</v>
      </c>
    </row>
    <row r="280" spans="1:4" x14ac:dyDescent="0.3">
      <c r="A280" t="s">
        <v>160</v>
      </c>
      <c r="B280">
        <v>2014</v>
      </c>
      <c r="C280" t="s">
        <v>136</v>
      </c>
      <c r="D280">
        <v>895</v>
      </c>
    </row>
    <row r="281" spans="1:4" x14ac:dyDescent="0.3">
      <c r="A281" t="s">
        <v>160</v>
      </c>
      <c r="B281">
        <v>2014</v>
      </c>
      <c r="C281" t="s">
        <v>137</v>
      </c>
    </row>
    <row r="282" spans="1:4" x14ac:dyDescent="0.3">
      <c r="A282" t="s">
        <v>160</v>
      </c>
      <c r="B282">
        <v>2014</v>
      </c>
      <c r="C282" t="s">
        <v>138</v>
      </c>
      <c r="D282">
        <v>675</v>
      </c>
    </row>
    <row r="283" spans="1:4" x14ac:dyDescent="0.3">
      <c r="A283" t="s">
        <v>160</v>
      </c>
      <c r="B283">
        <v>2014</v>
      </c>
      <c r="C283" t="s">
        <v>139</v>
      </c>
      <c r="D283">
        <v>377</v>
      </c>
    </row>
    <row r="284" spans="1:4" x14ac:dyDescent="0.3">
      <c r="A284" t="s">
        <v>160</v>
      </c>
      <c r="B284">
        <v>2014</v>
      </c>
      <c r="C284" t="s">
        <v>140</v>
      </c>
      <c r="D284">
        <v>903</v>
      </c>
    </row>
    <row r="285" spans="1:4" x14ac:dyDescent="0.3">
      <c r="A285" t="s">
        <v>160</v>
      </c>
      <c r="B285">
        <v>2014</v>
      </c>
      <c r="C285" t="s">
        <v>141</v>
      </c>
      <c r="D285">
        <v>943</v>
      </c>
    </row>
    <row r="286" spans="1:4" x14ac:dyDescent="0.3">
      <c r="A286" t="s">
        <v>160</v>
      </c>
      <c r="B286">
        <v>2014</v>
      </c>
      <c r="C286" t="s">
        <v>142</v>
      </c>
      <c r="D286">
        <v>1679</v>
      </c>
    </row>
    <row r="287" spans="1:4" x14ac:dyDescent="0.3">
      <c r="A287" t="s">
        <v>160</v>
      </c>
      <c r="B287">
        <v>2014</v>
      </c>
      <c r="C287" t="s">
        <v>143</v>
      </c>
      <c r="D287">
        <v>1712</v>
      </c>
    </row>
    <row r="288" spans="1:4" x14ac:dyDescent="0.3">
      <c r="A288" t="s">
        <v>160</v>
      </c>
      <c r="B288">
        <v>2014</v>
      </c>
      <c r="C288" t="s">
        <v>144</v>
      </c>
    </row>
    <row r="289" spans="1:4" x14ac:dyDescent="0.3">
      <c r="A289" t="s">
        <v>160</v>
      </c>
      <c r="B289">
        <v>2014</v>
      </c>
      <c r="C289" t="s">
        <v>145</v>
      </c>
    </row>
    <row r="290" spans="1:4" x14ac:dyDescent="0.3">
      <c r="A290" t="s">
        <v>160</v>
      </c>
      <c r="B290">
        <v>2014</v>
      </c>
      <c r="C290" t="s">
        <v>146</v>
      </c>
    </row>
    <row r="291" spans="1:4" x14ac:dyDescent="0.3">
      <c r="A291" t="s">
        <v>160</v>
      </c>
      <c r="B291">
        <v>2014</v>
      </c>
      <c r="C291" t="s">
        <v>147</v>
      </c>
      <c r="D291">
        <v>1965</v>
      </c>
    </row>
    <row r="292" spans="1:4" x14ac:dyDescent="0.3">
      <c r="A292" t="s">
        <v>160</v>
      </c>
      <c r="B292">
        <v>2014</v>
      </c>
      <c r="C292" t="s">
        <v>148</v>
      </c>
      <c r="D292">
        <v>1149</v>
      </c>
    </row>
    <row r="293" spans="1:4" x14ac:dyDescent="0.3">
      <c r="A293" t="s">
        <v>160</v>
      </c>
      <c r="B293">
        <v>2014</v>
      </c>
      <c r="C293" t="s">
        <v>149</v>
      </c>
      <c r="D293">
        <v>1750</v>
      </c>
    </row>
    <row r="294" spans="1:4" x14ac:dyDescent="0.3">
      <c r="A294" t="s">
        <v>160</v>
      </c>
      <c r="B294">
        <v>2014</v>
      </c>
      <c r="C294" t="s">
        <v>150</v>
      </c>
      <c r="D294">
        <v>1478</v>
      </c>
    </row>
    <row r="295" spans="1:4" x14ac:dyDescent="0.3">
      <c r="A295" t="s">
        <v>160</v>
      </c>
      <c r="B295">
        <v>2014</v>
      </c>
      <c r="C295" t="s">
        <v>151</v>
      </c>
    </row>
    <row r="296" spans="1:4" x14ac:dyDescent="0.3">
      <c r="A296" t="s">
        <v>160</v>
      </c>
      <c r="B296">
        <v>2014</v>
      </c>
      <c r="C296" t="s">
        <v>152</v>
      </c>
      <c r="D296">
        <v>1841</v>
      </c>
    </row>
    <row r="297" spans="1:4" x14ac:dyDescent="0.3">
      <c r="A297" t="s">
        <v>160</v>
      </c>
      <c r="B297">
        <v>2014</v>
      </c>
      <c r="C297" t="s">
        <v>153</v>
      </c>
      <c r="D297">
        <v>1613</v>
      </c>
    </row>
    <row r="298" spans="1:4" x14ac:dyDescent="0.3">
      <c r="A298" t="s">
        <v>160</v>
      </c>
      <c r="B298">
        <v>2014</v>
      </c>
      <c r="C298" t="s">
        <v>154</v>
      </c>
      <c r="D298">
        <v>1279</v>
      </c>
    </row>
    <row r="299" spans="1:4" x14ac:dyDescent="0.3">
      <c r="A299" t="s">
        <v>160</v>
      </c>
      <c r="B299">
        <v>2014</v>
      </c>
      <c r="C299" t="s">
        <v>155</v>
      </c>
      <c r="D299">
        <v>1507</v>
      </c>
    </row>
    <row r="300" spans="1:4" x14ac:dyDescent="0.3">
      <c r="A300" t="s">
        <v>160</v>
      </c>
      <c r="B300">
        <v>2014</v>
      </c>
      <c r="C300" t="s">
        <v>156</v>
      </c>
      <c r="D300">
        <v>2351</v>
      </c>
    </row>
    <row r="301" spans="1:4" x14ac:dyDescent="0.3">
      <c r="A301" t="s">
        <v>160</v>
      </c>
      <c r="B301">
        <v>2014</v>
      </c>
      <c r="C301" t="s">
        <v>157</v>
      </c>
      <c r="D301">
        <v>2900</v>
      </c>
    </row>
    <row r="302" spans="1:4" x14ac:dyDescent="0.3">
      <c r="A302" t="s">
        <v>158</v>
      </c>
      <c r="B302">
        <v>2015</v>
      </c>
      <c r="C302" t="s">
        <v>7</v>
      </c>
      <c r="D302">
        <v>205</v>
      </c>
    </row>
    <row r="303" spans="1:4" x14ac:dyDescent="0.3">
      <c r="A303" t="s">
        <v>158</v>
      </c>
      <c r="B303">
        <v>2015</v>
      </c>
      <c r="C303" t="s">
        <v>8</v>
      </c>
      <c r="D303">
        <v>75</v>
      </c>
    </row>
    <row r="304" spans="1:4" x14ac:dyDescent="0.3">
      <c r="A304" t="s">
        <v>158</v>
      </c>
      <c r="B304">
        <v>2015</v>
      </c>
      <c r="C304" t="s">
        <v>10</v>
      </c>
    </row>
    <row r="305" spans="1:4" x14ac:dyDescent="0.3">
      <c r="A305" t="s">
        <v>158</v>
      </c>
      <c r="B305">
        <v>2015</v>
      </c>
      <c r="C305" t="s">
        <v>11</v>
      </c>
    </row>
    <row r="306" spans="1:4" x14ac:dyDescent="0.3">
      <c r="A306" t="s">
        <v>158</v>
      </c>
      <c r="B306">
        <v>2015</v>
      </c>
      <c r="C306" t="s">
        <v>12</v>
      </c>
      <c r="D306">
        <v>278</v>
      </c>
    </row>
    <row r="307" spans="1:4" x14ac:dyDescent="0.3">
      <c r="A307" t="s">
        <v>158</v>
      </c>
      <c r="B307">
        <v>2015</v>
      </c>
      <c r="C307" t="s">
        <v>13</v>
      </c>
      <c r="D307">
        <v>190</v>
      </c>
    </row>
    <row r="308" spans="1:4" x14ac:dyDescent="0.3">
      <c r="A308" t="s">
        <v>158</v>
      </c>
      <c r="B308">
        <v>2015</v>
      </c>
      <c r="C308" t="s">
        <v>14</v>
      </c>
      <c r="D308">
        <v>169</v>
      </c>
    </row>
    <row r="309" spans="1:4" x14ac:dyDescent="0.3">
      <c r="A309" t="s">
        <v>158</v>
      </c>
      <c r="B309">
        <v>2015</v>
      </c>
      <c r="C309" t="s">
        <v>15</v>
      </c>
    </row>
    <row r="310" spans="1:4" x14ac:dyDescent="0.3">
      <c r="A310" t="s">
        <v>158</v>
      </c>
      <c r="B310">
        <v>2015</v>
      </c>
      <c r="C310" t="s">
        <v>16</v>
      </c>
      <c r="D310">
        <v>60</v>
      </c>
    </row>
    <row r="311" spans="1:4" x14ac:dyDescent="0.3">
      <c r="A311" t="s">
        <v>158</v>
      </c>
      <c r="B311">
        <v>2015</v>
      </c>
      <c r="C311" t="s">
        <v>17</v>
      </c>
    </row>
    <row r="312" spans="1:4" x14ac:dyDescent="0.3">
      <c r="A312" t="s">
        <v>158</v>
      </c>
      <c r="B312">
        <v>2015</v>
      </c>
      <c r="C312" t="s">
        <v>18</v>
      </c>
    </row>
    <row r="313" spans="1:4" x14ac:dyDescent="0.3">
      <c r="A313" t="s">
        <v>158</v>
      </c>
      <c r="B313">
        <v>2015</v>
      </c>
      <c r="C313" t="s">
        <v>19</v>
      </c>
    </row>
    <row r="314" spans="1:4" x14ac:dyDescent="0.3">
      <c r="A314" t="s">
        <v>158</v>
      </c>
      <c r="B314">
        <v>2015</v>
      </c>
      <c r="C314" t="s">
        <v>20</v>
      </c>
      <c r="D314">
        <v>324</v>
      </c>
    </row>
    <row r="315" spans="1:4" x14ac:dyDescent="0.3">
      <c r="A315" t="s">
        <v>158</v>
      </c>
      <c r="B315">
        <v>2015</v>
      </c>
      <c r="C315" t="s">
        <v>21</v>
      </c>
    </row>
    <row r="316" spans="1:4" x14ac:dyDescent="0.3">
      <c r="A316" t="s">
        <v>158</v>
      </c>
      <c r="B316">
        <v>2015</v>
      </c>
      <c r="C316" t="s">
        <v>22</v>
      </c>
    </row>
    <row r="317" spans="1:4" x14ac:dyDescent="0.3">
      <c r="A317" t="s">
        <v>158</v>
      </c>
      <c r="B317">
        <v>2015</v>
      </c>
      <c r="C317" t="s">
        <v>23</v>
      </c>
      <c r="D317">
        <v>438</v>
      </c>
    </row>
    <row r="318" spans="1:4" x14ac:dyDescent="0.3">
      <c r="A318" t="s">
        <v>158</v>
      </c>
      <c r="B318">
        <v>2015</v>
      </c>
      <c r="C318" t="s">
        <v>24</v>
      </c>
      <c r="D318">
        <v>74</v>
      </c>
    </row>
    <row r="319" spans="1:4" x14ac:dyDescent="0.3">
      <c r="A319" t="s">
        <v>158</v>
      </c>
      <c r="B319">
        <v>2015</v>
      </c>
      <c r="C319" t="s">
        <v>25</v>
      </c>
      <c r="D319">
        <v>250</v>
      </c>
    </row>
    <row r="320" spans="1:4" x14ac:dyDescent="0.3">
      <c r="A320" t="s">
        <v>158</v>
      </c>
      <c r="B320">
        <v>2015</v>
      </c>
      <c r="C320" t="s">
        <v>26</v>
      </c>
    </row>
    <row r="321" spans="1:4" x14ac:dyDescent="0.3">
      <c r="A321" t="s">
        <v>158</v>
      </c>
      <c r="B321">
        <v>2015</v>
      </c>
      <c r="C321" t="s">
        <v>27</v>
      </c>
      <c r="D321">
        <v>315</v>
      </c>
    </row>
    <row r="322" spans="1:4" x14ac:dyDescent="0.3">
      <c r="A322" t="s">
        <v>158</v>
      </c>
      <c r="B322">
        <v>2015</v>
      </c>
      <c r="C322" t="s">
        <v>28</v>
      </c>
    </row>
    <row r="323" spans="1:4" x14ac:dyDescent="0.3">
      <c r="A323" t="s">
        <v>158</v>
      </c>
      <c r="B323">
        <v>2015</v>
      </c>
      <c r="C323" t="s">
        <v>29</v>
      </c>
      <c r="D323">
        <v>77</v>
      </c>
    </row>
    <row r="324" spans="1:4" x14ac:dyDescent="0.3">
      <c r="A324" t="s">
        <v>158</v>
      </c>
      <c r="B324">
        <v>2015</v>
      </c>
      <c r="C324" t="s">
        <v>30</v>
      </c>
      <c r="D324">
        <v>204</v>
      </c>
    </row>
    <row r="325" spans="1:4" x14ac:dyDescent="0.3">
      <c r="A325" t="s">
        <v>158</v>
      </c>
      <c r="B325">
        <v>2015</v>
      </c>
      <c r="C325" t="s">
        <v>31</v>
      </c>
      <c r="D325">
        <v>66</v>
      </c>
    </row>
    <row r="326" spans="1:4" x14ac:dyDescent="0.3">
      <c r="A326" t="s">
        <v>158</v>
      </c>
      <c r="B326">
        <v>2015</v>
      </c>
      <c r="C326" t="s">
        <v>32</v>
      </c>
    </row>
    <row r="327" spans="1:4" x14ac:dyDescent="0.3">
      <c r="A327" t="s">
        <v>158</v>
      </c>
      <c r="B327">
        <v>2015</v>
      </c>
      <c r="C327" t="s">
        <v>33</v>
      </c>
    </row>
    <row r="328" spans="1:4" x14ac:dyDescent="0.3">
      <c r="A328" t="s">
        <v>158</v>
      </c>
      <c r="B328">
        <v>2015</v>
      </c>
      <c r="C328" t="s">
        <v>34</v>
      </c>
      <c r="D328">
        <v>403</v>
      </c>
    </row>
    <row r="329" spans="1:4" x14ac:dyDescent="0.3">
      <c r="A329" t="s">
        <v>158</v>
      </c>
      <c r="B329">
        <v>2015</v>
      </c>
      <c r="C329" t="s">
        <v>35</v>
      </c>
    </row>
    <row r="330" spans="1:4" x14ac:dyDescent="0.3">
      <c r="A330" t="s">
        <v>158</v>
      </c>
      <c r="B330">
        <v>2015</v>
      </c>
      <c r="C330" t="s">
        <v>36</v>
      </c>
      <c r="D330">
        <v>104</v>
      </c>
    </row>
    <row r="331" spans="1:4" x14ac:dyDescent="0.3">
      <c r="A331" t="s">
        <v>158</v>
      </c>
      <c r="B331">
        <v>2015</v>
      </c>
      <c r="C331" t="s">
        <v>37</v>
      </c>
    </row>
    <row r="332" spans="1:4" x14ac:dyDescent="0.3">
      <c r="A332" t="s">
        <v>158</v>
      </c>
      <c r="B332">
        <v>2015</v>
      </c>
      <c r="C332" t="s">
        <v>38</v>
      </c>
      <c r="D332">
        <v>190</v>
      </c>
    </row>
    <row r="333" spans="1:4" x14ac:dyDescent="0.3">
      <c r="A333" t="s">
        <v>158</v>
      </c>
      <c r="B333">
        <v>2015</v>
      </c>
      <c r="C333" t="s">
        <v>39</v>
      </c>
      <c r="D333">
        <v>414</v>
      </c>
    </row>
    <row r="334" spans="1:4" x14ac:dyDescent="0.3">
      <c r="A334" t="s">
        <v>158</v>
      </c>
      <c r="B334">
        <v>2015</v>
      </c>
      <c r="C334" t="s">
        <v>40</v>
      </c>
      <c r="D334">
        <v>200</v>
      </c>
    </row>
    <row r="335" spans="1:4" x14ac:dyDescent="0.3">
      <c r="A335" t="s">
        <v>158</v>
      </c>
      <c r="B335">
        <v>2015</v>
      </c>
      <c r="C335" t="s">
        <v>41</v>
      </c>
      <c r="D335">
        <v>320</v>
      </c>
    </row>
    <row r="336" spans="1:4" x14ac:dyDescent="0.3">
      <c r="A336" t="s">
        <v>158</v>
      </c>
      <c r="B336">
        <v>2015</v>
      </c>
      <c r="C336" t="s">
        <v>42</v>
      </c>
      <c r="D336">
        <v>49</v>
      </c>
    </row>
    <row r="337" spans="1:4" x14ac:dyDescent="0.3">
      <c r="A337" t="s">
        <v>158</v>
      </c>
      <c r="B337">
        <v>2015</v>
      </c>
      <c r="C337" t="s">
        <v>43</v>
      </c>
      <c r="D337">
        <v>122</v>
      </c>
    </row>
    <row r="338" spans="1:4" x14ac:dyDescent="0.3">
      <c r="A338" t="s">
        <v>158</v>
      </c>
      <c r="B338">
        <v>2015</v>
      </c>
      <c r="C338" t="s">
        <v>44</v>
      </c>
      <c r="D338">
        <v>163</v>
      </c>
    </row>
    <row r="339" spans="1:4" x14ac:dyDescent="0.3">
      <c r="A339" t="s">
        <v>158</v>
      </c>
      <c r="B339">
        <v>2015</v>
      </c>
      <c r="C339" t="s">
        <v>45</v>
      </c>
      <c r="D339">
        <v>91</v>
      </c>
    </row>
    <row r="340" spans="1:4" x14ac:dyDescent="0.3">
      <c r="A340" t="s">
        <v>158</v>
      </c>
      <c r="B340">
        <v>2015</v>
      </c>
      <c r="C340" t="s">
        <v>46</v>
      </c>
      <c r="D340">
        <v>669</v>
      </c>
    </row>
    <row r="341" spans="1:4" x14ac:dyDescent="0.3">
      <c r="A341" t="s">
        <v>158</v>
      </c>
      <c r="B341">
        <v>2015</v>
      </c>
      <c r="C341" t="s">
        <v>47</v>
      </c>
      <c r="D341">
        <v>135</v>
      </c>
    </row>
    <row r="342" spans="1:4" x14ac:dyDescent="0.3">
      <c r="A342" t="s">
        <v>158</v>
      </c>
      <c r="B342">
        <v>2015</v>
      </c>
      <c r="C342" t="s">
        <v>48</v>
      </c>
      <c r="D342">
        <v>151</v>
      </c>
    </row>
    <row r="343" spans="1:4" x14ac:dyDescent="0.3">
      <c r="A343" t="s">
        <v>158</v>
      </c>
      <c r="B343">
        <v>2015</v>
      </c>
      <c r="C343" t="s">
        <v>49</v>
      </c>
      <c r="D343">
        <v>253</v>
      </c>
    </row>
    <row r="344" spans="1:4" x14ac:dyDescent="0.3">
      <c r="A344" t="s">
        <v>158</v>
      </c>
      <c r="B344">
        <v>2015</v>
      </c>
      <c r="C344" t="s">
        <v>50</v>
      </c>
      <c r="D344">
        <v>374</v>
      </c>
    </row>
    <row r="345" spans="1:4" x14ac:dyDescent="0.3">
      <c r="A345" t="s">
        <v>158</v>
      </c>
      <c r="B345">
        <v>2015</v>
      </c>
      <c r="C345" t="s">
        <v>51</v>
      </c>
      <c r="D345">
        <v>118</v>
      </c>
    </row>
    <row r="346" spans="1:4" x14ac:dyDescent="0.3">
      <c r="A346" t="s">
        <v>158</v>
      </c>
      <c r="B346">
        <v>2015</v>
      </c>
      <c r="C346" t="s">
        <v>52</v>
      </c>
      <c r="D346">
        <v>551</v>
      </c>
    </row>
    <row r="347" spans="1:4" x14ac:dyDescent="0.3">
      <c r="A347" t="s">
        <v>158</v>
      </c>
      <c r="B347">
        <v>2015</v>
      </c>
      <c r="C347" t="s">
        <v>53</v>
      </c>
    </row>
    <row r="348" spans="1:4" x14ac:dyDescent="0.3">
      <c r="A348" t="s">
        <v>158</v>
      </c>
      <c r="B348">
        <v>2015</v>
      </c>
      <c r="C348" t="s">
        <v>54</v>
      </c>
      <c r="D348">
        <v>67</v>
      </c>
    </row>
    <row r="349" spans="1:4" x14ac:dyDescent="0.3">
      <c r="A349" t="s">
        <v>158</v>
      </c>
      <c r="B349">
        <v>2015</v>
      </c>
      <c r="C349" t="s">
        <v>55</v>
      </c>
    </row>
    <row r="350" spans="1:4" x14ac:dyDescent="0.3">
      <c r="A350" t="s">
        <v>158</v>
      </c>
      <c r="B350">
        <v>2015</v>
      </c>
      <c r="C350" t="s">
        <v>56</v>
      </c>
      <c r="D350">
        <v>361</v>
      </c>
    </row>
    <row r="351" spans="1:4" x14ac:dyDescent="0.3">
      <c r="A351" t="s">
        <v>158</v>
      </c>
      <c r="B351">
        <v>2015</v>
      </c>
      <c r="C351" t="s">
        <v>57</v>
      </c>
      <c r="D351">
        <v>171</v>
      </c>
    </row>
    <row r="352" spans="1:4" x14ac:dyDescent="0.3">
      <c r="A352" t="s">
        <v>159</v>
      </c>
      <c r="B352">
        <v>2015</v>
      </c>
      <c r="C352" t="s">
        <v>58</v>
      </c>
      <c r="D352">
        <v>384</v>
      </c>
    </row>
    <row r="353" spans="1:4" x14ac:dyDescent="0.3">
      <c r="A353" t="s">
        <v>159</v>
      </c>
      <c r="B353">
        <v>2015</v>
      </c>
      <c r="C353" t="s">
        <v>59</v>
      </c>
      <c r="D353">
        <v>101</v>
      </c>
    </row>
    <row r="354" spans="1:4" x14ac:dyDescent="0.3">
      <c r="A354" t="s">
        <v>159</v>
      </c>
      <c r="B354">
        <v>2015</v>
      </c>
      <c r="C354" t="s">
        <v>60</v>
      </c>
      <c r="D354">
        <v>238</v>
      </c>
    </row>
    <row r="355" spans="1:4" x14ac:dyDescent="0.3">
      <c r="A355" t="s">
        <v>159</v>
      </c>
      <c r="B355">
        <v>2015</v>
      </c>
      <c r="C355" t="s">
        <v>61</v>
      </c>
      <c r="D355">
        <v>194</v>
      </c>
    </row>
    <row r="356" spans="1:4" x14ac:dyDescent="0.3">
      <c r="A356" t="s">
        <v>159</v>
      </c>
      <c r="B356">
        <v>2015</v>
      </c>
      <c r="C356" t="s">
        <v>62</v>
      </c>
      <c r="D356">
        <v>103</v>
      </c>
    </row>
    <row r="357" spans="1:4" x14ac:dyDescent="0.3">
      <c r="A357" t="s">
        <v>159</v>
      </c>
      <c r="B357">
        <v>2015</v>
      </c>
      <c r="C357" t="s">
        <v>63</v>
      </c>
      <c r="D357">
        <v>49</v>
      </c>
    </row>
    <row r="358" spans="1:4" x14ac:dyDescent="0.3">
      <c r="A358" t="s">
        <v>159</v>
      </c>
      <c r="B358">
        <v>2015</v>
      </c>
      <c r="C358" t="s">
        <v>64</v>
      </c>
      <c r="D358">
        <v>217</v>
      </c>
    </row>
    <row r="359" spans="1:4" x14ac:dyDescent="0.3">
      <c r="A359" t="s">
        <v>159</v>
      </c>
      <c r="B359">
        <v>2015</v>
      </c>
      <c r="C359" t="s">
        <v>65</v>
      </c>
    </row>
    <row r="360" spans="1:4" x14ac:dyDescent="0.3">
      <c r="A360" t="s">
        <v>159</v>
      </c>
      <c r="B360">
        <v>2015</v>
      </c>
      <c r="C360" t="s">
        <v>66</v>
      </c>
      <c r="D360">
        <v>152</v>
      </c>
    </row>
    <row r="361" spans="1:4" x14ac:dyDescent="0.3">
      <c r="A361" t="s">
        <v>159</v>
      </c>
      <c r="B361">
        <v>2015</v>
      </c>
      <c r="C361" t="s">
        <v>67</v>
      </c>
      <c r="D361">
        <v>369</v>
      </c>
    </row>
    <row r="362" spans="1:4" x14ac:dyDescent="0.3">
      <c r="A362" t="s">
        <v>159</v>
      </c>
      <c r="B362">
        <v>2015</v>
      </c>
      <c r="C362" t="s">
        <v>68</v>
      </c>
      <c r="D362">
        <v>329</v>
      </c>
    </row>
    <row r="363" spans="1:4" x14ac:dyDescent="0.3">
      <c r="A363" t="s">
        <v>159</v>
      </c>
      <c r="B363">
        <v>2015</v>
      </c>
      <c r="C363" t="s">
        <v>69</v>
      </c>
      <c r="D363">
        <v>310</v>
      </c>
    </row>
    <row r="364" spans="1:4" x14ac:dyDescent="0.3">
      <c r="A364" t="s">
        <v>159</v>
      </c>
      <c r="B364">
        <v>2015</v>
      </c>
      <c r="C364" t="s">
        <v>70</v>
      </c>
      <c r="D364">
        <v>220</v>
      </c>
    </row>
    <row r="365" spans="1:4" x14ac:dyDescent="0.3">
      <c r="A365" t="s">
        <v>159</v>
      </c>
      <c r="B365">
        <v>2015</v>
      </c>
      <c r="C365" t="s">
        <v>71</v>
      </c>
    </row>
    <row r="366" spans="1:4" x14ac:dyDescent="0.3">
      <c r="A366" t="s">
        <v>159</v>
      </c>
      <c r="B366">
        <v>2015</v>
      </c>
      <c r="C366" t="s">
        <v>72</v>
      </c>
      <c r="D366">
        <v>605</v>
      </c>
    </row>
    <row r="367" spans="1:4" x14ac:dyDescent="0.3">
      <c r="A367" t="s">
        <v>159</v>
      </c>
      <c r="B367">
        <v>2015</v>
      </c>
      <c r="C367" t="s">
        <v>73</v>
      </c>
    </row>
    <row r="368" spans="1:4" x14ac:dyDescent="0.3">
      <c r="A368" t="s">
        <v>159</v>
      </c>
      <c r="B368">
        <v>2015</v>
      </c>
      <c r="C368" t="s">
        <v>74</v>
      </c>
      <c r="D368">
        <v>110</v>
      </c>
    </row>
    <row r="369" spans="1:4" x14ac:dyDescent="0.3">
      <c r="A369" t="s">
        <v>159</v>
      </c>
      <c r="B369">
        <v>2015</v>
      </c>
      <c r="C369" t="s">
        <v>75</v>
      </c>
    </row>
    <row r="370" spans="1:4" x14ac:dyDescent="0.3">
      <c r="A370" t="s">
        <v>159</v>
      </c>
      <c r="B370">
        <v>2015</v>
      </c>
      <c r="C370" t="s">
        <v>76</v>
      </c>
    </row>
    <row r="371" spans="1:4" x14ac:dyDescent="0.3">
      <c r="A371" t="s">
        <v>159</v>
      </c>
      <c r="B371">
        <v>2015</v>
      </c>
      <c r="C371" t="s">
        <v>77</v>
      </c>
    </row>
    <row r="372" spans="1:4" x14ac:dyDescent="0.3">
      <c r="A372" t="s">
        <v>159</v>
      </c>
      <c r="B372">
        <v>2015</v>
      </c>
      <c r="C372" t="s">
        <v>78</v>
      </c>
      <c r="D372">
        <v>467</v>
      </c>
    </row>
    <row r="373" spans="1:4" x14ac:dyDescent="0.3">
      <c r="A373" t="s">
        <v>159</v>
      </c>
      <c r="B373">
        <v>2015</v>
      </c>
      <c r="C373" t="s">
        <v>79</v>
      </c>
      <c r="D373">
        <v>391</v>
      </c>
    </row>
    <row r="374" spans="1:4" x14ac:dyDescent="0.3">
      <c r="A374" t="s">
        <v>159</v>
      </c>
      <c r="B374">
        <v>2015</v>
      </c>
      <c r="C374" t="s">
        <v>80</v>
      </c>
      <c r="D374">
        <v>634</v>
      </c>
    </row>
    <row r="375" spans="1:4" x14ac:dyDescent="0.3">
      <c r="A375" t="s">
        <v>159</v>
      </c>
      <c r="B375">
        <v>2015</v>
      </c>
      <c r="C375" t="s">
        <v>81</v>
      </c>
      <c r="D375">
        <v>478</v>
      </c>
    </row>
    <row r="376" spans="1:4" x14ac:dyDescent="0.3">
      <c r="A376" t="s">
        <v>159</v>
      </c>
      <c r="B376">
        <v>2015</v>
      </c>
      <c r="C376" t="s">
        <v>82</v>
      </c>
      <c r="D376">
        <v>356</v>
      </c>
    </row>
    <row r="377" spans="1:4" x14ac:dyDescent="0.3">
      <c r="A377" t="s">
        <v>159</v>
      </c>
      <c r="B377">
        <v>2015</v>
      </c>
      <c r="C377" t="s">
        <v>83</v>
      </c>
      <c r="D377">
        <v>149</v>
      </c>
    </row>
    <row r="378" spans="1:4" x14ac:dyDescent="0.3">
      <c r="A378" t="s">
        <v>159</v>
      </c>
      <c r="B378">
        <v>2015</v>
      </c>
      <c r="C378" t="s">
        <v>84</v>
      </c>
      <c r="D378">
        <v>1761</v>
      </c>
    </row>
    <row r="379" spans="1:4" x14ac:dyDescent="0.3">
      <c r="A379" t="s">
        <v>159</v>
      </c>
      <c r="B379">
        <v>2015</v>
      </c>
      <c r="C379" t="s">
        <v>85</v>
      </c>
      <c r="D379">
        <v>284</v>
      </c>
    </row>
    <row r="380" spans="1:4" x14ac:dyDescent="0.3">
      <c r="A380" t="s">
        <v>159</v>
      </c>
      <c r="B380">
        <v>2015</v>
      </c>
      <c r="C380" t="s">
        <v>86</v>
      </c>
      <c r="D380">
        <v>212</v>
      </c>
    </row>
    <row r="381" spans="1:4" x14ac:dyDescent="0.3">
      <c r="A381" t="s">
        <v>159</v>
      </c>
      <c r="B381">
        <v>2015</v>
      </c>
      <c r="C381" t="s">
        <v>87</v>
      </c>
      <c r="D381">
        <v>596</v>
      </c>
    </row>
    <row r="382" spans="1:4" x14ac:dyDescent="0.3">
      <c r="A382" t="s">
        <v>159</v>
      </c>
      <c r="B382">
        <v>2015</v>
      </c>
      <c r="C382" t="s">
        <v>88</v>
      </c>
      <c r="D382">
        <v>798</v>
      </c>
    </row>
    <row r="383" spans="1:4" x14ac:dyDescent="0.3">
      <c r="A383" t="s">
        <v>159</v>
      </c>
      <c r="B383">
        <v>2015</v>
      </c>
      <c r="C383" t="s">
        <v>89</v>
      </c>
      <c r="D383">
        <v>1519</v>
      </c>
    </row>
    <row r="384" spans="1:4" x14ac:dyDescent="0.3">
      <c r="A384" t="s">
        <v>159</v>
      </c>
      <c r="B384">
        <v>2015</v>
      </c>
      <c r="C384" t="s">
        <v>90</v>
      </c>
      <c r="D384">
        <v>368</v>
      </c>
    </row>
    <row r="385" spans="1:4" x14ac:dyDescent="0.3">
      <c r="A385" t="s">
        <v>159</v>
      </c>
      <c r="B385">
        <v>2015</v>
      </c>
      <c r="C385" t="s">
        <v>91</v>
      </c>
      <c r="D385">
        <v>1018</v>
      </c>
    </row>
    <row r="386" spans="1:4" x14ac:dyDescent="0.3">
      <c r="A386" t="s">
        <v>159</v>
      </c>
      <c r="B386">
        <v>2015</v>
      </c>
      <c r="C386" t="s">
        <v>92</v>
      </c>
      <c r="D386">
        <v>434</v>
      </c>
    </row>
    <row r="387" spans="1:4" x14ac:dyDescent="0.3">
      <c r="A387" t="s">
        <v>159</v>
      </c>
      <c r="B387">
        <v>2015</v>
      </c>
      <c r="C387" t="s">
        <v>93</v>
      </c>
      <c r="D387">
        <v>118</v>
      </c>
    </row>
    <row r="388" spans="1:4" x14ac:dyDescent="0.3">
      <c r="A388" t="s">
        <v>159</v>
      </c>
      <c r="B388">
        <v>2015</v>
      </c>
      <c r="C388" t="s">
        <v>94</v>
      </c>
      <c r="D388">
        <v>696</v>
      </c>
    </row>
    <row r="389" spans="1:4" x14ac:dyDescent="0.3">
      <c r="A389" t="s">
        <v>159</v>
      </c>
      <c r="B389">
        <v>2015</v>
      </c>
      <c r="C389" t="s">
        <v>95</v>
      </c>
      <c r="D389">
        <v>946</v>
      </c>
    </row>
    <row r="390" spans="1:4" x14ac:dyDescent="0.3">
      <c r="A390" t="s">
        <v>159</v>
      </c>
      <c r="B390">
        <v>2015</v>
      </c>
      <c r="C390" t="s">
        <v>96</v>
      </c>
      <c r="D390">
        <v>701</v>
      </c>
    </row>
    <row r="391" spans="1:4" x14ac:dyDescent="0.3">
      <c r="A391" t="s">
        <v>159</v>
      </c>
      <c r="B391">
        <v>2015</v>
      </c>
      <c r="C391" t="s">
        <v>97</v>
      </c>
      <c r="D391">
        <v>108</v>
      </c>
    </row>
    <row r="392" spans="1:4" x14ac:dyDescent="0.3">
      <c r="A392" t="s">
        <v>159</v>
      </c>
      <c r="B392">
        <v>2015</v>
      </c>
      <c r="C392" t="s">
        <v>98</v>
      </c>
      <c r="D392">
        <v>264</v>
      </c>
    </row>
    <row r="393" spans="1:4" x14ac:dyDescent="0.3">
      <c r="A393" t="s">
        <v>159</v>
      </c>
      <c r="B393">
        <v>2015</v>
      </c>
      <c r="C393" t="s">
        <v>99</v>
      </c>
      <c r="D393">
        <v>134</v>
      </c>
    </row>
    <row r="394" spans="1:4" x14ac:dyDescent="0.3">
      <c r="A394" t="s">
        <v>159</v>
      </c>
      <c r="B394">
        <v>2015</v>
      </c>
      <c r="C394" t="s">
        <v>100</v>
      </c>
      <c r="D394">
        <v>478</v>
      </c>
    </row>
    <row r="395" spans="1:4" x14ac:dyDescent="0.3">
      <c r="A395" t="s">
        <v>159</v>
      </c>
      <c r="B395">
        <v>2015</v>
      </c>
      <c r="C395" t="s">
        <v>101</v>
      </c>
      <c r="D395">
        <v>1042</v>
      </c>
    </row>
    <row r="396" spans="1:4" x14ac:dyDescent="0.3">
      <c r="A396" t="s">
        <v>159</v>
      </c>
      <c r="B396">
        <v>2015</v>
      </c>
      <c r="C396" t="s">
        <v>102</v>
      </c>
      <c r="D396">
        <v>1136</v>
      </c>
    </row>
    <row r="397" spans="1:4" x14ac:dyDescent="0.3">
      <c r="A397" t="s">
        <v>159</v>
      </c>
      <c r="B397">
        <v>2015</v>
      </c>
      <c r="C397" t="s">
        <v>103</v>
      </c>
      <c r="D397">
        <v>307</v>
      </c>
    </row>
    <row r="398" spans="1:4" x14ac:dyDescent="0.3">
      <c r="A398" t="s">
        <v>159</v>
      </c>
      <c r="B398">
        <v>2015</v>
      </c>
      <c r="C398" t="s">
        <v>104</v>
      </c>
      <c r="D398">
        <v>505</v>
      </c>
    </row>
    <row r="399" spans="1:4" x14ac:dyDescent="0.3">
      <c r="A399" t="s">
        <v>159</v>
      </c>
      <c r="B399">
        <v>2015</v>
      </c>
      <c r="C399" t="s">
        <v>105</v>
      </c>
      <c r="D399">
        <v>414</v>
      </c>
    </row>
    <row r="400" spans="1:4" x14ac:dyDescent="0.3">
      <c r="A400" t="s">
        <v>159</v>
      </c>
      <c r="B400">
        <v>2015</v>
      </c>
      <c r="C400" t="s">
        <v>106</v>
      </c>
    </row>
    <row r="401" spans="1:4" x14ac:dyDescent="0.3">
      <c r="A401" t="s">
        <v>159</v>
      </c>
      <c r="B401">
        <v>2015</v>
      </c>
      <c r="C401" t="s">
        <v>107</v>
      </c>
      <c r="D401">
        <v>228</v>
      </c>
    </row>
    <row r="402" spans="1:4" x14ac:dyDescent="0.3">
      <c r="A402" t="s">
        <v>160</v>
      </c>
      <c r="B402">
        <v>2015</v>
      </c>
      <c r="C402" t="s">
        <v>108</v>
      </c>
      <c r="D402">
        <v>2457</v>
      </c>
    </row>
    <row r="403" spans="1:4" x14ac:dyDescent="0.3">
      <c r="A403" t="s">
        <v>160</v>
      </c>
      <c r="B403">
        <v>2015</v>
      </c>
      <c r="C403" t="s">
        <v>109</v>
      </c>
      <c r="D403">
        <v>1340</v>
      </c>
    </row>
    <row r="404" spans="1:4" x14ac:dyDescent="0.3">
      <c r="A404" t="s">
        <v>160</v>
      </c>
      <c r="B404">
        <v>2015</v>
      </c>
      <c r="C404" t="s">
        <v>110</v>
      </c>
      <c r="D404">
        <v>1813</v>
      </c>
    </row>
    <row r="405" spans="1:4" x14ac:dyDescent="0.3">
      <c r="A405" t="s">
        <v>160</v>
      </c>
      <c r="B405">
        <v>2015</v>
      </c>
      <c r="C405" t="s">
        <v>111</v>
      </c>
      <c r="D405">
        <v>2387</v>
      </c>
    </row>
    <row r="406" spans="1:4" x14ac:dyDescent="0.3">
      <c r="A406" t="s">
        <v>160</v>
      </c>
      <c r="B406">
        <v>2015</v>
      </c>
      <c r="C406" t="s">
        <v>112</v>
      </c>
    </row>
    <row r="407" spans="1:4" x14ac:dyDescent="0.3">
      <c r="A407" t="s">
        <v>160</v>
      </c>
      <c r="B407">
        <v>2015</v>
      </c>
      <c r="C407" t="s">
        <v>113</v>
      </c>
      <c r="D407">
        <v>629</v>
      </c>
    </row>
    <row r="408" spans="1:4" x14ac:dyDescent="0.3">
      <c r="A408" t="s">
        <v>160</v>
      </c>
      <c r="B408">
        <v>2015</v>
      </c>
      <c r="C408" t="s">
        <v>114</v>
      </c>
      <c r="D408">
        <v>943</v>
      </c>
    </row>
    <row r="409" spans="1:4" x14ac:dyDescent="0.3">
      <c r="A409" t="s">
        <v>160</v>
      </c>
      <c r="B409">
        <v>2015</v>
      </c>
      <c r="C409" t="s">
        <v>115</v>
      </c>
    </row>
    <row r="410" spans="1:4" x14ac:dyDescent="0.3">
      <c r="A410" t="s">
        <v>160</v>
      </c>
      <c r="B410">
        <v>2015</v>
      </c>
      <c r="C410" t="s">
        <v>116</v>
      </c>
      <c r="D410">
        <v>1780</v>
      </c>
    </row>
    <row r="411" spans="1:4" x14ac:dyDescent="0.3">
      <c r="A411" t="s">
        <v>160</v>
      </c>
      <c r="B411">
        <v>2015</v>
      </c>
      <c r="C411" t="s">
        <v>117</v>
      </c>
    </row>
    <row r="412" spans="1:4" x14ac:dyDescent="0.3">
      <c r="A412" t="s">
        <v>160</v>
      </c>
      <c r="B412">
        <v>2015</v>
      </c>
      <c r="C412" t="s">
        <v>118</v>
      </c>
      <c r="D412">
        <v>1125</v>
      </c>
    </row>
    <row r="413" spans="1:4" x14ac:dyDescent="0.3">
      <c r="A413" t="s">
        <v>160</v>
      </c>
      <c r="B413">
        <v>2015</v>
      </c>
      <c r="C413" t="s">
        <v>119</v>
      </c>
      <c r="D413">
        <v>1063</v>
      </c>
    </row>
    <row r="414" spans="1:4" x14ac:dyDescent="0.3">
      <c r="A414" t="s">
        <v>160</v>
      </c>
      <c r="B414">
        <v>2015</v>
      </c>
      <c r="C414" t="s">
        <v>120</v>
      </c>
      <c r="D414">
        <v>1029</v>
      </c>
    </row>
    <row r="415" spans="1:4" x14ac:dyDescent="0.3">
      <c r="A415" t="s">
        <v>160</v>
      </c>
      <c r="B415">
        <v>2015</v>
      </c>
      <c r="C415" t="s">
        <v>121</v>
      </c>
      <c r="D415">
        <v>848</v>
      </c>
    </row>
    <row r="416" spans="1:4" x14ac:dyDescent="0.3">
      <c r="A416" t="s">
        <v>160</v>
      </c>
      <c r="B416">
        <v>2015</v>
      </c>
      <c r="C416" t="s">
        <v>122</v>
      </c>
      <c r="D416">
        <v>1555</v>
      </c>
    </row>
    <row r="417" spans="1:4" x14ac:dyDescent="0.3">
      <c r="A417" t="s">
        <v>160</v>
      </c>
      <c r="B417">
        <v>2015</v>
      </c>
      <c r="C417" t="s">
        <v>123</v>
      </c>
      <c r="D417">
        <v>1150</v>
      </c>
    </row>
    <row r="418" spans="1:4" x14ac:dyDescent="0.3">
      <c r="A418" t="s">
        <v>160</v>
      </c>
      <c r="B418">
        <v>2015</v>
      </c>
      <c r="C418" t="s">
        <v>124</v>
      </c>
      <c r="D418">
        <v>1058</v>
      </c>
    </row>
    <row r="419" spans="1:4" x14ac:dyDescent="0.3">
      <c r="A419" t="s">
        <v>160</v>
      </c>
      <c r="B419">
        <v>2015</v>
      </c>
      <c r="C419" t="s">
        <v>125</v>
      </c>
      <c r="D419">
        <v>536</v>
      </c>
    </row>
    <row r="420" spans="1:4" x14ac:dyDescent="0.3">
      <c r="A420" t="s">
        <v>160</v>
      </c>
      <c r="B420">
        <v>2015</v>
      </c>
      <c r="C420" t="s">
        <v>126</v>
      </c>
      <c r="D420">
        <v>885</v>
      </c>
    </row>
    <row r="421" spans="1:4" x14ac:dyDescent="0.3">
      <c r="A421" t="s">
        <v>160</v>
      </c>
      <c r="B421">
        <v>2015</v>
      </c>
      <c r="C421" t="s">
        <v>127</v>
      </c>
    </row>
    <row r="422" spans="1:4" x14ac:dyDescent="0.3">
      <c r="A422" t="s">
        <v>160</v>
      </c>
      <c r="B422">
        <v>2015</v>
      </c>
      <c r="C422" t="s">
        <v>128</v>
      </c>
    </row>
    <row r="423" spans="1:4" x14ac:dyDescent="0.3">
      <c r="A423" t="s">
        <v>160</v>
      </c>
      <c r="B423">
        <v>2015</v>
      </c>
      <c r="C423" t="s">
        <v>129</v>
      </c>
      <c r="D423">
        <v>1310</v>
      </c>
    </row>
    <row r="424" spans="1:4" x14ac:dyDescent="0.3">
      <c r="A424" t="s">
        <v>160</v>
      </c>
      <c r="B424">
        <v>2015</v>
      </c>
      <c r="C424" t="s">
        <v>130</v>
      </c>
      <c r="D424">
        <v>1114</v>
      </c>
    </row>
    <row r="425" spans="1:4" x14ac:dyDescent="0.3">
      <c r="A425" t="s">
        <v>160</v>
      </c>
      <c r="B425">
        <v>2015</v>
      </c>
      <c r="C425" t="s">
        <v>131</v>
      </c>
      <c r="D425">
        <v>555</v>
      </c>
    </row>
    <row r="426" spans="1:4" x14ac:dyDescent="0.3">
      <c r="A426" t="s">
        <v>160</v>
      </c>
      <c r="B426">
        <v>2015</v>
      </c>
      <c r="C426" t="s">
        <v>132</v>
      </c>
      <c r="D426">
        <v>848</v>
      </c>
    </row>
    <row r="427" spans="1:4" x14ac:dyDescent="0.3">
      <c r="A427" t="s">
        <v>160</v>
      </c>
      <c r="B427">
        <v>2015</v>
      </c>
      <c r="C427" t="s">
        <v>133</v>
      </c>
      <c r="D427">
        <v>1674</v>
      </c>
    </row>
    <row r="428" spans="1:4" x14ac:dyDescent="0.3">
      <c r="A428" t="s">
        <v>160</v>
      </c>
      <c r="B428">
        <v>2015</v>
      </c>
      <c r="C428" t="s">
        <v>134</v>
      </c>
      <c r="D428">
        <v>463</v>
      </c>
    </row>
    <row r="429" spans="1:4" x14ac:dyDescent="0.3">
      <c r="A429" t="s">
        <v>160</v>
      </c>
      <c r="B429">
        <v>2015</v>
      </c>
      <c r="C429" t="s">
        <v>135</v>
      </c>
      <c r="D429">
        <v>766</v>
      </c>
    </row>
    <row r="430" spans="1:4" x14ac:dyDescent="0.3">
      <c r="A430" t="s">
        <v>160</v>
      </c>
      <c r="B430">
        <v>2015</v>
      </c>
      <c r="C430" t="s">
        <v>136</v>
      </c>
      <c r="D430">
        <v>349</v>
      </c>
    </row>
    <row r="431" spans="1:4" x14ac:dyDescent="0.3">
      <c r="A431" t="s">
        <v>160</v>
      </c>
      <c r="B431">
        <v>2015</v>
      </c>
      <c r="C431" t="s">
        <v>137</v>
      </c>
    </row>
    <row r="432" spans="1:4" x14ac:dyDescent="0.3">
      <c r="A432" t="s">
        <v>160</v>
      </c>
      <c r="B432">
        <v>2015</v>
      </c>
      <c r="C432" t="s">
        <v>138</v>
      </c>
      <c r="D432">
        <v>507</v>
      </c>
    </row>
    <row r="433" spans="1:4" x14ac:dyDescent="0.3">
      <c r="A433" t="s">
        <v>160</v>
      </c>
      <c r="B433">
        <v>2015</v>
      </c>
      <c r="C433" t="s">
        <v>139</v>
      </c>
      <c r="D433">
        <v>280</v>
      </c>
    </row>
    <row r="434" spans="1:4" x14ac:dyDescent="0.3">
      <c r="A434" t="s">
        <v>160</v>
      </c>
      <c r="B434">
        <v>2015</v>
      </c>
      <c r="C434" t="s">
        <v>140</v>
      </c>
      <c r="D434">
        <v>701</v>
      </c>
    </row>
    <row r="435" spans="1:4" x14ac:dyDescent="0.3">
      <c r="A435" t="s">
        <v>160</v>
      </c>
      <c r="B435">
        <v>2015</v>
      </c>
      <c r="C435" t="s">
        <v>141</v>
      </c>
      <c r="D435">
        <v>566</v>
      </c>
    </row>
    <row r="436" spans="1:4" x14ac:dyDescent="0.3">
      <c r="A436" t="s">
        <v>160</v>
      </c>
      <c r="B436">
        <v>2015</v>
      </c>
      <c r="C436" t="s">
        <v>142</v>
      </c>
      <c r="D436">
        <v>1200</v>
      </c>
    </row>
    <row r="437" spans="1:4" x14ac:dyDescent="0.3">
      <c r="A437" t="s">
        <v>160</v>
      </c>
      <c r="B437">
        <v>2015</v>
      </c>
      <c r="C437" t="s">
        <v>143</v>
      </c>
      <c r="D437">
        <v>1498</v>
      </c>
    </row>
    <row r="438" spans="1:4" x14ac:dyDescent="0.3">
      <c r="A438" t="s">
        <v>160</v>
      </c>
      <c r="B438">
        <v>2015</v>
      </c>
      <c r="C438" t="s">
        <v>144</v>
      </c>
      <c r="D438">
        <v>2204</v>
      </c>
    </row>
    <row r="439" spans="1:4" x14ac:dyDescent="0.3">
      <c r="A439" t="s">
        <v>160</v>
      </c>
      <c r="B439">
        <v>2015</v>
      </c>
      <c r="C439" t="s">
        <v>145</v>
      </c>
      <c r="D439">
        <v>1525</v>
      </c>
    </row>
    <row r="440" spans="1:4" x14ac:dyDescent="0.3">
      <c r="A440" t="s">
        <v>160</v>
      </c>
      <c r="B440">
        <v>2015</v>
      </c>
      <c r="C440" t="s">
        <v>146</v>
      </c>
      <c r="D440">
        <v>2098</v>
      </c>
    </row>
    <row r="441" spans="1:4" x14ac:dyDescent="0.3">
      <c r="A441" t="s">
        <v>160</v>
      </c>
      <c r="B441">
        <v>2015</v>
      </c>
      <c r="C441" t="s">
        <v>147</v>
      </c>
      <c r="D441">
        <v>1443</v>
      </c>
    </row>
    <row r="442" spans="1:4" x14ac:dyDescent="0.3">
      <c r="A442" t="s">
        <v>160</v>
      </c>
      <c r="B442">
        <v>2015</v>
      </c>
      <c r="C442" t="s">
        <v>148</v>
      </c>
      <c r="D442">
        <v>1004</v>
      </c>
    </row>
    <row r="443" spans="1:4" x14ac:dyDescent="0.3">
      <c r="A443" t="s">
        <v>160</v>
      </c>
      <c r="B443">
        <v>2015</v>
      </c>
      <c r="C443" t="s">
        <v>149</v>
      </c>
      <c r="D443">
        <v>2023</v>
      </c>
    </row>
    <row r="444" spans="1:4" x14ac:dyDescent="0.3">
      <c r="A444" t="s">
        <v>160</v>
      </c>
      <c r="B444">
        <v>2015</v>
      </c>
      <c r="C444" t="s">
        <v>150</v>
      </c>
      <c r="D444">
        <v>1194</v>
      </c>
    </row>
    <row r="445" spans="1:4" x14ac:dyDescent="0.3">
      <c r="A445" t="s">
        <v>160</v>
      </c>
      <c r="B445">
        <v>2015</v>
      </c>
      <c r="C445" t="s">
        <v>151</v>
      </c>
      <c r="D445">
        <v>1510</v>
      </c>
    </row>
    <row r="446" spans="1:4" x14ac:dyDescent="0.3">
      <c r="A446" t="s">
        <v>160</v>
      </c>
      <c r="B446">
        <v>2015</v>
      </c>
      <c r="C446" t="s">
        <v>152</v>
      </c>
      <c r="D446">
        <v>2018</v>
      </c>
    </row>
    <row r="447" spans="1:4" x14ac:dyDescent="0.3">
      <c r="A447" t="s">
        <v>160</v>
      </c>
      <c r="B447">
        <v>2015</v>
      </c>
      <c r="C447" t="s">
        <v>153</v>
      </c>
      <c r="D447">
        <v>1433</v>
      </c>
    </row>
    <row r="448" spans="1:4" x14ac:dyDescent="0.3">
      <c r="A448" t="s">
        <v>160</v>
      </c>
      <c r="B448">
        <v>2015</v>
      </c>
      <c r="C448" t="s">
        <v>154</v>
      </c>
      <c r="D448">
        <v>1041</v>
      </c>
    </row>
    <row r="449" spans="1:4" x14ac:dyDescent="0.3">
      <c r="A449" t="s">
        <v>160</v>
      </c>
      <c r="B449">
        <v>2015</v>
      </c>
      <c r="C449" t="s">
        <v>155</v>
      </c>
      <c r="D449">
        <v>1357</v>
      </c>
    </row>
    <row r="450" spans="1:4" x14ac:dyDescent="0.3">
      <c r="A450" t="s">
        <v>160</v>
      </c>
      <c r="B450">
        <v>2015</v>
      </c>
      <c r="C450" t="s">
        <v>156</v>
      </c>
      <c r="D450">
        <v>2973</v>
      </c>
    </row>
    <row r="451" spans="1:4" x14ac:dyDescent="0.3">
      <c r="A451" t="s">
        <v>160</v>
      </c>
      <c r="B451">
        <v>2015</v>
      </c>
      <c r="C451" t="s">
        <v>157</v>
      </c>
      <c r="D451">
        <v>2278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F23" sqref="F23"/>
    </sheetView>
  </sheetViews>
  <sheetFormatPr defaultColWidth="28.6640625" defaultRowHeight="14.4" x14ac:dyDescent="0.3"/>
  <cols>
    <col min="1" max="2" width="14.109375" customWidth="1"/>
    <col min="3" max="3" width="16.33203125" customWidth="1"/>
    <col min="4" max="4" width="21.33203125" customWidth="1"/>
    <col min="5" max="5" width="17.33203125" customWidth="1"/>
  </cols>
  <sheetData>
    <row r="1" spans="1:21" x14ac:dyDescent="0.3">
      <c r="A1" s="1" t="s">
        <v>165</v>
      </c>
      <c r="B1" s="1" t="s">
        <v>175</v>
      </c>
      <c r="C1" s="2" t="s">
        <v>182</v>
      </c>
      <c r="D1" s="1" t="s">
        <v>181</v>
      </c>
      <c r="E1" s="1" t="s">
        <v>171</v>
      </c>
      <c r="F1" s="1" t="s">
        <v>172</v>
      </c>
      <c r="G1" s="2" t="s">
        <v>192</v>
      </c>
      <c r="H1" s="2" t="s">
        <v>193</v>
      </c>
      <c r="I1" s="2" t="s">
        <v>194</v>
      </c>
      <c r="J1" s="2" t="s">
        <v>195</v>
      </c>
      <c r="K1" s="2" t="s">
        <v>196</v>
      </c>
      <c r="L1" s="2" t="s">
        <v>197</v>
      </c>
      <c r="M1" s="2" t="s">
        <v>198</v>
      </c>
      <c r="N1" s="2" t="s">
        <v>199</v>
      </c>
      <c r="O1" s="2" t="s">
        <v>200</v>
      </c>
      <c r="P1" s="17" t="s">
        <v>1</v>
      </c>
      <c r="Q1" s="17" t="s">
        <v>2</v>
      </c>
      <c r="R1" s="17" t="s">
        <v>3</v>
      </c>
      <c r="S1" s="17" t="s">
        <v>4</v>
      </c>
      <c r="T1" s="17" t="s">
        <v>5</v>
      </c>
      <c r="U1" s="17" t="s">
        <v>201</v>
      </c>
    </row>
    <row r="2" spans="1:21" x14ac:dyDescent="0.3">
      <c r="A2" s="4" t="s">
        <v>158</v>
      </c>
      <c r="B2" s="3" t="s">
        <v>7</v>
      </c>
      <c r="C2" s="4">
        <v>15</v>
      </c>
      <c r="D2" s="3">
        <v>900</v>
      </c>
      <c r="E2" s="8">
        <v>34.069144000000001</v>
      </c>
      <c r="F2" s="8">
        <v>7.8912709999999997</v>
      </c>
      <c r="G2" s="8">
        <v>7.29</v>
      </c>
      <c r="H2" s="3">
        <v>1.22</v>
      </c>
      <c r="I2" s="3">
        <v>0.12</v>
      </c>
      <c r="J2" s="7">
        <v>2.1032799999999998</v>
      </c>
      <c r="K2" s="7">
        <v>10.15</v>
      </c>
      <c r="L2" s="7">
        <v>1.49</v>
      </c>
      <c r="M2" s="7">
        <v>0.21576899999999999</v>
      </c>
      <c r="N2" s="7">
        <v>0.06</v>
      </c>
      <c r="O2" s="7">
        <v>11.915768999999999</v>
      </c>
      <c r="P2" s="7">
        <v>0.05</v>
      </c>
      <c r="Q2" s="7">
        <v>11.965769</v>
      </c>
      <c r="R2" s="7">
        <v>99.582140999999993</v>
      </c>
      <c r="S2" s="7">
        <v>49.35</v>
      </c>
      <c r="T2" s="7">
        <v>8.0399999999999991</v>
      </c>
      <c r="U2" s="7">
        <v>42.61</v>
      </c>
    </row>
    <row r="3" spans="1:21" x14ac:dyDescent="0.3">
      <c r="A3" s="4" t="s">
        <v>158</v>
      </c>
      <c r="B3" s="3" t="s">
        <v>8</v>
      </c>
      <c r="C3" s="4">
        <v>12</v>
      </c>
      <c r="D3" s="3">
        <v>1300</v>
      </c>
      <c r="E3" s="8">
        <v>10.726474</v>
      </c>
      <c r="F3" s="8">
        <v>0.54474199999999995</v>
      </c>
      <c r="G3" s="8">
        <v>6.75</v>
      </c>
      <c r="H3" s="3">
        <v>0.78</v>
      </c>
      <c r="I3" s="3">
        <v>0.09</v>
      </c>
      <c r="J3" s="7">
        <v>1.3447199999999999</v>
      </c>
      <c r="K3" s="7">
        <v>3.74</v>
      </c>
      <c r="L3" s="7">
        <v>1.87</v>
      </c>
      <c r="M3" s="7">
        <v>7.0000000000000007E-2</v>
      </c>
      <c r="N3" s="7">
        <v>0.06</v>
      </c>
      <c r="O3" s="7">
        <v>5.74</v>
      </c>
      <c r="P3" s="7">
        <v>0.15</v>
      </c>
      <c r="Q3" s="7">
        <v>5.89</v>
      </c>
      <c r="R3" s="7">
        <v>97.453310999999999</v>
      </c>
      <c r="S3" s="7">
        <v>74.66</v>
      </c>
      <c r="T3" s="7">
        <v>6.02</v>
      </c>
      <c r="U3" s="7">
        <v>19.32</v>
      </c>
    </row>
    <row r="4" spans="1:21" x14ac:dyDescent="0.3">
      <c r="A4" s="4" t="s">
        <v>158</v>
      </c>
      <c r="B4" s="3" t="s">
        <v>10</v>
      </c>
      <c r="C4" s="4">
        <v>8</v>
      </c>
      <c r="D4" s="3">
        <v>1600</v>
      </c>
      <c r="E4" s="8">
        <v>30.537897999999998</v>
      </c>
      <c r="F4" s="8">
        <v>1.5526230000000001</v>
      </c>
      <c r="G4" s="8">
        <v>6</v>
      </c>
      <c r="H4" s="3">
        <v>0.78</v>
      </c>
      <c r="I4" s="3">
        <v>7.0000000000000007E-2</v>
      </c>
      <c r="J4" s="7">
        <v>1.3447199999999999</v>
      </c>
      <c r="K4" s="7">
        <v>4.01</v>
      </c>
      <c r="L4" s="7">
        <v>1.6</v>
      </c>
      <c r="M4" s="7">
        <v>0.176538</v>
      </c>
      <c r="N4" s="7">
        <v>0.1</v>
      </c>
      <c r="O4" s="7">
        <v>5.8865379999999998</v>
      </c>
      <c r="P4" s="7">
        <v>0.05</v>
      </c>
      <c r="Q4" s="7">
        <v>5.9365379999999996</v>
      </c>
      <c r="R4" s="7">
        <v>99.157758000000001</v>
      </c>
      <c r="S4" s="7">
        <v>57.33</v>
      </c>
      <c r="T4" s="7">
        <v>8.02</v>
      </c>
      <c r="U4" s="7">
        <v>34.65</v>
      </c>
    </row>
    <row r="5" spans="1:21" x14ac:dyDescent="0.3">
      <c r="A5" s="4" t="s">
        <v>158</v>
      </c>
      <c r="B5" s="3" t="s">
        <v>11</v>
      </c>
      <c r="C5" s="4">
        <v>9</v>
      </c>
      <c r="D5" s="3">
        <v>1300</v>
      </c>
      <c r="E5" s="8">
        <v>12.8005</v>
      </c>
      <c r="F5" s="8">
        <v>12.362676</v>
      </c>
      <c r="G5" s="8">
        <v>6.95</v>
      </c>
      <c r="H5" s="3">
        <v>1.77</v>
      </c>
      <c r="I5" s="3">
        <v>0.15</v>
      </c>
      <c r="J5" s="7">
        <v>3.0514800000000002</v>
      </c>
      <c r="K5" s="7">
        <v>13.62</v>
      </c>
      <c r="L5" s="7">
        <v>4.9400000000000004</v>
      </c>
      <c r="M5" s="7">
        <v>0.26480799999999999</v>
      </c>
      <c r="N5" s="7">
        <v>0.1</v>
      </c>
      <c r="O5" s="7">
        <v>18.924807999999999</v>
      </c>
      <c r="P5" s="7">
        <v>0.15</v>
      </c>
      <c r="Q5" s="7">
        <v>19.074808000000001</v>
      </c>
      <c r="R5" s="7">
        <v>99.213622000000001</v>
      </c>
      <c r="S5" s="7">
        <v>59.67</v>
      </c>
      <c r="T5" s="7">
        <v>14.06</v>
      </c>
      <c r="U5" s="7">
        <v>26.27</v>
      </c>
    </row>
    <row r="6" spans="1:21" x14ac:dyDescent="0.3">
      <c r="A6" s="4" t="s">
        <v>158</v>
      </c>
      <c r="B6" s="3" t="s">
        <v>12</v>
      </c>
      <c r="C6" s="4">
        <v>40</v>
      </c>
      <c r="D6" s="3">
        <v>1900</v>
      </c>
      <c r="E6" s="8">
        <v>29.368846999999999</v>
      </c>
      <c r="F6" s="8">
        <v>1.4466129999999999</v>
      </c>
      <c r="G6" s="8">
        <v>7.02</v>
      </c>
      <c r="H6" s="3">
        <v>1.34</v>
      </c>
      <c r="I6" s="3">
        <v>0.13</v>
      </c>
      <c r="J6" s="7">
        <v>2.3101600000000002</v>
      </c>
      <c r="K6" s="7">
        <v>9.61</v>
      </c>
      <c r="L6" s="7">
        <v>2.14</v>
      </c>
      <c r="M6" s="7">
        <v>0.255</v>
      </c>
      <c r="N6" s="7">
        <v>0.06</v>
      </c>
      <c r="O6" s="7">
        <v>12.065</v>
      </c>
      <c r="P6" s="7">
        <v>0.05</v>
      </c>
      <c r="Q6" s="7">
        <v>12.115</v>
      </c>
      <c r="R6" s="7">
        <v>99.587288000000001</v>
      </c>
      <c r="S6" s="7">
        <v>63.67</v>
      </c>
      <c r="T6" s="7">
        <v>20.100000000000001</v>
      </c>
      <c r="U6" s="7">
        <v>16.23</v>
      </c>
    </row>
    <row r="7" spans="1:21" x14ac:dyDescent="0.3">
      <c r="A7" s="4" t="s">
        <v>158</v>
      </c>
      <c r="B7" s="3" t="s">
        <v>13</v>
      </c>
      <c r="C7" s="4">
        <v>10</v>
      </c>
      <c r="D7" s="3">
        <v>1800</v>
      </c>
      <c r="E7" s="8">
        <v>28.916795</v>
      </c>
      <c r="F7" s="8">
        <v>5.6256529999999998</v>
      </c>
      <c r="G7" s="8">
        <v>7.12</v>
      </c>
      <c r="H7" s="3">
        <v>0.55000000000000004</v>
      </c>
      <c r="I7" s="3">
        <v>0.06</v>
      </c>
      <c r="J7" s="7">
        <v>0.94820000000000004</v>
      </c>
      <c r="K7" s="7">
        <v>8.01</v>
      </c>
      <c r="L7" s="7">
        <v>1.6</v>
      </c>
      <c r="M7" s="7">
        <v>0.33346199999999998</v>
      </c>
      <c r="N7" s="7">
        <v>0.08</v>
      </c>
      <c r="O7" s="7">
        <v>10.023462</v>
      </c>
      <c r="P7" s="7">
        <v>0.05</v>
      </c>
      <c r="Q7" s="7">
        <v>10.073461999999999</v>
      </c>
      <c r="R7" s="7">
        <v>99.503646000000003</v>
      </c>
      <c r="S7" s="7">
        <v>63.46</v>
      </c>
      <c r="T7" s="7">
        <v>10.039999999999999</v>
      </c>
      <c r="U7" s="7">
        <v>26.5</v>
      </c>
    </row>
    <row r="8" spans="1:21" x14ac:dyDescent="0.3">
      <c r="A8" s="4" t="s">
        <v>158</v>
      </c>
      <c r="B8" s="3" t="s">
        <v>14</v>
      </c>
      <c r="C8" s="4">
        <v>7</v>
      </c>
      <c r="D8" s="3">
        <v>1900</v>
      </c>
      <c r="E8" s="8">
        <v>14.541107999999999</v>
      </c>
      <c r="F8" s="8">
        <v>1.7776050000000001</v>
      </c>
      <c r="G8" s="8">
        <v>6.86</v>
      </c>
      <c r="H8" s="3">
        <v>1.44</v>
      </c>
      <c r="I8" s="3">
        <v>0.13</v>
      </c>
      <c r="J8" s="7">
        <v>2.4825599999999999</v>
      </c>
      <c r="K8" s="7">
        <v>10.68</v>
      </c>
      <c r="L8" s="7">
        <v>3.07</v>
      </c>
      <c r="M8" s="7">
        <v>0.20596200000000001</v>
      </c>
      <c r="N8" s="7">
        <v>0.04</v>
      </c>
      <c r="O8" s="7">
        <v>13.995962</v>
      </c>
      <c r="P8" s="7">
        <v>0.15</v>
      </c>
      <c r="Q8" s="7">
        <v>14.145962000000001</v>
      </c>
      <c r="R8" s="7">
        <v>98.939627000000002</v>
      </c>
      <c r="S8" s="7">
        <v>59.04</v>
      </c>
      <c r="T8" s="7">
        <v>20.059999999999999</v>
      </c>
      <c r="U8" s="7">
        <v>20.9</v>
      </c>
    </row>
    <row r="9" spans="1:21" x14ac:dyDescent="0.3">
      <c r="A9" s="4" t="s">
        <v>158</v>
      </c>
      <c r="B9" s="3" t="s">
        <v>15</v>
      </c>
      <c r="C9" s="4">
        <v>15</v>
      </c>
      <c r="D9" s="3">
        <v>1000</v>
      </c>
      <c r="E9" s="8">
        <v>51.801403999999998</v>
      </c>
      <c r="F9" s="8">
        <v>3.3562910000000001</v>
      </c>
      <c r="G9" s="8">
        <v>6.41</v>
      </c>
      <c r="H9" s="3">
        <v>1.88</v>
      </c>
      <c r="I9" s="3">
        <v>0.14000000000000001</v>
      </c>
      <c r="J9" s="7">
        <v>3.24112</v>
      </c>
      <c r="K9" s="7">
        <v>6.94</v>
      </c>
      <c r="L9" s="7">
        <v>4.01</v>
      </c>
      <c r="M9" s="7">
        <v>0.13</v>
      </c>
      <c r="N9" s="7">
        <v>7.0000000000000007E-2</v>
      </c>
      <c r="O9" s="7">
        <v>11.15</v>
      </c>
      <c r="P9" s="7">
        <v>0.15</v>
      </c>
      <c r="Q9" s="7">
        <v>11.3</v>
      </c>
      <c r="R9" s="7">
        <v>98.672566000000003</v>
      </c>
      <c r="S9" s="7">
        <v>39.76</v>
      </c>
      <c r="T9" s="7">
        <v>6.1</v>
      </c>
      <c r="U9" s="7">
        <v>54.14</v>
      </c>
    </row>
    <row r="10" spans="1:21" x14ac:dyDescent="0.3">
      <c r="A10" s="4" t="s">
        <v>158</v>
      </c>
      <c r="B10" s="3" t="s">
        <v>16</v>
      </c>
      <c r="C10" s="4">
        <v>16</v>
      </c>
      <c r="D10" s="3">
        <v>1700</v>
      </c>
      <c r="E10" s="8">
        <v>27.501521</v>
      </c>
      <c r="F10" s="8">
        <v>10.448525</v>
      </c>
      <c r="G10" s="8">
        <v>6.83</v>
      </c>
      <c r="H10" s="3">
        <v>1.6</v>
      </c>
      <c r="I10" s="3">
        <v>0.13</v>
      </c>
      <c r="J10" s="7">
        <v>2.7584</v>
      </c>
      <c r="K10" s="7">
        <v>5.34</v>
      </c>
      <c r="L10" s="7">
        <v>1.6</v>
      </c>
      <c r="M10" s="7">
        <v>0.12</v>
      </c>
      <c r="N10" s="7">
        <v>7.0000000000000007E-2</v>
      </c>
      <c r="O10" s="7">
        <v>7.13</v>
      </c>
      <c r="P10" s="7">
        <v>0.15</v>
      </c>
      <c r="Q10" s="7">
        <v>7.28</v>
      </c>
      <c r="R10" s="7">
        <v>97.93956</v>
      </c>
      <c r="S10" s="7">
        <v>40.340000000000003</v>
      </c>
      <c r="T10" s="7">
        <v>18.04</v>
      </c>
      <c r="U10" s="7">
        <v>41.62</v>
      </c>
    </row>
    <row r="11" spans="1:21" x14ac:dyDescent="0.3">
      <c r="A11" s="4" t="s">
        <v>158</v>
      </c>
      <c r="B11" s="3" t="s">
        <v>17</v>
      </c>
      <c r="C11" s="4">
        <v>20</v>
      </c>
      <c r="D11" s="3">
        <v>1700</v>
      </c>
      <c r="E11" s="8">
        <v>13.026040999999999</v>
      </c>
      <c r="F11" s="8">
        <v>2.3435090000000001</v>
      </c>
      <c r="G11" s="8">
        <v>6.32</v>
      </c>
      <c r="H11" s="3">
        <v>1.63</v>
      </c>
      <c r="I11" s="3">
        <v>0.14000000000000001</v>
      </c>
      <c r="J11" s="7">
        <v>2.81012</v>
      </c>
      <c r="K11" s="7">
        <v>4.01</v>
      </c>
      <c r="L11" s="7">
        <v>1.47</v>
      </c>
      <c r="M11" s="7">
        <v>0.23538500000000001</v>
      </c>
      <c r="N11" s="7">
        <v>7.0000000000000007E-2</v>
      </c>
      <c r="O11" s="7">
        <v>5.7853849999999998</v>
      </c>
      <c r="P11" s="7">
        <v>0.15</v>
      </c>
      <c r="Q11" s="7">
        <v>5.9353850000000001</v>
      </c>
      <c r="R11" s="7">
        <v>97.472784000000004</v>
      </c>
      <c r="S11" s="7">
        <v>53.1</v>
      </c>
      <c r="T11" s="7">
        <v>20.16</v>
      </c>
      <c r="U11" s="7">
        <v>26.74</v>
      </c>
    </row>
    <row r="12" spans="1:21" x14ac:dyDescent="0.3">
      <c r="A12" s="4" t="s">
        <v>158</v>
      </c>
      <c r="B12" s="3" t="s">
        <v>18</v>
      </c>
      <c r="C12" s="4">
        <v>50</v>
      </c>
      <c r="D12" s="3">
        <v>1500</v>
      </c>
      <c r="E12" s="8">
        <v>72.106121000000002</v>
      </c>
      <c r="F12" s="8">
        <v>1.943897</v>
      </c>
      <c r="G12" s="8">
        <v>7.36</v>
      </c>
      <c r="H12" s="3">
        <v>1.37</v>
      </c>
      <c r="I12" s="3">
        <v>0.13</v>
      </c>
      <c r="J12" s="7">
        <v>2.3618800000000002</v>
      </c>
      <c r="K12" s="7">
        <v>11.21</v>
      </c>
      <c r="L12" s="7">
        <v>2</v>
      </c>
      <c r="M12" s="7">
        <v>0.22067300000000001</v>
      </c>
      <c r="N12" s="7">
        <v>0.06</v>
      </c>
      <c r="O12" s="7">
        <v>13.490672999999999</v>
      </c>
      <c r="P12" s="7">
        <v>0.05</v>
      </c>
      <c r="Q12" s="7">
        <v>13.540673</v>
      </c>
      <c r="R12" s="7">
        <v>99.630741999999998</v>
      </c>
      <c r="S12" s="7">
        <v>67.319999999999993</v>
      </c>
      <c r="T12" s="7">
        <v>12.2</v>
      </c>
      <c r="U12" s="7">
        <v>20.48</v>
      </c>
    </row>
    <row r="13" spans="1:21" x14ac:dyDescent="0.3">
      <c r="A13" s="4" t="s">
        <v>158</v>
      </c>
      <c r="B13" s="3" t="s">
        <v>19</v>
      </c>
      <c r="C13" s="4">
        <v>20</v>
      </c>
      <c r="D13" s="3">
        <v>1500</v>
      </c>
      <c r="E13" s="8">
        <v>4.2264590000000002</v>
      </c>
      <c r="F13" s="8">
        <v>2.021045</v>
      </c>
      <c r="G13" s="8">
        <v>7.54</v>
      </c>
      <c r="H13" s="3">
        <v>1.06</v>
      </c>
      <c r="I13" s="3">
        <v>0.11</v>
      </c>
      <c r="J13" s="7">
        <v>1.82744</v>
      </c>
      <c r="K13" s="7">
        <v>8.2799999999999994</v>
      </c>
      <c r="L13" s="7">
        <v>2.14</v>
      </c>
      <c r="M13" s="7">
        <v>0.19</v>
      </c>
      <c r="N13" s="7">
        <v>0.1</v>
      </c>
      <c r="O13" s="7">
        <v>10.71</v>
      </c>
      <c r="P13" s="7">
        <v>0.05</v>
      </c>
      <c r="Q13" s="7">
        <v>10.76</v>
      </c>
      <c r="R13" s="7">
        <v>99.535315999999995</v>
      </c>
      <c r="S13" s="7">
        <v>65.62</v>
      </c>
      <c r="T13" s="7">
        <v>6.02</v>
      </c>
      <c r="U13" s="7">
        <v>28.36</v>
      </c>
    </row>
    <row r="14" spans="1:21" x14ac:dyDescent="0.3">
      <c r="A14" s="4" t="s">
        <v>158</v>
      </c>
      <c r="B14" s="3" t="s">
        <v>20</v>
      </c>
      <c r="C14" s="4">
        <v>40</v>
      </c>
      <c r="D14" s="3">
        <v>1300</v>
      </c>
      <c r="E14" s="8">
        <v>31.947846999999999</v>
      </c>
      <c r="F14" s="8">
        <v>8.3596409999999999</v>
      </c>
      <c r="G14" s="8">
        <v>7.04</v>
      </c>
      <c r="H14" s="3">
        <v>1.37</v>
      </c>
      <c r="I14" s="3">
        <v>0.13</v>
      </c>
      <c r="J14" s="7">
        <v>2.3618800000000002</v>
      </c>
      <c r="K14" s="7">
        <v>5.87</v>
      </c>
      <c r="L14" s="7">
        <v>1.6</v>
      </c>
      <c r="M14" s="7">
        <v>0.24519199999999999</v>
      </c>
      <c r="N14" s="7">
        <v>0.08</v>
      </c>
      <c r="O14" s="7">
        <v>7.7951920000000001</v>
      </c>
      <c r="P14" s="7">
        <v>0.05</v>
      </c>
      <c r="Q14" s="7">
        <v>7.8451919999999999</v>
      </c>
      <c r="R14" s="7">
        <v>99.362667000000002</v>
      </c>
      <c r="S14" s="7">
        <v>68.760000000000005</v>
      </c>
      <c r="T14" s="7">
        <v>14.07</v>
      </c>
      <c r="U14" s="7">
        <v>17.170000000000002</v>
      </c>
    </row>
    <row r="15" spans="1:21" x14ac:dyDescent="0.3">
      <c r="A15" s="4" t="s">
        <v>158</v>
      </c>
      <c r="B15" s="3" t="s">
        <v>21</v>
      </c>
      <c r="C15" s="4">
        <v>31</v>
      </c>
      <c r="D15" s="3">
        <v>1200</v>
      </c>
      <c r="E15" s="8">
        <v>9.6161899999999996</v>
      </c>
      <c r="F15" s="8">
        <v>13.560950999999999</v>
      </c>
      <c r="G15" s="8">
        <v>7.28</v>
      </c>
      <c r="H15" s="3">
        <v>1.18</v>
      </c>
      <c r="I15" s="3">
        <v>0.12</v>
      </c>
      <c r="J15" s="7">
        <v>2.0343200000000001</v>
      </c>
      <c r="K15" s="7">
        <v>7.21</v>
      </c>
      <c r="L15" s="7">
        <v>1.6</v>
      </c>
      <c r="M15" s="7">
        <v>0.323654</v>
      </c>
      <c r="N15" s="7">
        <v>0.1</v>
      </c>
      <c r="O15" s="7">
        <v>9.2336539999999996</v>
      </c>
      <c r="P15" s="7">
        <v>0.05</v>
      </c>
      <c r="Q15" s="7">
        <v>9.2836540000000003</v>
      </c>
      <c r="R15" s="7">
        <v>99.461419000000006</v>
      </c>
      <c r="S15" s="7">
        <v>66.78</v>
      </c>
      <c r="T15" s="7">
        <v>12.06</v>
      </c>
      <c r="U15" s="7">
        <v>21.16</v>
      </c>
    </row>
    <row r="16" spans="1:21" x14ac:dyDescent="0.3">
      <c r="A16" s="4" t="s">
        <v>158</v>
      </c>
      <c r="B16" s="3" t="s">
        <v>22</v>
      </c>
      <c r="C16" s="4">
        <v>42</v>
      </c>
      <c r="D16" s="3">
        <v>900</v>
      </c>
      <c r="E16" s="8">
        <v>21.976974999999999</v>
      </c>
      <c r="F16" s="8">
        <v>0.96879199999999999</v>
      </c>
      <c r="G16" s="8">
        <v>6.84</v>
      </c>
      <c r="H16" s="3">
        <v>0.74</v>
      </c>
      <c r="I16" s="3">
        <v>7.0000000000000007E-2</v>
      </c>
      <c r="J16" s="7">
        <v>1.27576</v>
      </c>
      <c r="K16" s="7">
        <v>4.8099999999999996</v>
      </c>
      <c r="L16" s="7">
        <v>2.14</v>
      </c>
      <c r="M16" s="7">
        <v>0.24</v>
      </c>
      <c r="N16" s="7">
        <v>0.1</v>
      </c>
      <c r="O16" s="7">
        <v>7.29</v>
      </c>
      <c r="P16" s="7">
        <v>0.15</v>
      </c>
      <c r="Q16" s="7">
        <v>7.44</v>
      </c>
      <c r="R16" s="7">
        <v>97.983870999999994</v>
      </c>
      <c r="S16" s="7">
        <v>66.540000000000006</v>
      </c>
      <c r="T16" s="7">
        <v>12.04</v>
      </c>
      <c r="U16" s="7">
        <v>21.42</v>
      </c>
    </row>
    <row r="17" spans="1:21" x14ac:dyDescent="0.3">
      <c r="A17" s="4" t="s">
        <v>158</v>
      </c>
      <c r="B17" s="3" t="s">
        <v>23</v>
      </c>
      <c r="C17" s="4">
        <v>10</v>
      </c>
      <c r="D17" s="3">
        <v>1600</v>
      </c>
      <c r="E17" s="8">
        <v>25.626251</v>
      </c>
      <c r="F17" s="8">
        <v>3.933316</v>
      </c>
      <c r="G17" s="8">
        <v>7.35</v>
      </c>
      <c r="H17" s="3">
        <v>0.78</v>
      </c>
      <c r="I17" s="3">
        <v>0.1</v>
      </c>
      <c r="J17" s="7">
        <v>1.3447199999999999</v>
      </c>
      <c r="K17" s="7">
        <v>12.55</v>
      </c>
      <c r="L17" s="7">
        <v>1.34</v>
      </c>
      <c r="M17" s="7">
        <v>0.26480799999999999</v>
      </c>
      <c r="N17" s="7">
        <v>0.06</v>
      </c>
      <c r="O17" s="7">
        <v>14.214808</v>
      </c>
      <c r="P17" s="7">
        <v>0.05</v>
      </c>
      <c r="Q17" s="7">
        <v>14.264808</v>
      </c>
      <c r="R17" s="7">
        <v>99.649486999999993</v>
      </c>
      <c r="S17" s="7">
        <v>60.74</v>
      </c>
      <c r="T17" s="7">
        <v>10.039999999999999</v>
      </c>
      <c r="U17" s="7">
        <v>29.22</v>
      </c>
    </row>
    <row r="18" spans="1:21" x14ac:dyDescent="0.3">
      <c r="A18" s="4" t="s">
        <v>158</v>
      </c>
      <c r="B18" s="3" t="s">
        <v>24</v>
      </c>
      <c r="C18" s="4">
        <v>9</v>
      </c>
      <c r="D18" s="3">
        <v>1600</v>
      </c>
      <c r="E18" s="8">
        <v>11.502916000000001</v>
      </c>
      <c r="F18" s="8">
        <v>6.8188009999999997</v>
      </c>
      <c r="G18" s="8">
        <v>6.92</v>
      </c>
      <c r="H18" s="3">
        <v>1.1499999999999999</v>
      </c>
      <c r="I18" s="3">
        <v>0.12</v>
      </c>
      <c r="J18" s="7">
        <v>1.9825999999999999</v>
      </c>
      <c r="K18" s="7">
        <v>3.47</v>
      </c>
      <c r="L18" s="7">
        <v>2.14</v>
      </c>
      <c r="M18" s="7">
        <v>0.48057699999999998</v>
      </c>
      <c r="N18" s="7">
        <v>0.17</v>
      </c>
      <c r="O18" s="7">
        <v>6.2605769999999996</v>
      </c>
      <c r="P18" s="7">
        <v>0.1</v>
      </c>
      <c r="Q18" s="7">
        <v>6.3605770000000001</v>
      </c>
      <c r="R18" s="7">
        <v>98.427816000000007</v>
      </c>
      <c r="S18" s="7">
        <v>60.98</v>
      </c>
      <c r="T18" s="7">
        <v>8.0299999999999994</v>
      </c>
      <c r="U18" s="7">
        <v>30.99</v>
      </c>
    </row>
    <row r="19" spans="1:21" x14ac:dyDescent="0.3">
      <c r="A19" s="4" t="s">
        <v>158</v>
      </c>
      <c r="B19" s="3" t="s">
        <v>25</v>
      </c>
      <c r="C19" s="4">
        <v>15</v>
      </c>
      <c r="D19" s="3">
        <v>1300</v>
      </c>
      <c r="E19" s="8">
        <v>9.5877490000000005</v>
      </c>
      <c r="F19" s="8">
        <v>1.775137</v>
      </c>
      <c r="G19" s="8">
        <v>7.61</v>
      </c>
      <c r="H19" s="3">
        <v>1.0900000000000001</v>
      </c>
      <c r="I19" s="3">
        <v>0.11</v>
      </c>
      <c r="J19" s="7">
        <v>1.8791599999999999</v>
      </c>
      <c r="K19" s="7">
        <v>8.81</v>
      </c>
      <c r="L19" s="7">
        <v>0.8</v>
      </c>
      <c r="M19" s="7">
        <v>0.19</v>
      </c>
      <c r="N19" s="7">
        <v>0.1</v>
      </c>
      <c r="O19" s="7">
        <v>9.9</v>
      </c>
      <c r="P19" s="7">
        <v>0.05</v>
      </c>
      <c r="Q19" s="7">
        <v>9.9499999999999993</v>
      </c>
      <c r="R19" s="7">
        <v>99.497487000000007</v>
      </c>
      <c r="S19" s="7">
        <v>64.260000000000005</v>
      </c>
      <c r="T19" s="7">
        <v>6.24</v>
      </c>
      <c r="U19" s="7">
        <v>29.5</v>
      </c>
    </row>
    <row r="20" spans="1:21" x14ac:dyDescent="0.3">
      <c r="A20" s="4" t="s">
        <v>158</v>
      </c>
      <c r="B20" s="3" t="s">
        <v>26</v>
      </c>
      <c r="C20" s="4">
        <v>10</v>
      </c>
      <c r="D20" s="3">
        <v>1200</v>
      </c>
      <c r="E20" s="8">
        <v>35.579594</v>
      </c>
      <c r="F20" s="8">
        <v>3.3699460000000001</v>
      </c>
      <c r="G20" s="8">
        <v>6.62</v>
      </c>
      <c r="H20" s="3">
        <v>1.6</v>
      </c>
      <c r="I20" s="3">
        <v>0.13</v>
      </c>
      <c r="J20" s="7">
        <v>2.7584</v>
      </c>
      <c r="K20" s="7">
        <v>10.41</v>
      </c>
      <c r="L20" s="7">
        <v>4.1399999999999997</v>
      </c>
      <c r="M20" s="7">
        <v>0.274615</v>
      </c>
      <c r="N20" s="7">
        <v>7.0000000000000007E-2</v>
      </c>
      <c r="O20" s="7">
        <v>14.894615</v>
      </c>
      <c r="P20" s="7">
        <v>0.15</v>
      </c>
      <c r="Q20" s="7">
        <v>15.044615</v>
      </c>
      <c r="R20" s="7">
        <v>99.002966000000001</v>
      </c>
      <c r="S20" s="7">
        <v>72.66</v>
      </c>
      <c r="T20" s="7">
        <v>20.079999999999998</v>
      </c>
      <c r="U20" s="7">
        <v>7.26</v>
      </c>
    </row>
    <row r="21" spans="1:21" x14ac:dyDescent="0.3">
      <c r="A21" s="4" t="s">
        <v>158</v>
      </c>
      <c r="B21" s="3" t="s">
        <v>27</v>
      </c>
      <c r="C21" s="4">
        <v>30</v>
      </c>
      <c r="D21" s="3">
        <v>2100</v>
      </c>
      <c r="E21" s="8">
        <v>50.385202</v>
      </c>
      <c r="F21" s="8">
        <v>5.6107420000000001</v>
      </c>
      <c r="G21" s="8">
        <v>5.98</v>
      </c>
      <c r="H21" s="3">
        <v>1.31</v>
      </c>
      <c r="I21" s="3">
        <v>0.12</v>
      </c>
      <c r="J21" s="7">
        <v>2.2584399999999998</v>
      </c>
      <c r="K21" s="7">
        <v>4.54</v>
      </c>
      <c r="L21" s="7">
        <v>0.67</v>
      </c>
      <c r="M21" s="7">
        <v>0.161827</v>
      </c>
      <c r="N21" s="7">
        <v>0.06</v>
      </c>
      <c r="O21" s="7">
        <v>5.4318270000000002</v>
      </c>
      <c r="P21" s="7">
        <v>0.35</v>
      </c>
      <c r="Q21" s="7">
        <v>5.7818269999999998</v>
      </c>
      <c r="R21" s="7">
        <v>93.946550000000002</v>
      </c>
      <c r="S21" s="7">
        <v>49.84</v>
      </c>
      <c r="T21" s="7">
        <v>14.2</v>
      </c>
      <c r="U21" s="7">
        <v>35.96</v>
      </c>
    </row>
    <row r="22" spans="1:21" x14ac:dyDescent="0.3">
      <c r="A22" s="4" t="s">
        <v>158</v>
      </c>
      <c r="B22" s="3" t="s">
        <v>28</v>
      </c>
      <c r="C22" s="4">
        <v>9</v>
      </c>
      <c r="D22" s="3">
        <v>1100</v>
      </c>
      <c r="E22" s="8">
        <v>21.791468999999999</v>
      </c>
      <c r="F22" s="8">
        <v>9.7905610000000003</v>
      </c>
      <c r="G22" s="8">
        <v>7.02</v>
      </c>
      <c r="H22" s="3">
        <v>2.41</v>
      </c>
      <c r="I22" s="3">
        <v>0.17</v>
      </c>
      <c r="J22" s="7">
        <v>4.1548400000000001</v>
      </c>
      <c r="K22" s="7">
        <v>14.69</v>
      </c>
      <c r="L22" s="7">
        <v>2.94</v>
      </c>
      <c r="M22" s="7">
        <v>0.30403799999999997</v>
      </c>
      <c r="N22" s="7">
        <v>0.04</v>
      </c>
      <c r="O22" s="7">
        <v>17.974038</v>
      </c>
      <c r="P22" s="7">
        <v>0.05</v>
      </c>
      <c r="Q22" s="7">
        <v>18.024038000000001</v>
      </c>
      <c r="R22" s="7">
        <v>99.722593000000003</v>
      </c>
      <c r="S22" s="7">
        <v>53.76</v>
      </c>
      <c r="T22" s="7">
        <v>22.04</v>
      </c>
      <c r="U22" s="7">
        <v>24.2</v>
      </c>
    </row>
    <row r="23" spans="1:21" x14ac:dyDescent="0.3">
      <c r="A23" s="4" t="s">
        <v>158</v>
      </c>
      <c r="B23" s="3" t="s">
        <v>29</v>
      </c>
      <c r="C23" s="4">
        <v>30</v>
      </c>
      <c r="D23" s="3">
        <v>1500</v>
      </c>
      <c r="E23" s="8">
        <v>32.049619</v>
      </c>
      <c r="F23" s="8">
        <v>6.6618529999999998</v>
      </c>
      <c r="G23" s="8">
        <v>7.48</v>
      </c>
      <c r="H23" s="3">
        <v>0.81</v>
      </c>
      <c r="I23" s="3">
        <v>0.1</v>
      </c>
      <c r="J23" s="7">
        <v>1.3964399999999999</v>
      </c>
      <c r="K23" s="7">
        <v>9.61</v>
      </c>
      <c r="L23" s="7">
        <v>2.67</v>
      </c>
      <c r="M23" s="7">
        <v>0.36288500000000001</v>
      </c>
      <c r="N23" s="7">
        <v>7.0000000000000007E-2</v>
      </c>
      <c r="O23" s="7">
        <v>12.712885</v>
      </c>
      <c r="P23" s="7">
        <v>0.05</v>
      </c>
      <c r="Q23" s="7">
        <v>12.762885000000001</v>
      </c>
      <c r="R23" s="7">
        <v>99.608238999999998</v>
      </c>
      <c r="S23" s="7">
        <v>77.239999999999995</v>
      </c>
      <c r="T23" s="7">
        <v>14.04</v>
      </c>
      <c r="U23" s="7">
        <v>8.7200000000000006</v>
      </c>
    </row>
    <row r="24" spans="1:21" x14ac:dyDescent="0.3">
      <c r="A24" s="4" t="s">
        <v>158</v>
      </c>
      <c r="B24" s="3" t="s">
        <v>30</v>
      </c>
      <c r="C24" s="4">
        <v>40</v>
      </c>
      <c r="D24" s="3">
        <v>1600</v>
      </c>
      <c r="E24" s="8">
        <v>84.476933000000002</v>
      </c>
      <c r="F24" s="8">
        <v>2.4206490000000001</v>
      </c>
      <c r="G24" s="8">
        <v>7.1</v>
      </c>
      <c r="H24" s="3">
        <v>1.31</v>
      </c>
      <c r="I24" s="3">
        <v>0.13</v>
      </c>
      <c r="J24" s="7">
        <v>2.2584399999999998</v>
      </c>
      <c r="K24" s="7">
        <v>7.48</v>
      </c>
      <c r="L24" s="7">
        <v>2.14</v>
      </c>
      <c r="M24" s="7">
        <v>0.24519199999999999</v>
      </c>
      <c r="N24" s="7">
        <v>0.08</v>
      </c>
      <c r="O24" s="7">
        <v>9.9451920000000005</v>
      </c>
      <c r="P24" s="7">
        <v>0.05</v>
      </c>
      <c r="Q24" s="7">
        <v>9.9951919999999994</v>
      </c>
      <c r="R24" s="7">
        <v>99.499758999999997</v>
      </c>
      <c r="S24" s="7">
        <v>57.5</v>
      </c>
      <c r="T24" s="7">
        <v>14.22</v>
      </c>
      <c r="U24" s="7">
        <v>28.28</v>
      </c>
    </row>
    <row r="25" spans="1:21" x14ac:dyDescent="0.3">
      <c r="A25" s="4" t="s">
        <v>158</v>
      </c>
      <c r="B25" s="3" t="s">
        <v>31</v>
      </c>
      <c r="C25" s="4">
        <v>15</v>
      </c>
      <c r="D25" s="3">
        <v>1500</v>
      </c>
      <c r="E25" s="8">
        <v>43.872886999999999</v>
      </c>
      <c r="F25" s="8">
        <v>4.9037480000000002</v>
      </c>
      <c r="G25" s="8">
        <v>7.16</v>
      </c>
      <c r="H25" s="3">
        <v>1.03</v>
      </c>
      <c r="I25" s="3">
        <v>0.09</v>
      </c>
      <c r="J25" s="7">
        <v>1.77572</v>
      </c>
      <c r="K25" s="7">
        <v>10.15</v>
      </c>
      <c r="L25" s="7">
        <v>1.87</v>
      </c>
      <c r="M25" s="7">
        <v>0.210865</v>
      </c>
      <c r="N25" s="7">
        <v>0.06</v>
      </c>
      <c r="O25" s="7">
        <v>12.290865</v>
      </c>
      <c r="P25" s="7">
        <v>0.05</v>
      </c>
      <c r="Q25" s="7">
        <v>12.340865000000001</v>
      </c>
      <c r="R25" s="7">
        <v>99.594842</v>
      </c>
      <c r="S25" s="7">
        <v>71.760000000000005</v>
      </c>
      <c r="T25" s="7">
        <v>10.199999999999999</v>
      </c>
      <c r="U25" s="7">
        <v>18.04</v>
      </c>
    </row>
    <row r="26" spans="1:21" x14ac:dyDescent="0.3">
      <c r="A26" s="4" t="s">
        <v>158</v>
      </c>
      <c r="B26" s="3" t="s">
        <v>32</v>
      </c>
      <c r="C26" s="4">
        <v>9</v>
      </c>
      <c r="D26" s="3">
        <v>1100</v>
      </c>
      <c r="E26" s="8">
        <v>19.678118000000001</v>
      </c>
      <c r="F26" s="8">
        <v>10.641536</v>
      </c>
      <c r="G26" s="8">
        <v>7.45</v>
      </c>
      <c r="H26" s="3">
        <v>1.33</v>
      </c>
      <c r="I26" s="3">
        <v>0.12</v>
      </c>
      <c r="J26" s="7">
        <v>2.2929200000000001</v>
      </c>
      <c r="K26" s="7">
        <v>12.28</v>
      </c>
      <c r="L26" s="7">
        <v>2.4</v>
      </c>
      <c r="M26" s="7">
        <v>0.32855800000000002</v>
      </c>
      <c r="N26" s="7">
        <v>0.18</v>
      </c>
      <c r="O26" s="7">
        <v>15.188558</v>
      </c>
      <c r="P26" s="7">
        <v>0.05</v>
      </c>
      <c r="Q26" s="7">
        <v>15.238557999999999</v>
      </c>
      <c r="R26" s="7">
        <v>99.671885000000003</v>
      </c>
      <c r="S26" s="7">
        <v>64.959999999999994</v>
      </c>
      <c r="T26" s="7">
        <v>8.02</v>
      </c>
      <c r="U26" s="7">
        <v>27.02</v>
      </c>
    </row>
    <row r="27" spans="1:21" x14ac:dyDescent="0.3">
      <c r="A27" s="4" t="s">
        <v>158</v>
      </c>
      <c r="B27" s="3" t="s">
        <v>33</v>
      </c>
      <c r="C27" s="4">
        <v>15</v>
      </c>
      <c r="D27" s="3">
        <v>1700</v>
      </c>
      <c r="E27" s="8">
        <v>13.689368</v>
      </c>
      <c r="F27" s="8">
        <v>2.1907040000000002</v>
      </c>
      <c r="G27" s="8">
        <v>6.46</v>
      </c>
      <c r="H27" s="3">
        <v>1.34</v>
      </c>
      <c r="I27" s="3">
        <v>0.12</v>
      </c>
      <c r="J27" s="7">
        <v>2.3101600000000002</v>
      </c>
      <c r="K27" s="7">
        <v>6.68</v>
      </c>
      <c r="L27" s="7">
        <v>2.14</v>
      </c>
      <c r="M27" s="7">
        <v>0.20105799999999999</v>
      </c>
      <c r="N27" s="7">
        <v>7.0000000000000007E-2</v>
      </c>
      <c r="O27" s="7">
        <v>9.0910580000000003</v>
      </c>
      <c r="P27" s="7">
        <v>0.2</v>
      </c>
      <c r="Q27" s="7">
        <v>9.2910579999999996</v>
      </c>
      <c r="R27" s="7">
        <v>97.847392999999997</v>
      </c>
      <c r="S27" s="7">
        <v>55.88</v>
      </c>
      <c r="T27" s="7">
        <v>22.11</v>
      </c>
      <c r="U27" s="7">
        <v>22.01</v>
      </c>
    </row>
    <row r="28" spans="1:21" x14ac:dyDescent="0.3">
      <c r="A28" s="4" t="s">
        <v>158</v>
      </c>
      <c r="B28" s="3" t="s">
        <v>34</v>
      </c>
      <c r="C28" s="4">
        <v>12</v>
      </c>
      <c r="D28" s="3">
        <v>1400</v>
      </c>
      <c r="E28" s="8">
        <v>36.476523999999998</v>
      </c>
      <c r="F28" s="8">
        <v>7.769031</v>
      </c>
      <c r="G28" s="8">
        <v>6.5</v>
      </c>
      <c r="H28" s="3">
        <v>1.4</v>
      </c>
      <c r="I28" s="3">
        <v>0.14000000000000001</v>
      </c>
      <c r="J28" s="7">
        <v>2.4136000000000002</v>
      </c>
      <c r="K28" s="7">
        <v>6.14</v>
      </c>
      <c r="L28" s="7">
        <v>1.6</v>
      </c>
      <c r="M28" s="7">
        <v>0.35798099999999999</v>
      </c>
      <c r="N28" s="7">
        <v>0.1</v>
      </c>
      <c r="O28" s="7">
        <v>8.1979810000000004</v>
      </c>
      <c r="P28" s="7">
        <v>0.15</v>
      </c>
      <c r="Q28" s="7">
        <v>8.3479810000000008</v>
      </c>
      <c r="R28" s="7">
        <v>98.203158000000002</v>
      </c>
      <c r="S28" s="7">
        <v>62.98</v>
      </c>
      <c r="T28" s="7">
        <v>12.22</v>
      </c>
      <c r="U28" s="7">
        <v>24.8</v>
      </c>
    </row>
    <row r="29" spans="1:21" x14ac:dyDescent="0.3">
      <c r="A29" s="4" t="s">
        <v>158</v>
      </c>
      <c r="B29" s="3" t="s">
        <v>35</v>
      </c>
      <c r="C29" s="4">
        <v>8</v>
      </c>
      <c r="D29" s="3">
        <v>1800</v>
      </c>
      <c r="E29" s="8">
        <v>28.775369000000001</v>
      </c>
      <c r="F29" s="8">
        <v>1.0198039999999999</v>
      </c>
      <c r="G29" s="8">
        <v>6.41</v>
      </c>
      <c r="H29" s="3">
        <v>1.28</v>
      </c>
      <c r="I29" s="3">
        <v>0.12</v>
      </c>
      <c r="J29" s="7">
        <v>2.2067199999999998</v>
      </c>
      <c r="K29" s="7">
        <v>4.8099999999999996</v>
      </c>
      <c r="L29" s="7">
        <v>2.8</v>
      </c>
      <c r="M29" s="7">
        <v>0.15201899999999999</v>
      </c>
      <c r="N29" s="7">
        <v>0.06</v>
      </c>
      <c r="O29" s="7">
        <v>7.8220190000000001</v>
      </c>
      <c r="P29" s="7">
        <v>0.15</v>
      </c>
      <c r="Q29" s="7">
        <v>7.9720190000000004</v>
      </c>
      <c r="R29" s="7">
        <v>98.118419000000003</v>
      </c>
      <c r="S29" s="7">
        <v>59.94</v>
      </c>
      <c r="T29" s="7">
        <v>18.14</v>
      </c>
      <c r="U29" s="7">
        <v>21.92</v>
      </c>
    </row>
    <row r="30" spans="1:21" x14ac:dyDescent="0.3">
      <c r="A30" s="4" t="s">
        <v>158</v>
      </c>
      <c r="B30" s="3" t="s">
        <v>36</v>
      </c>
      <c r="C30" s="4">
        <v>8</v>
      </c>
      <c r="D30" s="3">
        <v>2500</v>
      </c>
      <c r="E30" s="8">
        <v>19.059757000000001</v>
      </c>
      <c r="F30" s="8">
        <v>4.6687029999999998</v>
      </c>
      <c r="G30" s="8">
        <v>6.6</v>
      </c>
      <c r="H30" s="3">
        <v>1.28</v>
      </c>
      <c r="I30" s="3">
        <v>0.13</v>
      </c>
      <c r="J30" s="7">
        <v>2.2067199999999998</v>
      </c>
      <c r="K30" s="7">
        <v>4.54</v>
      </c>
      <c r="L30" s="7">
        <v>1.34</v>
      </c>
      <c r="M30" s="7">
        <v>0.225577</v>
      </c>
      <c r="N30" s="7">
        <v>7.0000000000000007E-2</v>
      </c>
      <c r="O30" s="7">
        <v>6.1755769999999997</v>
      </c>
      <c r="P30" s="7">
        <v>0.15</v>
      </c>
      <c r="Q30" s="7">
        <v>6.325577</v>
      </c>
      <c r="R30" s="7">
        <v>97.628675000000001</v>
      </c>
      <c r="S30" s="7">
        <v>56.9</v>
      </c>
      <c r="T30" s="7">
        <v>10</v>
      </c>
      <c r="U30" s="7">
        <v>33.1</v>
      </c>
    </row>
    <row r="31" spans="1:21" x14ac:dyDescent="0.3">
      <c r="A31" s="4" t="s">
        <v>158</v>
      </c>
      <c r="B31" s="3" t="s">
        <v>37</v>
      </c>
      <c r="C31" s="4">
        <v>25</v>
      </c>
      <c r="D31" s="3">
        <v>800</v>
      </c>
      <c r="E31" s="8">
        <v>33.391981000000001</v>
      </c>
      <c r="F31" s="8">
        <v>0.28523399999999999</v>
      </c>
      <c r="G31" s="8">
        <v>7.02</v>
      </c>
      <c r="H31" s="3">
        <v>2.7</v>
      </c>
      <c r="I31" s="3">
        <v>0.16</v>
      </c>
      <c r="J31" s="7">
        <v>4.6547999999999998</v>
      </c>
      <c r="K31" s="7">
        <v>18.690000000000001</v>
      </c>
      <c r="L31" s="7">
        <v>7.48</v>
      </c>
      <c r="M31" s="7">
        <v>0.47076899999999999</v>
      </c>
      <c r="N31" s="7">
        <v>0.08</v>
      </c>
      <c r="O31" s="7">
        <v>26.720769000000001</v>
      </c>
      <c r="P31" s="7">
        <v>0.05</v>
      </c>
      <c r="Q31" s="7">
        <v>26.770769000000001</v>
      </c>
      <c r="R31" s="7">
        <v>99.813229000000007</v>
      </c>
      <c r="S31" s="7">
        <v>44.12</v>
      </c>
      <c r="T31" s="7">
        <v>20.04</v>
      </c>
      <c r="U31" s="7">
        <v>35.840000000000003</v>
      </c>
    </row>
    <row r="32" spans="1:21" x14ac:dyDescent="0.3">
      <c r="A32" s="4" t="s">
        <v>158</v>
      </c>
      <c r="B32" s="3" t="s">
        <v>38</v>
      </c>
      <c r="C32" s="4">
        <v>8</v>
      </c>
      <c r="D32" s="3">
        <v>2500</v>
      </c>
      <c r="E32" s="8">
        <v>15.291931999999999</v>
      </c>
      <c r="F32" s="8">
        <v>1.2807599999999999</v>
      </c>
      <c r="G32" s="8">
        <v>6.72</v>
      </c>
      <c r="H32" s="3">
        <v>1.74</v>
      </c>
      <c r="I32" s="3">
        <v>0.15</v>
      </c>
      <c r="J32" s="7">
        <v>2.9997600000000002</v>
      </c>
      <c r="K32" s="7">
        <v>9.35</v>
      </c>
      <c r="L32" s="7">
        <v>2.67</v>
      </c>
      <c r="M32" s="7">
        <v>0.240288</v>
      </c>
      <c r="N32" s="7">
        <v>0.08</v>
      </c>
      <c r="O32" s="7">
        <v>12.340287999999999</v>
      </c>
      <c r="P32" s="7">
        <v>0.15</v>
      </c>
      <c r="Q32" s="7">
        <v>12.490288</v>
      </c>
      <c r="R32" s="7">
        <v>98.799066999999994</v>
      </c>
      <c r="S32" s="7">
        <v>45.59</v>
      </c>
      <c r="T32" s="7">
        <v>14.02</v>
      </c>
      <c r="U32" s="7">
        <v>40.39</v>
      </c>
    </row>
    <row r="33" spans="1:21" x14ac:dyDescent="0.3">
      <c r="A33" s="4" t="s">
        <v>158</v>
      </c>
      <c r="B33" s="3" t="s">
        <v>39</v>
      </c>
      <c r="C33" s="4">
        <v>14</v>
      </c>
      <c r="D33" s="3">
        <v>1900</v>
      </c>
      <c r="E33" s="8">
        <v>13.292707999999999</v>
      </c>
      <c r="F33" s="8">
        <v>6.3535079999999997</v>
      </c>
      <c r="G33" s="8">
        <v>7.28</v>
      </c>
      <c r="H33" s="3">
        <v>1.81</v>
      </c>
      <c r="I33" s="3">
        <v>0.14000000000000001</v>
      </c>
      <c r="J33" s="7">
        <v>3.1204399999999999</v>
      </c>
      <c r="K33" s="7">
        <v>12.28</v>
      </c>
      <c r="L33" s="7">
        <v>3.47</v>
      </c>
      <c r="M33" s="7">
        <v>0.44624999999999998</v>
      </c>
      <c r="N33" s="7">
        <v>0.08</v>
      </c>
      <c r="O33" s="7">
        <v>16.276250000000001</v>
      </c>
      <c r="P33" s="7">
        <v>0.05</v>
      </c>
      <c r="Q33" s="7">
        <v>16.326250000000002</v>
      </c>
      <c r="R33" s="7">
        <v>99.693745000000007</v>
      </c>
      <c r="S33" s="7">
        <v>51.42</v>
      </c>
      <c r="T33" s="7">
        <v>14.01</v>
      </c>
      <c r="U33" s="7">
        <v>34.57</v>
      </c>
    </row>
    <row r="34" spans="1:21" x14ac:dyDescent="0.3">
      <c r="A34" s="4" t="s">
        <v>158</v>
      </c>
      <c r="B34" s="3" t="s">
        <v>40</v>
      </c>
      <c r="C34" s="4">
        <v>12</v>
      </c>
      <c r="D34" s="3">
        <v>1200</v>
      </c>
      <c r="E34" s="8">
        <v>26.713677000000001</v>
      </c>
      <c r="F34" s="8">
        <v>2.5861770000000002</v>
      </c>
      <c r="G34" s="8">
        <v>6.4</v>
      </c>
      <c r="H34" s="3">
        <v>1.03</v>
      </c>
      <c r="I34" s="3">
        <v>0.1</v>
      </c>
      <c r="J34" s="7">
        <v>1.77572</v>
      </c>
      <c r="K34" s="7">
        <v>4.01</v>
      </c>
      <c r="L34" s="7">
        <v>1.6</v>
      </c>
      <c r="M34" s="7">
        <v>0.18634600000000001</v>
      </c>
      <c r="N34" s="7">
        <v>7.0000000000000007E-2</v>
      </c>
      <c r="O34" s="7">
        <v>5.8663460000000001</v>
      </c>
      <c r="P34" s="7">
        <v>0.15</v>
      </c>
      <c r="Q34" s="7">
        <v>6.0163460000000004</v>
      </c>
      <c r="R34" s="7">
        <v>97.506792000000004</v>
      </c>
      <c r="S34" s="7">
        <v>42.78</v>
      </c>
      <c r="T34" s="7">
        <v>10.02</v>
      </c>
      <c r="U34" s="7">
        <v>47.2</v>
      </c>
    </row>
    <row r="35" spans="1:21" x14ac:dyDescent="0.3">
      <c r="A35" s="4" t="s">
        <v>158</v>
      </c>
      <c r="B35" s="3" t="s">
        <v>41</v>
      </c>
      <c r="C35" s="4">
        <v>5</v>
      </c>
      <c r="D35" s="3">
        <v>2000</v>
      </c>
      <c r="E35" s="8">
        <v>35.842306999999998</v>
      </c>
      <c r="F35" s="8">
        <v>7.833164</v>
      </c>
      <c r="G35" s="8">
        <v>6.66</v>
      </c>
      <c r="H35" s="3">
        <v>1.23</v>
      </c>
      <c r="I35" s="3">
        <v>0.13</v>
      </c>
      <c r="J35" s="7">
        <v>2.12052</v>
      </c>
      <c r="K35" s="7">
        <v>6.68</v>
      </c>
      <c r="L35" s="7">
        <v>2.14</v>
      </c>
      <c r="M35" s="7">
        <v>0.18</v>
      </c>
      <c r="N35" s="7">
        <v>0.08</v>
      </c>
      <c r="O35" s="7">
        <v>9.08</v>
      </c>
      <c r="P35" s="7">
        <v>0.15</v>
      </c>
      <c r="Q35" s="7">
        <v>9.23</v>
      </c>
      <c r="R35" s="7">
        <v>98.374865</v>
      </c>
      <c r="S35" s="7">
        <v>54.3</v>
      </c>
      <c r="T35" s="7">
        <v>10.02</v>
      </c>
      <c r="U35" s="7">
        <v>35.68</v>
      </c>
    </row>
    <row r="36" spans="1:21" x14ac:dyDescent="0.3">
      <c r="A36" s="4" t="s">
        <v>158</v>
      </c>
      <c r="B36" s="3" t="s">
        <v>42</v>
      </c>
      <c r="C36" s="4">
        <v>10</v>
      </c>
      <c r="D36" s="3">
        <v>1500</v>
      </c>
      <c r="E36" s="8">
        <v>57.832821000000003</v>
      </c>
      <c r="F36" s="8">
        <v>4.2454840000000003</v>
      </c>
      <c r="G36" s="8">
        <v>7.6</v>
      </c>
      <c r="H36" s="3">
        <v>1.77</v>
      </c>
      <c r="I36" s="3">
        <v>0.14000000000000001</v>
      </c>
      <c r="J36" s="7">
        <v>3.0514800000000002</v>
      </c>
      <c r="K36" s="7">
        <v>26.17</v>
      </c>
      <c r="L36" s="7">
        <v>3.74</v>
      </c>
      <c r="M36" s="7">
        <v>0.225577</v>
      </c>
      <c r="N36" s="7">
        <v>0.06</v>
      </c>
      <c r="O36" s="7">
        <v>30.195577</v>
      </c>
      <c r="P36" s="7">
        <v>0.05</v>
      </c>
      <c r="Q36" s="7">
        <v>30.245577000000001</v>
      </c>
      <c r="R36" s="7">
        <v>99.834687000000002</v>
      </c>
      <c r="S36" s="7">
        <v>31.76</v>
      </c>
      <c r="T36" s="7">
        <v>12.1</v>
      </c>
      <c r="U36" s="7">
        <v>56.14</v>
      </c>
    </row>
    <row r="37" spans="1:21" x14ac:dyDescent="0.3">
      <c r="A37" s="4" t="s">
        <v>158</v>
      </c>
      <c r="B37" s="3" t="s">
        <v>43</v>
      </c>
      <c r="C37" s="4">
        <v>10</v>
      </c>
      <c r="D37" s="3">
        <v>800</v>
      </c>
      <c r="E37" s="8">
        <v>10.937301</v>
      </c>
      <c r="F37" s="8">
        <v>0.28258</v>
      </c>
      <c r="G37" s="8">
        <v>6.86</v>
      </c>
      <c r="H37" s="3">
        <v>1.78</v>
      </c>
      <c r="I37" s="3">
        <v>0.16</v>
      </c>
      <c r="J37" s="7">
        <v>3.0687199999999999</v>
      </c>
      <c r="K37" s="7">
        <v>9.91</v>
      </c>
      <c r="L37" s="7">
        <v>2.67</v>
      </c>
      <c r="M37" s="7">
        <v>0.29913499999999998</v>
      </c>
      <c r="N37" s="7">
        <v>0.1</v>
      </c>
      <c r="O37" s="7">
        <v>12.979134999999999</v>
      </c>
      <c r="P37" s="7">
        <v>0.15</v>
      </c>
      <c r="Q37" s="7">
        <v>13.129135</v>
      </c>
      <c r="R37" s="7">
        <v>98.857502999999994</v>
      </c>
      <c r="S37" s="7">
        <v>50.9</v>
      </c>
      <c r="T37" s="7">
        <v>20.04</v>
      </c>
      <c r="U37" s="7">
        <v>29.06</v>
      </c>
    </row>
    <row r="38" spans="1:21" x14ac:dyDescent="0.3">
      <c r="A38" s="4" t="s">
        <v>158</v>
      </c>
      <c r="B38" s="3" t="s">
        <v>44</v>
      </c>
      <c r="C38" s="4">
        <v>14</v>
      </c>
      <c r="D38" s="3">
        <v>1900</v>
      </c>
      <c r="E38" s="8">
        <v>29.298783</v>
      </c>
      <c r="F38" s="8">
        <v>2.0030320000000001</v>
      </c>
      <c r="G38" s="8">
        <v>7.54</v>
      </c>
      <c r="H38" s="3">
        <v>1.65</v>
      </c>
      <c r="I38" s="3">
        <v>0.13</v>
      </c>
      <c r="J38" s="7">
        <v>2.8445999999999998</v>
      </c>
      <c r="K38" s="7">
        <v>14.69</v>
      </c>
      <c r="L38" s="7">
        <v>2.4</v>
      </c>
      <c r="M38" s="7">
        <v>0.15</v>
      </c>
      <c r="N38" s="7">
        <v>0.1</v>
      </c>
      <c r="O38" s="7">
        <v>17.34</v>
      </c>
      <c r="P38" s="7">
        <v>0.05</v>
      </c>
      <c r="Q38" s="7">
        <v>17.39</v>
      </c>
      <c r="R38" s="7">
        <v>99.712478000000004</v>
      </c>
      <c r="S38" s="7">
        <v>47.82</v>
      </c>
      <c r="T38" s="7">
        <v>18.420000000000002</v>
      </c>
      <c r="U38" s="7">
        <v>33.76</v>
      </c>
    </row>
    <row r="39" spans="1:21" x14ac:dyDescent="0.3">
      <c r="A39" s="4" t="s">
        <v>158</v>
      </c>
      <c r="B39" s="3" t="s">
        <v>45</v>
      </c>
      <c r="C39" s="4">
        <v>10</v>
      </c>
      <c r="D39" s="3">
        <v>1100</v>
      </c>
      <c r="E39" s="8">
        <v>15.857119000000001</v>
      </c>
      <c r="F39" s="8">
        <v>3.3826130000000001</v>
      </c>
      <c r="G39" s="8">
        <v>7.13</v>
      </c>
      <c r="H39" s="3">
        <v>1.02</v>
      </c>
      <c r="I39" s="3">
        <v>0.11</v>
      </c>
      <c r="J39" s="7">
        <v>1.75848</v>
      </c>
      <c r="K39" s="7">
        <v>11.21</v>
      </c>
      <c r="L39" s="7">
        <v>2.14</v>
      </c>
      <c r="M39" s="7">
        <v>0.1</v>
      </c>
      <c r="N39" s="7">
        <v>0.06</v>
      </c>
      <c r="O39" s="7">
        <v>13.51</v>
      </c>
      <c r="P39" s="7">
        <v>0.05</v>
      </c>
      <c r="Q39" s="7">
        <v>13.56</v>
      </c>
      <c r="R39" s="7">
        <v>99.631268000000006</v>
      </c>
      <c r="S39" s="7">
        <v>69.16</v>
      </c>
      <c r="T39" s="7">
        <v>6.11</v>
      </c>
      <c r="U39" s="7">
        <v>24.73</v>
      </c>
    </row>
    <row r="40" spans="1:21" x14ac:dyDescent="0.3">
      <c r="A40" s="4" t="s">
        <v>158</v>
      </c>
      <c r="B40" s="3" t="s">
        <v>46</v>
      </c>
      <c r="C40" s="4">
        <v>30</v>
      </c>
      <c r="D40" s="3">
        <v>3100</v>
      </c>
      <c r="E40" s="8">
        <v>9.8530270000000009</v>
      </c>
      <c r="F40" s="8">
        <v>0.64115699999999998</v>
      </c>
      <c r="G40" s="8">
        <v>6.72</v>
      </c>
      <c r="H40" s="3">
        <v>0.79</v>
      </c>
      <c r="I40" s="3">
        <v>0.11</v>
      </c>
      <c r="J40" s="7">
        <v>1.3619600000000001</v>
      </c>
      <c r="K40" s="7">
        <v>4.2699999999999996</v>
      </c>
      <c r="L40" s="7">
        <v>1.87</v>
      </c>
      <c r="M40" s="7">
        <v>0.18</v>
      </c>
      <c r="N40" s="7">
        <v>0.08</v>
      </c>
      <c r="O40" s="7">
        <v>6.4</v>
      </c>
      <c r="P40" s="7">
        <v>0.15</v>
      </c>
      <c r="Q40" s="7">
        <v>6.55</v>
      </c>
      <c r="R40" s="7">
        <v>97.709924000000001</v>
      </c>
      <c r="S40" s="7">
        <v>80.459999999999994</v>
      </c>
      <c r="T40" s="7">
        <v>14.2</v>
      </c>
      <c r="U40" s="7">
        <v>5.34</v>
      </c>
    </row>
    <row r="41" spans="1:21" x14ac:dyDescent="0.3">
      <c r="A41" s="4" t="s">
        <v>158</v>
      </c>
      <c r="B41" s="3" t="s">
        <v>47</v>
      </c>
      <c r="C41" s="4">
        <v>12</v>
      </c>
      <c r="D41" s="3">
        <v>2100</v>
      </c>
      <c r="E41" s="8">
        <v>32.914248000000001</v>
      </c>
      <c r="F41" s="8">
        <v>3.5511300000000001</v>
      </c>
      <c r="G41" s="8">
        <v>6.78</v>
      </c>
      <c r="H41" s="3">
        <v>1.37</v>
      </c>
      <c r="I41" s="3">
        <v>0.14000000000000001</v>
      </c>
      <c r="J41" s="7">
        <v>2.3618800000000002</v>
      </c>
      <c r="K41" s="7">
        <v>4.8099999999999996</v>
      </c>
      <c r="L41" s="7">
        <v>1.87</v>
      </c>
      <c r="M41" s="7">
        <v>0.23538500000000001</v>
      </c>
      <c r="N41" s="7">
        <v>0.08</v>
      </c>
      <c r="O41" s="7">
        <v>6.9953849999999997</v>
      </c>
      <c r="P41" s="7">
        <v>0.15</v>
      </c>
      <c r="Q41" s="7">
        <v>7.1453850000000001</v>
      </c>
      <c r="R41" s="7">
        <v>97.900743000000006</v>
      </c>
      <c r="S41" s="7">
        <v>66.56</v>
      </c>
      <c r="T41" s="7">
        <v>10.199999999999999</v>
      </c>
      <c r="U41" s="7">
        <v>23.24</v>
      </c>
    </row>
    <row r="42" spans="1:21" x14ac:dyDescent="0.3">
      <c r="A42" s="4" t="s">
        <v>158</v>
      </c>
      <c r="B42" s="3" t="s">
        <v>48</v>
      </c>
      <c r="C42" s="4">
        <v>14</v>
      </c>
      <c r="D42" s="3">
        <v>2000</v>
      </c>
      <c r="E42" s="8">
        <v>30.160354999999999</v>
      </c>
      <c r="F42" s="8">
        <v>14.557093999999999</v>
      </c>
      <c r="G42" s="8">
        <v>7.21</v>
      </c>
      <c r="H42" s="3">
        <v>1.75</v>
      </c>
      <c r="I42" s="3">
        <v>0.15</v>
      </c>
      <c r="J42" s="7">
        <v>3.0169999999999999</v>
      </c>
      <c r="K42" s="7">
        <v>8.81</v>
      </c>
      <c r="L42" s="7">
        <v>2.4</v>
      </c>
      <c r="M42" s="7">
        <v>0.14000000000000001</v>
      </c>
      <c r="N42" s="7">
        <v>0.08</v>
      </c>
      <c r="O42" s="7">
        <v>11.43</v>
      </c>
      <c r="P42" s="7">
        <v>0.05</v>
      </c>
      <c r="Q42" s="7">
        <v>11.48</v>
      </c>
      <c r="R42" s="7">
        <v>99.564459999999997</v>
      </c>
      <c r="S42" s="7">
        <v>57.48</v>
      </c>
      <c r="T42" s="7">
        <v>10.24</v>
      </c>
      <c r="U42" s="7">
        <v>32.28</v>
      </c>
    </row>
    <row r="43" spans="1:21" x14ac:dyDescent="0.3">
      <c r="A43" s="4" t="s">
        <v>158</v>
      </c>
      <c r="B43" s="3" t="s">
        <v>49</v>
      </c>
      <c r="C43" s="4">
        <v>20</v>
      </c>
      <c r="D43" s="3">
        <v>700</v>
      </c>
      <c r="E43" s="8">
        <v>23.996987000000001</v>
      </c>
      <c r="F43" s="8">
        <v>2.7098230000000001</v>
      </c>
      <c r="G43" s="8">
        <v>7.1</v>
      </c>
      <c r="H43" s="3">
        <v>1.52</v>
      </c>
      <c r="I43" s="3">
        <v>0.13</v>
      </c>
      <c r="J43" s="7">
        <v>2.6204800000000001</v>
      </c>
      <c r="K43" s="7">
        <v>9.08</v>
      </c>
      <c r="L43" s="7">
        <v>3.2</v>
      </c>
      <c r="M43" s="7">
        <v>0.18</v>
      </c>
      <c r="N43" s="7">
        <v>0.1</v>
      </c>
      <c r="O43" s="7">
        <v>12.56</v>
      </c>
      <c r="P43" s="7">
        <v>0.05</v>
      </c>
      <c r="Q43" s="7">
        <v>12.61</v>
      </c>
      <c r="R43" s="7">
        <v>99.603488999999996</v>
      </c>
      <c r="S43" s="7">
        <v>51.3</v>
      </c>
      <c r="T43" s="7">
        <v>6</v>
      </c>
      <c r="U43" s="7">
        <v>42.7</v>
      </c>
    </row>
    <row r="44" spans="1:21" x14ac:dyDescent="0.3">
      <c r="A44" s="4" t="s">
        <v>158</v>
      </c>
      <c r="B44" s="3" t="s">
        <v>50</v>
      </c>
      <c r="C44" s="4">
        <v>8</v>
      </c>
      <c r="D44" s="3">
        <v>2000</v>
      </c>
      <c r="E44" s="8">
        <v>50.934766000000003</v>
      </c>
      <c r="F44" s="8">
        <v>2.41506</v>
      </c>
      <c r="G44" s="8">
        <v>6.66</v>
      </c>
      <c r="H44" s="3">
        <v>1.35</v>
      </c>
      <c r="I44" s="3">
        <v>0.12</v>
      </c>
      <c r="J44" s="7">
        <v>2.3273999999999999</v>
      </c>
      <c r="K44" s="7">
        <v>5.07</v>
      </c>
      <c r="L44" s="7">
        <v>2.4</v>
      </c>
      <c r="M44" s="7">
        <v>7.0000000000000007E-2</v>
      </c>
      <c r="N44" s="7">
        <v>0.06</v>
      </c>
      <c r="O44" s="7">
        <v>7.6</v>
      </c>
      <c r="P44" s="7">
        <v>0.15</v>
      </c>
      <c r="Q44" s="7">
        <v>7.75</v>
      </c>
      <c r="R44" s="7">
        <v>98.064515999999998</v>
      </c>
      <c r="S44" s="7">
        <v>40.659999999999997</v>
      </c>
      <c r="T44" s="7">
        <v>10.199999999999999</v>
      </c>
      <c r="U44" s="7">
        <v>49.14</v>
      </c>
    </row>
    <row r="45" spans="1:21" x14ac:dyDescent="0.3">
      <c r="A45" s="4" t="s">
        <v>158</v>
      </c>
      <c r="B45" s="3" t="s">
        <v>51</v>
      </c>
      <c r="C45" s="4">
        <v>6</v>
      </c>
      <c r="D45" s="3">
        <v>3100</v>
      </c>
      <c r="E45" s="8">
        <v>23.342649000000002</v>
      </c>
      <c r="F45" s="8">
        <v>0.98859900000000001</v>
      </c>
      <c r="G45" s="8">
        <v>6.87</v>
      </c>
      <c r="H45" s="3">
        <v>0.89</v>
      </c>
      <c r="I45" s="3">
        <v>0.08</v>
      </c>
      <c r="J45" s="7">
        <v>1.5343599999999999</v>
      </c>
      <c r="K45" s="7">
        <v>5.07</v>
      </c>
      <c r="L45" s="7">
        <v>1.6</v>
      </c>
      <c r="M45" s="7">
        <v>0.14000000000000001</v>
      </c>
      <c r="N45" s="7">
        <v>0.08</v>
      </c>
      <c r="O45" s="7">
        <v>6.89</v>
      </c>
      <c r="P45" s="7">
        <v>0.15</v>
      </c>
      <c r="Q45" s="7">
        <v>7.04</v>
      </c>
      <c r="R45" s="7">
        <v>97.869318000000007</v>
      </c>
      <c r="S45" s="7">
        <v>63.68</v>
      </c>
      <c r="T45" s="7">
        <v>6.04</v>
      </c>
      <c r="U45" s="7">
        <v>30.28</v>
      </c>
    </row>
    <row r="46" spans="1:21" x14ac:dyDescent="0.3">
      <c r="A46" s="4" t="s">
        <v>158</v>
      </c>
      <c r="B46" s="3" t="s">
        <v>52</v>
      </c>
      <c r="C46" s="4">
        <v>5</v>
      </c>
      <c r="D46" s="3">
        <v>600</v>
      </c>
      <c r="E46" s="8">
        <v>16.591353999999999</v>
      </c>
      <c r="F46" s="8">
        <v>0.45864700000000003</v>
      </c>
      <c r="G46" s="8"/>
      <c r="H46" s="3"/>
      <c r="I46" s="3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3">
      <c r="A47" s="4" t="s">
        <v>158</v>
      </c>
      <c r="B47" s="3" t="s">
        <v>53</v>
      </c>
      <c r="C47" s="4">
        <v>20</v>
      </c>
      <c r="D47" s="3">
        <v>1800</v>
      </c>
      <c r="E47" s="8">
        <v>16.737024000000002</v>
      </c>
      <c r="F47" s="8">
        <v>2.4342000000000001</v>
      </c>
      <c r="G47" s="8">
        <v>7.44</v>
      </c>
      <c r="H47" s="3">
        <v>1.42</v>
      </c>
      <c r="I47" s="3">
        <v>0.12</v>
      </c>
      <c r="J47" s="7">
        <v>2.44808</v>
      </c>
      <c r="K47" s="7">
        <v>9.8800000000000008</v>
      </c>
      <c r="L47" s="7">
        <v>2.67</v>
      </c>
      <c r="M47" s="7">
        <v>0.1</v>
      </c>
      <c r="N47" s="7">
        <v>7.0000000000000007E-2</v>
      </c>
      <c r="O47" s="7">
        <v>12.72</v>
      </c>
      <c r="P47" s="7">
        <v>0.05</v>
      </c>
      <c r="Q47" s="7">
        <v>12.77</v>
      </c>
      <c r="R47" s="7">
        <v>99.608457000000001</v>
      </c>
      <c r="S47" s="7">
        <v>59.48</v>
      </c>
      <c r="T47" s="7">
        <v>6.12</v>
      </c>
      <c r="U47" s="7">
        <v>34.4</v>
      </c>
    </row>
    <row r="48" spans="1:21" x14ac:dyDescent="0.3">
      <c r="A48" s="4" t="s">
        <v>158</v>
      </c>
      <c r="B48" s="3" t="s">
        <v>54</v>
      </c>
      <c r="C48" s="4">
        <v>25</v>
      </c>
      <c r="D48" s="3">
        <v>1400</v>
      </c>
      <c r="E48" s="8">
        <v>17.817881</v>
      </c>
      <c r="F48" s="8">
        <v>2.7178800000000001</v>
      </c>
      <c r="G48" s="8">
        <v>6.78</v>
      </c>
      <c r="H48" s="3">
        <v>1.88</v>
      </c>
      <c r="I48" s="3">
        <v>0.16</v>
      </c>
      <c r="J48" s="7">
        <v>3.24112</v>
      </c>
      <c r="K48" s="7">
        <v>10.68</v>
      </c>
      <c r="L48" s="7">
        <v>3.47</v>
      </c>
      <c r="M48" s="7">
        <v>0.28000000000000003</v>
      </c>
      <c r="N48" s="7">
        <v>0.15</v>
      </c>
      <c r="O48" s="7">
        <v>14.58</v>
      </c>
      <c r="P48" s="7">
        <v>0.15</v>
      </c>
      <c r="Q48" s="7">
        <v>14.73</v>
      </c>
      <c r="R48" s="7">
        <v>98.981669999999994</v>
      </c>
      <c r="S48" s="7">
        <v>41.22</v>
      </c>
      <c r="T48" s="7">
        <v>14.2</v>
      </c>
      <c r="U48" s="7">
        <v>44.58</v>
      </c>
    </row>
    <row r="49" spans="1:21" x14ac:dyDescent="0.3">
      <c r="A49" s="4" t="s">
        <v>158</v>
      </c>
      <c r="B49" s="3" t="s">
        <v>55</v>
      </c>
      <c r="C49" s="4">
        <v>15</v>
      </c>
      <c r="D49" s="3">
        <v>1800</v>
      </c>
      <c r="E49" s="8">
        <v>39.052970999999999</v>
      </c>
      <c r="F49" s="8">
        <v>1.6538299999999999</v>
      </c>
      <c r="G49" s="8">
        <v>7.2</v>
      </c>
      <c r="H49" s="3">
        <v>0.62</v>
      </c>
      <c r="I49" s="3">
        <v>0.08</v>
      </c>
      <c r="J49" s="7">
        <v>1.0688800000000001</v>
      </c>
      <c r="K49" s="7">
        <v>5.87</v>
      </c>
      <c r="L49" s="7">
        <v>1.34</v>
      </c>
      <c r="M49" s="7">
        <v>0.13</v>
      </c>
      <c r="N49" s="7">
        <v>7.0000000000000007E-2</v>
      </c>
      <c r="O49" s="7">
        <v>7.41</v>
      </c>
      <c r="P49" s="7">
        <v>0.05</v>
      </c>
      <c r="Q49" s="7">
        <v>7.46</v>
      </c>
      <c r="R49" s="7">
        <v>99.329758999999996</v>
      </c>
      <c r="S49" s="7">
        <v>70.94</v>
      </c>
      <c r="T49" s="7">
        <v>10.199999999999999</v>
      </c>
      <c r="U49" s="7">
        <v>18.86</v>
      </c>
    </row>
    <row r="50" spans="1:21" x14ac:dyDescent="0.3">
      <c r="A50" s="4" t="s">
        <v>158</v>
      </c>
      <c r="B50" s="3" t="s">
        <v>56</v>
      </c>
      <c r="C50" s="4">
        <v>30</v>
      </c>
      <c r="D50" s="3">
        <v>1800</v>
      </c>
      <c r="E50" s="8">
        <v>8.7238779999999991</v>
      </c>
      <c r="F50" s="8">
        <v>1.0637620000000001</v>
      </c>
      <c r="G50" s="8">
        <v>7.13</v>
      </c>
      <c r="H50" s="3">
        <v>0.86</v>
      </c>
      <c r="I50" s="3">
        <v>0.13</v>
      </c>
      <c r="J50" s="7">
        <v>1.48264</v>
      </c>
      <c r="K50" s="7">
        <v>4.54</v>
      </c>
      <c r="L50" s="7">
        <v>1.6</v>
      </c>
      <c r="M50" s="7">
        <v>0.14000000000000001</v>
      </c>
      <c r="N50" s="7">
        <v>7.0000000000000007E-2</v>
      </c>
      <c r="O50" s="7">
        <v>6.35</v>
      </c>
      <c r="P50" s="7">
        <v>0.05</v>
      </c>
      <c r="Q50" s="7">
        <v>6.4</v>
      </c>
      <c r="R50" s="7">
        <v>99.21875</v>
      </c>
      <c r="S50" s="7">
        <v>81.040000000000006</v>
      </c>
      <c r="T50" s="7">
        <v>8.24</v>
      </c>
      <c r="U50" s="7">
        <v>10.72</v>
      </c>
    </row>
    <row r="51" spans="1:21" x14ac:dyDescent="0.3">
      <c r="A51" s="4" t="s">
        <v>158</v>
      </c>
      <c r="B51" s="3" t="s">
        <v>57</v>
      </c>
      <c r="C51" s="4">
        <v>5</v>
      </c>
      <c r="D51" s="3">
        <v>1200</v>
      </c>
      <c r="E51" s="8">
        <v>15.637511999999999</v>
      </c>
      <c r="F51" s="8">
        <v>3.7408939999999999</v>
      </c>
      <c r="G51" s="8">
        <v>6.85</v>
      </c>
      <c r="H51" s="3">
        <v>0.56000000000000005</v>
      </c>
      <c r="I51" s="3">
        <v>0.05</v>
      </c>
      <c r="J51" s="7">
        <v>0.96543999999999996</v>
      </c>
      <c r="K51" s="7">
        <v>4.01</v>
      </c>
      <c r="L51" s="7">
        <v>1.87</v>
      </c>
      <c r="M51" s="7">
        <v>0.15</v>
      </c>
      <c r="N51" s="7">
        <v>0.08</v>
      </c>
      <c r="O51" s="7">
        <v>6.11</v>
      </c>
      <c r="P51" s="7">
        <v>0.15</v>
      </c>
      <c r="Q51" s="7">
        <v>6.26</v>
      </c>
      <c r="R51" s="7">
        <v>97.603834000000006</v>
      </c>
      <c r="S51" s="7">
        <v>70.62</v>
      </c>
      <c r="T51" s="7">
        <v>6.04</v>
      </c>
      <c r="U51" s="7">
        <v>23.34</v>
      </c>
    </row>
    <row r="52" spans="1:21" x14ac:dyDescent="0.3">
      <c r="A52" s="4" t="s">
        <v>160</v>
      </c>
      <c r="B52" s="3" t="s">
        <v>108</v>
      </c>
      <c r="C52" s="4">
        <v>24</v>
      </c>
      <c r="D52" s="3">
        <v>2100</v>
      </c>
      <c r="E52" s="8">
        <v>8.9816059999999993</v>
      </c>
      <c r="F52" s="8">
        <v>1.636104</v>
      </c>
      <c r="G52" s="8">
        <v>5.95</v>
      </c>
      <c r="H52" s="3">
        <v>2.2799999999999998</v>
      </c>
      <c r="I52" s="3">
        <v>0.21</v>
      </c>
      <c r="J52" s="7">
        <v>3.93072</v>
      </c>
      <c r="K52" s="7">
        <v>6.41</v>
      </c>
      <c r="L52" s="7">
        <v>1.87</v>
      </c>
      <c r="M52" s="7">
        <v>0.13</v>
      </c>
      <c r="N52" s="7">
        <v>0.08</v>
      </c>
      <c r="O52" s="7">
        <v>12.420719999999999</v>
      </c>
      <c r="P52" s="7">
        <v>0.3</v>
      </c>
      <c r="Q52" s="7">
        <v>12.72072</v>
      </c>
      <c r="R52" s="7">
        <v>97.641643000000002</v>
      </c>
      <c r="S52" s="7">
        <v>16.96</v>
      </c>
      <c r="T52" s="7">
        <v>8.16</v>
      </c>
      <c r="U52" s="7">
        <v>74.88</v>
      </c>
    </row>
    <row r="53" spans="1:21" x14ac:dyDescent="0.3">
      <c r="A53" s="4" t="s">
        <v>160</v>
      </c>
      <c r="B53" s="3" t="s">
        <v>109</v>
      </c>
      <c r="C53" s="4">
        <v>10</v>
      </c>
      <c r="D53" s="3">
        <v>1300</v>
      </c>
      <c r="E53" s="8">
        <v>9.1428860000000007</v>
      </c>
      <c r="F53" s="8">
        <v>6.2829740000000003</v>
      </c>
      <c r="G53" s="8">
        <v>4.7300000000000004</v>
      </c>
      <c r="H53" s="3">
        <v>1.04</v>
      </c>
      <c r="I53" s="3">
        <v>0.1</v>
      </c>
      <c r="J53" s="7">
        <v>1.7929600000000001</v>
      </c>
      <c r="K53" s="7">
        <v>1.07</v>
      </c>
      <c r="L53" s="7">
        <v>0.8</v>
      </c>
      <c r="M53" s="7">
        <v>0.06</v>
      </c>
      <c r="N53" s="7">
        <v>0.04</v>
      </c>
      <c r="O53" s="7">
        <v>3.7629600000000001</v>
      </c>
      <c r="P53" s="7">
        <v>0.75</v>
      </c>
      <c r="Q53" s="7">
        <v>4.5129599999999996</v>
      </c>
      <c r="R53" s="7">
        <v>83.381195000000005</v>
      </c>
      <c r="S53" s="7">
        <v>44.74</v>
      </c>
      <c r="T53" s="7">
        <v>6.24</v>
      </c>
      <c r="U53" s="7">
        <v>49.02</v>
      </c>
    </row>
    <row r="54" spans="1:21" x14ac:dyDescent="0.3">
      <c r="A54" s="4" t="s">
        <v>160</v>
      </c>
      <c r="B54" s="3" t="s">
        <v>110</v>
      </c>
      <c r="C54" s="4">
        <v>8</v>
      </c>
      <c r="D54" s="3">
        <v>1200</v>
      </c>
      <c r="E54" s="8">
        <v>17.459395000000001</v>
      </c>
      <c r="F54" s="8">
        <v>0.74787599999999999</v>
      </c>
      <c r="G54" s="8">
        <v>4.67</v>
      </c>
      <c r="H54" s="3">
        <v>1.48</v>
      </c>
      <c r="I54" s="3">
        <v>0.13</v>
      </c>
      <c r="J54" s="7">
        <v>2.55152</v>
      </c>
      <c r="K54" s="7">
        <v>2.4</v>
      </c>
      <c r="L54" s="7">
        <v>0.8</v>
      </c>
      <c r="M54" s="7">
        <v>0.12</v>
      </c>
      <c r="N54" s="7">
        <v>7.0000000000000007E-2</v>
      </c>
      <c r="O54" s="7">
        <v>5.9415199999999997</v>
      </c>
      <c r="P54" s="7">
        <v>0.8</v>
      </c>
      <c r="Q54" s="7">
        <v>6.7415200000000004</v>
      </c>
      <c r="R54" s="7">
        <v>88.133240000000001</v>
      </c>
      <c r="S54" s="7">
        <v>15.14</v>
      </c>
      <c r="T54" s="7">
        <v>6.18</v>
      </c>
      <c r="U54" s="7">
        <v>78.680000000000007</v>
      </c>
    </row>
    <row r="55" spans="1:21" x14ac:dyDescent="0.3">
      <c r="A55" s="4" t="s">
        <v>160</v>
      </c>
      <c r="B55" s="3" t="s">
        <v>111</v>
      </c>
      <c r="C55" s="4">
        <v>14</v>
      </c>
      <c r="D55" s="3">
        <v>1100</v>
      </c>
      <c r="E55" s="8">
        <v>13.300743000000001</v>
      </c>
      <c r="F55" s="8">
        <v>2.4403739999999998</v>
      </c>
      <c r="G55" s="8">
        <v>4.46</v>
      </c>
      <c r="H55" s="3">
        <v>0.98</v>
      </c>
      <c r="I55" s="3">
        <v>0.09</v>
      </c>
      <c r="J55" s="7">
        <v>1.6895199999999999</v>
      </c>
      <c r="K55" s="7">
        <v>1.07</v>
      </c>
      <c r="L55" s="7">
        <v>0.8</v>
      </c>
      <c r="M55" s="7">
        <v>0.22</v>
      </c>
      <c r="N55" s="7">
        <v>0.14000000000000001</v>
      </c>
      <c r="O55" s="7">
        <v>3.9195199999999999</v>
      </c>
      <c r="P55" s="7">
        <v>1</v>
      </c>
      <c r="Q55" s="7">
        <v>4.9195200000000003</v>
      </c>
      <c r="R55" s="7">
        <v>79.672814000000002</v>
      </c>
      <c r="S55" s="7">
        <v>23.12</v>
      </c>
      <c r="T55" s="7">
        <v>16.2</v>
      </c>
      <c r="U55" s="7">
        <v>60.68</v>
      </c>
    </row>
    <row r="56" spans="1:21" x14ac:dyDescent="0.3">
      <c r="A56" s="4" t="s">
        <v>160</v>
      </c>
      <c r="B56" s="3" t="s">
        <v>112</v>
      </c>
      <c r="C56" s="4">
        <v>10</v>
      </c>
      <c r="D56" s="3">
        <v>1800</v>
      </c>
      <c r="E56" s="8">
        <v>0.51012999999999997</v>
      </c>
      <c r="F56" s="8">
        <v>0.42731200000000003</v>
      </c>
      <c r="G56" s="8">
        <v>4.8099999999999996</v>
      </c>
      <c r="H56" s="3">
        <v>2.2799999999999998</v>
      </c>
      <c r="I56" s="3">
        <v>0.2</v>
      </c>
      <c r="J56" s="7">
        <v>3.93072</v>
      </c>
      <c r="K56" s="7">
        <v>3.2</v>
      </c>
      <c r="L56" s="7">
        <v>1.87</v>
      </c>
      <c r="M56" s="7">
        <v>0.15</v>
      </c>
      <c r="N56" s="7">
        <v>0.1</v>
      </c>
      <c r="O56" s="7">
        <v>9.2507199999999994</v>
      </c>
      <c r="P56" s="7">
        <v>0.75</v>
      </c>
      <c r="Q56" s="7">
        <v>10.000719999999999</v>
      </c>
      <c r="R56" s="7">
        <v>92.500540000000001</v>
      </c>
      <c r="S56" s="7">
        <v>18.5</v>
      </c>
      <c r="T56" s="7">
        <v>14.04</v>
      </c>
      <c r="U56" s="7">
        <v>67.459999999999994</v>
      </c>
    </row>
    <row r="57" spans="1:21" x14ac:dyDescent="0.3">
      <c r="A57" s="4" t="s">
        <v>160</v>
      </c>
      <c r="B57" s="3" t="s">
        <v>113</v>
      </c>
      <c r="C57" s="4">
        <v>10</v>
      </c>
      <c r="D57" s="3">
        <v>1200</v>
      </c>
      <c r="E57" s="8">
        <v>4.4138289999999998</v>
      </c>
      <c r="F57" s="8">
        <v>1.0784180000000001</v>
      </c>
      <c r="G57" s="8">
        <v>5.75</v>
      </c>
      <c r="H57" s="3">
        <v>2.0499999999999998</v>
      </c>
      <c r="I57" s="3">
        <v>0.18</v>
      </c>
      <c r="J57" s="7">
        <v>3.5341999999999998</v>
      </c>
      <c r="K57" s="7">
        <v>1.87</v>
      </c>
      <c r="L57" s="7">
        <v>0.53</v>
      </c>
      <c r="M57" s="7">
        <v>0.2</v>
      </c>
      <c r="N57" s="7">
        <v>0.12</v>
      </c>
      <c r="O57" s="7">
        <v>6.2542</v>
      </c>
      <c r="P57" s="7">
        <v>0.35</v>
      </c>
      <c r="Q57" s="7">
        <v>6.6041999999999996</v>
      </c>
      <c r="R57" s="7">
        <v>94.700342000000006</v>
      </c>
      <c r="S57" s="7">
        <v>29.76</v>
      </c>
      <c r="T57" s="7">
        <v>8.16</v>
      </c>
      <c r="U57" s="7">
        <v>62.08</v>
      </c>
    </row>
    <row r="58" spans="1:21" x14ac:dyDescent="0.3">
      <c r="A58" s="4" t="s">
        <v>160</v>
      </c>
      <c r="B58" s="3" t="s">
        <v>114</v>
      </c>
      <c r="C58" s="4">
        <v>10</v>
      </c>
      <c r="D58" s="3">
        <v>1100</v>
      </c>
      <c r="E58" s="8">
        <v>9.6999700000000004</v>
      </c>
      <c r="F58" s="8">
        <v>0.93697200000000003</v>
      </c>
      <c r="G58" s="8">
        <v>4.95</v>
      </c>
      <c r="H58" s="3">
        <v>1.37</v>
      </c>
      <c r="I58" s="3">
        <v>0.12</v>
      </c>
      <c r="J58" s="7">
        <v>2.3618800000000002</v>
      </c>
      <c r="K58" s="7">
        <v>6.68</v>
      </c>
      <c r="L58" s="7">
        <v>2.14</v>
      </c>
      <c r="M58" s="7">
        <v>0.2</v>
      </c>
      <c r="N58" s="7">
        <v>0.12</v>
      </c>
      <c r="O58" s="7">
        <v>11.50188</v>
      </c>
      <c r="P58" s="7">
        <v>0.75</v>
      </c>
      <c r="Q58" s="7">
        <v>12.25188</v>
      </c>
      <c r="R58" s="7">
        <v>93.878489999999999</v>
      </c>
      <c r="S58" s="7">
        <v>39.659999999999997</v>
      </c>
      <c r="T58" s="7">
        <v>10.24</v>
      </c>
      <c r="U58" s="7">
        <v>50.1</v>
      </c>
    </row>
    <row r="59" spans="1:21" x14ac:dyDescent="0.3">
      <c r="A59" s="4" t="s">
        <v>160</v>
      </c>
      <c r="B59" s="3" t="s">
        <v>115</v>
      </c>
      <c r="C59" s="4">
        <v>8</v>
      </c>
      <c r="D59" s="3">
        <v>2300</v>
      </c>
      <c r="E59" s="8">
        <v>5.6913309999999999</v>
      </c>
      <c r="F59" s="8">
        <v>0.90069399999999999</v>
      </c>
      <c r="G59" s="8">
        <v>5.28</v>
      </c>
      <c r="H59" s="3">
        <v>1.01</v>
      </c>
      <c r="I59" s="3">
        <v>0.08</v>
      </c>
      <c r="J59" s="7">
        <v>1.7412399999999999</v>
      </c>
      <c r="K59" s="7">
        <v>3.47</v>
      </c>
      <c r="L59" s="7">
        <v>0.8</v>
      </c>
      <c r="M59" s="7">
        <v>0.2</v>
      </c>
      <c r="N59" s="7">
        <v>0.14000000000000001</v>
      </c>
      <c r="O59" s="7">
        <v>6.3512399999999998</v>
      </c>
      <c r="P59" s="7">
        <v>0.45</v>
      </c>
      <c r="Q59" s="7">
        <v>6.80124</v>
      </c>
      <c r="R59" s="7">
        <v>93.383559000000005</v>
      </c>
      <c r="S59" s="7">
        <v>41.84</v>
      </c>
      <c r="T59" s="7">
        <v>8.3000000000000007</v>
      </c>
      <c r="U59" s="7">
        <v>49.86</v>
      </c>
    </row>
    <row r="60" spans="1:21" x14ac:dyDescent="0.3">
      <c r="A60" s="4" t="s">
        <v>160</v>
      </c>
      <c r="B60" s="3" t="s">
        <v>116</v>
      </c>
      <c r="C60" s="4">
        <v>11</v>
      </c>
      <c r="D60" s="3">
        <v>1400</v>
      </c>
      <c r="E60" s="8">
        <v>5.8884999999999996</v>
      </c>
      <c r="F60" s="8">
        <v>1.9353849999999999</v>
      </c>
      <c r="G60" s="8">
        <v>5.5</v>
      </c>
      <c r="H60" s="3">
        <v>1.29</v>
      </c>
      <c r="I60" s="3">
        <v>0.11</v>
      </c>
      <c r="J60" s="7">
        <v>2.2239599999999999</v>
      </c>
      <c r="K60" s="7">
        <v>1.37</v>
      </c>
      <c r="L60" s="7">
        <v>1.07</v>
      </c>
      <c r="M60" s="7">
        <v>0.13</v>
      </c>
      <c r="N60" s="7">
        <v>0.1</v>
      </c>
      <c r="O60" s="7">
        <v>4.8939599999999999</v>
      </c>
      <c r="P60" s="7">
        <v>0.4</v>
      </c>
      <c r="Q60" s="7">
        <v>5.2939600000000002</v>
      </c>
      <c r="R60" s="7">
        <v>92.444219000000004</v>
      </c>
      <c r="S60" s="7">
        <v>25.7</v>
      </c>
      <c r="T60" s="7">
        <v>8.16</v>
      </c>
      <c r="U60" s="7">
        <v>66.14</v>
      </c>
    </row>
    <row r="61" spans="1:21" x14ac:dyDescent="0.3">
      <c r="A61" s="4" t="s">
        <v>160</v>
      </c>
      <c r="B61" s="3" t="s">
        <v>117</v>
      </c>
      <c r="C61" s="4">
        <v>17</v>
      </c>
      <c r="D61" s="3">
        <v>2000</v>
      </c>
      <c r="E61" s="8">
        <v>10.665468000000001</v>
      </c>
      <c r="F61" s="8">
        <v>1.5957969999999999</v>
      </c>
      <c r="G61" s="8">
        <v>5.26</v>
      </c>
      <c r="H61" s="3">
        <v>1.1499999999999999</v>
      </c>
      <c r="I61" s="3">
        <v>0.1</v>
      </c>
      <c r="J61" s="7">
        <v>1.9825999999999999</v>
      </c>
      <c r="K61" s="7">
        <v>5.34</v>
      </c>
      <c r="L61" s="7">
        <v>1.87</v>
      </c>
      <c r="M61" s="7">
        <v>0.14000000000000001</v>
      </c>
      <c r="N61" s="7">
        <v>0.12</v>
      </c>
      <c r="O61" s="7">
        <v>9.4526000000000003</v>
      </c>
      <c r="P61" s="7">
        <v>0.45</v>
      </c>
      <c r="Q61" s="7">
        <v>9.9025999999999996</v>
      </c>
      <c r="R61" s="7">
        <v>95.455738999999994</v>
      </c>
      <c r="S61" s="7">
        <v>21.72</v>
      </c>
      <c r="T61" s="7">
        <v>10.08</v>
      </c>
      <c r="U61" s="7">
        <v>68.2</v>
      </c>
    </row>
    <row r="62" spans="1:21" x14ac:dyDescent="0.3">
      <c r="A62" s="4" t="s">
        <v>160</v>
      </c>
      <c r="B62" s="3" t="s">
        <v>118</v>
      </c>
      <c r="C62" s="4">
        <v>15</v>
      </c>
      <c r="D62" s="3">
        <v>1500</v>
      </c>
      <c r="E62" s="8">
        <v>24.581731000000001</v>
      </c>
      <c r="F62" s="8">
        <v>8.1312770000000008</v>
      </c>
      <c r="G62" s="8">
        <v>5.0999999999999996</v>
      </c>
      <c r="H62" s="3">
        <v>1.62</v>
      </c>
      <c r="I62" s="3">
        <v>0.15</v>
      </c>
      <c r="J62" s="7">
        <v>2.7928799999999998</v>
      </c>
      <c r="K62" s="7">
        <v>2.14</v>
      </c>
      <c r="L62" s="7">
        <v>0.8</v>
      </c>
      <c r="M62" s="7">
        <v>0.16</v>
      </c>
      <c r="N62" s="7">
        <v>0.1</v>
      </c>
      <c r="O62" s="7">
        <v>5.9928800000000004</v>
      </c>
      <c r="P62" s="7">
        <v>0.5</v>
      </c>
      <c r="Q62" s="7">
        <v>6.4928800000000004</v>
      </c>
      <c r="R62" s="7">
        <v>92.299256999999997</v>
      </c>
      <c r="S62" s="7">
        <v>25.68</v>
      </c>
      <c r="T62" s="7">
        <v>10.14</v>
      </c>
      <c r="U62" s="7">
        <v>64.180000000000007</v>
      </c>
    </row>
    <row r="63" spans="1:21" x14ac:dyDescent="0.3">
      <c r="A63" s="4" t="s">
        <v>160</v>
      </c>
      <c r="B63" s="3" t="s">
        <v>119</v>
      </c>
      <c r="C63" s="4">
        <v>16</v>
      </c>
      <c r="D63" s="3">
        <v>1900</v>
      </c>
      <c r="E63" s="8">
        <v>13.638351999999999</v>
      </c>
      <c r="F63" s="8">
        <v>2.061976</v>
      </c>
      <c r="G63" s="8">
        <v>5.19</v>
      </c>
      <c r="H63" s="3">
        <v>1.68</v>
      </c>
      <c r="I63" s="3">
        <v>0.14000000000000001</v>
      </c>
      <c r="J63" s="7">
        <v>2.8963199999999998</v>
      </c>
      <c r="K63" s="7">
        <v>2.67</v>
      </c>
      <c r="L63" s="7">
        <v>1.07</v>
      </c>
      <c r="M63" s="7">
        <v>0.39</v>
      </c>
      <c r="N63" s="7">
        <v>0.19</v>
      </c>
      <c r="O63" s="7">
        <v>7.2163199999999996</v>
      </c>
      <c r="P63" s="7">
        <v>0.45</v>
      </c>
      <c r="Q63" s="7">
        <v>7.6663199999999998</v>
      </c>
      <c r="R63" s="7">
        <v>94.130168999999995</v>
      </c>
      <c r="S63" s="7">
        <v>32.18</v>
      </c>
      <c r="T63" s="7">
        <v>14.06</v>
      </c>
      <c r="U63" s="7">
        <v>53.76</v>
      </c>
    </row>
    <row r="64" spans="1:21" x14ac:dyDescent="0.3">
      <c r="A64" s="4" t="s">
        <v>160</v>
      </c>
      <c r="B64" s="3" t="s">
        <v>120</v>
      </c>
      <c r="C64" s="4">
        <v>12</v>
      </c>
      <c r="D64" s="3">
        <v>1500</v>
      </c>
      <c r="E64" s="8">
        <v>9.5010549999999991</v>
      </c>
      <c r="F64" s="8">
        <v>2.1804749999999999</v>
      </c>
      <c r="G64" s="8">
        <v>5.3</v>
      </c>
      <c r="H64" s="3">
        <v>2.1800000000000002</v>
      </c>
      <c r="I64" s="3">
        <v>0.2</v>
      </c>
      <c r="J64" s="7">
        <v>3.7583199999999999</v>
      </c>
      <c r="K64" s="7">
        <v>5.61</v>
      </c>
      <c r="L64" s="7">
        <v>2.4</v>
      </c>
      <c r="M64" s="7">
        <v>0.22</v>
      </c>
      <c r="N64" s="7">
        <v>0.14000000000000001</v>
      </c>
      <c r="O64" s="7">
        <v>12.12832</v>
      </c>
      <c r="P64" s="7">
        <v>0.45</v>
      </c>
      <c r="Q64" s="7">
        <v>12.57832</v>
      </c>
      <c r="R64" s="7">
        <v>96.422415999999998</v>
      </c>
      <c r="S64" s="7">
        <v>21.68</v>
      </c>
      <c r="T64" s="7">
        <v>14.26</v>
      </c>
      <c r="U64" s="7">
        <v>64.06</v>
      </c>
    </row>
    <row r="65" spans="1:21" x14ac:dyDescent="0.3">
      <c r="A65" s="4" t="s">
        <v>160</v>
      </c>
      <c r="B65" s="3" t="s">
        <v>121</v>
      </c>
      <c r="C65" s="4">
        <v>15</v>
      </c>
      <c r="D65" s="3">
        <v>1000</v>
      </c>
      <c r="E65" s="8">
        <v>7.2806410000000001</v>
      </c>
      <c r="F65" s="8">
        <v>3.1758359999999999</v>
      </c>
      <c r="G65" s="8">
        <v>5.45</v>
      </c>
      <c r="H65" s="3">
        <v>1.41</v>
      </c>
      <c r="I65" s="3">
        <v>0.13</v>
      </c>
      <c r="J65" s="7">
        <v>2.4308399999999999</v>
      </c>
      <c r="K65" s="7">
        <v>1.6</v>
      </c>
      <c r="L65" s="7">
        <v>0.53</v>
      </c>
      <c r="M65" s="7">
        <v>0.17</v>
      </c>
      <c r="N65" s="7">
        <v>0.1</v>
      </c>
      <c r="O65" s="7">
        <v>4.8308400000000002</v>
      </c>
      <c r="P65" s="7">
        <v>0.45</v>
      </c>
      <c r="Q65" s="7">
        <v>5.2808400000000004</v>
      </c>
      <c r="R65" s="7">
        <v>91.478628</v>
      </c>
      <c r="S65" s="7">
        <v>35.56</v>
      </c>
      <c r="T65" s="7">
        <v>10.08</v>
      </c>
      <c r="U65" s="7">
        <v>54.36</v>
      </c>
    </row>
    <row r="66" spans="1:21" x14ac:dyDescent="0.3">
      <c r="A66" s="4" t="s">
        <v>160</v>
      </c>
      <c r="B66" s="3" t="s">
        <v>122</v>
      </c>
      <c r="C66" s="4">
        <v>14</v>
      </c>
      <c r="D66" s="3">
        <v>1800</v>
      </c>
      <c r="E66" s="8">
        <v>33.466121000000001</v>
      </c>
      <c r="F66" s="8">
        <v>6.7817699999999999</v>
      </c>
      <c r="G66" s="8">
        <v>5.24</v>
      </c>
      <c r="H66" s="3">
        <v>2.1</v>
      </c>
      <c r="I66" s="3">
        <v>0.2</v>
      </c>
      <c r="J66" s="7">
        <v>3.6204000000000001</v>
      </c>
      <c r="K66" s="7">
        <v>7.21</v>
      </c>
      <c r="L66" s="7">
        <v>1.6</v>
      </c>
      <c r="M66" s="7">
        <v>0.27</v>
      </c>
      <c r="N66" s="7">
        <v>0.15</v>
      </c>
      <c r="O66" s="7">
        <v>12.8504</v>
      </c>
      <c r="P66" s="7">
        <v>0.45</v>
      </c>
      <c r="Q66" s="7">
        <v>13.3004</v>
      </c>
      <c r="R66" s="7">
        <v>96.616642999999996</v>
      </c>
      <c r="S66" s="7">
        <v>23.92</v>
      </c>
      <c r="T66" s="7">
        <v>10.16</v>
      </c>
      <c r="U66" s="7">
        <v>65.92</v>
      </c>
    </row>
    <row r="67" spans="1:21" x14ac:dyDescent="0.3">
      <c r="A67" s="4" t="s">
        <v>160</v>
      </c>
      <c r="B67" s="3" t="s">
        <v>123</v>
      </c>
      <c r="C67" s="4">
        <v>16</v>
      </c>
      <c r="D67" s="3">
        <v>1100</v>
      </c>
      <c r="E67" s="8">
        <v>13.891647000000001</v>
      </c>
      <c r="F67" s="8">
        <v>1.1066640000000001</v>
      </c>
      <c r="G67" s="8">
        <v>5.14</v>
      </c>
      <c r="H67" s="3">
        <v>1.0900000000000001</v>
      </c>
      <c r="I67" s="3">
        <v>0.1</v>
      </c>
      <c r="J67" s="7">
        <v>1.8791599999999999</v>
      </c>
      <c r="K67" s="7">
        <v>1.02</v>
      </c>
      <c r="L67" s="7">
        <v>0.8</v>
      </c>
      <c r="M67" s="7">
        <v>0.16</v>
      </c>
      <c r="N67" s="7">
        <v>0.12</v>
      </c>
      <c r="O67" s="7">
        <v>3.9791599999999998</v>
      </c>
      <c r="P67" s="7">
        <v>0.5</v>
      </c>
      <c r="Q67" s="7">
        <v>4.4791600000000003</v>
      </c>
      <c r="R67" s="7">
        <v>88.837192999999999</v>
      </c>
      <c r="S67" s="7">
        <v>53.22</v>
      </c>
      <c r="T67" s="7">
        <v>8.14</v>
      </c>
      <c r="U67" s="7">
        <v>38.64</v>
      </c>
    </row>
    <row r="68" spans="1:21" x14ac:dyDescent="0.3">
      <c r="A68" s="4" t="s">
        <v>160</v>
      </c>
      <c r="B68" s="3" t="s">
        <v>124</v>
      </c>
      <c r="C68" s="4">
        <v>11</v>
      </c>
      <c r="D68" s="3">
        <v>1700</v>
      </c>
      <c r="E68" s="8">
        <v>11.958788999999999</v>
      </c>
      <c r="F68" s="8">
        <v>1.440286</v>
      </c>
      <c r="G68" s="8">
        <v>5.25</v>
      </c>
      <c r="H68" s="3">
        <v>1.85</v>
      </c>
      <c r="I68" s="3">
        <v>0.16</v>
      </c>
      <c r="J68" s="7">
        <v>3.1894</v>
      </c>
      <c r="K68" s="7">
        <v>4.67</v>
      </c>
      <c r="L68" s="7">
        <v>1.2</v>
      </c>
      <c r="M68" s="7">
        <v>0.21</v>
      </c>
      <c r="N68" s="7">
        <v>0.14000000000000001</v>
      </c>
      <c r="O68" s="7">
        <v>9.4093999999999998</v>
      </c>
      <c r="P68" s="7">
        <v>0.45</v>
      </c>
      <c r="Q68" s="7">
        <v>9.8594000000000008</v>
      </c>
      <c r="R68" s="7">
        <v>95.435828000000001</v>
      </c>
      <c r="S68" s="7">
        <v>33.68</v>
      </c>
      <c r="T68" s="7">
        <v>6.24</v>
      </c>
      <c r="U68" s="7">
        <v>60.08</v>
      </c>
    </row>
    <row r="69" spans="1:21" x14ac:dyDescent="0.3">
      <c r="A69" s="4" t="s">
        <v>160</v>
      </c>
      <c r="B69" s="3" t="s">
        <v>125</v>
      </c>
      <c r="C69" s="4">
        <v>20</v>
      </c>
      <c r="D69" s="3">
        <v>1400</v>
      </c>
      <c r="E69" s="8">
        <v>10.859681</v>
      </c>
      <c r="F69" s="8">
        <v>3.3686069999999999</v>
      </c>
      <c r="G69" s="8">
        <v>5.65</v>
      </c>
      <c r="H69" s="3">
        <v>2.19</v>
      </c>
      <c r="I69" s="3">
        <v>0.18</v>
      </c>
      <c r="J69" s="7">
        <v>3.77556</v>
      </c>
      <c r="K69" s="7">
        <v>10.41</v>
      </c>
      <c r="L69" s="7">
        <v>1.87</v>
      </c>
      <c r="M69" s="7">
        <v>0.24</v>
      </c>
      <c r="N69" s="7">
        <v>0.15</v>
      </c>
      <c r="O69" s="7">
        <v>16.44556</v>
      </c>
      <c r="P69" s="7">
        <v>0.4</v>
      </c>
      <c r="Q69" s="7">
        <v>16.845559999999999</v>
      </c>
      <c r="R69" s="7">
        <v>97.625487000000007</v>
      </c>
      <c r="S69" s="7">
        <v>36.28</v>
      </c>
      <c r="T69" s="7">
        <v>6.4</v>
      </c>
      <c r="U69" s="7">
        <v>57.32</v>
      </c>
    </row>
    <row r="70" spans="1:21" x14ac:dyDescent="0.3">
      <c r="A70" s="4" t="s">
        <v>160</v>
      </c>
      <c r="B70" s="3" t="s">
        <v>126</v>
      </c>
      <c r="C70" s="4">
        <v>10</v>
      </c>
      <c r="D70" s="3">
        <v>1800</v>
      </c>
      <c r="E70" s="8">
        <v>17.573682999999999</v>
      </c>
      <c r="F70" s="8">
        <v>3.9584359999999998</v>
      </c>
      <c r="G70" s="8">
        <v>5.65</v>
      </c>
      <c r="H70" s="3">
        <v>1.91</v>
      </c>
      <c r="I70" s="3">
        <v>0.17</v>
      </c>
      <c r="J70" s="7">
        <v>3.29284</v>
      </c>
      <c r="K70" s="7">
        <v>6.41</v>
      </c>
      <c r="L70" s="7">
        <v>0.8</v>
      </c>
      <c r="M70" s="7">
        <v>0.28000000000000003</v>
      </c>
      <c r="N70" s="7">
        <v>0.16</v>
      </c>
      <c r="O70" s="7">
        <v>10.94284</v>
      </c>
      <c r="P70" s="7">
        <v>0.4</v>
      </c>
      <c r="Q70" s="7">
        <v>11.342840000000001</v>
      </c>
      <c r="R70" s="7">
        <v>96.473545999999999</v>
      </c>
      <c r="S70" s="7">
        <v>34.5</v>
      </c>
      <c r="T70" s="7">
        <v>8.1999999999999993</v>
      </c>
      <c r="U70" s="7">
        <v>57.3</v>
      </c>
    </row>
    <row r="71" spans="1:21" x14ac:dyDescent="0.3">
      <c r="A71" s="4" t="s">
        <v>160</v>
      </c>
      <c r="B71" s="3" t="s">
        <v>127</v>
      </c>
      <c r="C71" s="4">
        <v>10</v>
      </c>
      <c r="D71" s="3">
        <v>1300</v>
      </c>
      <c r="E71" s="8">
        <v>16.174035</v>
      </c>
      <c r="F71" s="8">
        <v>0.68918900000000005</v>
      </c>
      <c r="G71" s="8">
        <v>5.68</v>
      </c>
      <c r="H71" s="3">
        <v>2.16</v>
      </c>
      <c r="I71" s="3">
        <v>0.19</v>
      </c>
      <c r="J71" s="7">
        <v>3.72384</v>
      </c>
      <c r="K71" s="7">
        <v>6.14</v>
      </c>
      <c r="L71" s="7">
        <v>1.34</v>
      </c>
      <c r="M71" s="7">
        <v>0.25</v>
      </c>
      <c r="N71" s="7">
        <v>0.15</v>
      </c>
      <c r="O71" s="7">
        <v>11.60384</v>
      </c>
      <c r="P71" s="7">
        <v>0.45</v>
      </c>
      <c r="Q71" s="7">
        <v>12.053839999999999</v>
      </c>
      <c r="R71" s="7">
        <v>96.266750000000002</v>
      </c>
      <c r="S71" s="7">
        <v>25.32</v>
      </c>
      <c r="T71" s="7">
        <v>8.42</v>
      </c>
      <c r="U71" s="7">
        <v>66.260000000000005</v>
      </c>
    </row>
    <row r="72" spans="1:21" x14ac:dyDescent="0.3">
      <c r="A72" s="4" t="s">
        <v>160</v>
      </c>
      <c r="B72" s="3" t="s">
        <v>128</v>
      </c>
      <c r="C72" s="4">
        <v>13</v>
      </c>
      <c r="D72" s="3">
        <v>1600</v>
      </c>
      <c r="E72" s="8">
        <v>24.753748999999999</v>
      </c>
      <c r="F72" s="8">
        <v>35.115051999999999</v>
      </c>
      <c r="G72" s="8">
        <v>5.5</v>
      </c>
      <c r="H72" s="3">
        <v>1.63</v>
      </c>
      <c r="I72" s="3">
        <v>0.15</v>
      </c>
      <c r="J72" s="7">
        <v>2.81012</v>
      </c>
      <c r="K72" s="7">
        <v>3.2</v>
      </c>
      <c r="L72" s="7">
        <v>2.67</v>
      </c>
      <c r="M72" s="7">
        <v>0.23</v>
      </c>
      <c r="N72" s="7">
        <v>0.14000000000000001</v>
      </c>
      <c r="O72" s="7">
        <v>9.0501199999999997</v>
      </c>
      <c r="P72" s="7">
        <v>0.45</v>
      </c>
      <c r="Q72" s="7">
        <v>9.5001200000000008</v>
      </c>
      <c r="R72" s="7">
        <v>95.263217999999995</v>
      </c>
      <c r="S72" s="7">
        <v>31.24</v>
      </c>
      <c r="T72" s="7">
        <v>10.199999999999999</v>
      </c>
      <c r="U72" s="7">
        <v>58.56</v>
      </c>
    </row>
    <row r="73" spans="1:21" x14ac:dyDescent="0.3">
      <c r="A73" s="4" t="s">
        <v>160</v>
      </c>
      <c r="B73" s="3" t="s">
        <v>129</v>
      </c>
      <c r="C73" s="4">
        <v>8</v>
      </c>
      <c r="D73" s="3">
        <v>1600</v>
      </c>
      <c r="E73" s="8">
        <v>11.74873</v>
      </c>
      <c r="F73" s="8">
        <v>0.62725500000000001</v>
      </c>
      <c r="G73" s="8">
        <v>5.6</v>
      </c>
      <c r="H73" s="3">
        <v>1.79</v>
      </c>
      <c r="I73" s="3">
        <v>0.15</v>
      </c>
      <c r="J73" s="7">
        <v>3.08596</v>
      </c>
      <c r="K73" s="7">
        <v>3.2</v>
      </c>
      <c r="L73" s="7">
        <v>1.34</v>
      </c>
      <c r="M73" s="7">
        <v>0.26</v>
      </c>
      <c r="N73" s="7">
        <v>0.15</v>
      </c>
      <c r="O73" s="7">
        <v>8.0359599999999993</v>
      </c>
      <c r="P73" s="7">
        <v>0.45</v>
      </c>
      <c r="Q73" s="7">
        <v>8.4859600000000004</v>
      </c>
      <c r="R73" s="7">
        <v>94.697123000000005</v>
      </c>
      <c r="S73" s="7">
        <v>29.88</v>
      </c>
      <c r="T73" s="7">
        <v>14.16</v>
      </c>
      <c r="U73" s="7">
        <v>55.96</v>
      </c>
    </row>
    <row r="74" spans="1:21" x14ac:dyDescent="0.3">
      <c r="A74" s="4" t="s">
        <v>160</v>
      </c>
      <c r="B74" s="3" t="s">
        <v>130</v>
      </c>
      <c r="C74" s="4">
        <v>5</v>
      </c>
      <c r="D74" s="3">
        <v>2100</v>
      </c>
      <c r="E74" s="8">
        <v>7.9169960000000001</v>
      </c>
      <c r="F74" s="8">
        <v>0.38927899999999999</v>
      </c>
      <c r="G74" s="8">
        <v>5.52</v>
      </c>
      <c r="H74" s="3">
        <v>1.69</v>
      </c>
      <c r="I74" s="3">
        <v>0.14000000000000001</v>
      </c>
      <c r="J74" s="7">
        <v>2.9135599999999999</v>
      </c>
      <c r="K74" s="7">
        <v>2.67</v>
      </c>
      <c r="L74" s="7">
        <v>1.07</v>
      </c>
      <c r="M74" s="7">
        <v>0.21</v>
      </c>
      <c r="N74" s="7">
        <v>0.12</v>
      </c>
      <c r="O74" s="7">
        <v>6.9835599999999998</v>
      </c>
      <c r="P74" s="7">
        <v>0.45</v>
      </c>
      <c r="Q74" s="7">
        <v>7.4335599999999999</v>
      </c>
      <c r="R74" s="7">
        <v>93.946372999999994</v>
      </c>
      <c r="S74" s="7">
        <v>36.700000000000003</v>
      </c>
      <c r="T74" s="7">
        <v>12.16</v>
      </c>
      <c r="U74" s="7">
        <v>51.14</v>
      </c>
    </row>
    <row r="75" spans="1:21" x14ac:dyDescent="0.3">
      <c r="A75" s="4" t="s">
        <v>160</v>
      </c>
      <c r="B75" s="3" t="s">
        <v>131</v>
      </c>
      <c r="C75" s="4">
        <v>12</v>
      </c>
      <c r="D75" s="3">
        <v>2200</v>
      </c>
      <c r="E75" s="8">
        <v>14.054603999999999</v>
      </c>
      <c r="F75" s="8">
        <v>1.544891</v>
      </c>
      <c r="G75" s="8">
        <v>5.4</v>
      </c>
      <c r="H75" s="3">
        <v>1.17</v>
      </c>
      <c r="I75" s="3">
        <v>0.11</v>
      </c>
      <c r="J75" s="7">
        <v>2.01708</v>
      </c>
      <c r="K75" s="7">
        <v>1.07</v>
      </c>
      <c r="L75" s="7">
        <v>0.53</v>
      </c>
      <c r="M75" s="7">
        <v>0.23</v>
      </c>
      <c r="N75" s="7">
        <v>0.14000000000000001</v>
      </c>
      <c r="O75" s="7">
        <v>3.9870800000000002</v>
      </c>
      <c r="P75" s="7">
        <v>0.45</v>
      </c>
      <c r="Q75" s="7">
        <v>4.4370799999999999</v>
      </c>
      <c r="R75" s="7">
        <v>89.858194999999995</v>
      </c>
      <c r="S75" s="7">
        <v>34.18</v>
      </c>
      <c r="T75" s="7">
        <v>6.08</v>
      </c>
      <c r="U75" s="7">
        <v>59.74</v>
      </c>
    </row>
    <row r="76" spans="1:21" x14ac:dyDescent="0.3">
      <c r="A76" s="4" t="s">
        <v>160</v>
      </c>
      <c r="B76" s="3" t="s">
        <v>132</v>
      </c>
      <c r="C76" s="4">
        <v>12</v>
      </c>
      <c r="D76" s="3">
        <v>1500</v>
      </c>
      <c r="E76" s="8">
        <v>33.817993000000001</v>
      </c>
      <c r="F76" s="8">
        <v>4.0409790000000001</v>
      </c>
      <c r="G76" s="8">
        <v>5.36</v>
      </c>
      <c r="H76" s="3">
        <v>1.91</v>
      </c>
      <c r="I76" s="3">
        <v>0.16</v>
      </c>
      <c r="J76" s="7">
        <v>3.29284</v>
      </c>
      <c r="K76" s="7">
        <v>4.01</v>
      </c>
      <c r="L76" s="7">
        <v>0.8</v>
      </c>
      <c r="M76" s="7">
        <v>0.25</v>
      </c>
      <c r="N76" s="7">
        <v>0.15</v>
      </c>
      <c r="O76" s="7">
        <v>8.5028400000000008</v>
      </c>
      <c r="P76" s="7">
        <v>0.45</v>
      </c>
      <c r="Q76" s="7">
        <v>8.9528400000000001</v>
      </c>
      <c r="R76" s="7">
        <v>94.973662000000004</v>
      </c>
      <c r="S76" s="7">
        <v>38.36</v>
      </c>
      <c r="T76" s="7">
        <v>6.2</v>
      </c>
      <c r="U76" s="7">
        <v>55.44</v>
      </c>
    </row>
    <row r="77" spans="1:21" x14ac:dyDescent="0.3">
      <c r="A77" s="4" t="s">
        <v>160</v>
      </c>
      <c r="B77" s="3" t="s">
        <v>133</v>
      </c>
      <c r="C77" s="4">
        <v>30</v>
      </c>
      <c r="D77" s="3">
        <v>1700</v>
      </c>
      <c r="E77" s="8">
        <v>11.475196</v>
      </c>
      <c r="F77" s="8">
        <v>0.94259499999999996</v>
      </c>
      <c r="G77" s="8">
        <v>5.33</v>
      </c>
      <c r="H77" s="3">
        <v>1.82</v>
      </c>
      <c r="I77" s="3">
        <v>0.15</v>
      </c>
      <c r="J77" s="7">
        <v>3.13768</v>
      </c>
      <c r="K77" s="7">
        <v>3.74</v>
      </c>
      <c r="L77" s="7">
        <v>1.2</v>
      </c>
      <c r="M77" s="7">
        <v>0.26</v>
      </c>
      <c r="N77" s="7">
        <v>0.15</v>
      </c>
      <c r="O77" s="7">
        <v>8.4876799999999992</v>
      </c>
      <c r="P77" s="7">
        <v>0.45</v>
      </c>
      <c r="Q77" s="7">
        <v>8.9376800000000003</v>
      </c>
      <c r="R77" s="7">
        <v>94.965136000000001</v>
      </c>
      <c r="S77" s="7">
        <v>38.14</v>
      </c>
      <c r="T77" s="7">
        <v>12.04</v>
      </c>
      <c r="U77" s="7">
        <v>49.82</v>
      </c>
    </row>
    <row r="78" spans="1:21" x14ac:dyDescent="0.3">
      <c r="A78" s="4" t="s">
        <v>160</v>
      </c>
      <c r="B78" s="3" t="s">
        <v>134</v>
      </c>
      <c r="C78" s="4">
        <v>14</v>
      </c>
      <c r="D78" s="3">
        <v>2700</v>
      </c>
      <c r="E78" s="8">
        <v>15.418314000000001</v>
      </c>
      <c r="F78" s="8">
        <v>1.7083950000000001</v>
      </c>
      <c r="G78" s="8">
        <v>5.52</v>
      </c>
      <c r="H78" s="3">
        <v>2.04</v>
      </c>
      <c r="I78" s="3">
        <v>0.17</v>
      </c>
      <c r="J78" s="7">
        <v>3.5169600000000001</v>
      </c>
      <c r="K78" s="7">
        <v>7.48</v>
      </c>
      <c r="L78" s="7">
        <v>3.6</v>
      </c>
      <c r="M78" s="7">
        <v>0.39</v>
      </c>
      <c r="N78" s="7">
        <v>0.19</v>
      </c>
      <c r="O78" s="7">
        <v>15.176959999999999</v>
      </c>
      <c r="P78" s="7">
        <v>0.5</v>
      </c>
      <c r="Q78" s="7">
        <v>15.676959999999999</v>
      </c>
      <c r="R78" s="7">
        <v>96.810606000000007</v>
      </c>
      <c r="S78" s="7">
        <v>36.04</v>
      </c>
      <c r="T78" s="7">
        <v>14.14</v>
      </c>
      <c r="U78" s="7">
        <v>49.82</v>
      </c>
    </row>
    <row r="79" spans="1:21" x14ac:dyDescent="0.3">
      <c r="A79" s="4" t="s">
        <v>160</v>
      </c>
      <c r="B79" s="3" t="s">
        <v>135</v>
      </c>
      <c r="C79" s="4">
        <v>10</v>
      </c>
      <c r="D79" s="3">
        <v>2100</v>
      </c>
      <c r="E79" s="8">
        <v>35.676028000000002</v>
      </c>
      <c r="F79" s="8">
        <v>9.743131</v>
      </c>
      <c r="G79" s="8">
        <v>5.34</v>
      </c>
      <c r="H79" s="3">
        <v>1.49</v>
      </c>
      <c r="I79" s="3">
        <v>0.13</v>
      </c>
      <c r="J79" s="7">
        <v>2.5687600000000002</v>
      </c>
      <c r="K79" s="7">
        <v>2.14</v>
      </c>
      <c r="L79" s="7">
        <v>1.07</v>
      </c>
      <c r="M79" s="7">
        <v>0.26</v>
      </c>
      <c r="N79" s="7">
        <v>0.15</v>
      </c>
      <c r="O79" s="7">
        <v>6.1887600000000003</v>
      </c>
      <c r="P79" s="7">
        <v>0.45</v>
      </c>
      <c r="Q79" s="7">
        <v>6.6387600000000004</v>
      </c>
      <c r="R79" s="7">
        <v>93.221626000000001</v>
      </c>
      <c r="S79" s="7">
        <v>40.299999999999997</v>
      </c>
      <c r="T79" s="7">
        <v>14.2</v>
      </c>
      <c r="U79" s="7">
        <v>45.5</v>
      </c>
    </row>
    <row r="80" spans="1:21" x14ac:dyDescent="0.3">
      <c r="A80" s="4" t="s">
        <v>160</v>
      </c>
      <c r="B80" s="3" t="s">
        <v>136</v>
      </c>
      <c r="C80" s="4">
        <v>15</v>
      </c>
      <c r="D80" s="3">
        <v>1800</v>
      </c>
      <c r="E80" s="8">
        <v>27.870018999999999</v>
      </c>
      <c r="F80" s="8">
        <v>1.248038</v>
      </c>
      <c r="G80" s="8">
        <v>5.18</v>
      </c>
      <c r="H80" s="3">
        <v>2.13</v>
      </c>
      <c r="I80" s="3">
        <v>0.17</v>
      </c>
      <c r="J80" s="7">
        <v>3.6721200000000001</v>
      </c>
      <c r="K80" s="7">
        <v>4.01</v>
      </c>
      <c r="L80" s="7">
        <v>1.07</v>
      </c>
      <c r="M80" s="7">
        <v>0.3</v>
      </c>
      <c r="N80" s="7">
        <v>0.17</v>
      </c>
      <c r="O80" s="7">
        <v>9.2221200000000003</v>
      </c>
      <c r="P80" s="7">
        <v>0.5</v>
      </c>
      <c r="Q80" s="7">
        <v>9.7221200000000003</v>
      </c>
      <c r="R80" s="7">
        <v>94.857089000000002</v>
      </c>
      <c r="S80" s="7">
        <v>28.05</v>
      </c>
      <c r="T80" s="7">
        <v>14.32</v>
      </c>
      <c r="U80" s="7">
        <v>57.63</v>
      </c>
    </row>
    <row r="81" spans="1:21" x14ac:dyDescent="0.3">
      <c r="A81" s="4" t="s">
        <v>160</v>
      </c>
      <c r="B81" s="3" t="s">
        <v>137</v>
      </c>
      <c r="C81" s="4">
        <v>19</v>
      </c>
      <c r="D81" s="3">
        <v>1800</v>
      </c>
      <c r="E81" s="8">
        <v>27.653797999999998</v>
      </c>
      <c r="F81" s="8">
        <v>5.4511649999999996</v>
      </c>
      <c r="G81" s="8">
        <v>5.09</v>
      </c>
      <c r="H81" s="3">
        <v>1.43</v>
      </c>
      <c r="I81" s="3">
        <v>0.12</v>
      </c>
      <c r="J81" s="7">
        <v>2.4653200000000002</v>
      </c>
      <c r="K81" s="7">
        <v>2.14</v>
      </c>
      <c r="L81" s="7">
        <v>1.34</v>
      </c>
      <c r="M81" s="7">
        <v>7.0000000000000007E-2</v>
      </c>
      <c r="N81" s="7">
        <v>0.06</v>
      </c>
      <c r="O81" s="7">
        <v>6.0753199999999996</v>
      </c>
      <c r="P81" s="7">
        <v>0.5</v>
      </c>
      <c r="Q81" s="7">
        <v>6.5753199999999996</v>
      </c>
      <c r="R81" s="7">
        <v>92.395807000000005</v>
      </c>
      <c r="S81" s="7">
        <v>41.83</v>
      </c>
      <c r="T81" s="7">
        <v>12.02</v>
      </c>
      <c r="U81" s="7">
        <v>46.15</v>
      </c>
    </row>
    <row r="82" spans="1:21" x14ac:dyDescent="0.3">
      <c r="A82" s="4" t="s">
        <v>160</v>
      </c>
      <c r="B82" s="3" t="s">
        <v>138</v>
      </c>
      <c r="C82" s="4">
        <v>20</v>
      </c>
      <c r="D82" s="3">
        <v>2500</v>
      </c>
      <c r="E82" s="8">
        <v>26.481745</v>
      </c>
      <c r="F82" s="8">
        <v>7.9549050000000001</v>
      </c>
      <c r="G82" s="8">
        <v>5</v>
      </c>
      <c r="H82" s="3">
        <v>2.2200000000000002</v>
      </c>
      <c r="I82" s="3">
        <v>0.19</v>
      </c>
      <c r="J82" s="7">
        <v>3.82728</v>
      </c>
      <c r="K82" s="7">
        <v>4.01</v>
      </c>
      <c r="L82" s="7">
        <v>1.87</v>
      </c>
      <c r="M82" s="7">
        <v>0.11</v>
      </c>
      <c r="N82" s="7">
        <v>7.0000000000000007E-2</v>
      </c>
      <c r="O82" s="7">
        <v>9.8872800000000005</v>
      </c>
      <c r="P82" s="7">
        <v>0.55000000000000004</v>
      </c>
      <c r="Q82" s="7">
        <v>10.437279999999999</v>
      </c>
      <c r="R82" s="7">
        <v>94.730428000000003</v>
      </c>
      <c r="S82" s="7">
        <v>19.22</v>
      </c>
      <c r="T82" s="7">
        <v>22.1</v>
      </c>
      <c r="U82" s="7">
        <v>58.68</v>
      </c>
    </row>
    <row r="83" spans="1:21" x14ac:dyDescent="0.3">
      <c r="A83" s="4" t="s">
        <v>160</v>
      </c>
      <c r="B83" s="3" t="s">
        <v>139</v>
      </c>
      <c r="C83" s="4">
        <v>15</v>
      </c>
      <c r="D83" s="3">
        <v>1400</v>
      </c>
      <c r="E83" s="8">
        <v>16.726002999999999</v>
      </c>
      <c r="F83" s="8">
        <v>14.187538999999999</v>
      </c>
      <c r="G83" s="8">
        <v>5.0599999999999996</v>
      </c>
      <c r="H83" s="3">
        <v>2.04</v>
      </c>
      <c r="I83" s="3">
        <v>0.18</v>
      </c>
      <c r="J83" s="7">
        <v>3.5169600000000001</v>
      </c>
      <c r="K83" s="7">
        <v>4.8099999999999996</v>
      </c>
      <c r="L83" s="7">
        <v>1.07</v>
      </c>
      <c r="M83" s="7">
        <v>7.0000000000000007E-2</v>
      </c>
      <c r="N83" s="7">
        <v>0.04</v>
      </c>
      <c r="O83" s="7">
        <v>9.5069599999999994</v>
      </c>
      <c r="P83" s="7">
        <v>0.5</v>
      </c>
      <c r="Q83" s="7">
        <v>10.006959999999999</v>
      </c>
      <c r="R83" s="7">
        <v>95.003478000000001</v>
      </c>
      <c r="S83" s="7">
        <v>29.51</v>
      </c>
      <c r="T83" s="7">
        <v>14.06</v>
      </c>
      <c r="U83" s="7">
        <v>56.43</v>
      </c>
    </row>
    <row r="84" spans="1:21" x14ac:dyDescent="0.3">
      <c r="A84" s="4" t="s">
        <v>160</v>
      </c>
      <c r="B84" s="3" t="s">
        <v>140</v>
      </c>
      <c r="C84" s="4">
        <v>40</v>
      </c>
      <c r="D84" s="3">
        <v>2300</v>
      </c>
      <c r="E84" s="8">
        <v>21.942115999999999</v>
      </c>
      <c r="F84" s="8">
        <v>7.6383700000000001</v>
      </c>
      <c r="G84" s="8">
        <v>5.31</v>
      </c>
      <c r="H84" s="3">
        <v>1.54</v>
      </c>
      <c r="I84" s="3">
        <v>0.13</v>
      </c>
      <c r="J84" s="7">
        <v>2.65496</v>
      </c>
      <c r="K84" s="7">
        <v>7.48</v>
      </c>
      <c r="L84" s="7">
        <v>4.54</v>
      </c>
      <c r="M84" s="7">
        <v>0.49</v>
      </c>
      <c r="N84" s="7">
        <v>0.26</v>
      </c>
      <c r="O84" s="7">
        <v>15.42496</v>
      </c>
      <c r="P84" s="7">
        <v>0.45</v>
      </c>
      <c r="Q84" s="7">
        <v>15.87496</v>
      </c>
      <c r="R84" s="7">
        <v>97.165346999999997</v>
      </c>
      <c r="S84" s="7">
        <v>33.96</v>
      </c>
      <c r="T84" s="7">
        <v>14.2</v>
      </c>
      <c r="U84" s="7">
        <v>51.84</v>
      </c>
    </row>
    <row r="85" spans="1:21" x14ac:dyDescent="0.3">
      <c r="A85" s="4" t="s">
        <v>160</v>
      </c>
      <c r="B85" s="3" t="s">
        <v>141</v>
      </c>
      <c r="C85" s="4">
        <v>27</v>
      </c>
      <c r="D85" s="3">
        <v>1600</v>
      </c>
      <c r="E85" s="8">
        <v>19.825223000000001</v>
      </c>
      <c r="F85" s="8">
        <v>3.1052909999999998</v>
      </c>
      <c r="G85" s="8">
        <v>5.72</v>
      </c>
      <c r="H85" s="3">
        <v>2.71</v>
      </c>
      <c r="I85" s="3">
        <v>0.25</v>
      </c>
      <c r="J85" s="7">
        <v>4.67204</v>
      </c>
      <c r="K85" s="7">
        <v>9.08</v>
      </c>
      <c r="L85" s="7">
        <v>4.54</v>
      </c>
      <c r="M85" s="7">
        <v>0.23</v>
      </c>
      <c r="N85" s="7">
        <v>0.13</v>
      </c>
      <c r="O85" s="7">
        <v>18.65204</v>
      </c>
      <c r="P85" s="7">
        <v>0.4</v>
      </c>
      <c r="Q85" s="7">
        <v>19.052040000000002</v>
      </c>
      <c r="R85" s="7">
        <v>97.900486999999998</v>
      </c>
      <c r="S85" s="7">
        <v>33.18</v>
      </c>
      <c r="T85" s="7">
        <v>14.12</v>
      </c>
      <c r="U85" s="7">
        <v>52.7</v>
      </c>
    </row>
    <row r="86" spans="1:21" x14ac:dyDescent="0.3">
      <c r="A86" s="4" t="s">
        <v>160</v>
      </c>
      <c r="B86" s="3" t="s">
        <v>142</v>
      </c>
      <c r="C86" s="4">
        <v>10</v>
      </c>
      <c r="D86" s="3">
        <v>2300</v>
      </c>
      <c r="E86" s="8">
        <v>13.430878999999999</v>
      </c>
      <c r="F86" s="8">
        <v>5.4799100000000003</v>
      </c>
      <c r="G86" s="8">
        <v>5.86</v>
      </c>
      <c r="H86" s="3">
        <v>2.2200000000000002</v>
      </c>
      <c r="I86" s="3">
        <v>0.2</v>
      </c>
      <c r="J86" s="7">
        <v>3.82728</v>
      </c>
      <c r="K86" s="7">
        <v>8.2799999999999994</v>
      </c>
      <c r="L86" s="7">
        <v>3.34</v>
      </c>
      <c r="M86" s="7">
        <v>0.17</v>
      </c>
      <c r="N86" s="7">
        <v>0.1</v>
      </c>
      <c r="O86" s="7">
        <v>15.717280000000001</v>
      </c>
      <c r="P86" s="7">
        <v>0.4</v>
      </c>
      <c r="Q86" s="7">
        <v>16.117280000000001</v>
      </c>
      <c r="R86" s="7">
        <v>97.518191999999999</v>
      </c>
      <c r="S86" s="7">
        <v>37.159999999999997</v>
      </c>
      <c r="T86" s="7">
        <v>16.079999999999998</v>
      </c>
      <c r="U86" s="7">
        <v>46.76</v>
      </c>
    </row>
    <row r="87" spans="1:21" x14ac:dyDescent="0.3">
      <c r="A87" s="4" t="s">
        <v>160</v>
      </c>
      <c r="B87" s="3" t="s">
        <v>143</v>
      </c>
      <c r="C87" s="4">
        <v>18</v>
      </c>
      <c r="D87" s="3">
        <v>1700</v>
      </c>
      <c r="E87" s="8">
        <v>48.444288999999998</v>
      </c>
      <c r="F87" s="8">
        <v>18.424249</v>
      </c>
      <c r="G87" s="8">
        <v>5.68</v>
      </c>
      <c r="H87" s="3">
        <v>1.72</v>
      </c>
      <c r="I87" s="3">
        <v>0.18</v>
      </c>
      <c r="J87" s="7">
        <v>2.9652799999999999</v>
      </c>
      <c r="K87" s="7">
        <v>2.94</v>
      </c>
      <c r="L87" s="7">
        <v>2.54</v>
      </c>
      <c r="M87" s="7">
        <v>0.08</v>
      </c>
      <c r="N87" s="7">
        <v>0.06</v>
      </c>
      <c r="O87" s="7">
        <v>8.5852799999999991</v>
      </c>
      <c r="P87" s="7">
        <v>0.45</v>
      </c>
      <c r="Q87" s="7">
        <v>9.0352800000000002</v>
      </c>
      <c r="R87" s="7">
        <v>95.019523000000007</v>
      </c>
      <c r="S87" s="7">
        <v>38.159999999999997</v>
      </c>
      <c r="T87" s="7">
        <v>12.16</v>
      </c>
      <c r="U87" s="7">
        <v>49.68</v>
      </c>
    </row>
    <row r="88" spans="1:21" x14ac:dyDescent="0.3">
      <c r="A88" s="4" t="s">
        <v>160</v>
      </c>
      <c r="B88" s="3" t="s">
        <v>144</v>
      </c>
      <c r="C88" s="4">
        <v>48</v>
      </c>
      <c r="D88" s="3">
        <v>1700</v>
      </c>
      <c r="E88" s="8">
        <v>2.928242</v>
      </c>
      <c r="F88" s="8">
        <v>1.3881220000000001</v>
      </c>
      <c r="G88" s="8">
        <v>5.33</v>
      </c>
      <c r="H88" s="3">
        <v>2.04</v>
      </c>
      <c r="I88" s="3">
        <v>0.18</v>
      </c>
      <c r="J88" s="7">
        <v>3.5169600000000001</v>
      </c>
      <c r="K88" s="7">
        <v>4.01</v>
      </c>
      <c r="L88" s="7">
        <v>1.6</v>
      </c>
      <c r="M88" s="7">
        <v>0.14000000000000001</v>
      </c>
      <c r="N88" s="7">
        <v>0.08</v>
      </c>
      <c r="O88" s="7">
        <v>9.3469599999999993</v>
      </c>
      <c r="P88" s="7">
        <v>0.4</v>
      </c>
      <c r="Q88" s="7">
        <v>9.7469599999999996</v>
      </c>
      <c r="R88" s="7">
        <v>95.896156000000005</v>
      </c>
      <c r="S88" s="7">
        <v>20.87</v>
      </c>
      <c r="T88" s="7">
        <v>22.16</v>
      </c>
      <c r="U88" s="7">
        <v>56.97</v>
      </c>
    </row>
    <row r="89" spans="1:21" x14ac:dyDescent="0.3">
      <c r="A89" s="4" t="s">
        <v>160</v>
      </c>
      <c r="B89" s="3" t="s">
        <v>145</v>
      </c>
      <c r="C89" s="4">
        <v>28</v>
      </c>
      <c r="D89" s="3">
        <v>1800</v>
      </c>
      <c r="E89" s="8">
        <v>22.287040999999999</v>
      </c>
      <c r="F89" s="8">
        <v>1.6818010000000001</v>
      </c>
      <c r="G89" s="8">
        <v>5.42</v>
      </c>
      <c r="H89" s="3">
        <v>1.32</v>
      </c>
      <c r="I89" s="3">
        <v>0.12</v>
      </c>
      <c r="J89" s="7">
        <v>2.2756799999999999</v>
      </c>
      <c r="K89" s="7">
        <v>1.74</v>
      </c>
      <c r="L89" s="7">
        <v>1.2</v>
      </c>
      <c r="M89" s="7">
        <v>0.08</v>
      </c>
      <c r="N89" s="7">
        <v>0.06</v>
      </c>
      <c r="O89" s="7">
        <v>5.3556800000000004</v>
      </c>
      <c r="P89" s="7">
        <v>0.4</v>
      </c>
      <c r="Q89" s="7">
        <v>5.7556799999999999</v>
      </c>
      <c r="R89" s="7">
        <v>93.050342999999998</v>
      </c>
      <c r="S89" s="7">
        <v>33.69</v>
      </c>
      <c r="T89" s="7">
        <v>12.14</v>
      </c>
      <c r="U89" s="7">
        <v>54.17</v>
      </c>
    </row>
    <row r="90" spans="1:21" x14ac:dyDescent="0.3">
      <c r="A90" s="4" t="s">
        <v>160</v>
      </c>
      <c r="B90" s="3" t="s">
        <v>146</v>
      </c>
      <c r="C90" s="4">
        <v>45</v>
      </c>
      <c r="D90" s="3">
        <v>2600</v>
      </c>
      <c r="E90" s="8">
        <v>8.3327089999999995</v>
      </c>
      <c r="F90" s="8">
        <v>0.30427399999999999</v>
      </c>
      <c r="G90" s="8">
        <v>5.67</v>
      </c>
      <c r="H90" s="3">
        <v>2.08</v>
      </c>
      <c r="I90" s="3">
        <v>0.18</v>
      </c>
      <c r="J90" s="7">
        <v>3.5859200000000002</v>
      </c>
      <c r="K90" s="7">
        <v>7.48</v>
      </c>
      <c r="L90" s="7">
        <v>2.4</v>
      </c>
      <c r="M90" s="7">
        <v>0.12</v>
      </c>
      <c r="N90" s="7">
        <v>0.08</v>
      </c>
      <c r="O90" s="7">
        <v>13.66592</v>
      </c>
      <c r="P90" s="7">
        <v>0.4</v>
      </c>
      <c r="Q90" s="7">
        <v>14.06592</v>
      </c>
      <c r="R90" s="7">
        <v>97.156246999999993</v>
      </c>
      <c r="S90" s="7">
        <v>23.73</v>
      </c>
      <c r="T90" s="7">
        <v>22.06</v>
      </c>
      <c r="U90" s="7">
        <v>54.21</v>
      </c>
    </row>
    <row r="91" spans="1:21" x14ac:dyDescent="0.3">
      <c r="A91" s="4" t="s">
        <v>160</v>
      </c>
      <c r="B91" s="3" t="s">
        <v>147</v>
      </c>
      <c r="C91" s="4">
        <v>14</v>
      </c>
      <c r="D91" s="3">
        <v>1600</v>
      </c>
      <c r="E91" s="8">
        <v>14.956935</v>
      </c>
      <c r="F91" s="8">
        <v>4.1091810000000004</v>
      </c>
      <c r="G91" s="8">
        <v>5.6</v>
      </c>
      <c r="H91" s="3">
        <v>1.72</v>
      </c>
      <c r="I91" s="3">
        <v>0.19</v>
      </c>
      <c r="J91" s="7">
        <v>2.9652799999999999</v>
      </c>
      <c r="K91" s="7">
        <v>3.74</v>
      </c>
      <c r="L91" s="7">
        <v>2.14</v>
      </c>
      <c r="M91" s="7">
        <v>0.09</v>
      </c>
      <c r="N91" s="7">
        <v>7.0000000000000007E-2</v>
      </c>
      <c r="O91" s="7">
        <v>9.0052800000000008</v>
      </c>
      <c r="P91" s="7">
        <v>0.4</v>
      </c>
      <c r="Q91" s="7">
        <v>9.4052799999999994</v>
      </c>
      <c r="R91" s="7">
        <v>95.747069999999994</v>
      </c>
      <c r="S91" s="7">
        <v>19.47</v>
      </c>
      <c r="T91" s="7">
        <v>20.14</v>
      </c>
      <c r="U91" s="7">
        <v>60.39</v>
      </c>
    </row>
    <row r="92" spans="1:21" x14ac:dyDescent="0.3">
      <c r="A92" s="4" t="s">
        <v>160</v>
      </c>
      <c r="B92" s="3" t="s">
        <v>148</v>
      </c>
      <c r="C92" s="4">
        <v>21</v>
      </c>
      <c r="D92" s="3">
        <v>1600</v>
      </c>
      <c r="E92" s="8">
        <v>8.3379060000000003</v>
      </c>
      <c r="F92" s="8">
        <v>2.0924489999999998</v>
      </c>
      <c r="G92" s="8">
        <v>5.46</v>
      </c>
      <c r="H92" s="3">
        <v>1.57</v>
      </c>
      <c r="I92" s="3">
        <v>0.16</v>
      </c>
      <c r="J92" s="7">
        <v>2.70668</v>
      </c>
      <c r="K92" s="7">
        <v>3.2</v>
      </c>
      <c r="L92" s="7">
        <v>1.47</v>
      </c>
      <c r="M92" s="7">
        <v>0.09</v>
      </c>
      <c r="N92" s="7">
        <v>0.06</v>
      </c>
      <c r="O92" s="7">
        <v>7.5266799999999998</v>
      </c>
      <c r="P92" s="7">
        <v>0.45</v>
      </c>
      <c r="Q92" s="7">
        <v>7.97668</v>
      </c>
      <c r="R92" s="7">
        <v>94.358554999999996</v>
      </c>
      <c r="S92" s="7">
        <v>31.58</v>
      </c>
      <c r="T92" s="7">
        <v>16.260000000000002</v>
      </c>
      <c r="U92" s="7">
        <v>52.16</v>
      </c>
    </row>
    <row r="93" spans="1:21" x14ac:dyDescent="0.3">
      <c r="A93" s="4" t="s">
        <v>160</v>
      </c>
      <c r="B93" s="3" t="s">
        <v>149</v>
      </c>
      <c r="C93" s="4">
        <v>12</v>
      </c>
      <c r="D93" s="3">
        <v>1600</v>
      </c>
      <c r="E93" s="8">
        <v>14.656696</v>
      </c>
      <c r="F93" s="8">
        <v>1.0365549999999999</v>
      </c>
      <c r="G93" s="8">
        <v>5.14</v>
      </c>
      <c r="H93" s="3">
        <v>1.23</v>
      </c>
      <c r="I93" s="3">
        <v>0.11</v>
      </c>
      <c r="J93" s="7">
        <v>2.12052</v>
      </c>
      <c r="K93" s="7">
        <v>1.07</v>
      </c>
      <c r="L93" s="7">
        <v>0.93</v>
      </c>
      <c r="M93" s="7">
        <v>0.08</v>
      </c>
      <c r="N93" s="7">
        <v>0.06</v>
      </c>
      <c r="O93" s="7">
        <v>4.2605199999999996</v>
      </c>
      <c r="P93" s="7">
        <v>0.5</v>
      </c>
      <c r="Q93" s="7">
        <v>4.7605199999999996</v>
      </c>
      <c r="R93" s="7">
        <v>89.496945999999994</v>
      </c>
      <c r="S93" s="7">
        <v>45.38</v>
      </c>
      <c r="T93" s="7">
        <v>12.12</v>
      </c>
      <c r="U93" s="7">
        <v>42.5</v>
      </c>
    </row>
    <row r="94" spans="1:21" x14ac:dyDescent="0.3">
      <c r="A94" s="4" t="s">
        <v>160</v>
      </c>
      <c r="B94" s="3" t="s">
        <v>150</v>
      </c>
      <c r="C94" s="4">
        <v>12</v>
      </c>
      <c r="D94" s="3">
        <v>2000</v>
      </c>
      <c r="E94" s="8">
        <v>27.207207</v>
      </c>
      <c r="F94" s="8">
        <v>2.0993309999999998</v>
      </c>
      <c r="G94" s="8">
        <v>5.17</v>
      </c>
      <c r="H94" s="3">
        <v>1.65</v>
      </c>
      <c r="I94" s="3">
        <v>0.15</v>
      </c>
      <c r="J94" s="7">
        <v>2.8445999999999998</v>
      </c>
      <c r="K94" s="7">
        <v>1.74</v>
      </c>
      <c r="L94" s="7">
        <v>0.93</v>
      </c>
      <c r="M94" s="7">
        <v>0.09</v>
      </c>
      <c r="N94" s="7">
        <v>0.06</v>
      </c>
      <c r="O94" s="7">
        <v>5.6646000000000001</v>
      </c>
      <c r="P94" s="7">
        <v>0.5</v>
      </c>
      <c r="Q94" s="7">
        <v>6.1646000000000001</v>
      </c>
      <c r="R94" s="7">
        <v>91.889173999999997</v>
      </c>
      <c r="S94" s="7">
        <v>37.19</v>
      </c>
      <c r="T94" s="7">
        <v>17.239999999999998</v>
      </c>
      <c r="U94" s="7">
        <v>45.57</v>
      </c>
    </row>
    <row r="95" spans="1:21" x14ac:dyDescent="0.3">
      <c r="A95" s="4" t="s">
        <v>160</v>
      </c>
      <c r="B95" s="3" t="s">
        <v>151</v>
      </c>
      <c r="C95" s="4">
        <v>14</v>
      </c>
      <c r="D95" s="3">
        <v>1800</v>
      </c>
      <c r="E95" s="8">
        <v>52.110354000000001</v>
      </c>
      <c r="F95" s="8">
        <v>2.569267</v>
      </c>
      <c r="G95" s="8">
        <v>5.27</v>
      </c>
      <c r="H95" s="3">
        <v>1.29</v>
      </c>
      <c r="I95" s="3">
        <v>0.11</v>
      </c>
      <c r="J95" s="7">
        <v>2.2239599999999999</v>
      </c>
      <c r="K95" s="7">
        <v>2.14</v>
      </c>
      <c r="L95" s="7">
        <v>1.07</v>
      </c>
      <c r="M95" s="7">
        <v>0.08</v>
      </c>
      <c r="N95" s="7">
        <v>0.06</v>
      </c>
      <c r="O95" s="7">
        <v>5.5739599999999996</v>
      </c>
      <c r="P95" s="7">
        <v>0.5</v>
      </c>
      <c r="Q95" s="7">
        <v>6.0739599999999996</v>
      </c>
      <c r="R95" s="7">
        <v>91.768137999999993</v>
      </c>
      <c r="S95" s="7">
        <v>52.33</v>
      </c>
      <c r="T95" s="7">
        <v>10.119999999999999</v>
      </c>
      <c r="U95" s="7">
        <v>37.549999999999997</v>
      </c>
    </row>
    <row r="96" spans="1:21" x14ac:dyDescent="0.3">
      <c r="A96" s="4" t="s">
        <v>160</v>
      </c>
      <c r="B96" s="3" t="s">
        <v>152</v>
      </c>
      <c r="C96" s="4">
        <v>20</v>
      </c>
      <c r="D96" s="3">
        <v>2000</v>
      </c>
      <c r="E96" s="8">
        <v>26.232389999999999</v>
      </c>
      <c r="F96" s="8">
        <v>4.5928019999999998</v>
      </c>
      <c r="G96" s="8">
        <v>4.8600000000000003</v>
      </c>
      <c r="H96" s="3">
        <v>0.98</v>
      </c>
      <c r="I96" s="3">
        <v>0.09</v>
      </c>
      <c r="J96" s="7">
        <v>1.6895199999999999</v>
      </c>
      <c r="K96" s="7">
        <v>2.4</v>
      </c>
      <c r="L96" s="7">
        <v>0.8</v>
      </c>
      <c r="M96" s="7">
        <v>0.09</v>
      </c>
      <c r="N96" s="7">
        <v>0.06</v>
      </c>
      <c r="O96" s="7">
        <v>5.0395200000000004</v>
      </c>
      <c r="P96" s="7">
        <v>0.75</v>
      </c>
      <c r="Q96" s="7">
        <v>5.7895200000000004</v>
      </c>
      <c r="R96" s="7">
        <v>87.045558</v>
      </c>
      <c r="S96" s="7">
        <v>41.32</v>
      </c>
      <c r="T96" s="7">
        <v>8.02</v>
      </c>
      <c r="U96" s="7">
        <v>50.66</v>
      </c>
    </row>
    <row r="97" spans="1:21" x14ac:dyDescent="0.3">
      <c r="A97" s="4" t="s">
        <v>160</v>
      </c>
      <c r="B97" s="3" t="s">
        <v>153</v>
      </c>
      <c r="C97" s="4">
        <v>15</v>
      </c>
      <c r="D97" s="3">
        <v>1500</v>
      </c>
      <c r="E97" s="8">
        <v>22.559818</v>
      </c>
      <c r="F97" s="8">
        <v>2.2436280000000002</v>
      </c>
      <c r="G97" s="8">
        <v>5.5</v>
      </c>
      <c r="H97" s="3">
        <v>1.6</v>
      </c>
      <c r="I97" s="3">
        <v>0.14000000000000001</v>
      </c>
      <c r="J97" s="7">
        <v>2.7584</v>
      </c>
      <c r="K97" s="7">
        <v>5.34</v>
      </c>
      <c r="L97" s="7">
        <v>2.14</v>
      </c>
      <c r="M97" s="7">
        <v>0.18</v>
      </c>
      <c r="N97" s="7">
        <v>0.1</v>
      </c>
      <c r="O97" s="7">
        <v>10.5184</v>
      </c>
      <c r="P97" s="7">
        <v>0.45</v>
      </c>
      <c r="Q97" s="7">
        <v>10.968400000000001</v>
      </c>
      <c r="R97" s="7">
        <v>95.897305000000003</v>
      </c>
      <c r="S97" s="7">
        <v>32.6</v>
      </c>
      <c r="T97" s="7">
        <v>14.06</v>
      </c>
      <c r="U97" s="7">
        <v>53.34</v>
      </c>
    </row>
    <row r="98" spans="1:21" x14ac:dyDescent="0.3">
      <c r="A98" s="4" t="s">
        <v>160</v>
      </c>
      <c r="B98" s="3" t="s">
        <v>154</v>
      </c>
      <c r="C98" s="4">
        <v>15</v>
      </c>
      <c r="D98" s="3">
        <v>1500</v>
      </c>
      <c r="E98" s="8">
        <v>16.434418999999998</v>
      </c>
      <c r="F98" s="8">
        <v>5.3491030000000004</v>
      </c>
      <c r="G98" s="8">
        <v>5.31</v>
      </c>
      <c r="H98" s="3">
        <v>1.69</v>
      </c>
      <c r="I98" s="3">
        <v>0.15</v>
      </c>
      <c r="J98" s="7">
        <v>2.9135599999999999</v>
      </c>
      <c r="K98" s="7">
        <v>2.67</v>
      </c>
      <c r="L98" s="7">
        <v>1.47</v>
      </c>
      <c r="M98" s="7">
        <v>0.13</v>
      </c>
      <c r="N98" s="7">
        <v>0.08</v>
      </c>
      <c r="O98" s="7">
        <v>7.26356</v>
      </c>
      <c r="P98" s="7">
        <v>0.45</v>
      </c>
      <c r="Q98" s="7">
        <v>7.7135600000000002</v>
      </c>
      <c r="R98" s="7">
        <v>94.166117999999997</v>
      </c>
      <c r="S98" s="7">
        <v>36.89</v>
      </c>
      <c r="T98" s="7">
        <v>14.12</v>
      </c>
      <c r="U98" s="7">
        <v>48.99</v>
      </c>
    </row>
    <row r="99" spans="1:21" x14ac:dyDescent="0.3">
      <c r="A99" s="4" t="s">
        <v>160</v>
      </c>
      <c r="B99" s="3" t="s">
        <v>155</v>
      </c>
      <c r="C99" s="4">
        <v>20</v>
      </c>
      <c r="D99" s="3">
        <v>1900</v>
      </c>
      <c r="E99" s="8">
        <v>14.844817000000001</v>
      </c>
      <c r="F99" s="8">
        <v>3.7696890000000001</v>
      </c>
      <c r="G99" s="8">
        <v>5.0199999999999996</v>
      </c>
      <c r="H99" s="3">
        <v>1.76</v>
      </c>
      <c r="I99" s="3">
        <v>0.16</v>
      </c>
      <c r="J99" s="7">
        <v>3.03424</v>
      </c>
      <c r="K99" s="7">
        <v>2.4</v>
      </c>
      <c r="L99" s="7">
        <v>1.47</v>
      </c>
      <c r="M99" s="7">
        <v>0.11</v>
      </c>
      <c r="N99" s="7">
        <v>7.0000000000000007E-2</v>
      </c>
      <c r="O99" s="7">
        <v>7.0842400000000003</v>
      </c>
      <c r="P99" s="7">
        <v>0.55000000000000004</v>
      </c>
      <c r="Q99" s="7">
        <v>7.6342400000000001</v>
      </c>
      <c r="R99" s="7">
        <v>92.795615999999995</v>
      </c>
      <c r="S99" s="7">
        <v>13.6</v>
      </c>
      <c r="T99" s="7">
        <v>16.02</v>
      </c>
      <c r="U99" s="7">
        <v>70.38</v>
      </c>
    </row>
    <row r="100" spans="1:21" x14ac:dyDescent="0.3">
      <c r="A100" s="4" t="s">
        <v>160</v>
      </c>
      <c r="B100" s="3" t="s">
        <v>156</v>
      </c>
      <c r="C100" s="4">
        <v>8</v>
      </c>
      <c r="D100" s="3">
        <v>1900</v>
      </c>
      <c r="E100" s="8">
        <v>41.849451999999999</v>
      </c>
      <c r="F100" s="8">
        <v>3.2246260000000002</v>
      </c>
      <c r="G100" s="8">
        <v>5.24</v>
      </c>
      <c r="H100" s="3">
        <v>2.04</v>
      </c>
      <c r="I100" s="3">
        <v>0.18</v>
      </c>
      <c r="J100" s="7">
        <v>3.5169600000000001</v>
      </c>
      <c r="K100" s="7">
        <v>5.34</v>
      </c>
      <c r="L100" s="7">
        <v>1.34</v>
      </c>
      <c r="M100" s="7">
        <v>0.17</v>
      </c>
      <c r="N100" s="7">
        <v>0.08</v>
      </c>
      <c r="O100" s="7">
        <v>10.446960000000001</v>
      </c>
      <c r="P100" s="7">
        <v>0.45</v>
      </c>
      <c r="Q100" s="7">
        <v>10.89696</v>
      </c>
      <c r="R100" s="7">
        <v>95.870407999999998</v>
      </c>
      <c r="S100" s="7">
        <v>34.36</v>
      </c>
      <c r="T100" s="7">
        <v>12.14</v>
      </c>
      <c r="U100" s="7">
        <v>53.5</v>
      </c>
    </row>
    <row r="101" spans="1:21" x14ac:dyDescent="0.3">
      <c r="A101" s="4" t="s">
        <v>160</v>
      </c>
      <c r="B101" s="3" t="s">
        <v>157</v>
      </c>
      <c r="C101" s="4">
        <v>20</v>
      </c>
      <c r="D101" s="3">
        <v>2000</v>
      </c>
      <c r="E101" s="8">
        <v>8.339378</v>
      </c>
      <c r="F101" s="8">
        <v>0.61636500000000005</v>
      </c>
      <c r="G101" s="8">
        <v>5.17</v>
      </c>
      <c r="H101" s="3">
        <v>1.69</v>
      </c>
      <c r="I101" s="3">
        <v>0.16</v>
      </c>
      <c r="J101" s="7">
        <v>2.9135599999999999</v>
      </c>
      <c r="K101" s="7">
        <v>2.14</v>
      </c>
      <c r="L101" s="7">
        <v>1.6</v>
      </c>
      <c r="M101" s="7">
        <v>0.13</v>
      </c>
      <c r="N101" s="7">
        <v>7.0000000000000007E-2</v>
      </c>
      <c r="O101" s="7">
        <v>6.8535599999999999</v>
      </c>
      <c r="P101" s="7">
        <v>0.5</v>
      </c>
      <c r="Q101" s="7">
        <v>7.3535599999999999</v>
      </c>
      <c r="R101" s="7">
        <v>93.200571999999994</v>
      </c>
      <c r="S101" s="7">
        <v>22.41</v>
      </c>
      <c r="T101" s="7">
        <v>24.08</v>
      </c>
      <c r="U101" s="7">
        <v>53.51</v>
      </c>
    </row>
    <row r="102" spans="1:21" x14ac:dyDescent="0.3">
      <c r="A102" s="4" t="s">
        <v>159</v>
      </c>
      <c r="B102" s="3" t="s">
        <v>58</v>
      </c>
      <c r="C102" s="4">
        <v>5</v>
      </c>
      <c r="D102" s="3">
        <v>2500</v>
      </c>
      <c r="E102" s="8">
        <v>24.458258000000001</v>
      </c>
      <c r="F102" s="8">
        <v>7.5622730000000002</v>
      </c>
      <c r="G102" s="8">
        <v>6.72</v>
      </c>
      <c r="H102" s="3">
        <v>2</v>
      </c>
      <c r="I102" s="3">
        <v>0.18</v>
      </c>
      <c r="J102" s="7">
        <v>3.448</v>
      </c>
      <c r="K102" s="7">
        <v>7.74</v>
      </c>
      <c r="L102" s="7">
        <v>2.94</v>
      </c>
      <c r="M102" s="7">
        <v>0.12</v>
      </c>
      <c r="N102" s="7">
        <v>7.0000000000000007E-2</v>
      </c>
      <c r="O102" s="7">
        <v>10.87</v>
      </c>
      <c r="P102" s="7">
        <v>0.15</v>
      </c>
      <c r="Q102" s="7">
        <v>11.02</v>
      </c>
      <c r="R102" s="7">
        <v>98.638838000000007</v>
      </c>
      <c r="S102" s="7">
        <v>45.5</v>
      </c>
      <c r="T102" s="7">
        <v>10.42</v>
      </c>
      <c r="U102" s="7">
        <v>44.08</v>
      </c>
    </row>
    <row r="103" spans="1:21" x14ac:dyDescent="0.3">
      <c r="A103" s="4" t="s">
        <v>159</v>
      </c>
      <c r="B103" s="3" t="s">
        <v>59</v>
      </c>
      <c r="C103" s="4">
        <v>25</v>
      </c>
      <c r="D103" s="3">
        <v>1900</v>
      </c>
      <c r="E103" s="8">
        <v>19.019302</v>
      </c>
      <c r="F103" s="8">
        <v>20.551176000000002</v>
      </c>
      <c r="G103" s="8">
        <v>7.04</v>
      </c>
      <c r="H103" s="3">
        <v>1.38</v>
      </c>
      <c r="I103" s="3">
        <v>0.13</v>
      </c>
      <c r="J103" s="7">
        <v>2.3791199999999999</v>
      </c>
      <c r="K103" s="7">
        <v>6.68</v>
      </c>
      <c r="L103" s="7">
        <v>1.34</v>
      </c>
      <c r="M103" s="7">
        <v>7.0000000000000007E-2</v>
      </c>
      <c r="N103" s="7">
        <v>0.06</v>
      </c>
      <c r="O103" s="7">
        <v>8.15</v>
      </c>
      <c r="P103" s="7">
        <v>0.05</v>
      </c>
      <c r="Q103" s="7">
        <v>8.1999999999999993</v>
      </c>
      <c r="R103" s="7">
        <v>99.390243999999996</v>
      </c>
      <c r="S103" s="7">
        <v>55.48</v>
      </c>
      <c r="T103" s="7">
        <v>7.31</v>
      </c>
      <c r="U103" s="7">
        <v>37.21</v>
      </c>
    </row>
    <row r="104" spans="1:21" x14ac:dyDescent="0.3">
      <c r="A104" s="4" t="s">
        <v>159</v>
      </c>
      <c r="B104" s="3" t="s">
        <v>60</v>
      </c>
      <c r="C104" s="4">
        <v>13</v>
      </c>
      <c r="D104" s="3">
        <v>2400</v>
      </c>
      <c r="E104" s="8">
        <v>17.817612</v>
      </c>
      <c r="F104" s="8">
        <v>5.4802479999999996</v>
      </c>
      <c r="G104" s="8">
        <v>6.19</v>
      </c>
      <c r="H104" s="3">
        <v>1.32</v>
      </c>
      <c r="I104" s="3">
        <v>0.12</v>
      </c>
      <c r="J104" s="7">
        <v>2.2756799999999999</v>
      </c>
      <c r="K104" s="7">
        <v>5.34</v>
      </c>
      <c r="L104" s="7">
        <v>1.87</v>
      </c>
      <c r="M104" s="7">
        <v>0.27</v>
      </c>
      <c r="N104" s="7">
        <v>0.16</v>
      </c>
      <c r="O104" s="7">
        <v>7.64</v>
      </c>
      <c r="P104" s="7">
        <v>0.13</v>
      </c>
      <c r="Q104" s="7">
        <v>7.77</v>
      </c>
      <c r="R104" s="7">
        <v>98.326898</v>
      </c>
      <c r="S104" s="7">
        <v>47.46</v>
      </c>
      <c r="T104" s="7">
        <v>16.03</v>
      </c>
      <c r="U104" s="7">
        <v>36.51</v>
      </c>
    </row>
    <row r="105" spans="1:21" x14ac:dyDescent="0.3">
      <c r="A105" s="4" t="s">
        <v>159</v>
      </c>
      <c r="B105" s="3" t="s">
        <v>61</v>
      </c>
      <c r="C105" s="4">
        <v>9</v>
      </c>
      <c r="D105" s="3">
        <v>1400</v>
      </c>
      <c r="E105" s="8">
        <v>4.1835789999999999</v>
      </c>
      <c r="F105" s="8">
        <v>3.387232</v>
      </c>
      <c r="G105" s="8">
        <v>7.03</v>
      </c>
      <c r="H105" s="3">
        <v>1.9</v>
      </c>
      <c r="I105" s="3">
        <v>0.17</v>
      </c>
      <c r="J105" s="7">
        <v>3.2755999999999998</v>
      </c>
      <c r="K105" s="7">
        <v>8.81</v>
      </c>
      <c r="L105" s="7">
        <v>2.67</v>
      </c>
      <c r="M105" s="7">
        <v>0.1</v>
      </c>
      <c r="N105" s="7">
        <v>7.0000000000000007E-2</v>
      </c>
      <c r="O105" s="7">
        <v>11.65</v>
      </c>
      <c r="P105" s="7">
        <v>0.05</v>
      </c>
      <c r="Q105" s="7">
        <v>11.7</v>
      </c>
      <c r="R105" s="7">
        <v>99.572649999999996</v>
      </c>
      <c r="S105" s="7">
        <v>53.38</v>
      </c>
      <c r="T105" s="7">
        <v>9.16</v>
      </c>
      <c r="U105" s="7">
        <v>37.46</v>
      </c>
    </row>
    <row r="106" spans="1:21" x14ac:dyDescent="0.3">
      <c r="A106" s="4" t="s">
        <v>159</v>
      </c>
      <c r="B106" s="3" t="s">
        <v>62</v>
      </c>
      <c r="C106" s="4">
        <v>23</v>
      </c>
      <c r="D106" s="3">
        <v>1900</v>
      </c>
      <c r="E106" s="8">
        <v>20.372087000000001</v>
      </c>
      <c r="F106" s="8">
        <v>6.2890829999999998</v>
      </c>
      <c r="G106" s="8">
        <v>5.76</v>
      </c>
      <c r="H106" s="3">
        <v>1.1200000000000001</v>
      </c>
      <c r="I106" s="3">
        <v>0.1</v>
      </c>
      <c r="J106" s="7">
        <v>1.9308799999999999</v>
      </c>
      <c r="K106" s="7">
        <v>2.94</v>
      </c>
      <c r="L106" s="7">
        <v>2.4</v>
      </c>
      <c r="M106" s="7">
        <v>0.17</v>
      </c>
      <c r="N106" s="7">
        <v>0.1</v>
      </c>
      <c r="O106" s="7">
        <v>5.61</v>
      </c>
      <c r="P106" s="7">
        <v>0.35</v>
      </c>
      <c r="Q106" s="7">
        <v>5.96</v>
      </c>
      <c r="R106" s="7">
        <v>94.127516999999997</v>
      </c>
      <c r="S106" s="7">
        <v>44.14</v>
      </c>
      <c r="T106" s="7">
        <v>23.01</v>
      </c>
      <c r="U106" s="7">
        <v>32.85</v>
      </c>
    </row>
    <row r="107" spans="1:21" x14ac:dyDescent="0.3">
      <c r="A107" s="4" t="s">
        <v>159</v>
      </c>
      <c r="B107" s="3" t="s">
        <v>63</v>
      </c>
      <c r="C107" s="4">
        <v>30</v>
      </c>
      <c r="D107" s="3">
        <v>2000</v>
      </c>
      <c r="E107" s="8">
        <v>8.9127860000000005</v>
      </c>
      <c r="F107" s="8">
        <v>12.30186</v>
      </c>
      <c r="G107" s="8">
        <v>7.34</v>
      </c>
      <c r="H107" s="3">
        <v>1.1499999999999999</v>
      </c>
      <c r="I107" s="3">
        <v>0.1</v>
      </c>
      <c r="J107" s="7">
        <v>1.9825999999999999</v>
      </c>
      <c r="K107" s="7">
        <v>11.21</v>
      </c>
      <c r="L107" s="7">
        <v>1.87</v>
      </c>
      <c r="M107" s="7">
        <v>0.17</v>
      </c>
      <c r="N107" s="7">
        <v>0.08</v>
      </c>
      <c r="O107" s="7">
        <v>13.33</v>
      </c>
      <c r="P107" s="7">
        <v>0.05</v>
      </c>
      <c r="Q107" s="7">
        <v>13.38</v>
      </c>
      <c r="R107" s="7">
        <v>99.626307999999995</v>
      </c>
      <c r="S107" s="7">
        <v>43.96</v>
      </c>
      <c r="T107" s="7">
        <v>20.079999999999998</v>
      </c>
      <c r="U107" s="7">
        <v>35.96</v>
      </c>
    </row>
    <row r="108" spans="1:21" x14ac:dyDescent="0.3">
      <c r="A108" s="4" t="s">
        <v>159</v>
      </c>
      <c r="B108" s="3" t="s">
        <v>64</v>
      </c>
      <c r="C108" s="4">
        <v>16</v>
      </c>
      <c r="D108" s="3">
        <v>2200</v>
      </c>
      <c r="E108" s="8">
        <v>8.5419060000000009</v>
      </c>
      <c r="F108" s="8">
        <v>4.6883350000000004</v>
      </c>
      <c r="G108" s="8">
        <v>7.02</v>
      </c>
      <c r="H108" s="3">
        <v>2.2000000000000002</v>
      </c>
      <c r="I108" s="3">
        <v>0.19</v>
      </c>
      <c r="J108" s="7">
        <v>3.7928000000000002</v>
      </c>
      <c r="K108" s="7">
        <v>12.03</v>
      </c>
      <c r="L108" s="7">
        <v>3.47</v>
      </c>
      <c r="M108" s="7">
        <v>0.25</v>
      </c>
      <c r="N108" s="7">
        <v>0.15</v>
      </c>
      <c r="O108" s="7">
        <v>15.9</v>
      </c>
      <c r="P108" s="7">
        <v>0.05</v>
      </c>
      <c r="Q108" s="7">
        <v>15.95</v>
      </c>
      <c r="R108" s="7">
        <v>99.686520000000002</v>
      </c>
      <c r="S108" s="7">
        <v>36.22</v>
      </c>
      <c r="T108" s="7">
        <v>12.24</v>
      </c>
      <c r="U108" s="7">
        <v>51.54</v>
      </c>
    </row>
    <row r="109" spans="1:21" x14ac:dyDescent="0.3">
      <c r="A109" s="4" t="s">
        <v>159</v>
      </c>
      <c r="B109" s="3" t="s">
        <v>65</v>
      </c>
      <c r="C109" s="4">
        <v>24</v>
      </c>
      <c r="D109" s="3">
        <v>1900</v>
      </c>
      <c r="E109" s="8">
        <v>6.675859</v>
      </c>
      <c r="F109" s="8">
        <v>8.863944</v>
      </c>
      <c r="G109" s="8">
        <v>7.01</v>
      </c>
      <c r="H109" s="3">
        <v>1.77</v>
      </c>
      <c r="I109" s="3">
        <v>0.16</v>
      </c>
      <c r="J109" s="7">
        <v>3.0514800000000002</v>
      </c>
      <c r="K109" s="7">
        <v>10.15</v>
      </c>
      <c r="L109" s="7">
        <v>3.2</v>
      </c>
      <c r="M109" s="7">
        <v>0.17</v>
      </c>
      <c r="N109" s="7">
        <v>0.1</v>
      </c>
      <c r="O109" s="7">
        <v>13.62</v>
      </c>
      <c r="P109" s="7">
        <v>0.05</v>
      </c>
      <c r="Q109" s="7">
        <v>13.67</v>
      </c>
      <c r="R109" s="7">
        <v>99.634236000000001</v>
      </c>
      <c r="S109" s="7">
        <v>46.92</v>
      </c>
      <c r="T109" s="7">
        <v>11.47</v>
      </c>
      <c r="U109" s="7">
        <v>41.61</v>
      </c>
    </row>
    <row r="110" spans="1:21" x14ac:dyDescent="0.3">
      <c r="A110" s="4" t="s">
        <v>159</v>
      </c>
      <c r="B110" s="3" t="s">
        <v>66</v>
      </c>
      <c r="C110" s="4">
        <v>40</v>
      </c>
      <c r="D110" s="3">
        <v>2400</v>
      </c>
      <c r="E110" s="8">
        <v>7.199891</v>
      </c>
      <c r="F110" s="8">
        <v>11.057667</v>
      </c>
      <c r="G110" s="8">
        <v>7.36</v>
      </c>
      <c r="H110" s="3">
        <v>1.29</v>
      </c>
      <c r="I110" s="3">
        <v>0.12</v>
      </c>
      <c r="J110" s="7">
        <v>2.2239599999999999</v>
      </c>
      <c r="K110" s="7">
        <v>28.04</v>
      </c>
      <c r="L110" s="7">
        <v>9.61</v>
      </c>
      <c r="M110" s="7">
        <v>0.35</v>
      </c>
      <c r="N110" s="7">
        <v>0.22</v>
      </c>
      <c r="O110" s="7">
        <v>38.22</v>
      </c>
      <c r="P110" s="7">
        <v>0.03</v>
      </c>
      <c r="Q110" s="7">
        <v>38.25</v>
      </c>
      <c r="R110" s="7">
        <v>99.921569000000005</v>
      </c>
      <c r="S110" s="7">
        <v>40.58</v>
      </c>
      <c r="T110" s="7">
        <v>7.12</v>
      </c>
      <c r="U110" s="7">
        <v>52.3</v>
      </c>
    </row>
    <row r="111" spans="1:21" x14ac:dyDescent="0.3">
      <c r="A111" s="4" t="s">
        <v>159</v>
      </c>
      <c r="B111" s="3" t="s">
        <v>67</v>
      </c>
      <c r="C111" s="4">
        <v>17</v>
      </c>
      <c r="D111" s="3">
        <v>1700</v>
      </c>
      <c r="E111" s="8">
        <v>20.893384999999999</v>
      </c>
      <c r="F111" s="8">
        <v>15.886009</v>
      </c>
      <c r="G111" s="8">
        <v>6.93</v>
      </c>
      <c r="H111" s="3">
        <v>2.4900000000000002</v>
      </c>
      <c r="I111" s="3">
        <v>0.22</v>
      </c>
      <c r="J111" s="7">
        <v>4.2927600000000004</v>
      </c>
      <c r="K111" s="7">
        <v>16.29</v>
      </c>
      <c r="L111" s="7">
        <v>5.07</v>
      </c>
      <c r="M111" s="7">
        <v>0.23</v>
      </c>
      <c r="N111" s="7">
        <v>0.12</v>
      </c>
      <c r="O111" s="7">
        <v>21.71</v>
      </c>
      <c r="P111" s="7">
        <v>0.1</v>
      </c>
      <c r="Q111" s="7">
        <v>21.81</v>
      </c>
      <c r="R111" s="7">
        <v>99.541494999999998</v>
      </c>
      <c r="S111" s="7">
        <v>38.82</v>
      </c>
      <c r="T111" s="7">
        <v>12.49</v>
      </c>
      <c r="U111" s="7">
        <v>48.69</v>
      </c>
    </row>
    <row r="112" spans="1:21" x14ac:dyDescent="0.3">
      <c r="A112" s="4" t="s">
        <v>159</v>
      </c>
      <c r="B112" s="3" t="s">
        <v>68</v>
      </c>
      <c r="C112" s="4">
        <v>35</v>
      </c>
      <c r="D112" s="3">
        <v>1700</v>
      </c>
      <c r="E112" s="8">
        <v>20.955065000000001</v>
      </c>
      <c r="F112" s="8">
        <v>23.379221000000001</v>
      </c>
      <c r="G112" s="8">
        <v>7.02</v>
      </c>
      <c r="H112" s="3">
        <v>1.64</v>
      </c>
      <c r="I112" s="3">
        <v>0.15</v>
      </c>
      <c r="J112" s="7">
        <v>2.8273600000000001</v>
      </c>
      <c r="K112" s="7">
        <v>10.68</v>
      </c>
      <c r="L112" s="7">
        <v>4.8099999999999996</v>
      </c>
      <c r="M112" s="7">
        <v>0.3</v>
      </c>
      <c r="N112" s="7">
        <v>0.16</v>
      </c>
      <c r="O112" s="7">
        <v>15.95</v>
      </c>
      <c r="P112" s="7">
        <v>0.05</v>
      </c>
      <c r="Q112" s="7">
        <v>16</v>
      </c>
      <c r="R112" s="7">
        <v>99.6875</v>
      </c>
      <c r="S112" s="7">
        <v>33.94</v>
      </c>
      <c r="T112" s="7">
        <v>10.29</v>
      </c>
      <c r="U112" s="7">
        <v>55.77</v>
      </c>
    </row>
    <row r="113" spans="1:21" x14ac:dyDescent="0.3">
      <c r="A113" s="4" t="s">
        <v>159</v>
      </c>
      <c r="B113" s="3" t="s">
        <v>69</v>
      </c>
      <c r="C113" s="4">
        <v>30</v>
      </c>
      <c r="D113" s="3">
        <v>1700</v>
      </c>
      <c r="E113" s="8">
        <v>17.248646000000001</v>
      </c>
      <c r="F113" s="8">
        <v>16.249103999999999</v>
      </c>
      <c r="G113" s="8">
        <v>6.78</v>
      </c>
      <c r="H113" s="3">
        <v>3.07</v>
      </c>
      <c r="I113" s="3">
        <v>0.26</v>
      </c>
      <c r="J113" s="7">
        <v>5.2926799999999998</v>
      </c>
      <c r="K113" s="7">
        <v>7.21</v>
      </c>
      <c r="L113" s="7">
        <v>2.14</v>
      </c>
      <c r="M113" s="7">
        <v>0.4</v>
      </c>
      <c r="N113" s="7">
        <v>0.22</v>
      </c>
      <c r="O113" s="7">
        <v>9.9700000000000006</v>
      </c>
      <c r="P113" s="7">
        <v>0.05</v>
      </c>
      <c r="Q113" s="7">
        <v>10.02</v>
      </c>
      <c r="R113" s="7">
        <v>99.500997999999996</v>
      </c>
      <c r="S113" s="7">
        <v>49.92</v>
      </c>
      <c r="T113" s="7">
        <v>13.42</v>
      </c>
      <c r="U113" s="7">
        <v>36.659999999999997</v>
      </c>
    </row>
    <row r="114" spans="1:21" x14ac:dyDescent="0.3">
      <c r="A114" s="4" t="s">
        <v>159</v>
      </c>
      <c r="B114" s="3" t="s">
        <v>70</v>
      </c>
      <c r="C114" s="4">
        <v>25</v>
      </c>
      <c r="D114" s="3">
        <v>1200</v>
      </c>
      <c r="E114" s="8">
        <v>2.5412119999999998</v>
      </c>
      <c r="F114" s="8">
        <v>4.5151380000000003</v>
      </c>
      <c r="G114" s="8">
        <v>6.77</v>
      </c>
      <c r="H114" s="3">
        <v>1.46</v>
      </c>
      <c r="I114" s="3">
        <v>0.13</v>
      </c>
      <c r="J114" s="7">
        <v>2.5170400000000002</v>
      </c>
      <c r="K114" s="7">
        <v>4.54</v>
      </c>
      <c r="L114" s="7">
        <v>2.4</v>
      </c>
      <c r="M114" s="7">
        <v>7.0000000000000007E-2</v>
      </c>
      <c r="N114" s="7">
        <v>7.0000000000000007E-2</v>
      </c>
      <c r="O114" s="7">
        <v>7.08</v>
      </c>
      <c r="P114" s="7">
        <v>0.1</v>
      </c>
      <c r="Q114" s="7">
        <v>7.18</v>
      </c>
      <c r="R114" s="7">
        <v>98.607241999999999</v>
      </c>
      <c r="S114" s="7">
        <v>41.82</v>
      </c>
      <c r="T114" s="7">
        <v>14.04</v>
      </c>
      <c r="U114" s="7">
        <v>44.14</v>
      </c>
    </row>
    <row r="115" spans="1:21" x14ac:dyDescent="0.3">
      <c r="A115" s="4" t="s">
        <v>159</v>
      </c>
      <c r="B115" s="3" t="s">
        <v>71</v>
      </c>
      <c r="C115" s="4">
        <v>20</v>
      </c>
      <c r="D115" s="3">
        <v>1700</v>
      </c>
      <c r="E115" s="8">
        <v>12.463925</v>
      </c>
      <c r="F115" s="8">
        <v>2.6007690000000001</v>
      </c>
      <c r="G115" s="8">
        <v>5.96</v>
      </c>
      <c r="H115" s="3">
        <v>1.5</v>
      </c>
      <c r="I115" s="3">
        <v>0.13</v>
      </c>
      <c r="J115" s="7">
        <v>2.5859999999999999</v>
      </c>
      <c r="K115" s="7">
        <v>5.61</v>
      </c>
      <c r="L115" s="7">
        <v>3.2</v>
      </c>
      <c r="M115" s="7">
        <v>0.14000000000000001</v>
      </c>
      <c r="N115" s="7">
        <v>0.08</v>
      </c>
      <c r="O115" s="7">
        <v>9.0299999999999994</v>
      </c>
      <c r="P115" s="7">
        <v>0.35</v>
      </c>
      <c r="Q115" s="7">
        <v>9.3800000000000008</v>
      </c>
      <c r="R115" s="7">
        <v>96.268657000000005</v>
      </c>
      <c r="S115" s="7">
        <v>35.46</v>
      </c>
      <c r="T115" s="7">
        <v>13.45</v>
      </c>
      <c r="U115" s="7">
        <v>51.09</v>
      </c>
    </row>
    <row r="116" spans="1:21" x14ac:dyDescent="0.3">
      <c r="A116" s="4" t="s">
        <v>159</v>
      </c>
      <c r="B116" s="3" t="s">
        <v>72</v>
      </c>
      <c r="C116" s="4">
        <v>18</v>
      </c>
      <c r="D116" s="3">
        <v>1700</v>
      </c>
      <c r="E116" s="8">
        <v>11.581303</v>
      </c>
      <c r="F116" s="8">
        <v>5.6090249999999999</v>
      </c>
      <c r="G116" s="8">
        <v>5.94</v>
      </c>
      <c r="H116" s="3">
        <v>0.59</v>
      </c>
      <c r="I116" s="3">
        <v>0.05</v>
      </c>
      <c r="J116" s="7">
        <v>1.0171600000000001</v>
      </c>
      <c r="K116" s="7">
        <v>5.34</v>
      </c>
      <c r="L116" s="7">
        <v>2.94</v>
      </c>
      <c r="M116" s="7">
        <v>0.28000000000000003</v>
      </c>
      <c r="N116" s="7">
        <v>0.12</v>
      </c>
      <c r="O116" s="7">
        <v>8.68</v>
      </c>
      <c r="P116" s="7">
        <v>0.4</v>
      </c>
      <c r="Q116" s="7">
        <v>9.08</v>
      </c>
      <c r="R116" s="7">
        <v>95.594713999999996</v>
      </c>
      <c r="S116" s="7">
        <v>39.42</v>
      </c>
      <c r="T116" s="7">
        <v>17.399999999999999</v>
      </c>
      <c r="U116" s="7">
        <v>43.18</v>
      </c>
    </row>
    <row r="117" spans="1:21" x14ac:dyDescent="0.3">
      <c r="A117" s="4" t="s">
        <v>159</v>
      </c>
      <c r="B117" s="3" t="s">
        <v>73</v>
      </c>
      <c r="C117" s="4">
        <v>20</v>
      </c>
      <c r="D117" s="3">
        <v>800</v>
      </c>
      <c r="E117" s="8">
        <v>6.6169609999999999</v>
      </c>
      <c r="F117" s="8">
        <v>6.5277000000000003</v>
      </c>
      <c r="G117" s="8">
        <v>6.92</v>
      </c>
      <c r="H117" s="3">
        <v>1.77</v>
      </c>
      <c r="I117" s="3">
        <v>0.17</v>
      </c>
      <c r="J117" s="7">
        <v>3.0514800000000002</v>
      </c>
      <c r="K117" s="7">
        <v>10.15</v>
      </c>
      <c r="L117" s="7">
        <v>3.47</v>
      </c>
      <c r="M117" s="7">
        <v>0.12</v>
      </c>
      <c r="N117" s="7">
        <v>7.0000000000000007E-2</v>
      </c>
      <c r="O117" s="7">
        <v>13.81</v>
      </c>
      <c r="P117" s="7">
        <v>0.1</v>
      </c>
      <c r="Q117" s="7">
        <v>13.91</v>
      </c>
      <c r="R117" s="7">
        <v>99.281092999999998</v>
      </c>
      <c r="S117" s="7">
        <v>61.02</v>
      </c>
      <c r="T117" s="7">
        <v>10.07</v>
      </c>
      <c r="U117" s="7">
        <v>28.91</v>
      </c>
    </row>
    <row r="118" spans="1:21" x14ac:dyDescent="0.3">
      <c r="A118" s="4" t="s">
        <v>159</v>
      </c>
      <c r="B118" s="3" t="s">
        <v>74</v>
      </c>
      <c r="C118" s="4">
        <v>10</v>
      </c>
      <c r="D118" s="3">
        <v>1900</v>
      </c>
      <c r="E118" s="8">
        <v>9.9436769999999992</v>
      </c>
      <c r="F118" s="8">
        <v>5.6488240000000003</v>
      </c>
      <c r="G118" s="8">
        <v>7.42</v>
      </c>
      <c r="H118" s="3">
        <v>1.64</v>
      </c>
      <c r="I118" s="3">
        <v>0.15</v>
      </c>
      <c r="J118" s="7">
        <v>2.8273600000000001</v>
      </c>
      <c r="K118" s="7">
        <v>14.15</v>
      </c>
      <c r="L118" s="7">
        <v>3.47</v>
      </c>
      <c r="M118" s="7">
        <v>0.1</v>
      </c>
      <c r="N118" s="7">
        <v>7.0000000000000007E-2</v>
      </c>
      <c r="O118" s="7">
        <v>17.79</v>
      </c>
      <c r="P118" s="7">
        <v>0.03</v>
      </c>
      <c r="Q118" s="7">
        <v>17.82</v>
      </c>
      <c r="R118" s="7">
        <v>99.831649999999996</v>
      </c>
      <c r="S118" s="7">
        <v>40.659999999999997</v>
      </c>
      <c r="T118" s="7">
        <v>5.36</v>
      </c>
      <c r="U118" s="7">
        <v>53.98</v>
      </c>
    </row>
    <row r="119" spans="1:21" x14ac:dyDescent="0.3">
      <c r="A119" s="4" t="s">
        <v>159</v>
      </c>
      <c r="B119" s="3" t="s">
        <v>75</v>
      </c>
      <c r="C119" s="4">
        <v>27</v>
      </c>
      <c r="D119" s="3">
        <v>1600</v>
      </c>
      <c r="E119" s="8">
        <v>11.688765999999999</v>
      </c>
      <c r="F119" s="8">
        <v>22.587436</v>
      </c>
      <c r="G119" s="8">
        <v>6.92</v>
      </c>
      <c r="H119" s="3">
        <v>1.64</v>
      </c>
      <c r="I119" s="3">
        <v>0.15</v>
      </c>
      <c r="J119" s="7">
        <v>2.8273600000000001</v>
      </c>
      <c r="K119" s="7">
        <v>3.2</v>
      </c>
      <c r="L119" s="7">
        <v>0.8</v>
      </c>
      <c r="M119" s="7">
        <v>0.17</v>
      </c>
      <c r="N119" s="7">
        <v>0.1</v>
      </c>
      <c r="O119" s="7">
        <v>4.2699999999999996</v>
      </c>
      <c r="P119" s="7">
        <v>0.1</v>
      </c>
      <c r="Q119" s="7">
        <v>4.37</v>
      </c>
      <c r="R119" s="7">
        <v>97.711669999999998</v>
      </c>
      <c r="S119" s="7">
        <v>54.16</v>
      </c>
      <c r="T119" s="7">
        <v>16.27</v>
      </c>
      <c r="U119" s="7">
        <v>29.57</v>
      </c>
    </row>
    <row r="120" spans="1:21" x14ac:dyDescent="0.3">
      <c r="A120" s="4" t="s">
        <v>159</v>
      </c>
      <c r="B120" s="3" t="s">
        <v>76</v>
      </c>
      <c r="C120" s="4">
        <v>25</v>
      </c>
      <c r="D120" s="3">
        <v>1100</v>
      </c>
      <c r="E120" s="8">
        <v>8.3283129999999996</v>
      </c>
      <c r="F120" s="8">
        <v>4.928871</v>
      </c>
      <c r="G120" s="8">
        <v>6.76</v>
      </c>
      <c r="H120" s="3">
        <v>2.16</v>
      </c>
      <c r="I120" s="3">
        <v>0.18</v>
      </c>
      <c r="J120" s="7">
        <v>3.72384</v>
      </c>
      <c r="K120" s="7">
        <v>6.14</v>
      </c>
      <c r="L120" s="7">
        <v>2.67</v>
      </c>
      <c r="M120" s="7">
        <v>0.19</v>
      </c>
      <c r="N120" s="7">
        <v>0.1</v>
      </c>
      <c r="O120" s="7">
        <v>9.1</v>
      </c>
      <c r="P120" s="7">
        <v>0.1</v>
      </c>
      <c r="Q120" s="7">
        <v>9.1999999999999993</v>
      </c>
      <c r="R120" s="7">
        <v>98.913043000000002</v>
      </c>
      <c r="S120" s="7">
        <v>38</v>
      </c>
      <c r="T120" s="7">
        <v>13.4</v>
      </c>
      <c r="U120" s="7">
        <v>48.6</v>
      </c>
    </row>
    <row r="121" spans="1:21" x14ac:dyDescent="0.3">
      <c r="A121" s="4" t="s">
        <v>159</v>
      </c>
      <c r="B121" s="3" t="s">
        <v>77</v>
      </c>
      <c r="C121" s="4">
        <v>25</v>
      </c>
      <c r="D121" s="3">
        <v>1200</v>
      </c>
      <c r="E121" s="8">
        <v>12.834218999999999</v>
      </c>
      <c r="F121" s="8">
        <v>5.5238779999999998</v>
      </c>
      <c r="G121" s="8">
        <v>6.28</v>
      </c>
      <c r="H121" s="3">
        <v>1.08</v>
      </c>
      <c r="I121" s="3">
        <v>0.09</v>
      </c>
      <c r="J121" s="7">
        <v>1.86192</v>
      </c>
      <c r="K121" s="7">
        <v>6.68</v>
      </c>
      <c r="L121" s="7">
        <v>1.6</v>
      </c>
      <c r="M121" s="7">
        <v>0.1</v>
      </c>
      <c r="N121" s="7">
        <v>0.08</v>
      </c>
      <c r="O121" s="7">
        <v>8.4600000000000009</v>
      </c>
      <c r="P121" s="7">
        <v>0.15</v>
      </c>
      <c r="Q121" s="7">
        <v>8.61</v>
      </c>
      <c r="R121" s="7">
        <v>98.257840000000002</v>
      </c>
      <c r="S121" s="7">
        <v>35.61</v>
      </c>
      <c r="T121" s="7">
        <v>19.059999999999999</v>
      </c>
      <c r="U121" s="7">
        <v>45.33</v>
      </c>
    </row>
    <row r="122" spans="1:21" x14ac:dyDescent="0.3">
      <c r="A122" s="4" t="s">
        <v>159</v>
      </c>
      <c r="B122" s="3" t="s">
        <v>78</v>
      </c>
      <c r="C122" s="4">
        <v>30</v>
      </c>
      <c r="D122" s="3">
        <v>2000</v>
      </c>
      <c r="E122" s="8">
        <v>32.505696999999998</v>
      </c>
      <c r="F122" s="8">
        <v>5.0705970000000002</v>
      </c>
      <c r="G122" s="8">
        <v>6.03</v>
      </c>
      <c r="H122" s="3">
        <v>1.39</v>
      </c>
      <c r="I122" s="3">
        <v>0.12</v>
      </c>
      <c r="J122" s="7">
        <v>2.39636</v>
      </c>
      <c r="K122" s="7">
        <v>4.54</v>
      </c>
      <c r="L122" s="7">
        <v>2.4</v>
      </c>
      <c r="M122" s="7">
        <v>0.26</v>
      </c>
      <c r="N122" s="7">
        <v>0.17</v>
      </c>
      <c r="O122" s="7">
        <v>7.37</v>
      </c>
      <c r="P122" s="7">
        <v>0.2</v>
      </c>
      <c r="Q122" s="7">
        <v>7.57</v>
      </c>
      <c r="R122" s="7">
        <v>97.357991999999996</v>
      </c>
      <c r="S122" s="7">
        <v>32.92</v>
      </c>
      <c r="T122" s="7">
        <v>16.149999999999999</v>
      </c>
      <c r="U122" s="7">
        <v>50.93</v>
      </c>
    </row>
    <row r="123" spans="1:21" x14ac:dyDescent="0.3">
      <c r="A123" s="4" t="s">
        <v>159</v>
      </c>
      <c r="B123" s="3" t="s">
        <v>79</v>
      </c>
      <c r="C123" s="4">
        <v>20</v>
      </c>
      <c r="D123" s="3">
        <v>2000</v>
      </c>
      <c r="E123" s="8">
        <v>11.271515000000001</v>
      </c>
      <c r="F123" s="8">
        <v>6.6101419999999997</v>
      </c>
      <c r="G123" s="8">
        <v>7.04</v>
      </c>
      <c r="H123" s="3">
        <v>1.97</v>
      </c>
      <c r="I123" s="3">
        <v>0.18</v>
      </c>
      <c r="J123" s="7">
        <v>3.39628</v>
      </c>
      <c r="K123" s="7">
        <v>7.21</v>
      </c>
      <c r="L123" s="7">
        <v>2.67</v>
      </c>
      <c r="M123" s="7">
        <v>0.12</v>
      </c>
      <c r="N123" s="7">
        <v>7.0000000000000007E-2</v>
      </c>
      <c r="O123" s="7">
        <v>10.07</v>
      </c>
      <c r="P123" s="7">
        <v>0.05</v>
      </c>
      <c r="Q123" s="7">
        <v>10.119999999999999</v>
      </c>
      <c r="R123" s="7">
        <v>99.505928999999995</v>
      </c>
      <c r="S123" s="7">
        <v>33.22</v>
      </c>
      <c r="T123" s="7">
        <v>14.25</v>
      </c>
      <c r="U123" s="7">
        <v>52.53</v>
      </c>
    </row>
    <row r="124" spans="1:21" x14ac:dyDescent="0.3">
      <c r="A124" s="4" t="s">
        <v>159</v>
      </c>
      <c r="B124" s="3" t="s">
        <v>80</v>
      </c>
      <c r="C124" s="4">
        <v>10</v>
      </c>
      <c r="D124" s="3">
        <v>1700</v>
      </c>
      <c r="E124" s="8">
        <v>16.536259000000001</v>
      </c>
      <c r="F124" s="8">
        <v>3.3345479999999998</v>
      </c>
      <c r="G124" s="8">
        <v>6.67</v>
      </c>
      <c r="H124" s="3">
        <v>1.9</v>
      </c>
      <c r="I124" s="3">
        <v>0.16</v>
      </c>
      <c r="J124" s="7">
        <v>3.2755999999999998</v>
      </c>
      <c r="K124" s="7">
        <v>11.48</v>
      </c>
      <c r="L124" s="7">
        <v>4.2699999999999996</v>
      </c>
      <c r="M124" s="7">
        <v>0.2</v>
      </c>
      <c r="N124" s="7">
        <v>0.1</v>
      </c>
      <c r="O124" s="7">
        <v>16.05</v>
      </c>
      <c r="P124" s="7">
        <v>0.15</v>
      </c>
      <c r="Q124" s="7">
        <v>16.2</v>
      </c>
      <c r="R124" s="7">
        <v>99.074073999999996</v>
      </c>
      <c r="S124" s="7">
        <v>25</v>
      </c>
      <c r="T124" s="7">
        <v>12.12</v>
      </c>
      <c r="U124" s="7">
        <v>62.88</v>
      </c>
    </row>
    <row r="125" spans="1:21" x14ac:dyDescent="0.3">
      <c r="A125" s="4" t="s">
        <v>159</v>
      </c>
      <c r="B125" s="3" t="s">
        <v>81</v>
      </c>
      <c r="C125" s="4">
        <v>10</v>
      </c>
      <c r="D125" s="3">
        <v>1500</v>
      </c>
      <c r="E125" s="8">
        <v>9.8096200000000007</v>
      </c>
      <c r="F125" s="8">
        <v>3.084292</v>
      </c>
      <c r="G125" s="8">
        <v>5.98</v>
      </c>
      <c r="H125" s="3">
        <v>1.95</v>
      </c>
      <c r="I125" s="3">
        <v>0.16</v>
      </c>
      <c r="J125" s="7">
        <v>3.3618000000000001</v>
      </c>
      <c r="K125" s="7">
        <v>2.67</v>
      </c>
      <c r="L125" s="7">
        <v>1.34</v>
      </c>
      <c r="M125" s="7">
        <v>0.21</v>
      </c>
      <c r="N125" s="7">
        <v>0.12</v>
      </c>
      <c r="O125" s="7">
        <v>4.34</v>
      </c>
      <c r="P125" s="7">
        <v>0.3</v>
      </c>
      <c r="Q125" s="7">
        <v>4.6399999999999997</v>
      </c>
      <c r="R125" s="7">
        <v>93.534482999999994</v>
      </c>
      <c r="S125" s="7">
        <v>53.62</v>
      </c>
      <c r="T125" s="7">
        <v>5.46</v>
      </c>
      <c r="U125" s="7">
        <v>40.92</v>
      </c>
    </row>
    <row r="126" spans="1:21" x14ac:dyDescent="0.3">
      <c r="A126" s="4" t="s">
        <v>159</v>
      </c>
      <c r="B126" s="3" t="s">
        <v>82</v>
      </c>
      <c r="C126" s="4">
        <v>15</v>
      </c>
      <c r="D126" s="3">
        <v>2300</v>
      </c>
      <c r="E126" s="8">
        <v>42.206150999999998</v>
      </c>
      <c r="F126" s="8">
        <v>6.1244500000000004</v>
      </c>
      <c r="G126" s="8">
        <v>6.85</v>
      </c>
      <c r="H126" s="3">
        <v>2.13</v>
      </c>
      <c r="I126" s="3">
        <v>0.19</v>
      </c>
      <c r="J126" s="7">
        <v>3.6721200000000001</v>
      </c>
      <c r="K126" s="7">
        <v>13.88</v>
      </c>
      <c r="L126" s="7">
        <v>3.74</v>
      </c>
      <c r="M126" s="7">
        <v>0.38</v>
      </c>
      <c r="N126" s="7">
        <v>0.2</v>
      </c>
      <c r="O126" s="7">
        <v>18.2</v>
      </c>
      <c r="P126" s="7">
        <v>0.1</v>
      </c>
      <c r="Q126" s="7">
        <v>18.3</v>
      </c>
      <c r="R126" s="7">
        <v>99.453552000000002</v>
      </c>
      <c r="S126" s="7">
        <v>34.14</v>
      </c>
      <c r="T126" s="7">
        <v>12.06</v>
      </c>
      <c r="U126" s="7">
        <v>53.8</v>
      </c>
    </row>
    <row r="127" spans="1:21" x14ac:dyDescent="0.3">
      <c r="A127" s="4" t="s">
        <v>159</v>
      </c>
      <c r="B127" s="3" t="s">
        <v>83</v>
      </c>
      <c r="C127" s="4">
        <v>31</v>
      </c>
      <c r="D127" s="3">
        <v>1500</v>
      </c>
      <c r="E127" s="8">
        <v>11.579606</v>
      </c>
      <c r="F127" s="8">
        <v>1.954548</v>
      </c>
      <c r="G127" s="8">
        <v>6.77</v>
      </c>
      <c r="H127" s="3">
        <v>1.35</v>
      </c>
      <c r="I127" s="3">
        <v>0.12</v>
      </c>
      <c r="J127" s="7">
        <v>2.3273999999999999</v>
      </c>
      <c r="K127" s="7">
        <v>12.02</v>
      </c>
      <c r="L127" s="7">
        <v>3.2</v>
      </c>
      <c r="M127" s="7">
        <v>0.35</v>
      </c>
      <c r="N127" s="7">
        <v>0.19</v>
      </c>
      <c r="O127" s="7">
        <v>15.76</v>
      </c>
      <c r="P127" s="7">
        <v>0.15</v>
      </c>
      <c r="Q127" s="7">
        <v>15.91</v>
      </c>
      <c r="R127" s="7">
        <v>99.057197000000002</v>
      </c>
      <c r="S127" s="7">
        <v>54.42</v>
      </c>
      <c r="T127" s="7">
        <v>9.49</v>
      </c>
      <c r="U127" s="7">
        <v>36.090000000000003</v>
      </c>
    </row>
    <row r="128" spans="1:21" x14ac:dyDescent="0.3">
      <c r="A128" s="4" t="s">
        <v>159</v>
      </c>
      <c r="B128" s="3" t="s">
        <v>84</v>
      </c>
      <c r="C128" s="4">
        <v>38</v>
      </c>
      <c r="D128" s="3">
        <v>1400</v>
      </c>
      <c r="E128" s="8">
        <v>9.1314770000000003</v>
      </c>
      <c r="F128" s="8">
        <v>0.53601500000000002</v>
      </c>
      <c r="G128" s="8">
        <v>7.28</v>
      </c>
      <c r="H128" s="3">
        <v>1.01</v>
      </c>
      <c r="I128" s="3">
        <v>0.09</v>
      </c>
      <c r="J128" s="7">
        <v>1.7412399999999999</v>
      </c>
      <c r="K128" s="7">
        <v>10.51</v>
      </c>
      <c r="L128" s="7">
        <v>2.14</v>
      </c>
      <c r="M128" s="7">
        <v>0.23</v>
      </c>
      <c r="N128" s="7">
        <v>0.13</v>
      </c>
      <c r="O128" s="7">
        <v>13.01</v>
      </c>
      <c r="P128" s="7">
        <v>0.03</v>
      </c>
      <c r="Q128" s="7">
        <v>13.04</v>
      </c>
      <c r="R128" s="7">
        <v>99.769938999999994</v>
      </c>
      <c r="S128" s="7">
        <v>41.8</v>
      </c>
      <c r="T128" s="7">
        <v>14.03</v>
      </c>
      <c r="U128" s="7">
        <v>44.17</v>
      </c>
    </row>
    <row r="129" spans="1:21" x14ac:dyDescent="0.3">
      <c r="A129" s="4" t="s">
        <v>159</v>
      </c>
      <c r="B129" s="3" t="s">
        <v>85</v>
      </c>
      <c r="C129" s="4">
        <v>23</v>
      </c>
      <c r="D129" s="3">
        <v>1500</v>
      </c>
      <c r="E129" s="8">
        <v>26.830024999999999</v>
      </c>
      <c r="F129" s="8">
        <v>11.496646999999999</v>
      </c>
      <c r="G129" s="8">
        <v>7.13</v>
      </c>
      <c r="H129" s="3">
        <v>2.2999999999999998</v>
      </c>
      <c r="I129" s="3">
        <v>0.2</v>
      </c>
      <c r="J129" s="7">
        <v>3.9651999999999998</v>
      </c>
      <c r="K129" s="7">
        <v>5.34</v>
      </c>
      <c r="L129" s="7">
        <v>2.14</v>
      </c>
      <c r="M129" s="7">
        <v>0.3</v>
      </c>
      <c r="N129" s="7">
        <v>0.17</v>
      </c>
      <c r="O129" s="7">
        <v>7.95</v>
      </c>
      <c r="P129" s="7">
        <v>0.05</v>
      </c>
      <c r="Q129" s="7">
        <v>8</v>
      </c>
      <c r="R129" s="7">
        <v>99.375</v>
      </c>
      <c r="S129" s="7">
        <v>24.86</v>
      </c>
      <c r="T129" s="7">
        <v>11.36</v>
      </c>
      <c r="U129" s="7">
        <v>63.78</v>
      </c>
    </row>
    <row r="130" spans="1:21" x14ac:dyDescent="0.3">
      <c r="A130" s="4" t="s">
        <v>159</v>
      </c>
      <c r="B130" s="3" t="s">
        <v>86</v>
      </c>
      <c r="C130" s="4">
        <v>30</v>
      </c>
      <c r="D130" s="3">
        <v>2100</v>
      </c>
      <c r="E130" s="8">
        <v>11.285418999999999</v>
      </c>
      <c r="F130" s="8">
        <v>20.035423999999999</v>
      </c>
      <c r="G130" s="8">
        <v>6.88</v>
      </c>
      <c r="H130" s="3">
        <v>1.64</v>
      </c>
      <c r="I130" s="3">
        <v>0.14000000000000001</v>
      </c>
      <c r="J130" s="7">
        <v>2.8273600000000001</v>
      </c>
      <c r="K130" s="7">
        <v>6.68</v>
      </c>
      <c r="L130" s="7">
        <v>2.14</v>
      </c>
      <c r="M130" s="7">
        <v>0.15</v>
      </c>
      <c r="N130" s="7">
        <v>0.08</v>
      </c>
      <c r="O130" s="7">
        <v>9.0500000000000007</v>
      </c>
      <c r="P130" s="7">
        <v>0.1</v>
      </c>
      <c r="Q130" s="7">
        <v>9.15</v>
      </c>
      <c r="R130" s="7">
        <v>98.907104000000004</v>
      </c>
      <c r="S130" s="7">
        <v>46.86</v>
      </c>
      <c r="T130" s="7">
        <v>16.16</v>
      </c>
      <c r="U130" s="7">
        <v>36.979999999999997</v>
      </c>
    </row>
    <row r="131" spans="1:21" x14ac:dyDescent="0.3">
      <c r="A131" s="4" t="s">
        <v>159</v>
      </c>
      <c r="B131" s="3" t="s">
        <v>87</v>
      </c>
      <c r="C131" s="4">
        <v>17</v>
      </c>
      <c r="D131" s="3">
        <v>1400</v>
      </c>
      <c r="E131" s="8">
        <v>17.790975</v>
      </c>
      <c r="F131" s="8">
        <v>6.647113</v>
      </c>
      <c r="G131" s="8">
        <v>6.11</v>
      </c>
      <c r="H131" s="3">
        <v>2.65</v>
      </c>
      <c r="I131" s="3">
        <v>0.22</v>
      </c>
      <c r="J131" s="7">
        <v>4.5686</v>
      </c>
      <c r="K131" s="7">
        <v>4.01</v>
      </c>
      <c r="L131" s="7">
        <v>2.67</v>
      </c>
      <c r="M131" s="7">
        <v>0.17</v>
      </c>
      <c r="N131" s="7">
        <v>0.12</v>
      </c>
      <c r="O131" s="7">
        <v>6.97</v>
      </c>
      <c r="P131" s="7">
        <v>0.2</v>
      </c>
      <c r="Q131" s="7">
        <v>7.17</v>
      </c>
      <c r="R131" s="7">
        <v>97.210599999999999</v>
      </c>
      <c r="S131" s="7">
        <v>38.54</v>
      </c>
      <c r="T131" s="7">
        <v>9.1199999999999992</v>
      </c>
      <c r="U131" s="7">
        <v>52.34</v>
      </c>
    </row>
    <row r="132" spans="1:21" x14ac:dyDescent="0.3">
      <c r="A132" s="4" t="s">
        <v>159</v>
      </c>
      <c r="B132" s="3" t="s">
        <v>88</v>
      </c>
      <c r="C132" s="4">
        <v>25</v>
      </c>
      <c r="D132" s="3">
        <v>1700</v>
      </c>
      <c r="E132" s="8">
        <v>2.1858810000000002</v>
      </c>
      <c r="F132" s="8">
        <v>0.90415199999999996</v>
      </c>
      <c r="G132" s="8">
        <v>7.02</v>
      </c>
      <c r="H132" s="3">
        <v>1.61</v>
      </c>
      <c r="I132" s="3">
        <v>0.14000000000000001</v>
      </c>
      <c r="J132" s="7">
        <v>2.7756400000000001</v>
      </c>
      <c r="K132" s="7">
        <v>6.68</v>
      </c>
      <c r="L132" s="7">
        <v>2.4</v>
      </c>
      <c r="M132" s="7">
        <v>0.15</v>
      </c>
      <c r="N132" s="7">
        <v>0.08</v>
      </c>
      <c r="O132" s="7">
        <v>9.31</v>
      </c>
      <c r="P132" s="7">
        <v>0.05</v>
      </c>
      <c r="Q132" s="7">
        <v>9.36</v>
      </c>
      <c r="R132" s="7">
        <v>99.465812</v>
      </c>
      <c r="S132" s="7">
        <v>50.36</v>
      </c>
      <c r="T132" s="7">
        <v>10.25</v>
      </c>
      <c r="U132" s="7">
        <v>39.39</v>
      </c>
    </row>
    <row r="133" spans="1:21" x14ac:dyDescent="0.3">
      <c r="A133" s="4" t="s">
        <v>159</v>
      </c>
      <c r="B133" s="3" t="s">
        <v>89</v>
      </c>
      <c r="C133" s="4">
        <v>15</v>
      </c>
      <c r="D133" s="3">
        <v>900</v>
      </c>
      <c r="E133" s="8">
        <v>23.802783999999999</v>
      </c>
      <c r="F133" s="8">
        <v>4.120463</v>
      </c>
      <c r="G133" s="8">
        <v>6.42</v>
      </c>
      <c r="H133" s="3">
        <v>0.87</v>
      </c>
      <c r="I133" s="3">
        <v>7.0000000000000007E-2</v>
      </c>
      <c r="J133" s="7">
        <v>1.4998800000000001</v>
      </c>
      <c r="K133" s="7">
        <v>3.47</v>
      </c>
      <c r="L133" s="7">
        <v>1.87</v>
      </c>
      <c r="M133" s="7">
        <v>0.15</v>
      </c>
      <c r="N133" s="7">
        <v>0.08</v>
      </c>
      <c r="O133" s="7">
        <v>5.57</v>
      </c>
      <c r="P133" s="7">
        <v>0.15</v>
      </c>
      <c r="Q133" s="7">
        <v>5.72</v>
      </c>
      <c r="R133" s="7">
        <v>97.377622000000002</v>
      </c>
      <c r="S133" s="7">
        <v>31.62</v>
      </c>
      <c r="T133" s="7">
        <v>24.17</v>
      </c>
      <c r="U133" s="7">
        <v>44.21</v>
      </c>
    </row>
    <row r="134" spans="1:21" x14ac:dyDescent="0.3">
      <c r="A134" s="4" t="s">
        <v>159</v>
      </c>
      <c r="B134" s="3" t="s">
        <v>90</v>
      </c>
      <c r="C134" s="4">
        <v>27</v>
      </c>
      <c r="D134" s="3">
        <v>1000</v>
      </c>
      <c r="E134" s="8">
        <v>18.503336999999998</v>
      </c>
      <c r="F134" s="8">
        <v>4.0861369999999999</v>
      </c>
      <c r="G134" s="8">
        <v>6.85</v>
      </c>
      <c r="H134" s="3">
        <v>1.48</v>
      </c>
      <c r="I134" s="3">
        <v>0.13</v>
      </c>
      <c r="J134" s="7">
        <v>2.55152</v>
      </c>
      <c r="K134" s="7">
        <v>9.35</v>
      </c>
      <c r="L134" s="7">
        <v>3.2</v>
      </c>
      <c r="M134" s="7">
        <v>0.2</v>
      </c>
      <c r="N134" s="7">
        <v>0.12</v>
      </c>
      <c r="O134" s="7">
        <v>12.87</v>
      </c>
      <c r="P134" s="7">
        <v>0.1</v>
      </c>
      <c r="Q134" s="7">
        <v>12.97</v>
      </c>
      <c r="R134" s="7">
        <v>99.228989999999996</v>
      </c>
      <c r="S134" s="7">
        <v>41.1</v>
      </c>
      <c r="T134" s="7">
        <v>17.37</v>
      </c>
      <c r="U134" s="7">
        <v>41.53</v>
      </c>
    </row>
    <row r="135" spans="1:21" x14ac:dyDescent="0.3">
      <c r="A135" s="4" t="s">
        <v>159</v>
      </c>
      <c r="B135" s="3" t="s">
        <v>91</v>
      </c>
      <c r="C135" s="4">
        <v>30</v>
      </c>
      <c r="D135" s="3">
        <v>800</v>
      </c>
      <c r="E135" s="8">
        <v>2.1019380000000001</v>
      </c>
      <c r="F135" s="8">
        <v>0.99281299999999995</v>
      </c>
      <c r="G135" s="8">
        <v>7.33</v>
      </c>
      <c r="H135" s="3">
        <v>2.93</v>
      </c>
      <c r="I135" s="3">
        <v>0.25</v>
      </c>
      <c r="J135" s="7">
        <v>5.0513199999999996</v>
      </c>
      <c r="K135" s="7">
        <v>12.82</v>
      </c>
      <c r="L135" s="7">
        <v>4.01</v>
      </c>
      <c r="M135" s="7">
        <v>0.42</v>
      </c>
      <c r="N135" s="7">
        <v>0.23</v>
      </c>
      <c r="O135" s="7">
        <v>17.48</v>
      </c>
      <c r="P135" s="7">
        <v>0.05</v>
      </c>
      <c r="Q135" s="7">
        <v>17.53</v>
      </c>
      <c r="R135" s="7">
        <v>99.714775000000003</v>
      </c>
      <c r="S135" s="7">
        <v>43.06</v>
      </c>
      <c r="T135" s="7">
        <v>12.48</v>
      </c>
      <c r="U135" s="7">
        <v>44.46</v>
      </c>
    </row>
    <row r="136" spans="1:21" x14ac:dyDescent="0.3">
      <c r="A136" s="4" t="s">
        <v>159</v>
      </c>
      <c r="B136" s="3" t="s">
        <v>92</v>
      </c>
      <c r="C136" s="4">
        <v>9</v>
      </c>
      <c r="D136" s="3">
        <v>1100</v>
      </c>
      <c r="E136" s="8">
        <v>16.169720000000002</v>
      </c>
      <c r="F136" s="8">
        <v>3.1962980000000001</v>
      </c>
      <c r="G136" s="8">
        <v>7.18</v>
      </c>
      <c r="H136" s="3">
        <v>1.41</v>
      </c>
      <c r="I136" s="3">
        <v>0.03</v>
      </c>
      <c r="J136" s="7">
        <v>2.4308399999999999</v>
      </c>
      <c r="K136" s="7">
        <v>6.41</v>
      </c>
      <c r="L136" s="7">
        <v>2.14</v>
      </c>
      <c r="M136" s="7">
        <v>0.18</v>
      </c>
      <c r="N136" s="7">
        <v>0.1</v>
      </c>
      <c r="O136" s="7">
        <v>8.83</v>
      </c>
      <c r="P136" s="7">
        <v>0.05</v>
      </c>
      <c r="Q136" s="7">
        <v>8.8800000000000008</v>
      </c>
      <c r="R136" s="7">
        <v>99.436937</v>
      </c>
      <c r="S136" s="7">
        <v>45.82</v>
      </c>
      <c r="T136" s="7">
        <v>8.06</v>
      </c>
      <c r="U136" s="7">
        <v>46.12</v>
      </c>
    </row>
    <row r="137" spans="1:21" x14ac:dyDescent="0.3">
      <c r="A137" s="4" t="s">
        <v>159</v>
      </c>
      <c r="B137" s="3" t="s">
        <v>93</v>
      </c>
      <c r="C137" s="4">
        <v>10</v>
      </c>
      <c r="D137" s="3">
        <v>1000</v>
      </c>
      <c r="E137" s="8">
        <v>4.3458839999999999</v>
      </c>
      <c r="F137" s="8">
        <v>2.791849</v>
      </c>
      <c r="G137" s="8">
        <v>7.06</v>
      </c>
      <c r="H137" s="3">
        <v>1.67</v>
      </c>
      <c r="I137" s="3">
        <v>0.14000000000000001</v>
      </c>
      <c r="J137" s="7">
        <v>2.8790800000000001</v>
      </c>
      <c r="K137" s="7">
        <v>10.68</v>
      </c>
      <c r="L137" s="7">
        <v>3.2</v>
      </c>
      <c r="M137" s="7">
        <v>0.18</v>
      </c>
      <c r="N137" s="7">
        <v>0.12</v>
      </c>
      <c r="O137" s="7">
        <v>14.18</v>
      </c>
      <c r="P137" s="7">
        <v>0.05</v>
      </c>
      <c r="Q137" s="7">
        <v>14.23</v>
      </c>
      <c r="R137" s="7">
        <v>99.648629999999997</v>
      </c>
      <c r="S137" s="7">
        <v>40.68</v>
      </c>
      <c r="T137" s="7">
        <v>12.17</v>
      </c>
      <c r="U137" s="7">
        <v>47.15</v>
      </c>
    </row>
    <row r="138" spans="1:21" x14ac:dyDescent="0.3">
      <c r="A138" s="4" t="s">
        <v>159</v>
      </c>
      <c r="B138" s="3" t="s">
        <v>94</v>
      </c>
      <c r="C138" s="4">
        <v>15</v>
      </c>
      <c r="D138" s="3">
        <v>700</v>
      </c>
      <c r="E138" s="8">
        <v>18.109200000000001</v>
      </c>
      <c r="F138" s="8">
        <v>2.9692129999999999</v>
      </c>
      <c r="G138" s="8">
        <v>7.05</v>
      </c>
      <c r="H138" s="3">
        <v>2.13</v>
      </c>
      <c r="I138" s="3">
        <v>0.17</v>
      </c>
      <c r="J138" s="7">
        <v>3.6721200000000001</v>
      </c>
      <c r="K138" s="7">
        <v>9.08</v>
      </c>
      <c r="L138" s="7">
        <v>3.2</v>
      </c>
      <c r="M138" s="7">
        <v>0.27</v>
      </c>
      <c r="N138" s="7">
        <v>0.15</v>
      </c>
      <c r="O138" s="7">
        <v>12.7</v>
      </c>
      <c r="P138" s="7">
        <v>0.02</v>
      </c>
      <c r="Q138" s="7">
        <v>12.72</v>
      </c>
      <c r="R138" s="7">
        <v>99.842766999999995</v>
      </c>
      <c r="S138" s="7">
        <v>47.96</v>
      </c>
      <c r="T138" s="7">
        <v>10.130000000000001</v>
      </c>
      <c r="U138" s="7">
        <v>41.91</v>
      </c>
    </row>
    <row r="139" spans="1:21" x14ac:dyDescent="0.3">
      <c r="A139" s="4" t="s">
        <v>159</v>
      </c>
      <c r="B139" s="3" t="s">
        <v>95</v>
      </c>
      <c r="C139" s="4">
        <v>23</v>
      </c>
      <c r="D139" s="3">
        <v>1200</v>
      </c>
      <c r="E139" s="8">
        <v>16.402504</v>
      </c>
      <c r="F139" s="8">
        <v>8.2919549999999997</v>
      </c>
      <c r="G139" s="8">
        <v>7.31</v>
      </c>
      <c r="H139" s="3">
        <v>1.38</v>
      </c>
      <c r="I139" s="3">
        <v>0.12</v>
      </c>
      <c r="J139" s="7">
        <v>2.3791199999999999</v>
      </c>
      <c r="K139" s="7">
        <v>13.35</v>
      </c>
      <c r="L139" s="7">
        <v>5.07</v>
      </c>
      <c r="M139" s="7">
        <v>0.22</v>
      </c>
      <c r="N139" s="7">
        <v>0.1</v>
      </c>
      <c r="O139" s="7">
        <v>18.739999999999998</v>
      </c>
      <c r="P139" s="7">
        <v>0.03</v>
      </c>
      <c r="Q139" s="7">
        <v>18.77</v>
      </c>
      <c r="R139" s="7">
        <v>99.840170000000001</v>
      </c>
      <c r="S139" s="7">
        <v>32.479999999999997</v>
      </c>
      <c r="T139" s="7">
        <v>8.14</v>
      </c>
      <c r="U139" s="7">
        <v>59.38</v>
      </c>
    </row>
    <row r="140" spans="1:21" x14ac:dyDescent="0.3">
      <c r="A140" s="4" t="s">
        <v>159</v>
      </c>
      <c r="B140" s="3" t="s">
        <v>96</v>
      </c>
      <c r="C140" s="4">
        <v>18</v>
      </c>
      <c r="D140" s="3">
        <v>1500</v>
      </c>
      <c r="E140" s="8">
        <v>10.844552</v>
      </c>
      <c r="F140" s="8">
        <v>1.4243600000000001</v>
      </c>
      <c r="G140" s="8">
        <v>6.32</v>
      </c>
      <c r="H140" s="3">
        <v>1.85</v>
      </c>
      <c r="I140" s="3">
        <v>0.16</v>
      </c>
      <c r="J140" s="7">
        <v>3.1894</v>
      </c>
      <c r="K140" s="7">
        <v>4.8099999999999996</v>
      </c>
      <c r="L140" s="7">
        <v>1.34</v>
      </c>
      <c r="M140" s="7">
        <v>0.11</v>
      </c>
      <c r="N140" s="7">
        <v>7.0000000000000007E-2</v>
      </c>
      <c r="O140" s="7">
        <v>6.33</v>
      </c>
      <c r="P140" s="7">
        <v>0.15</v>
      </c>
      <c r="Q140" s="7">
        <v>6.48</v>
      </c>
      <c r="R140" s="7">
        <v>97.685185000000004</v>
      </c>
      <c r="S140" s="7">
        <v>51.54</v>
      </c>
      <c r="T140" s="7">
        <v>16.03</v>
      </c>
      <c r="U140" s="7">
        <v>32.43</v>
      </c>
    </row>
    <row r="141" spans="1:21" x14ac:dyDescent="0.3">
      <c r="A141" s="4" t="s">
        <v>159</v>
      </c>
      <c r="B141" s="3" t="s">
        <v>97</v>
      </c>
      <c r="C141" s="4">
        <v>35</v>
      </c>
      <c r="D141" s="3">
        <v>900</v>
      </c>
      <c r="E141" s="8">
        <v>5.7153890000000001</v>
      </c>
      <c r="F141" s="8">
        <v>4.1976649999999998</v>
      </c>
      <c r="G141" s="8">
        <v>7.28</v>
      </c>
      <c r="H141" s="3">
        <v>1.67</v>
      </c>
      <c r="I141" s="3">
        <v>0.14000000000000001</v>
      </c>
      <c r="J141" s="7">
        <v>2.8790800000000001</v>
      </c>
      <c r="K141" s="7">
        <v>17.36</v>
      </c>
      <c r="L141" s="7">
        <v>1.87</v>
      </c>
      <c r="M141" s="7">
        <v>0.26</v>
      </c>
      <c r="N141" s="7">
        <v>0.16</v>
      </c>
      <c r="O141" s="7">
        <v>19.649999999999999</v>
      </c>
      <c r="P141" s="7">
        <v>0.03</v>
      </c>
      <c r="Q141" s="7">
        <v>19.68</v>
      </c>
      <c r="R141" s="7">
        <v>99.847560999999999</v>
      </c>
      <c r="S141" s="7">
        <v>40.56</v>
      </c>
      <c r="T141" s="7">
        <v>12.17</v>
      </c>
      <c r="U141" s="7">
        <v>47.27</v>
      </c>
    </row>
    <row r="142" spans="1:21" x14ac:dyDescent="0.3">
      <c r="A142" s="4" t="s">
        <v>159</v>
      </c>
      <c r="B142" s="3" t="s">
        <v>98</v>
      </c>
      <c r="C142" s="4">
        <v>25</v>
      </c>
      <c r="D142" s="3">
        <v>2000</v>
      </c>
      <c r="E142" s="8">
        <v>16.816381</v>
      </c>
      <c r="F142" s="8">
        <v>8.0016639999999999</v>
      </c>
      <c r="G142" s="8">
        <v>6.34</v>
      </c>
      <c r="H142" s="3">
        <v>1.1499999999999999</v>
      </c>
      <c r="I142" s="3">
        <v>0.1</v>
      </c>
      <c r="J142" s="7">
        <v>1.9825999999999999</v>
      </c>
      <c r="K142" s="7">
        <v>6.94</v>
      </c>
      <c r="L142" s="7">
        <v>2.67</v>
      </c>
      <c r="M142" s="7">
        <v>0.21</v>
      </c>
      <c r="N142" s="7">
        <v>0.12</v>
      </c>
      <c r="O142" s="7">
        <v>9.94</v>
      </c>
      <c r="P142" s="7">
        <v>0.15</v>
      </c>
      <c r="Q142" s="7">
        <v>10.09</v>
      </c>
      <c r="R142" s="7">
        <v>98.513379999999998</v>
      </c>
      <c r="S142" s="7">
        <v>37.56</v>
      </c>
      <c r="T142" s="7">
        <v>16.27</v>
      </c>
      <c r="U142" s="7">
        <v>46.17</v>
      </c>
    </row>
    <row r="143" spans="1:21" x14ac:dyDescent="0.3">
      <c r="A143" s="4" t="s">
        <v>159</v>
      </c>
      <c r="B143" s="3" t="s">
        <v>99</v>
      </c>
      <c r="C143" s="4">
        <v>18</v>
      </c>
      <c r="D143" s="3">
        <v>2100</v>
      </c>
      <c r="E143" s="8">
        <v>1.747109</v>
      </c>
      <c r="F143" s="8">
        <v>0.74039299999999997</v>
      </c>
      <c r="G143" s="8">
        <v>7.17</v>
      </c>
      <c r="H143" s="3">
        <v>1.87</v>
      </c>
      <c r="I143" s="3">
        <v>0.17</v>
      </c>
      <c r="J143" s="7">
        <v>3.2238799999999999</v>
      </c>
      <c r="K143" s="7">
        <v>14.95</v>
      </c>
      <c r="L143" s="7">
        <v>2.67</v>
      </c>
      <c r="M143" s="7">
        <v>0.22</v>
      </c>
      <c r="N143" s="7">
        <v>0.1</v>
      </c>
      <c r="O143" s="7">
        <v>17.940000000000001</v>
      </c>
      <c r="P143" s="7">
        <v>0.02</v>
      </c>
      <c r="Q143" s="7">
        <v>17.96</v>
      </c>
      <c r="R143" s="7">
        <v>99.888641000000007</v>
      </c>
      <c r="S143" s="7">
        <v>20</v>
      </c>
      <c r="T143" s="7">
        <v>9.17</v>
      </c>
      <c r="U143" s="7">
        <v>70.83</v>
      </c>
    </row>
    <row r="144" spans="1:21" x14ac:dyDescent="0.3">
      <c r="A144" s="4" t="s">
        <v>159</v>
      </c>
      <c r="B144" s="3" t="s">
        <v>100</v>
      </c>
      <c r="C144" s="4">
        <v>18</v>
      </c>
      <c r="D144" s="3">
        <v>1800</v>
      </c>
      <c r="E144" s="8">
        <v>12.394316999999999</v>
      </c>
      <c r="F144" s="8">
        <v>11.758082999999999</v>
      </c>
      <c r="G144" s="8">
        <v>7.32</v>
      </c>
      <c r="H144" s="3">
        <v>0.85</v>
      </c>
      <c r="I144" s="3">
        <v>0.08</v>
      </c>
      <c r="J144" s="7">
        <v>1.4654</v>
      </c>
      <c r="K144" s="7">
        <v>17.62</v>
      </c>
      <c r="L144" s="7">
        <v>5.87</v>
      </c>
      <c r="M144" s="7">
        <v>0.39</v>
      </c>
      <c r="N144" s="7">
        <v>0.2</v>
      </c>
      <c r="O144" s="7">
        <v>24.08</v>
      </c>
      <c r="P144" s="7">
        <v>0.04</v>
      </c>
      <c r="Q144" s="7">
        <v>24.12</v>
      </c>
      <c r="R144" s="7">
        <v>99.834163000000004</v>
      </c>
      <c r="S144" s="7">
        <v>19.940000000000001</v>
      </c>
      <c r="T144" s="7">
        <v>9.32</v>
      </c>
      <c r="U144" s="7">
        <v>70.739999999999995</v>
      </c>
    </row>
    <row r="145" spans="1:21" x14ac:dyDescent="0.3">
      <c r="A145" s="4" t="s">
        <v>159</v>
      </c>
      <c r="B145" s="3" t="s">
        <v>101</v>
      </c>
      <c r="C145" s="4">
        <v>12</v>
      </c>
      <c r="D145" s="3">
        <v>1700</v>
      </c>
      <c r="E145" s="8">
        <v>8.6808440000000004</v>
      </c>
      <c r="F145" s="8">
        <v>3.4462329999999999</v>
      </c>
      <c r="G145" s="8">
        <v>7.37</v>
      </c>
      <c r="H145" s="3">
        <v>1.71</v>
      </c>
      <c r="I145" s="3">
        <v>0.15</v>
      </c>
      <c r="J145" s="7">
        <v>2.9480400000000002</v>
      </c>
      <c r="K145" s="7">
        <v>41.12</v>
      </c>
      <c r="L145" s="7">
        <v>11.75</v>
      </c>
      <c r="M145" s="7">
        <v>0.35</v>
      </c>
      <c r="N145" s="7">
        <v>0.25</v>
      </c>
      <c r="O145" s="7">
        <v>53.47</v>
      </c>
      <c r="P145" s="7">
        <v>0.03</v>
      </c>
      <c r="Q145" s="7">
        <v>53.5</v>
      </c>
      <c r="R145" s="7">
        <v>99.943924999999993</v>
      </c>
      <c r="S145" s="7">
        <v>39.58</v>
      </c>
      <c r="T145" s="7">
        <v>9.4499999999999993</v>
      </c>
      <c r="U145" s="7">
        <v>50.97</v>
      </c>
    </row>
    <row r="146" spans="1:21" x14ac:dyDescent="0.3">
      <c r="A146" s="4" t="s">
        <v>159</v>
      </c>
      <c r="B146" s="3" t="s">
        <v>102</v>
      </c>
      <c r="C146" s="4">
        <v>11</v>
      </c>
      <c r="D146" s="3">
        <v>1600</v>
      </c>
      <c r="E146" s="8">
        <v>10.083558999999999</v>
      </c>
      <c r="F146" s="8">
        <v>5.6927830000000004</v>
      </c>
      <c r="G146" s="8">
        <v>7.25</v>
      </c>
      <c r="H146" s="3">
        <v>1.46</v>
      </c>
      <c r="I146" s="3">
        <v>0.13</v>
      </c>
      <c r="J146" s="7">
        <v>2.5170400000000002</v>
      </c>
      <c r="K146" s="7">
        <v>30.17</v>
      </c>
      <c r="L146" s="7">
        <v>4.54</v>
      </c>
      <c r="M146" s="7">
        <v>0.44</v>
      </c>
      <c r="N146" s="7">
        <v>0.23</v>
      </c>
      <c r="O146" s="7">
        <v>35.380000000000003</v>
      </c>
      <c r="P146" s="7">
        <v>0.03</v>
      </c>
      <c r="Q146" s="7">
        <v>35.409999999999997</v>
      </c>
      <c r="R146" s="7">
        <v>99.915278000000001</v>
      </c>
      <c r="S146" s="7">
        <v>40.98</v>
      </c>
      <c r="T146" s="7">
        <v>14.06</v>
      </c>
      <c r="U146" s="7">
        <v>44.96</v>
      </c>
    </row>
    <row r="147" spans="1:21" x14ac:dyDescent="0.3">
      <c r="A147" s="4" t="s">
        <v>159</v>
      </c>
      <c r="B147" s="3" t="s">
        <v>103</v>
      </c>
      <c r="C147" s="4">
        <v>15</v>
      </c>
      <c r="D147" s="3">
        <v>2500</v>
      </c>
      <c r="E147" s="8">
        <v>9.4064099999999993</v>
      </c>
      <c r="F147" s="8">
        <v>4.2330920000000001</v>
      </c>
      <c r="G147" s="8">
        <v>7.15</v>
      </c>
      <c r="H147" s="3">
        <v>0.59</v>
      </c>
      <c r="I147" s="3">
        <v>0.06</v>
      </c>
      <c r="J147" s="7">
        <v>1.0171600000000001</v>
      </c>
      <c r="K147" s="7">
        <v>8.01</v>
      </c>
      <c r="L147" s="7">
        <v>3.47</v>
      </c>
      <c r="M147" s="7">
        <v>0.08</v>
      </c>
      <c r="N147" s="7">
        <v>0.06</v>
      </c>
      <c r="O147" s="7">
        <v>11.62</v>
      </c>
      <c r="P147" s="7">
        <v>0.04</v>
      </c>
      <c r="Q147" s="7">
        <v>11.66</v>
      </c>
      <c r="R147" s="7">
        <v>99.656947000000002</v>
      </c>
      <c r="S147" s="7">
        <v>42.26</v>
      </c>
      <c r="T147" s="7">
        <v>16.04</v>
      </c>
      <c r="U147" s="7">
        <v>41.7</v>
      </c>
    </row>
    <row r="148" spans="1:21" x14ac:dyDescent="0.3">
      <c r="A148" s="4" t="s">
        <v>159</v>
      </c>
      <c r="B148" s="3" t="s">
        <v>104</v>
      </c>
      <c r="C148" s="4">
        <v>17</v>
      </c>
      <c r="D148" s="3">
        <v>1300</v>
      </c>
      <c r="E148" s="8">
        <v>10.432815</v>
      </c>
      <c r="F148" s="8">
        <v>13.309829000000001</v>
      </c>
      <c r="G148" s="8">
        <v>6.28</v>
      </c>
      <c r="H148" s="3">
        <v>1.95</v>
      </c>
      <c r="I148" s="3">
        <v>0.17</v>
      </c>
      <c r="J148" s="7">
        <v>3.3618000000000001</v>
      </c>
      <c r="K148" s="7">
        <v>6.14</v>
      </c>
      <c r="L148" s="7">
        <v>2.14</v>
      </c>
      <c r="M148" s="7">
        <v>0.24</v>
      </c>
      <c r="N148" s="7">
        <v>0.13</v>
      </c>
      <c r="O148" s="7">
        <v>8.65</v>
      </c>
      <c r="P148" s="7">
        <v>0.15</v>
      </c>
      <c r="Q148" s="7">
        <v>8.8000000000000007</v>
      </c>
      <c r="R148" s="7">
        <v>98.295455000000004</v>
      </c>
      <c r="S148" s="7">
        <v>54.26</v>
      </c>
      <c r="T148" s="7">
        <v>9.48</v>
      </c>
      <c r="U148" s="7">
        <v>36.26</v>
      </c>
    </row>
    <row r="149" spans="1:21" x14ac:dyDescent="0.3">
      <c r="A149" s="4" t="s">
        <v>159</v>
      </c>
      <c r="B149" s="3" t="s">
        <v>105</v>
      </c>
      <c r="C149" s="4">
        <v>17</v>
      </c>
      <c r="D149" s="3">
        <v>1700</v>
      </c>
      <c r="E149" s="8">
        <v>11.046956</v>
      </c>
      <c r="F149" s="8">
        <v>3.2146509999999999</v>
      </c>
      <c r="G149" s="8">
        <v>6.86</v>
      </c>
      <c r="H149" s="3">
        <v>0.91</v>
      </c>
      <c r="I149" s="3">
        <v>0.08</v>
      </c>
      <c r="J149" s="7">
        <v>1.56884</v>
      </c>
      <c r="K149" s="7">
        <v>13.35</v>
      </c>
      <c r="L149" s="7">
        <v>2.4</v>
      </c>
      <c r="M149" s="7">
        <v>0.36</v>
      </c>
      <c r="N149" s="7">
        <v>0.2</v>
      </c>
      <c r="O149" s="7">
        <v>16.309999999999999</v>
      </c>
      <c r="P149" s="7">
        <v>0.1</v>
      </c>
      <c r="Q149" s="7">
        <v>16.41</v>
      </c>
      <c r="R149" s="7">
        <v>99.390614999999997</v>
      </c>
      <c r="S149" s="7">
        <v>37.86</v>
      </c>
      <c r="T149" s="7">
        <v>14.36</v>
      </c>
      <c r="U149" s="7">
        <v>47.78</v>
      </c>
    </row>
    <row r="150" spans="1:21" x14ac:dyDescent="0.3">
      <c r="A150" s="4" t="s">
        <v>159</v>
      </c>
      <c r="B150" s="3" t="s">
        <v>106</v>
      </c>
      <c r="C150" s="4">
        <v>14</v>
      </c>
      <c r="D150" s="3">
        <v>1500</v>
      </c>
      <c r="E150" s="8">
        <v>9.5899439999999991</v>
      </c>
      <c r="F150" s="8">
        <v>5.3719400000000004</v>
      </c>
      <c r="G150" s="8">
        <v>7.31</v>
      </c>
      <c r="H150" s="3">
        <v>1.54</v>
      </c>
      <c r="I150" s="3">
        <v>0.14000000000000001</v>
      </c>
      <c r="J150" s="7">
        <v>2.65496</v>
      </c>
      <c r="K150" s="7">
        <v>12.82</v>
      </c>
      <c r="L150" s="7">
        <v>3.47</v>
      </c>
      <c r="M150" s="7">
        <v>0.34</v>
      </c>
      <c r="N150" s="7">
        <v>0.19</v>
      </c>
      <c r="O150" s="7">
        <v>16.82</v>
      </c>
      <c r="P150" s="7">
        <v>0.04</v>
      </c>
      <c r="Q150" s="7">
        <v>16.86</v>
      </c>
      <c r="R150" s="7">
        <v>99.762752000000006</v>
      </c>
      <c r="S150" s="7">
        <v>50</v>
      </c>
      <c r="T150" s="7">
        <v>7.26</v>
      </c>
      <c r="U150" s="7">
        <v>42.74</v>
      </c>
    </row>
    <row r="151" spans="1:21" x14ac:dyDescent="0.3">
      <c r="A151" s="4" t="s">
        <v>159</v>
      </c>
      <c r="B151" s="3" t="s">
        <v>107</v>
      </c>
      <c r="C151" s="4">
        <v>15</v>
      </c>
      <c r="D151" s="3">
        <v>1700</v>
      </c>
      <c r="E151" s="8">
        <v>4.8658409999999996</v>
      </c>
      <c r="F151" s="8">
        <v>2.6118579999999998</v>
      </c>
      <c r="G151" s="8">
        <v>5.87</v>
      </c>
      <c r="H151" s="3">
        <v>1.53</v>
      </c>
      <c r="I151" s="3">
        <v>0.13</v>
      </c>
      <c r="J151" s="7">
        <v>2.6377199999999998</v>
      </c>
      <c r="K151" s="7">
        <v>5.34</v>
      </c>
      <c r="L151" s="7">
        <v>1.87</v>
      </c>
      <c r="M151" s="7">
        <v>0.2</v>
      </c>
      <c r="N151" s="7">
        <v>0.13</v>
      </c>
      <c r="O151" s="7">
        <v>7.54</v>
      </c>
      <c r="P151" s="7">
        <v>0.3</v>
      </c>
      <c r="Q151" s="7">
        <v>7.84</v>
      </c>
      <c r="R151" s="7">
        <v>96.173468999999997</v>
      </c>
      <c r="S151" s="7">
        <v>42.24</v>
      </c>
      <c r="T151" s="7">
        <v>18.079999999999998</v>
      </c>
      <c r="U151" s="7">
        <v>39.68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Yield by year</vt:lpstr>
      <vt:lpstr>Soils SOC_models_factors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STATISTICA</dc:creator>
  <cp:lastModifiedBy>Issaka Abdulai</cp:lastModifiedBy>
  <cp:lastPrinted>2017-04-28T14:58:29Z</cp:lastPrinted>
  <dcterms:created xsi:type="dcterms:W3CDTF">2015-09-06T07:56:13Z</dcterms:created>
  <dcterms:modified xsi:type="dcterms:W3CDTF">2019-10-18T13:52:09Z</dcterms:modified>
</cp:coreProperties>
</file>