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-1 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<sst xmlns="http://schemas.openxmlformats.org/spreadsheetml/2006/main" count="170" uniqueCount="23">
  <si>
    <t xml:space="preserve">год</t>
  </si>
  <si>
    <t xml:space="preserve">Экологоемкость по воде (общий объем сточных вод на душу населения), куб.м/чел.</t>
  </si>
  <si>
    <t xml:space="preserve">Экологоемкость по отходам (общий объем отходов на душу населения), т/чел.</t>
  </si>
  <si>
    <t xml:space="preserve">Эко-интенсивность по воде, т/ USD</t>
  </si>
  <si>
    <t xml:space="preserve">Эко-интенсивность по отходам, т/ USD</t>
  </si>
  <si>
    <t xml:space="preserve">ВРП на душу населения, USD/чел.</t>
  </si>
  <si>
    <t xml:space="preserve">Валовой региональный продукт (в сопоставимых ценах), в процентах к предыдущему году</t>
  </si>
  <si>
    <t xml:space="preserve">Инвестиции в основной капитал (ОК), в % к ВРП</t>
  </si>
  <si>
    <t xml:space="preserve">Инвестиции в ОК на душу населения, USD/чел.</t>
  </si>
  <si>
    <t xml:space="preserve">Произ.пром.продук.на душу населения, USD/чел.</t>
  </si>
  <si>
    <t xml:space="preserve">Индексы промышлен. производства (в % к предыдущему году)</t>
  </si>
  <si>
    <t xml:space="preserve">Инвестиции в ОК, направленные на охрану окружающей среды, в % к ВРП</t>
  </si>
  <si>
    <t xml:space="preserve">Доля занятого насел. в экономике в общей числен.насел, %</t>
  </si>
  <si>
    <t xml:space="preserve">Уровень безработицы, %</t>
  </si>
  <si>
    <t xml:space="preserve">Доля населения с доходами ниже прожиточного мин, в %</t>
  </si>
  <si>
    <t xml:space="preserve">Среднедушевые доходы населения, USD/чел.</t>
  </si>
  <si>
    <t xml:space="preserve">Экологоемкость по воздуху (общий объем загрязнений на душу населения), т/чел.</t>
  </si>
  <si>
    <t xml:space="preserve">Ожидаемая продолжительность жизни при рождении, лет</t>
  </si>
  <si>
    <t xml:space="preserve">null</t>
  </si>
  <si>
    <t xml:space="preserve">min</t>
  </si>
  <si>
    <t xml:space="preserve">max</t>
  </si>
  <si>
    <t xml:space="preserve">d_min</t>
  </si>
  <si>
    <t xml:space="preserve">d_max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</si>
</sst>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18"/>
  <sheetViews>
    <sheetView showFormulas="false" showGridLines="true" showRowColHeaders="true" showZeros="true" rightToLeft="false" tabSelected="true" showOutlineSymbols="true" defaultGridColor="true" view="normal" topLeftCell="H1" colorId="64" zoomScale="75" zoomScaleNormal="75" zoomScalePageLayoutView="100" workbookViewId="0">
      <selection pane="topLeft" activeCell="B2" activeCellId="0" sqref="B2:B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24.63"/>
    <col collapsed="false" customWidth="true" hidden="false" outlineLevel="0" max="3" min="3" style="0" width="31.44"/>
    <col collapsed="false" customWidth="true" hidden="false" outlineLevel="0" max="4" min="4" style="0" width="34.36"/>
    <col collapsed="false" customWidth="true" hidden="false" outlineLevel="0" max="5" min="5" style="0" width="31.3"/>
    <col collapsed="false" customWidth="true" hidden="false" outlineLevel="0" max="6" min="6" style="0" width="29.83"/>
    <col collapsed="false" customWidth="true" hidden="false" outlineLevel="0" max="7" min="7" style="0" width="24.26"/>
    <col collapsed="false" customWidth="true" hidden="false" outlineLevel="0" max="8" min="8" style="0" width="23.34"/>
    <col collapsed="false" customWidth="true" hidden="false" outlineLevel="0" max="10" min="9" style="0" width="22.04"/>
    <col collapsed="false" customWidth="true" hidden="false" outlineLevel="0" max="11" min="11" style="0" width="23.34"/>
    <col collapsed="false" customWidth="true" hidden="false" outlineLevel="0" max="12" min="12" style="0" width="22.79"/>
    <col collapsed="false" customWidth="true" hidden="false" outlineLevel="0" max="13" min="13" style="0" width="22.55"/>
    <col collapsed="false" customWidth="true" hidden="false" outlineLevel="0" max="14" min="14" style="0" width="23.34"/>
    <col collapsed="false" customWidth="true" hidden="false" outlineLevel="0" max="15" min="15" style="0" width="22.04"/>
    <col collapsed="false" customWidth="true" hidden="false" outlineLevel="0" max="16" min="16" style="0" width="22.41"/>
    <col collapsed="false" customWidth="true" hidden="false" outlineLevel="0" max="17" min="17" style="0" width="20.01"/>
    <col collapsed="false" customWidth="true" hidden="false" outlineLevel="0" max="18" min="18" style="0" width="19.82"/>
    <col collapsed="false" customWidth="true" hidden="false" outlineLevel="0" max="19" min="19" style="0" width="17.41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17</v>
      </c>
      <c r="Y1" s="1" t="s">
        <v>0</v>
      </c>
      <c r="Z1" s="0" t="s">
        <v>1</v>
      </c>
      <c r="AA1" s="0" t="s">
        <v>2</v>
      </c>
      <c r="AB1" s="0" t="s">
        <v>3</v>
      </c>
      <c r="AC1" s="0" t="s">
        <v>4</v>
      </c>
      <c r="AD1" s="0" t="s">
        <v>5</v>
      </c>
      <c r="AE1" s="0" t="s">
        <v>6</v>
      </c>
      <c r="AF1" s="0" t="s">
        <v>7</v>
      </c>
      <c r="AG1" s="0" t="s">
        <v>8</v>
      </c>
      <c r="AH1" s="0" t="s">
        <v>9</v>
      </c>
      <c r="AI1" s="0" t="s">
        <v>10</v>
      </c>
      <c r="AJ1" s="0" t="s">
        <v>11</v>
      </c>
      <c r="AK1" s="0" t="s">
        <v>12</v>
      </c>
      <c r="AL1" s="0" t="s">
        <v>13</v>
      </c>
      <c r="AM1" s="0" t="s">
        <v>14</v>
      </c>
      <c r="AN1" s="0" t="s">
        <v>15</v>
      </c>
      <c r="AO1" s="0" t="s">
        <v>16</v>
      </c>
      <c r="AP1" s="0" t="s">
        <v>17</v>
      </c>
      <c r="AQ1" s="0" t="s">
        <v>16</v>
      </c>
      <c r="AR1" s="0" t="s">
        <v>17</v>
      </c>
    </row>
    <row r="2" customFormat="false" ht="13.8" hidden="false" customHeight="false" outlineLevel="0" collapsed="false">
      <c r="A2" s="1" t="n">
        <v>1998</v>
      </c>
      <c r="B2" s="0" t="n">
        <v>0.536714155579494</v>
      </c>
      <c r="C2" s="0" t="n">
        <v>0.504536758310472</v>
      </c>
      <c r="D2" s="0" t="n">
        <v>0.513786998890484</v>
      </c>
      <c r="E2" s="0" t="n">
        <v>0.491035637867358</v>
      </c>
      <c r="F2" s="0" t="n">
        <v>0.452972218539718</v>
      </c>
      <c r="G2" s="0" t="n">
        <v>0.540994227861968</v>
      </c>
      <c r="H2" s="0" t="n">
        <v>0.487820455374182</v>
      </c>
      <c r="I2" s="0" t="n">
        <v>0.523720282693537</v>
      </c>
      <c r="J2" s="0" t="n">
        <v>0.440138211352603</v>
      </c>
      <c r="K2" s="0" t="n">
        <v>0.526460372256918</v>
      </c>
      <c r="L2" s="0" t="n">
        <v>0.477136343173673</v>
      </c>
      <c r="M2" s="0" t="n">
        <v>0.48956879728604</v>
      </c>
      <c r="N2" s="0" t="n">
        <v>0.546631259259245</v>
      </c>
      <c r="O2" s="0" t="n">
        <v>0.566565951246733</v>
      </c>
      <c r="P2" s="0" t="n">
        <v>0.451901644339057</v>
      </c>
      <c r="Q2" s="0" t="n">
        <v>0.482978288987729</v>
      </c>
      <c r="R2" s="0" t="n">
        <v>0.438835995381517</v>
      </c>
      <c r="S2" s="0" t="s">
        <v>18</v>
      </c>
      <c r="T2" s="0" t="s">
        <v>18</v>
      </c>
      <c r="Y2" s="1" t="n">
        <v>1998</v>
      </c>
      <c r="Z2" s="1" t="n">
        <v>123.59</v>
      </c>
      <c r="AA2" s="1" t="n">
        <v>0.00196666502777914</v>
      </c>
      <c r="AB2" s="1" t="n">
        <v>20252.9809861424</v>
      </c>
      <c r="AC2" s="1" t="n">
        <v>0.322268772155978</v>
      </c>
      <c r="AD2" s="1" t="n">
        <v>1765.034</v>
      </c>
      <c r="AE2" s="1" t="n">
        <v>94.1</v>
      </c>
      <c r="AF2" s="1" t="n">
        <v>17.2</v>
      </c>
      <c r="AG2" s="1" t="n">
        <v>1082.31223579637</v>
      </c>
      <c r="AH2" s="1" t="n">
        <v>2701.93437395415</v>
      </c>
      <c r="AI2" s="1" t="n">
        <v>97.1</v>
      </c>
      <c r="AJ2" s="1" t="n">
        <v>0.139065143824027</v>
      </c>
      <c r="AK2" s="1" t="n">
        <v>36.4128029893308</v>
      </c>
      <c r="AL2" s="1" t="n">
        <v>22</v>
      </c>
      <c r="AM2" s="1" t="n">
        <v>44</v>
      </c>
      <c r="AN2" s="1" t="n">
        <v>103.61</v>
      </c>
      <c r="AO2" s="1" t="n">
        <v>104.334529721225</v>
      </c>
      <c r="AP2" s="1" t="n">
        <v>64.89</v>
      </c>
      <c r="AQ2" s="1" t="n">
        <v>104.334529721225</v>
      </c>
      <c r="AR2" s="1" t="n">
        <v>64.89</v>
      </c>
    </row>
    <row r="3" customFormat="false" ht="13.8" hidden="false" customHeight="false" outlineLevel="0" collapsed="false">
      <c r="A3" s="1" t="n">
        <v>1999</v>
      </c>
      <c r="B3" s="0" t="n">
        <v>0.534410384791069</v>
      </c>
      <c r="C3" s="0" t="n">
        <v>0.529572202836231</v>
      </c>
      <c r="D3" s="0" t="n">
        <v>0.493287324554856</v>
      </c>
      <c r="E3" s="0" t="n">
        <v>0.523294161191042</v>
      </c>
      <c r="F3" s="0" t="n">
        <v>0.476168771877064</v>
      </c>
      <c r="G3" s="0" t="n">
        <v>0.537423693853555</v>
      </c>
      <c r="H3" s="0" t="n">
        <v>0.519934299040025</v>
      </c>
      <c r="I3" s="0" t="n">
        <v>0.525364002098333</v>
      </c>
      <c r="J3" s="0" t="n">
        <v>0.444666644007952</v>
      </c>
      <c r="K3" s="0" t="n">
        <v>0.543832062246767</v>
      </c>
      <c r="L3" s="0" t="n">
        <v>0.467250399014389</v>
      </c>
      <c r="M3" s="0" t="n">
        <v>0.492718112254985</v>
      </c>
      <c r="N3" s="0" t="n">
        <v>0.543559099736097</v>
      </c>
      <c r="O3" s="0" t="n">
        <v>0.556577808749204</v>
      </c>
      <c r="P3" s="0" t="n">
        <v>0.468471841810394</v>
      </c>
      <c r="Q3" s="0" t="n">
        <v>0.513883016112494</v>
      </c>
      <c r="R3" s="0" t="n">
        <v>0.436872020447127</v>
      </c>
      <c r="S3" s="0" t="s">
        <v>18</v>
      </c>
      <c r="T3" s="0" t="s">
        <v>18</v>
      </c>
      <c r="Y3" s="1" t="n">
        <v>1999</v>
      </c>
      <c r="Z3" s="1" t="n">
        <v>167.35</v>
      </c>
      <c r="AA3" s="1" t="n">
        <v>0.00399187394708156</v>
      </c>
      <c r="AB3" s="1" t="n">
        <v>6756.41547861507</v>
      </c>
      <c r="AC3" s="1" t="n">
        <v>0.164081466395112</v>
      </c>
      <c r="AD3" s="1" t="n">
        <v>653.3401</v>
      </c>
      <c r="AE3" s="1" t="n">
        <v>108</v>
      </c>
      <c r="AF3" s="1" t="n">
        <v>15.2</v>
      </c>
      <c r="AG3" s="1" t="n">
        <v>341.349194396804</v>
      </c>
      <c r="AH3" s="1" t="n">
        <v>773.001295849721</v>
      </c>
      <c r="AI3" s="1" t="n">
        <v>112.3</v>
      </c>
      <c r="AJ3" s="1" t="n">
        <v>0.407257661093357</v>
      </c>
      <c r="AK3" s="1" t="n">
        <v>39.2230700624319</v>
      </c>
      <c r="AL3" s="1" t="n">
        <v>17.3</v>
      </c>
      <c r="AM3" s="1" t="n">
        <v>53</v>
      </c>
      <c r="AN3" s="1" t="n">
        <v>43.22</v>
      </c>
      <c r="AO3" s="1" t="n">
        <v>93.0224952928352</v>
      </c>
      <c r="AP3" s="1" t="n">
        <v>62.67</v>
      </c>
      <c r="AQ3" s="1" t="n">
        <v>93.0224952928352</v>
      </c>
      <c r="AR3" s="1" t="n">
        <v>62.67</v>
      </c>
    </row>
    <row r="4" customFormat="false" ht="13.8" hidden="false" customHeight="false" outlineLevel="0" collapsed="false">
      <c r="A4" s="1" t="n">
        <v>2000</v>
      </c>
      <c r="B4" s="0" t="n">
        <v>0.524687635957573</v>
      </c>
      <c r="C4" s="0" t="n">
        <v>0.572449063217803</v>
      </c>
      <c r="D4" s="0" t="n">
        <v>0.47911333201235</v>
      </c>
      <c r="E4" s="0" t="n">
        <v>0.57374423533939</v>
      </c>
      <c r="F4" s="0" t="n">
        <v>0.487770267420709</v>
      </c>
      <c r="G4" s="0" t="n">
        <v>0.544913758539557</v>
      </c>
      <c r="H4" s="0" t="n">
        <v>0.493564089149168</v>
      </c>
      <c r="I4" s="0" t="n">
        <v>0.521576285522701</v>
      </c>
      <c r="J4" s="0" t="n">
        <v>0.44942800318019</v>
      </c>
      <c r="K4" s="0" t="n">
        <v>0.530711864031172</v>
      </c>
      <c r="L4" s="0" t="n">
        <v>0.47786371918419</v>
      </c>
      <c r="M4" s="0" t="n">
        <v>0.49586317385901</v>
      </c>
      <c r="N4" s="0" t="n">
        <v>0.511734079000959</v>
      </c>
      <c r="O4" s="0" t="n">
        <v>0.522557093982207</v>
      </c>
      <c r="P4" s="0" t="n">
        <v>0.48426683195954</v>
      </c>
      <c r="Q4" s="0" t="n">
        <v>0.519267600032398</v>
      </c>
      <c r="R4" s="0" t="n">
        <v>0.417615519932552</v>
      </c>
      <c r="S4" s="0" t="s">
        <v>18</v>
      </c>
      <c r="T4" s="0" t="s">
        <v>18</v>
      </c>
      <c r="Y4" s="1" t="n">
        <v>2000</v>
      </c>
      <c r="Z4" s="1" t="n">
        <v>119.622339894095</v>
      </c>
      <c r="AA4" s="1" t="n">
        <v>0.00669397542212009</v>
      </c>
      <c r="AB4" s="1" t="n">
        <v>4271.4948269711</v>
      </c>
      <c r="AC4" s="1" t="n">
        <v>0.239029611130931</v>
      </c>
      <c r="AD4" s="1" t="n">
        <v>769.0011</v>
      </c>
      <c r="AE4" s="1" t="n">
        <v>104.8</v>
      </c>
      <c r="AF4" s="1" t="n">
        <v>16</v>
      </c>
      <c r="AG4" s="1" t="n">
        <v>304.131892276925</v>
      </c>
      <c r="AH4" s="1" t="n">
        <v>810.902385894815</v>
      </c>
      <c r="AI4" s="1" t="n">
        <v>118.8</v>
      </c>
      <c r="AJ4" s="1" t="n">
        <v>0.295979382869156</v>
      </c>
      <c r="AK4" s="1" t="n">
        <v>39.514437006694</v>
      </c>
      <c r="AL4" s="1" t="n">
        <v>19.1</v>
      </c>
      <c r="AM4" s="1" t="n">
        <v>53.5</v>
      </c>
      <c r="AN4" s="1" t="n">
        <v>58.47</v>
      </c>
      <c r="AO4" s="1" t="n">
        <v>98.0127884903587</v>
      </c>
      <c r="AP4" s="1" t="n">
        <v>62.68</v>
      </c>
      <c r="AQ4" s="1" t="n">
        <v>98.0127884903587</v>
      </c>
      <c r="AR4" s="1" t="n">
        <v>62.68</v>
      </c>
    </row>
    <row r="5" customFormat="false" ht="13.8" hidden="false" customHeight="false" outlineLevel="0" collapsed="false">
      <c r="A5" s="1" t="n">
        <v>2001</v>
      </c>
      <c r="B5" s="0" t="n">
        <v>0.519723601289558</v>
      </c>
      <c r="C5" s="0" t="n">
        <v>0.582217586479491</v>
      </c>
      <c r="D5" s="0" t="n">
        <v>0.465041604244267</v>
      </c>
      <c r="E5" s="0" t="n">
        <v>0.58061957675748</v>
      </c>
      <c r="F5" s="0" t="n">
        <v>0.512332811204531</v>
      </c>
      <c r="G5" s="0" t="n">
        <v>0.54712154999673</v>
      </c>
      <c r="H5" s="0" t="n">
        <v>0.508070493285198</v>
      </c>
      <c r="I5" s="0" t="n">
        <v>0.534128233033857</v>
      </c>
      <c r="J5" s="0" t="n">
        <v>0.462341555693391</v>
      </c>
      <c r="K5" s="0" t="n">
        <v>0.520234726711205</v>
      </c>
      <c r="L5" s="0" t="n">
        <v>0.481402007780087</v>
      </c>
      <c r="M5" s="0" t="n">
        <v>0.486621307322414</v>
      </c>
      <c r="N5" s="0" t="n">
        <v>0.528505684259582</v>
      </c>
      <c r="O5" s="0" t="n">
        <v>0.520109446928231</v>
      </c>
      <c r="P5" s="0" t="n">
        <v>0.498720327702275</v>
      </c>
      <c r="Q5" s="0" t="n">
        <v>0.468480643010243</v>
      </c>
      <c r="R5" s="0" t="n">
        <v>0.405544534358281</v>
      </c>
      <c r="S5" s="0" t="n">
        <v>0.471447050283641</v>
      </c>
      <c r="T5" s="0" t="n">
        <v>0.423266722627845</v>
      </c>
      <c r="Y5" s="1" t="n">
        <v>2001</v>
      </c>
      <c r="Z5" s="1" t="n">
        <v>121.512952323355</v>
      </c>
      <c r="AA5" s="1" t="n">
        <v>0.10835601249874</v>
      </c>
      <c r="AB5" s="1" t="n">
        <v>4134.19067215364</v>
      </c>
      <c r="AC5" s="1" t="n">
        <v>3.68655692729767</v>
      </c>
      <c r="AD5" s="1" t="n">
        <v>1039.595</v>
      </c>
      <c r="AE5" s="1" t="n">
        <v>106.4</v>
      </c>
      <c r="AF5" s="1" t="n">
        <v>19</v>
      </c>
      <c r="AG5" s="1" t="n">
        <v>414.979725669778</v>
      </c>
      <c r="AH5" s="1" t="n">
        <v>862.672638214298</v>
      </c>
      <c r="AI5" s="1" t="n">
        <v>109.7</v>
      </c>
      <c r="AJ5" s="1" t="n">
        <v>0.196730634431498</v>
      </c>
      <c r="AK5" s="1" t="n">
        <v>39.7439774216309</v>
      </c>
      <c r="AL5" s="1" t="n">
        <v>18.4</v>
      </c>
      <c r="AM5" s="1" t="n">
        <v>48.6</v>
      </c>
      <c r="AN5" s="1" t="n">
        <v>77.57</v>
      </c>
      <c r="AO5" s="1" t="n">
        <v>101.833484527769</v>
      </c>
      <c r="AP5" s="1" t="n">
        <v>61.95</v>
      </c>
      <c r="AQ5" s="1" t="n">
        <v>101.833484527769</v>
      </c>
      <c r="AR5" s="1" t="n">
        <v>61.95</v>
      </c>
    </row>
    <row r="6" customFormat="false" ht="13.8" hidden="false" customHeight="false" outlineLevel="0" collapsed="false">
      <c r="A6" s="1" t="n">
        <v>2002</v>
      </c>
      <c r="B6" s="0" t="n">
        <v>0.519904495755949</v>
      </c>
      <c r="C6" s="0" t="n">
        <v>0.585040403988532</v>
      </c>
      <c r="D6" s="0" t="n">
        <v>0.459025178447928</v>
      </c>
      <c r="E6" s="0" t="n">
        <v>0.57831034531777</v>
      </c>
      <c r="F6" s="0" t="n">
        <v>0.530769983673422</v>
      </c>
      <c r="G6" s="0" t="n">
        <v>0.539926041231725</v>
      </c>
      <c r="H6" s="0" t="n">
        <v>0.447705570672736</v>
      </c>
      <c r="I6" s="0" t="n">
        <v>0.523204143220806</v>
      </c>
      <c r="J6" s="0" t="n">
        <v>0.470284822976615</v>
      </c>
      <c r="K6" s="0" t="n">
        <v>0.499085302591122</v>
      </c>
      <c r="L6" s="0" t="n">
        <v>0.488007275515244</v>
      </c>
      <c r="M6" s="0" t="n">
        <v>0.486602319080328</v>
      </c>
      <c r="N6" s="0" t="n">
        <v>0.513857962940736</v>
      </c>
      <c r="O6" s="0" t="n">
        <v>0.522372924269734</v>
      </c>
      <c r="P6" s="0" t="n">
        <v>0.513412807423144</v>
      </c>
      <c r="Q6" s="0" t="n">
        <v>0.430484714131169</v>
      </c>
      <c r="R6" s="0" t="n">
        <v>0.405754712103487</v>
      </c>
      <c r="S6" s="0" t="n">
        <v>0.486719898562665</v>
      </c>
      <c r="T6" s="0" t="n">
        <v>0.43886695323618</v>
      </c>
      <c r="Y6" s="1" t="n">
        <v>2002</v>
      </c>
      <c r="Z6" s="1" t="n">
        <v>71.2019524100061</v>
      </c>
      <c r="AA6" s="1" t="n">
        <v>10.8302826926988</v>
      </c>
      <c r="AB6" s="1" t="n">
        <v>2224.56617464846</v>
      </c>
      <c r="AC6" s="1" t="n">
        <v>338.371066025327</v>
      </c>
      <c r="AD6" s="1" t="n">
        <v>1223.924</v>
      </c>
      <c r="AE6" s="1" t="n">
        <v>106.4</v>
      </c>
      <c r="AF6" s="1" t="n">
        <v>16.8</v>
      </c>
      <c r="AG6" s="1" t="n">
        <v>364.966069886426</v>
      </c>
      <c r="AH6" s="1" t="n">
        <v>901.412996311589</v>
      </c>
      <c r="AI6" s="1" t="n">
        <v>111.8</v>
      </c>
      <c r="AJ6" s="1" t="n">
        <v>0.286582220439044</v>
      </c>
      <c r="AK6" s="1" t="n">
        <v>39.8922106975798</v>
      </c>
      <c r="AL6" s="1" t="n">
        <v>15.4</v>
      </c>
      <c r="AM6" s="1" t="n">
        <v>37.2</v>
      </c>
      <c r="AN6" s="1" t="n">
        <v>99.79</v>
      </c>
      <c r="AO6" s="1" t="n">
        <v>104.128533658735</v>
      </c>
      <c r="AP6" s="1" t="n">
        <v>61.34</v>
      </c>
      <c r="AQ6" s="1" t="n">
        <v>104.128533658735</v>
      </c>
      <c r="AR6" s="1" t="n">
        <v>61.34</v>
      </c>
    </row>
    <row r="7" customFormat="false" ht="13.8" hidden="false" customHeight="false" outlineLevel="0" collapsed="false">
      <c r="A7" s="1" t="n">
        <v>2003</v>
      </c>
      <c r="B7" s="0" t="n">
        <v>0.51812189032323</v>
      </c>
      <c r="C7" s="0" t="n">
        <v>0.587037469037441</v>
      </c>
      <c r="D7" s="0" t="n">
        <v>0.459028016320948</v>
      </c>
      <c r="E7" s="0" t="n">
        <v>0.580410662818407</v>
      </c>
      <c r="F7" s="0" t="n">
        <v>0.543176350928252</v>
      </c>
      <c r="G7" s="0" t="n">
        <v>0.524403151677416</v>
      </c>
      <c r="H7" s="0" t="n">
        <v>0.449964799254312</v>
      </c>
      <c r="I7" s="0" t="n">
        <v>0.528457648966698</v>
      </c>
      <c r="J7" s="0" t="n">
        <v>0.481475996428926</v>
      </c>
      <c r="K7" s="0" t="n">
        <v>0.488671242225108</v>
      </c>
      <c r="L7" s="0" t="n">
        <v>0.502325589503979</v>
      </c>
      <c r="M7" s="0" t="n">
        <v>0.496206422020732</v>
      </c>
      <c r="N7" s="0" t="n">
        <v>0.470523198774864</v>
      </c>
      <c r="O7" s="0" t="n">
        <v>0.501353197151886</v>
      </c>
      <c r="P7" s="0" t="n">
        <v>0.529598705327619</v>
      </c>
      <c r="Q7" s="0" t="n">
        <v>0.458232956458217</v>
      </c>
      <c r="R7" s="0" t="n">
        <v>0.407093437821883</v>
      </c>
      <c r="S7" s="0" t="n">
        <v>0.492318798054866</v>
      </c>
      <c r="T7" s="0" t="n">
        <v>0.453618045007937</v>
      </c>
      <c r="Y7" s="1" t="n">
        <v>2003</v>
      </c>
      <c r="Z7" s="1" t="n">
        <v>68.4297266864572</v>
      </c>
      <c r="AA7" s="1" t="n">
        <v>14.5955378159861</v>
      </c>
      <c r="AB7" s="1" t="n">
        <v>2187.84671425345</v>
      </c>
      <c r="AC7" s="1" t="n">
        <v>466.746523448111</v>
      </c>
      <c r="AD7" s="1" t="n">
        <v>1750.277</v>
      </c>
      <c r="AE7" s="1" t="n">
        <v>106.7</v>
      </c>
      <c r="AF7" s="1" t="n">
        <v>18.3</v>
      </c>
      <c r="AG7" s="1" t="n">
        <v>559.378503112992</v>
      </c>
      <c r="AH7" s="1" t="n">
        <v>1013.28577298257</v>
      </c>
      <c r="AI7" s="1" t="n">
        <v>108.4</v>
      </c>
      <c r="AJ7" s="1" t="n">
        <v>0.17586373761281</v>
      </c>
      <c r="AK7" s="1" t="n">
        <v>38.9804483570478</v>
      </c>
      <c r="AL7" s="1" t="n">
        <v>16.9</v>
      </c>
      <c r="AM7" s="1" t="n">
        <v>36.7</v>
      </c>
      <c r="AN7" s="1" t="n">
        <v>126.23</v>
      </c>
      <c r="AO7" s="1" t="n">
        <v>87.9312109734876</v>
      </c>
      <c r="AP7" s="1" t="n">
        <v>60.9</v>
      </c>
      <c r="AQ7" s="1" t="n">
        <v>87.9312109734876</v>
      </c>
      <c r="AR7" s="1" t="n">
        <v>60.9</v>
      </c>
    </row>
    <row r="8" customFormat="false" ht="13.8" hidden="false" customHeight="false" outlineLevel="0" collapsed="false">
      <c r="A8" s="1" t="n">
        <v>2004</v>
      </c>
      <c r="B8" s="0" t="n">
        <v>0.514548900599644</v>
      </c>
      <c r="C8" s="0" t="n">
        <v>0.587858499629675</v>
      </c>
      <c r="D8" s="0" t="n">
        <v>0.456315481099042</v>
      </c>
      <c r="E8" s="0" t="n">
        <v>0.581843373645284</v>
      </c>
      <c r="F8" s="0" t="n">
        <v>0.560964177732549</v>
      </c>
      <c r="G8" s="0" t="n">
        <v>0.532099482737744</v>
      </c>
      <c r="H8" s="0" t="n">
        <v>0.513571334608677</v>
      </c>
      <c r="I8" s="0" t="n">
        <v>0.540901022258757</v>
      </c>
      <c r="J8" s="0" t="n">
        <v>0.496843113040409</v>
      </c>
      <c r="K8" s="0" t="n">
        <v>0.500126207392332</v>
      </c>
      <c r="L8" s="0" t="n">
        <v>0.494631278523637</v>
      </c>
      <c r="M8" s="0" t="n">
        <v>0.505954251574957</v>
      </c>
      <c r="N8" s="0" t="n">
        <v>0.492781044606056</v>
      </c>
      <c r="O8" s="0" t="n">
        <v>0.490146165379508</v>
      </c>
      <c r="P8" s="0" t="n">
        <v>0.541571807216895</v>
      </c>
      <c r="Q8" s="0" t="n">
        <v>0.456496929636321</v>
      </c>
      <c r="R8" s="0" t="n">
        <v>0.426790783917347</v>
      </c>
      <c r="S8" s="0" t="n">
        <v>0.485374605122538</v>
      </c>
      <c r="T8" s="0" t="n">
        <v>0.465194408978312</v>
      </c>
      <c r="Y8" s="1" t="n">
        <v>2004</v>
      </c>
      <c r="Z8" s="1" t="n">
        <v>70.2974168982196</v>
      </c>
      <c r="AA8" s="1" t="n">
        <v>13.9376027960526</v>
      </c>
      <c r="AB8" s="1" t="n">
        <v>2358.36777251839</v>
      </c>
      <c r="AC8" s="1" t="n">
        <v>468.113975576662</v>
      </c>
      <c r="AD8" s="1" t="n">
        <v>2268.574</v>
      </c>
      <c r="AE8" s="1" t="n">
        <v>103.7</v>
      </c>
      <c r="AF8" s="1" t="n">
        <v>13</v>
      </c>
      <c r="AG8" s="1" t="n">
        <v>374.937382636601</v>
      </c>
      <c r="AH8" s="1" t="n">
        <v>1090.77174566344</v>
      </c>
      <c r="AI8" s="1" t="n">
        <v>101.5</v>
      </c>
      <c r="AJ8" s="1" t="n">
        <v>0.0977807676963634</v>
      </c>
      <c r="AK8" s="1" t="n">
        <v>39.5698260780076</v>
      </c>
      <c r="AL8" s="1" t="n">
        <v>15.3</v>
      </c>
      <c r="AM8" s="1" t="n">
        <v>38.3</v>
      </c>
      <c r="AN8" s="1" t="n">
        <v>161.3</v>
      </c>
      <c r="AO8" s="1" t="n">
        <v>86.3435216630647</v>
      </c>
      <c r="AP8" s="1" t="n">
        <v>61.13</v>
      </c>
      <c r="AQ8" s="1" t="n">
        <v>86.3435216630647</v>
      </c>
      <c r="AR8" s="1" t="n">
        <v>61.13</v>
      </c>
    </row>
    <row r="9" customFormat="false" ht="13.8" hidden="false" customHeight="false" outlineLevel="0" collapsed="false">
      <c r="A9" s="1" t="n">
        <v>2005</v>
      </c>
      <c r="B9" s="0" t="n">
        <v>0.512338251382534</v>
      </c>
      <c r="C9" s="0" t="n">
        <v>0.589014090652757</v>
      </c>
      <c r="D9" s="0" t="n">
        <v>0.452928397534961</v>
      </c>
      <c r="E9" s="0" t="n">
        <v>0.58334350056976</v>
      </c>
      <c r="F9" s="0" t="n">
        <v>0.5752269114265</v>
      </c>
      <c r="G9" s="0" t="n">
        <v>0.545461473609274</v>
      </c>
      <c r="H9" s="0" t="n">
        <v>0.519422882054865</v>
      </c>
      <c r="I9" s="0" t="n">
        <v>0.544906123859035</v>
      </c>
      <c r="J9" s="0" t="n">
        <v>0.512720704767046</v>
      </c>
      <c r="K9" s="0" t="n">
        <v>0.512264727402067</v>
      </c>
      <c r="L9" s="0" t="n">
        <v>0.478061762393764</v>
      </c>
      <c r="M9" s="0" t="n">
        <v>0.519213037690518</v>
      </c>
      <c r="N9" s="0" t="n">
        <v>0.48830146619302</v>
      </c>
      <c r="O9" s="0" t="n">
        <v>0.463126431052143</v>
      </c>
      <c r="P9" s="0" t="n">
        <v>0.557226471073627</v>
      </c>
      <c r="Q9" s="0" t="n">
        <v>0.476543857830482</v>
      </c>
      <c r="R9" s="0" t="n">
        <v>0.475085546551078</v>
      </c>
      <c r="S9" s="0" t="n">
        <v>0.476425930993626</v>
      </c>
      <c r="T9" s="0" t="n">
        <v>0.463588361121231</v>
      </c>
      <c r="Y9" s="1" t="n">
        <v>2005</v>
      </c>
      <c r="Z9" s="1" t="n">
        <v>63.081695966908</v>
      </c>
      <c r="AA9" s="1" t="n">
        <v>17.4145510835913</v>
      </c>
      <c r="AB9" s="1" t="n">
        <v>2149.20983380476</v>
      </c>
      <c r="AC9" s="1" t="n">
        <v>593.669523367248</v>
      </c>
      <c r="AD9" s="1" t="n">
        <v>2719.959</v>
      </c>
      <c r="AE9" s="1" t="n">
        <v>104.8</v>
      </c>
      <c r="AF9" s="1" t="n">
        <v>12.8</v>
      </c>
      <c r="AG9" s="1" t="n">
        <v>424.575493502497</v>
      </c>
      <c r="AH9" s="1" t="n">
        <v>1206.11640970169</v>
      </c>
      <c r="AI9" s="1" t="n">
        <v>107.9</v>
      </c>
      <c r="AJ9" s="1" t="n">
        <v>0.200899978508374</v>
      </c>
      <c r="AK9" s="1" t="n">
        <v>40.0124197888636</v>
      </c>
      <c r="AL9" s="1" t="n">
        <v>12</v>
      </c>
      <c r="AM9" s="1" t="n">
        <v>32.6</v>
      </c>
      <c r="AN9" s="1" t="n">
        <v>212.63</v>
      </c>
      <c r="AO9" s="1" t="n">
        <v>89.6294762989029</v>
      </c>
      <c r="AP9" s="1" t="n">
        <v>60.9</v>
      </c>
      <c r="AQ9" s="1" t="n">
        <v>89.6294762989029</v>
      </c>
      <c r="AR9" s="1" t="n">
        <v>60.9</v>
      </c>
    </row>
    <row r="10" customFormat="false" ht="13.8" hidden="false" customHeight="false" outlineLevel="0" collapsed="false">
      <c r="A10" s="1" t="n">
        <v>2006</v>
      </c>
      <c r="B10" s="0" t="n">
        <v>0.510502766033464</v>
      </c>
      <c r="C10" s="0" t="n">
        <v>0.588625345611416</v>
      </c>
      <c r="D10" s="0" t="n">
        <v>0.451173728190631</v>
      </c>
      <c r="E10" s="0" t="n">
        <v>0.583335912789322</v>
      </c>
      <c r="F10" s="0" t="n">
        <v>0.588815821714524</v>
      </c>
      <c r="G10" s="0" t="n">
        <v>0.550609551999334</v>
      </c>
      <c r="H10" s="0" t="n">
        <v>0.513089908085114</v>
      </c>
      <c r="I10" s="0" t="n">
        <v>0.493243909217868</v>
      </c>
      <c r="J10" s="0" t="n">
        <v>0.527337889767914</v>
      </c>
      <c r="K10" s="0" t="n">
        <v>0.51417581137258</v>
      </c>
      <c r="L10" s="0" t="n">
        <v>0.478681265014364</v>
      </c>
      <c r="M10" s="0" t="n">
        <v>0.55690506804069</v>
      </c>
      <c r="N10" s="0" t="n">
        <v>0.474073294396485</v>
      </c>
      <c r="O10" s="0" t="n">
        <v>0.44506649484539</v>
      </c>
      <c r="P10" s="0" t="n">
        <v>0.57332393178732</v>
      </c>
      <c r="Q10" s="0" t="n">
        <v>0.51785857927174</v>
      </c>
      <c r="R10" s="0" t="n">
        <v>0.494519667682887</v>
      </c>
      <c r="S10" s="0" t="n">
        <v>0.48700397530297</v>
      </c>
      <c r="T10" s="0" t="n">
        <v>0.476319498048604</v>
      </c>
      <c r="Y10" s="1" t="n">
        <v>2006</v>
      </c>
      <c r="Z10" s="1" t="n">
        <v>54.5029118136439</v>
      </c>
      <c r="AA10" s="1" t="n">
        <v>18.6667702184944</v>
      </c>
      <c r="AB10" s="1" t="n">
        <v>1945.2682213471</v>
      </c>
      <c r="AC10" s="1" t="n">
        <v>669.077992598999</v>
      </c>
      <c r="AD10" s="1" t="n">
        <v>3524.758</v>
      </c>
      <c r="AE10" s="1" t="n">
        <v>105.8</v>
      </c>
      <c r="AF10" s="1" t="n">
        <v>17.6</v>
      </c>
      <c r="AG10" s="1" t="n">
        <v>736.771502388024</v>
      </c>
      <c r="AH10" s="1" t="n">
        <v>1385.9505188572</v>
      </c>
      <c r="AI10" s="1" t="n">
        <v>108.4</v>
      </c>
      <c r="AJ10" s="1" t="n">
        <v>0.362209211156927</v>
      </c>
      <c r="AK10" s="1" t="n">
        <v>40.6405990016639</v>
      </c>
      <c r="AL10" s="1" t="n">
        <v>13.5</v>
      </c>
      <c r="AM10" s="1" t="n">
        <v>29.7</v>
      </c>
      <c r="AN10" s="1" t="n">
        <v>260.56</v>
      </c>
      <c r="AO10" s="1" t="n">
        <v>87.1297836938436</v>
      </c>
      <c r="AP10" s="1" t="n">
        <v>62.43</v>
      </c>
      <c r="AQ10" s="1" t="n">
        <v>87.1297836938436</v>
      </c>
      <c r="AR10" s="1" t="n">
        <v>62.43</v>
      </c>
    </row>
    <row r="11" customFormat="false" ht="13.8" hidden="false" customHeight="false" outlineLevel="0" collapsed="false">
      <c r="A11" s="1" t="n">
        <v>2007</v>
      </c>
      <c r="B11" s="0" t="n">
        <v>0.509430868176975</v>
      </c>
      <c r="C11" s="0" t="n">
        <v>0.585981295126423</v>
      </c>
      <c r="D11" s="0" t="n">
        <v>0.446178668890945</v>
      </c>
      <c r="E11" s="0" t="n">
        <v>0.577864623237769</v>
      </c>
      <c r="F11" s="0" t="n">
        <v>0.569598037302056</v>
      </c>
      <c r="G11" s="0" t="n">
        <v>0.51163109243397</v>
      </c>
      <c r="H11" s="0" t="n">
        <v>0.510445241703212</v>
      </c>
      <c r="I11" s="0" t="n">
        <v>0.54589797524432</v>
      </c>
      <c r="J11" s="0" t="n">
        <v>0.497511635228441</v>
      </c>
      <c r="K11" s="0" t="n">
        <v>0.490354974888933</v>
      </c>
      <c r="L11" s="0" t="n">
        <v>0.481645163707434</v>
      </c>
      <c r="M11" s="0" t="n">
        <v>0.539213917788279</v>
      </c>
      <c r="N11" s="0" t="n">
        <v>0.502813873975535</v>
      </c>
      <c r="O11" s="0" t="n">
        <v>0.427965459437255</v>
      </c>
      <c r="P11" s="0" t="n">
        <v>0.567922337858268</v>
      </c>
      <c r="Q11" s="0" t="n">
        <v>0.513669437080615</v>
      </c>
      <c r="R11" s="0" t="n">
        <v>0.502479088071749</v>
      </c>
      <c r="S11" s="0" t="n">
        <v>0.492375794052831</v>
      </c>
      <c r="T11" s="0" t="n">
        <v>0.490899940769602</v>
      </c>
      <c r="Y11" s="1" t="n">
        <v>2007</v>
      </c>
      <c r="Z11" s="1" t="n">
        <v>51.5625</v>
      </c>
      <c r="AA11" s="1" t="n">
        <v>20.8671364908281</v>
      </c>
      <c r="AB11" s="1" t="n">
        <v>1923.84676074731</v>
      </c>
      <c r="AC11" s="1" t="n">
        <v>782.547017648865</v>
      </c>
      <c r="AD11" s="1" t="n">
        <v>4327.839</v>
      </c>
      <c r="AE11" s="1" t="n">
        <v>107.7</v>
      </c>
      <c r="AF11" s="1" t="n">
        <v>18.8</v>
      </c>
      <c r="AG11" s="1" t="n">
        <v>835.37539626709</v>
      </c>
      <c r="AH11" s="1" t="n">
        <v>1600.50933357171</v>
      </c>
      <c r="AI11" s="1" t="n">
        <v>110.1</v>
      </c>
      <c r="AJ11" s="1" t="n">
        <v>0.144768711855761</v>
      </c>
      <c r="AK11" s="1" t="n">
        <v>41.4791666666667</v>
      </c>
      <c r="AL11" s="1" t="n">
        <v>12.9</v>
      </c>
      <c r="AM11" s="1" t="n">
        <v>24.4</v>
      </c>
      <c r="AN11" s="1" t="n">
        <v>345.59</v>
      </c>
      <c r="AO11" s="1" t="n">
        <v>94.4791666666667</v>
      </c>
      <c r="AP11" s="1" t="n">
        <v>64.2</v>
      </c>
      <c r="AQ11" s="1" t="n">
        <v>94.4791666666667</v>
      </c>
      <c r="AR11" s="1" t="n">
        <v>64.2</v>
      </c>
    </row>
    <row r="12" customFormat="false" ht="13.8" hidden="false" customHeight="false" outlineLevel="0" collapsed="false">
      <c r="A12" s="1" t="n">
        <v>2008</v>
      </c>
      <c r="B12" s="0" t="n">
        <v>0.507358739327118</v>
      </c>
      <c r="C12" s="0" t="n">
        <v>0.587158775989552</v>
      </c>
      <c r="D12" s="0" t="n">
        <v>0.439579616371699</v>
      </c>
      <c r="E12" s="0" t="n">
        <v>0.579307765548894</v>
      </c>
      <c r="F12" s="0" t="n">
        <v>0.57725208453542</v>
      </c>
      <c r="G12" s="0" t="n">
        <v>0.443934024877704</v>
      </c>
      <c r="H12" s="0" t="n">
        <v>0.562633842680365</v>
      </c>
      <c r="I12" s="0" t="n">
        <v>0.547944169860412</v>
      </c>
      <c r="J12" s="0" t="n">
        <v>0.548948861187007</v>
      </c>
      <c r="K12" s="0" t="n">
        <v>0.505604714474896</v>
      </c>
      <c r="L12" s="0" t="n">
        <v>0.469111182798864</v>
      </c>
      <c r="M12" s="0" t="n">
        <v>0.544600654494223</v>
      </c>
      <c r="N12" s="0" t="n">
        <v>0.450868472485913</v>
      </c>
      <c r="O12" s="0" t="n">
        <v>0.428614189350288</v>
      </c>
      <c r="P12" s="0" t="n">
        <v>0.573237774541453</v>
      </c>
      <c r="Q12" s="0" t="n">
        <v>0.495487240029712</v>
      </c>
      <c r="R12" s="0" t="n">
        <v>0.52321438402112</v>
      </c>
      <c r="S12" s="0" t="n">
        <v>0.499586350044659</v>
      </c>
      <c r="T12" s="0" t="n">
        <v>0.496729277846392</v>
      </c>
      <c r="Y12" s="1" t="n">
        <v>2008</v>
      </c>
      <c r="Z12" s="1" t="n">
        <v>47.8423409351244</v>
      </c>
      <c r="AA12" s="1" t="n">
        <v>19.4973599751527</v>
      </c>
      <c r="AB12" s="1" t="n">
        <v>1879.1297868682</v>
      </c>
      <c r="AC12" s="1" t="n">
        <v>770.995897847393</v>
      </c>
      <c r="AD12" s="1" t="n">
        <v>5287.167</v>
      </c>
      <c r="AE12" s="1" t="n">
        <v>105.4</v>
      </c>
      <c r="AF12" s="1" t="n">
        <v>18.9</v>
      </c>
      <c r="AG12" s="1" t="n">
        <v>101.422720467827</v>
      </c>
      <c r="AH12" s="1" t="n">
        <v>1826.96661458903</v>
      </c>
      <c r="AI12" s="1" t="n">
        <v>108.4</v>
      </c>
      <c r="AJ12" s="1" t="n">
        <v>0.344222484341195</v>
      </c>
      <c r="AK12" s="1" t="n">
        <v>44.6318858689993</v>
      </c>
      <c r="AL12" s="1" t="n">
        <v>12</v>
      </c>
      <c r="AM12" s="1" t="n">
        <v>21.3</v>
      </c>
      <c r="AN12" s="1" t="n">
        <v>462.56</v>
      </c>
      <c r="AO12" s="1" t="n">
        <v>102.572112881391</v>
      </c>
      <c r="AP12" s="1" t="n">
        <v>64.4</v>
      </c>
      <c r="AQ12" s="1" t="n">
        <v>102.572112881391</v>
      </c>
      <c r="AR12" s="1" t="n">
        <v>64.4</v>
      </c>
    </row>
    <row r="13" customFormat="false" ht="13.8" hidden="false" customHeight="false" outlineLevel="0" collapsed="false">
      <c r="A13" s="1" t="n">
        <v>2009</v>
      </c>
      <c r="B13" s="0" t="n">
        <v>0.476351639803726</v>
      </c>
      <c r="C13" s="0" t="n">
        <v>0.590933259676183</v>
      </c>
      <c r="D13" s="0" t="n">
        <v>0.435445545195922</v>
      </c>
      <c r="E13" s="0" t="n">
        <v>0.584599423173517</v>
      </c>
      <c r="F13" s="0" t="n">
        <v>0.590769212398975</v>
      </c>
      <c r="G13" s="0" t="n">
        <v>0.508242487017206</v>
      </c>
      <c r="H13" s="0" t="n">
        <v>0.56662364065075</v>
      </c>
      <c r="I13" s="0" t="n">
        <v>0.562132500018769</v>
      </c>
      <c r="J13" s="0" t="n">
        <v>0.580329633381771</v>
      </c>
      <c r="K13" s="0" t="n">
        <v>0.543678868897356</v>
      </c>
      <c r="L13" s="0" t="n">
        <v>0.467259810131842</v>
      </c>
      <c r="M13" s="0" t="n">
        <v>0.563146990144462</v>
      </c>
      <c r="N13" s="0" t="n">
        <v>0.427761441953184</v>
      </c>
      <c r="O13" s="0" t="n">
        <v>0.432986041323971</v>
      </c>
      <c r="P13" s="0" t="n">
        <v>0.58144727450588</v>
      </c>
      <c r="Q13" s="0" t="n">
        <v>0.478840153862772</v>
      </c>
      <c r="R13" s="0" t="n">
        <v>0.529152120620655</v>
      </c>
      <c r="S13" s="0" t="n">
        <v>0.507590223931861</v>
      </c>
      <c r="T13" s="0" t="n">
        <v>0.505107300426358</v>
      </c>
      <c r="Y13" s="1" t="n">
        <v>2009</v>
      </c>
      <c r="Z13" s="1" t="n">
        <v>46.6687454526557</v>
      </c>
      <c r="AA13" s="1" t="n">
        <v>14.2342491220822</v>
      </c>
      <c r="AB13" s="1" t="n">
        <v>1431.15324176928</v>
      </c>
      <c r="AC13" s="1" t="n">
        <v>439.277984783239</v>
      </c>
      <c r="AD13" s="1" t="n">
        <v>3989.778</v>
      </c>
      <c r="AE13" s="1" t="n">
        <v>92.6</v>
      </c>
      <c r="AF13" s="1" t="n">
        <v>18.7619321998262</v>
      </c>
      <c r="AG13" s="1" t="n">
        <v>775.64772783791</v>
      </c>
      <c r="AH13" s="1" t="n">
        <v>1397.65175328803</v>
      </c>
      <c r="AI13" s="1" t="n">
        <v>98.3</v>
      </c>
      <c r="AJ13" s="1" t="n">
        <v>0.22</v>
      </c>
      <c r="AK13" s="1" t="n">
        <v>40.8348079525346</v>
      </c>
      <c r="AL13" s="1" t="n">
        <v>14.1</v>
      </c>
      <c r="AM13" s="1" t="n">
        <v>18.9</v>
      </c>
      <c r="AN13" s="1" t="n">
        <v>415.56</v>
      </c>
      <c r="AO13" s="1" t="n">
        <v>100.135317997294</v>
      </c>
      <c r="AP13" s="1" t="n">
        <v>65.3</v>
      </c>
      <c r="AQ13" s="1" t="n">
        <v>100.135317997294</v>
      </c>
      <c r="AR13" s="1" t="n">
        <v>65.3</v>
      </c>
    </row>
    <row r="14" customFormat="false" ht="13.8" hidden="false" customHeight="false" outlineLevel="0" collapsed="false">
      <c r="A14" s="1" t="n">
        <v>2010</v>
      </c>
      <c r="B14" s="0" t="n">
        <v>0.489588785828149</v>
      </c>
      <c r="C14" s="0" t="n">
        <v>0.59244444182723</v>
      </c>
      <c r="D14" s="0" t="n">
        <v>0.431280494006594</v>
      </c>
      <c r="E14" s="0" t="n">
        <v>0.585393348840397</v>
      </c>
      <c r="F14" s="0" t="n">
        <v>0.59081551102124</v>
      </c>
      <c r="G14" s="0" t="n">
        <v>0.509686262353465</v>
      </c>
      <c r="H14" s="0" t="n">
        <v>0.54732659664288</v>
      </c>
      <c r="I14" s="0" t="n">
        <v>0.562623510333755</v>
      </c>
      <c r="J14" s="0" t="n">
        <v>0.565496052061183</v>
      </c>
      <c r="K14" s="0" t="n">
        <v>0.52925654616879</v>
      </c>
      <c r="L14" s="0" t="n">
        <v>0.474103091436819</v>
      </c>
      <c r="M14" s="0" t="n">
        <v>0.5609628251936</v>
      </c>
      <c r="N14" s="0" t="n">
        <v>0.406395564668239</v>
      </c>
      <c r="O14" s="0" t="n">
        <v>0.417193486071935</v>
      </c>
      <c r="P14" s="0" t="n">
        <v>0.582274935891304</v>
      </c>
      <c r="Q14" s="0" t="n">
        <v>0.504321317192719</v>
      </c>
      <c r="R14" s="0" t="n">
        <v>0.535941529334806</v>
      </c>
      <c r="S14" s="0" t="n">
        <v>0.490070165407167</v>
      </c>
      <c r="T14" s="0" t="n">
        <v>0.502926676709005</v>
      </c>
      <c r="Y14" s="1" t="n">
        <v>2010</v>
      </c>
      <c r="Z14" s="1" t="n">
        <v>42.1810699588477</v>
      </c>
      <c r="AA14" s="1" t="n">
        <v>17.2342880692355</v>
      </c>
      <c r="AB14" s="1" t="n">
        <v>1391.217610715</v>
      </c>
      <c r="AC14" s="1" t="n">
        <v>548.861596815949</v>
      </c>
      <c r="AD14" s="1" t="n">
        <v>4513.743</v>
      </c>
      <c r="AE14" s="1" t="n">
        <v>103.5</v>
      </c>
      <c r="AF14" s="1" t="n">
        <v>25.1402727267281</v>
      </c>
      <c r="AG14" s="1" t="n">
        <v>1133.15177921639</v>
      </c>
      <c r="AH14" s="1" t="n">
        <v>2196.29180869714</v>
      </c>
      <c r="AI14" s="1" t="n">
        <v>122.1</v>
      </c>
      <c r="AJ14" s="1" t="n">
        <v>0.51</v>
      </c>
      <c r="AK14" s="1" t="n">
        <v>44.0136124574611</v>
      </c>
      <c r="AL14" s="1" t="n">
        <v>10.4</v>
      </c>
      <c r="AM14" s="1" t="n">
        <v>19.2</v>
      </c>
      <c r="AN14" s="1" t="n">
        <v>468.25</v>
      </c>
      <c r="AO14" s="1" t="n">
        <v>98</v>
      </c>
      <c r="AP14" s="1" t="n">
        <v>66.05</v>
      </c>
      <c r="AQ14" s="1" t="n">
        <v>98</v>
      </c>
      <c r="AR14" s="1" t="n">
        <v>66.05</v>
      </c>
    </row>
    <row r="15" customFormat="false" ht="13.8" hidden="false" customHeight="false" outlineLevel="0" collapsed="false">
      <c r="A15" s="1" t="n">
        <v>2011</v>
      </c>
      <c r="B15" s="0" t="n">
        <v>0.500604870518541</v>
      </c>
      <c r="C15" s="0" t="n">
        <v>0.598757238183345</v>
      </c>
      <c r="D15" s="0" t="n">
        <v>0.42503088409572</v>
      </c>
      <c r="E15" s="0" t="n">
        <v>0.591402255314316</v>
      </c>
      <c r="F15" s="0" t="n">
        <v>0.593089356949665</v>
      </c>
      <c r="G15" s="0" t="n">
        <v>0.488983337125059</v>
      </c>
      <c r="H15" s="0" t="n">
        <v>0.539955081615266</v>
      </c>
      <c r="I15" s="0" t="n">
        <v>0.557736232977233</v>
      </c>
      <c r="J15" s="0" t="n">
        <v>0.587146267198586</v>
      </c>
      <c r="K15" s="0" t="n">
        <v>0.515247037894985</v>
      </c>
      <c r="L15" s="0" t="n">
        <v>0.505625846073622</v>
      </c>
      <c r="M15" s="0" t="n">
        <v>0.560837535007254</v>
      </c>
      <c r="N15" s="0" t="n">
        <v>0.410496831819188</v>
      </c>
      <c r="O15" s="0" t="n">
        <v>0.404665123721995</v>
      </c>
      <c r="P15" s="0" t="n">
        <v>0.590283101256776</v>
      </c>
      <c r="Q15" s="0" t="n">
        <v>0.555024177957621</v>
      </c>
      <c r="R15" s="0" t="n">
        <v>0.555292904796647</v>
      </c>
      <c r="S15" s="0" t="n">
        <v>0.516288320191468</v>
      </c>
      <c r="T15" s="0" t="n">
        <v>0.534362256303096</v>
      </c>
      <c r="Y15" s="1" t="n">
        <v>2011</v>
      </c>
      <c r="Z15" s="1" t="n">
        <v>8.2389289392379</v>
      </c>
      <c r="AA15" s="1" t="n">
        <v>26.9635615028307</v>
      </c>
      <c r="AB15" s="1" t="n">
        <v>1368.61156597432</v>
      </c>
      <c r="AC15" s="1" t="n">
        <v>903.045764026545</v>
      </c>
      <c r="AD15" s="1" t="n">
        <v>5451.576</v>
      </c>
      <c r="AE15" s="1" t="n">
        <v>103.8</v>
      </c>
      <c r="AF15" s="1" t="n">
        <v>26.521359604385</v>
      </c>
      <c r="AG15" s="1" t="n">
        <v>1445.72284250573</v>
      </c>
      <c r="AH15" s="1" t="n">
        <v>2969.11517151158</v>
      </c>
      <c r="AI15" s="1" t="n">
        <v>113.7</v>
      </c>
      <c r="AJ15" s="1" t="n">
        <v>0.22</v>
      </c>
      <c r="AK15" s="1" t="n">
        <v>43.520329387545</v>
      </c>
      <c r="AL15" s="1" t="n">
        <v>9.2</v>
      </c>
      <c r="AM15" s="1" t="n">
        <v>20.1</v>
      </c>
      <c r="AN15" s="1" t="n">
        <v>541.77</v>
      </c>
      <c r="AO15" s="1" t="n">
        <v>93</v>
      </c>
      <c r="AP15" s="1" t="n">
        <v>66.09</v>
      </c>
      <c r="AQ15" s="1" t="n">
        <v>93</v>
      </c>
      <c r="AR15" s="1" t="n">
        <v>66.09</v>
      </c>
    </row>
    <row r="16" customFormat="false" ht="13.8" hidden="false" customHeight="false" outlineLevel="0" collapsed="false">
      <c r="A16" s="1" t="n">
        <v>2012</v>
      </c>
      <c r="B16" s="0" t="n">
        <v>0.502932834578452</v>
      </c>
      <c r="C16" s="0" t="n">
        <v>0.598958014723001</v>
      </c>
      <c r="D16" s="0" t="n">
        <v>0.421113805081907</v>
      </c>
      <c r="E16" s="0" t="n">
        <v>0.59045585105745</v>
      </c>
      <c r="F16" s="0" t="n">
        <v>0.588868334624599</v>
      </c>
      <c r="G16" s="0" t="n">
        <v>0.480760105881509</v>
      </c>
      <c r="H16" s="0" t="n">
        <v>0.508098881319049</v>
      </c>
      <c r="I16" s="0" t="n">
        <v>0.556979192184267</v>
      </c>
      <c r="J16" s="0" t="n">
        <v>0.586156018320644</v>
      </c>
      <c r="K16" s="0" t="n">
        <v>0.510852615971937</v>
      </c>
      <c r="L16" s="0" t="n">
        <v>0.511518590351113</v>
      </c>
      <c r="M16" s="0" t="n">
        <v>0.552627711330958</v>
      </c>
      <c r="N16" s="0" t="n">
        <v>0.421003773305117</v>
      </c>
      <c r="O16" s="0" t="n">
        <v>0.410982718587803</v>
      </c>
      <c r="P16" s="0" t="n">
        <v>0.588511059541965</v>
      </c>
      <c r="Q16" s="0" t="n">
        <v>0.538902189922424</v>
      </c>
      <c r="R16" s="0" t="n">
        <v>0.573151113745965</v>
      </c>
      <c r="S16" s="0" t="n">
        <v>0.516456529102677</v>
      </c>
      <c r="T16" s="0" t="n">
        <v>0.527027417283751</v>
      </c>
      <c r="Y16" s="1" t="n">
        <v>2012</v>
      </c>
      <c r="Z16" s="1" t="n">
        <v>36.0082304526749</v>
      </c>
      <c r="AA16" s="1" t="n">
        <v>29.8563194730342</v>
      </c>
      <c r="AB16" s="1" t="n">
        <v>1111.08256692185</v>
      </c>
      <c r="AC16" s="1" t="n">
        <v>931.523917176181</v>
      </c>
      <c r="AD16" s="1" t="n">
        <v>5444.719</v>
      </c>
      <c r="AE16" s="1" t="n">
        <v>100.5</v>
      </c>
      <c r="AF16" s="1" t="n">
        <v>24.6557521906679</v>
      </c>
      <c r="AG16" s="1" t="n">
        <v>1356.66926820871</v>
      </c>
      <c r="AH16" s="1" t="n">
        <v>2598.06777595063</v>
      </c>
      <c r="AI16" s="1" t="n">
        <v>104</v>
      </c>
      <c r="AJ16" s="1" t="n">
        <v>0.09</v>
      </c>
      <c r="AK16" s="1" t="n">
        <v>43.7718756434013</v>
      </c>
      <c r="AL16" s="1" t="n">
        <v>7.9</v>
      </c>
      <c r="AM16" s="1" t="n">
        <v>17.7</v>
      </c>
      <c r="AN16" s="1" t="n">
        <v>549.73</v>
      </c>
      <c r="AO16" s="1" t="n">
        <v>103</v>
      </c>
      <c r="AP16" s="1" t="n">
        <v>66.79</v>
      </c>
      <c r="AQ16" s="1" t="n">
        <v>103</v>
      </c>
      <c r="AR16" s="1" t="n">
        <v>66.79</v>
      </c>
    </row>
    <row r="17" customFormat="false" ht="13.8" hidden="false" customHeight="false" outlineLevel="0" collapsed="false">
      <c r="A17" s="1" t="n">
        <v>2013</v>
      </c>
      <c r="B17" s="0" t="n">
        <v>0.504734799619623</v>
      </c>
      <c r="C17" s="0" t="n">
        <v>0.598600319158719</v>
      </c>
      <c r="D17" s="0" t="n">
        <v>0.411756183822359</v>
      </c>
      <c r="E17" s="0" t="n">
        <v>0.584013726886961</v>
      </c>
      <c r="F17" s="0" t="n">
        <v>0.556271341212591</v>
      </c>
      <c r="G17" s="0" t="n">
        <v>0.467665101714104</v>
      </c>
      <c r="H17" s="0" t="n">
        <v>0.500209486821085</v>
      </c>
      <c r="I17" s="0" t="n">
        <v>0.54086413622704</v>
      </c>
      <c r="J17" s="0" t="n">
        <v>0.542333662778925</v>
      </c>
      <c r="K17" s="0" t="n">
        <v>0.486883767596555</v>
      </c>
      <c r="L17" s="0" t="n">
        <v>0.492926470581309</v>
      </c>
      <c r="M17" s="0" t="n">
        <v>0.544103555275143</v>
      </c>
      <c r="N17" s="0" t="n">
        <v>0.436360274788037</v>
      </c>
      <c r="O17" s="0" t="n">
        <v>0.415424545451611</v>
      </c>
      <c r="P17" s="0" t="n">
        <v>0.566099522861598</v>
      </c>
      <c r="Q17" s="0" t="n">
        <v>0.521053327535195</v>
      </c>
      <c r="R17" s="0" t="n">
        <v>0.586345509982693</v>
      </c>
      <c r="S17" s="0" t="n">
        <v>0.522528755348478</v>
      </c>
      <c r="T17" s="0" t="n">
        <v>0.527217795287761</v>
      </c>
      <c r="Y17" s="1" t="n">
        <v>2013</v>
      </c>
      <c r="Z17" s="1" t="n">
        <v>32.8542094455852</v>
      </c>
      <c r="AA17" s="1" t="n">
        <v>60.7171052631579</v>
      </c>
      <c r="AB17" s="1" t="n">
        <v>1010.6947048927</v>
      </c>
      <c r="AC17" s="1" t="n">
        <v>1836.83966650185</v>
      </c>
      <c r="AD17" s="1" t="n">
        <v>5654.548</v>
      </c>
      <c r="AE17" s="1" t="n">
        <v>100.8</v>
      </c>
      <c r="AF17" s="1" t="n">
        <v>23.6</v>
      </c>
      <c r="AG17" s="1" t="n">
        <v>1058.59199343204</v>
      </c>
      <c r="AH17" s="1" t="n">
        <v>3140.451349109</v>
      </c>
      <c r="AI17" s="1" t="n">
        <v>114.9</v>
      </c>
      <c r="AJ17" s="1" t="n">
        <v>0.09</v>
      </c>
      <c r="AK17" s="1" t="n">
        <v>43.5686355217123</v>
      </c>
      <c r="AL17" s="1" t="n">
        <v>8</v>
      </c>
      <c r="AM17" s="1" t="n">
        <v>15.9</v>
      </c>
      <c r="AN17" s="1" t="n">
        <v>646.36</v>
      </c>
      <c r="AO17" s="1" t="n">
        <v>118</v>
      </c>
      <c r="AP17" s="1" t="n">
        <v>67.67</v>
      </c>
      <c r="AQ17" s="1" t="n">
        <v>118</v>
      </c>
      <c r="AR17" s="1" t="n">
        <v>67.67</v>
      </c>
    </row>
    <row r="18" customFormat="false" ht="13.8" hidden="false" customHeight="false" outlineLevel="0" collapsed="false">
      <c r="A18" s="1" t="n">
        <v>2014</v>
      </c>
      <c r="B18" s="0" t="n">
        <v>0.504397455410163</v>
      </c>
      <c r="C18" s="0" t="n">
        <v>0.597544783295204</v>
      </c>
      <c r="D18" s="0" t="n">
        <v>0.40012842669627</v>
      </c>
      <c r="E18" s="0" t="n">
        <v>0.581953971717071</v>
      </c>
      <c r="F18" s="0" t="n">
        <v>0.551376316540965</v>
      </c>
      <c r="G18" s="0" t="n">
        <v>0.458970025359945</v>
      </c>
      <c r="H18" s="0" t="n">
        <v>0.491493931152927</v>
      </c>
      <c r="I18" s="0" t="n">
        <v>0.537528093698487</v>
      </c>
      <c r="J18" s="0" t="n">
        <v>0.49994641311498</v>
      </c>
      <c r="K18" s="0" t="n">
        <v>0.437261711759783</v>
      </c>
      <c r="L18" s="0" t="n">
        <v>0.483468230665211</v>
      </c>
      <c r="M18" s="0" t="n">
        <v>0.53208974745135</v>
      </c>
      <c r="N18" s="0" t="n">
        <v>0.442859488788333</v>
      </c>
      <c r="O18" s="0" t="n">
        <v>0.419469973520649</v>
      </c>
      <c r="P18" s="0" t="n">
        <v>0.56242300508942</v>
      </c>
      <c r="Q18" s="0" t="n">
        <v>0.496764414684479</v>
      </c>
      <c r="R18" s="0" t="n">
        <v>0.594675105008475</v>
      </c>
      <c r="S18" s="0" t="n">
        <v>0.515241362023525</v>
      </c>
      <c r="T18" s="0" t="n">
        <v>0.540667911358414</v>
      </c>
      <c r="Y18" s="1" t="n">
        <v>2014</v>
      </c>
      <c r="Z18" s="1" t="n">
        <v>38.8548057259714</v>
      </c>
      <c r="AA18" s="1" t="n">
        <v>55.6627740217169</v>
      </c>
      <c r="AB18" s="1" t="n">
        <v>1053.09955819834</v>
      </c>
      <c r="AC18" s="1" t="n">
        <v>1509.85023201534</v>
      </c>
      <c r="AD18" s="1" t="n">
        <v>5308.29</v>
      </c>
      <c r="AE18" s="1" t="n">
        <v>98.3</v>
      </c>
      <c r="AF18" s="1" t="n">
        <v>19.5</v>
      </c>
      <c r="AG18" s="1" t="n">
        <v>1045.88</v>
      </c>
      <c r="AH18" s="1" t="n">
        <v>3135.00944206717</v>
      </c>
      <c r="AI18" s="1" t="n">
        <v>102.9</v>
      </c>
      <c r="AJ18" s="1" t="n">
        <v>0.33</v>
      </c>
      <c r="AK18" s="1" t="n">
        <v>42.8996816921655</v>
      </c>
      <c r="AL18" s="1" t="n">
        <v>8.4</v>
      </c>
      <c r="AM18" s="1" t="n">
        <v>16.9</v>
      </c>
      <c r="AN18" s="1" t="n">
        <v>620.36</v>
      </c>
      <c r="AO18" s="1" t="n">
        <v>108</v>
      </c>
      <c r="AP18" s="1" t="n">
        <v>68.54</v>
      </c>
      <c r="AQ18" s="1" t="n">
        <v>108</v>
      </c>
      <c r="AR18" s="1" t="n">
        <v>68.54</v>
      </c>
    </row>
    <row r="19" customFormat="false" ht="13.8" hidden="false" customHeight="false" outlineLevel="0" collapsed="false">
      <c r="A19" s="1" t="n">
        <v>2015</v>
      </c>
      <c r="B19" s="0" t="n">
        <v>0.502634895561928</v>
      </c>
      <c r="C19" s="0" t="n">
        <v>0.597921168859023</v>
      </c>
      <c r="D19" s="0" t="n">
        <v>0.392293862045994</v>
      </c>
      <c r="E19" s="0" t="n">
        <v>0.583781848362913</v>
      </c>
      <c r="F19" s="0" t="n">
        <v>0.560303519817597</v>
      </c>
      <c r="G19" s="0" t="n">
        <v>0.428538873378309</v>
      </c>
      <c r="H19" s="0" t="n">
        <v>0.532932030308777</v>
      </c>
      <c r="I19" s="0" t="n">
        <v>0.542642391083774</v>
      </c>
      <c r="J19" s="0" t="n">
        <v>0.536746606053406</v>
      </c>
      <c r="K19" s="0" t="n">
        <v>0.40743219212552</v>
      </c>
      <c r="L19" s="0" t="n">
        <v>0.49186716481378</v>
      </c>
      <c r="M19" s="0" t="n">
        <v>0.514596398381152</v>
      </c>
      <c r="N19" s="0" t="n">
        <v>0.441463906228736</v>
      </c>
      <c r="O19" s="0" t="n">
        <v>0.419246350999272</v>
      </c>
      <c r="P19" s="0" t="n">
        <v>0.56878179803296</v>
      </c>
      <c r="Q19" s="0" t="n">
        <v>0.522120523594362</v>
      </c>
      <c r="R19" s="0" t="n">
        <v>0.608935640615405</v>
      </c>
      <c r="S19" s="0" t="n">
        <v>0.504634962096404</v>
      </c>
      <c r="T19" s="0" t="n">
        <v>0.534789322646591</v>
      </c>
      <c r="Y19" s="1" t="n">
        <v>2015</v>
      </c>
      <c r="Z19" s="1" t="n">
        <v>39.7148676171079</v>
      </c>
      <c r="AA19" s="1" t="n">
        <v>51.234904120767</v>
      </c>
      <c r="AB19" s="1" t="n">
        <v>626.726695999181</v>
      </c>
      <c r="AC19" s="1" t="n">
        <v>803.084710426686</v>
      </c>
      <c r="AD19" s="1" t="n">
        <v>3307.58</v>
      </c>
      <c r="AE19" s="1" t="n">
        <v>99.6</v>
      </c>
      <c r="AF19" s="1" t="n">
        <v>18.2</v>
      </c>
      <c r="AG19" s="1" t="n">
        <v>590.75</v>
      </c>
      <c r="AH19" s="1" t="n">
        <v>2093.12259522641</v>
      </c>
      <c r="AI19" s="1" t="n">
        <v>101.6</v>
      </c>
      <c r="AJ19" s="1" t="n">
        <v>0.15</v>
      </c>
      <c r="AK19" s="1" t="n">
        <v>42.5038323965253</v>
      </c>
      <c r="AL19" s="1" t="n">
        <v>9.2</v>
      </c>
      <c r="AM19" s="1" t="n">
        <v>17.7</v>
      </c>
      <c r="AN19" s="1" t="n">
        <v>407.37</v>
      </c>
      <c r="AO19" s="1" t="n">
        <v>111</v>
      </c>
      <c r="AP19" s="1" t="n">
        <v>69.15</v>
      </c>
      <c r="AQ19" s="1" t="n">
        <v>111</v>
      </c>
      <c r="AR19" s="1" t="n">
        <v>69.15</v>
      </c>
    </row>
    <row r="20" customFormat="false" ht="13.8" hidden="false" customHeight="false" outlineLevel="0" collapsed="false">
      <c r="A20" s="1" t="n">
        <v>2016</v>
      </c>
      <c r="B20" s="0" t="n">
        <v>0.503485394243145</v>
      </c>
      <c r="C20" s="0" t="n">
        <v>0.598795183904205</v>
      </c>
      <c r="D20" s="0" t="n">
        <v>0.388937416860079</v>
      </c>
      <c r="E20" s="0" t="n">
        <v>0.584442114482531</v>
      </c>
      <c r="F20" s="0" t="n">
        <v>0.563937701954253</v>
      </c>
      <c r="G20" s="0" t="n">
        <v>0.444110212568319</v>
      </c>
      <c r="H20" s="0" t="n">
        <v>0.528697714916775</v>
      </c>
      <c r="I20" s="0" t="n">
        <v>0.540327529790722</v>
      </c>
      <c r="J20" s="0" t="n">
        <v>0.537749708666217</v>
      </c>
      <c r="K20" s="0" t="n">
        <v>0.398469048269184</v>
      </c>
      <c r="L20" s="0" t="n">
        <v>0.487137621973989</v>
      </c>
      <c r="M20" s="0" t="n">
        <v>0.511709532354845</v>
      </c>
      <c r="N20" s="0" t="n">
        <v>0.443846105765858</v>
      </c>
      <c r="O20" s="0" t="n">
        <v>0.417969297530144</v>
      </c>
      <c r="P20" s="0" t="n">
        <v>0.568490422400443</v>
      </c>
      <c r="Q20" s="0" t="n">
        <v>0.536937950081498</v>
      </c>
      <c r="R20" s="0" t="n">
        <v>0.622605372340704</v>
      </c>
      <c r="S20" s="0" t="n">
        <v>0.498729933786345</v>
      </c>
      <c r="T20" s="0" t="n">
        <v>0.528640141370869</v>
      </c>
      <c r="Y20" s="1" t="n">
        <v>2016</v>
      </c>
      <c r="Z20" s="2" t="n">
        <v>38.6178861788618</v>
      </c>
      <c r="AA20" s="2" t="n">
        <v>45.9671480878763</v>
      </c>
      <c r="AB20" s="2" t="n">
        <v>584.131005212601</v>
      </c>
      <c r="AC20" s="2" t="n">
        <v>694.730062302183</v>
      </c>
      <c r="AD20" s="2" t="n">
        <v>3114.8</v>
      </c>
      <c r="AE20" s="2" t="n">
        <v>93.5</v>
      </c>
      <c r="AF20" s="2" t="n">
        <v>16.8719079493982</v>
      </c>
      <c r="AG20" s="2" t="n">
        <v>522.95</v>
      </c>
      <c r="AH20" s="2" t="n">
        <v>1416.44030406118</v>
      </c>
      <c r="AI20" s="2" t="n">
        <v>87.2</v>
      </c>
      <c r="AJ20" s="2" t="n">
        <v>0.2</v>
      </c>
      <c r="AK20" s="2" t="n">
        <v>41.5860735009671</v>
      </c>
      <c r="AL20" s="2" t="n">
        <v>9.6</v>
      </c>
      <c r="AM20" s="2" t="n">
        <v>18.2</v>
      </c>
      <c r="AN20" s="2" t="n">
        <v>386.94</v>
      </c>
      <c r="AO20" s="2" t="n">
        <v>95.5</v>
      </c>
      <c r="AP20" s="2" t="n">
        <v>69.61</v>
      </c>
      <c r="AQ20" s="2" t="n">
        <v>95.5</v>
      </c>
      <c r="AR20" s="2" t="n">
        <v>69.61</v>
      </c>
    </row>
    <row r="21" customFormat="false" ht="13.8" hidden="false" customHeight="false" outlineLevel="0" collapsed="false">
      <c r="A21" s="1" t="n">
        <v>2017</v>
      </c>
      <c r="B21" s="0" t="n">
        <v>0.504414170603862</v>
      </c>
      <c r="C21" s="0" t="n">
        <v>0.59933743080824</v>
      </c>
      <c r="D21" s="0" t="n">
        <v>0.384830769131442</v>
      </c>
      <c r="E21" s="0" t="n">
        <v>0.584684273544097</v>
      </c>
      <c r="F21" s="0" t="n">
        <v>0.566522977038543</v>
      </c>
      <c r="G21" s="0" t="n">
        <v>0.42914366444758</v>
      </c>
      <c r="H21" s="0" t="n">
        <v>0.52207339569803</v>
      </c>
      <c r="I21" s="0" t="n">
        <v>0.541193205057031</v>
      </c>
      <c r="J21" s="0" t="n">
        <v>0.539028372244666</v>
      </c>
      <c r="K21" s="0" t="n">
        <v>0.386125632901403</v>
      </c>
      <c r="L21" s="0" t="n">
        <v>0.487438516104238</v>
      </c>
      <c r="M21" s="0" t="n">
        <v>0.513612336239339</v>
      </c>
      <c r="N21" s="0" t="n">
        <v>0.445930361704957</v>
      </c>
      <c r="O21" s="0" t="n">
        <v>0.416968887177892</v>
      </c>
      <c r="P21" s="0" t="n">
        <v>0.568006767485132</v>
      </c>
      <c r="Q21" s="0" t="n">
        <v>0.511932321293716</v>
      </c>
      <c r="R21" s="0" t="n">
        <v>0.630487978416098</v>
      </c>
      <c r="S21" s="0" t="n">
        <v>0.489546247770057</v>
      </c>
      <c r="T21" s="0" t="n">
        <v>0.528669996138145</v>
      </c>
      <c r="Y21" s="1" t="n">
        <v>2017</v>
      </c>
      <c r="Z21" s="2" t="n">
        <v>35.55</v>
      </c>
      <c r="AA21" s="2" t="n">
        <v>49.1688509600732</v>
      </c>
      <c r="AB21" s="2" t="n">
        <v>600.186572283041</v>
      </c>
      <c r="AC21" s="2" t="n">
        <v>829.919129146432</v>
      </c>
      <c r="AD21" s="2" t="n">
        <v>3511.43</v>
      </c>
      <c r="AE21" s="2" t="n">
        <v>98</v>
      </c>
      <c r="AF21" s="2" t="n">
        <v>20.9435611664628</v>
      </c>
      <c r="AG21" s="2" t="n">
        <v>723.14</v>
      </c>
      <c r="AH21" s="2" t="n">
        <v>1967.22351322874</v>
      </c>
      <c r="AI21" s="2" t="n">
        <v>94.1</v>
      </c>
      <c r="AJ21" s="2" t="n">
        <v>0.197447309969576</v>
      </c>
      <c r="AK21" s="2" t="n">
        <v>40.5344985265725</v>
      </c>
      <c r="AL21" s="2" t="n">
        <v>9.6</v>
      </c>
      <c r="AM21" s="2" t="n">
        <v>18.1</v>
      </c>
      <c r="AN21" s="2" t="n">
        <v>429.39</v>
      </c>
      <c r="AO21" s="2" t="n">
        <v>114.8</v>
      </c>
      <c r="AP21" s="2" t="n">
        <v>70.69</v>
      </c>
      <c r="AQ21" s="2" t="n">
        <v>114.8</v>
      </c>
      <c r="AR21" s="2" t="n">
        <v>70.69</v>
      </c>
    </row>
    <row r="22" customFormat="false" ht="13.8" hidden="false" customHeight="false" outlineLevel="0" collapsed="false">
      <c r="A22" s="1" t="n">
        <v>2018</v>
      </c>
      <c r="B22" s="0" t="n">
        <v>0.504778363668202</v>
      </c>
      <c r="C22" s="0" t="n">
        <v>0.599688796821876</v>
      </c>
      <c r="D22" s="0" t="n">
        <v>0.380034053117717</v>
      </c>
      <c r="E22" s="0" t="n">
        <v>0.584808164884434</v>
      </c>
      <c r="F22" s="0" t="n">
        <v>0.568432212466219</v>
      </c>
      <c r="G22" s="0" t="n">
        <v>0.430400117237446</v>
      </c>
      <c r="H22" s="0" t="n">
        <v>0.518208667069601</v>
      </c>
      <c r="I22" s="0" t="n">
        <v>0.541108534977722</v>
      </c>
      <c r="J22" s="0" t="n">
        <v>0.540046709153564</v>
      </c>
      <c r="K22" s="0" t="n">
        <v>0.370838485663454</v>
      </c>
      <c r="L22" s="0" t="n">
        <v>0.487990095659979</v>
      </c>
      <c r="M22" s="0" t="n">
        <v>0.513436239547629</v>
      </c>
      <c r="N22" s="0" t="n">
        <v>0.447502068958481</v>
      </c>
      <c r="O22" s="0" t="n">
        <v>0.41608802393339</v>
      </c>
      <c r="P22" s="0" t="n">
        <v>0.567681585970879</v>
      </c>
      <c r="Q22" s="0" t="n">
        <v>0.515201438319998</v>
      </c>
      <c r="R22" s="0" t="n">
        <v>0.639455974720667</v>
      </c>
      <c r="S22" s="0" t="n">
        <v>0.471447050283641</v>
      </c>
      <c r="T22" s="0" t="n">
        <v>0.423266722627845</v>
      </c>
      <c r="Y22" s="1"/>
    </row>
    <row r="23" customFormat="false" ht="13.8" hidden="false" customHeight="false" outlineLevel="0" collapsed="false">
      <c r="A23" s="1" t="n">
        <v>2019</v>
      </c>
      <c r="B23" s="0" t="n">
        <v>0.504995522449397</v>
      </c>
      <c r="C23" s="0" t="n">
        <v>0.59990139246337</v>
      </c>
      <c r="D23" s="0" t="n">
        <v>0.376149356086319</v>
      </c>
      <c r="E23" s="0" t="n">
        <v>0.584860119656758</v>
      </c>
      <c r="F23" s="0" t="n">
        <v>0.569833439813017</v>
      </c>
      <c r="G23" s="0" t="n">
        <v>0.42434146643017</v>
      </c>
      <c r="H23" s="0" t="n">
        <v>0.516441615943236</v>
      </c>
      <c r="I23" s="0" t="n">
        <v>0.540919150386399</v>
      </c>
      <c r="J23" s="0" t="n">
        <v>0.540827497108025</v>
      </c>
      <c r="K23" s="0" t="n">
        <v>0.358566993225486</v>
      </c>
      <c r="L23" s="0" t="n">
        <v>0.488611743170543</v>
      </c>
      <c r="M23" s="0" t="n">
        <v>0.513973366749504</v>
      </c>
      <c r="N23" s="0" t="n">
        <v>0.448699799297688</v>
      </c>
      <c r="O23" s="0" t="n">
        <v>0.415350807300444</v>
      </c>
      <c r="P23" s="0" t="n">
        <v>0.567440490182007</v>
      </c>
      <c r="Q23" s="0" t="n">
        <v>0.509215437584726</v>
      </c>
      <c r="R23" s="0" t="n">
        <v>0.645196582955825</v>
      </c>
      <c r="S23" s="0" t="n">
        <v>0.486719898562665</v>
      </c>
      <c r="T23" s="0" t="n">
        <v>0.43886695323618</v>
      </c>
      <c r="Y23" s="1"/>
    </row>
    <row r="24" customFormat="false" ht="13.8" hidden="false" customHeight="false" outlineLevel="0" collapsed="false">
      <c r="A24" s="1" t="n">
        <v>2020</v>
      </c>
      <c r="B24" s="0" t="n">
        <v>0.505101294110295</v>
      </c>
      <c r="C24" s="0" t="n">
        <v>0.60003189900741</v>
      </c>
      <c r="D24" s="0" t="n">
        <v>0.372123895306852</v>
      </c>
      <c r="E24" s="0" t="n">
        <v>0.584884065343542</v>
      </c>
      <c r="F24" s="0" t="n">
        <v>0.570863079755321</v>
      </c>
      <c r="G24" s="0" t="n">
        <v>0.422563717521061</v>
      </c>
      <c r="H24" s="0" t="n">
        <v>0.516009118134203</v>
      </c>
      <c r="I24" s="0" t="n">
        <v>0.540914719481354</v>
      </c>
      <c r="J24" s="0" t="n">
        <v>0.54143137349589</v>
      </c>
      <c r="K24" s="0" t="n">
        <v>0.345663016834477</v>
      </c>
      <c r="L24" s="0" t="n">
        <v>0.488440749930534</v>
      </c>
      <c r="M24" s="0" t="n">
        <v>0.514125422692473</v>
      </c>
      <c r="N24" s="0" t="n">
        <v>0.449592638926801</v>
      </c>
      <c r="O24" s="0" t="n">
        <v>0.414739257629262</v>
      </c>
      <c r="P24" s="0" t="n">
        <v>0.567271226091363</v>
      </c>
      <c r="Q24" s="0" t="n">
        <v>0.511613594992936</v>
      </c>
      <c r="R24" s="0" t="n">
        <v>0.650711426922603</v>
      </c>
      <c r="S24" s="0" t="n">
        <v>0.492318798054866</v>
      </c>
      <c r="T24" s="0" t="n">
        <v>0.453618045007937</v>
      </c>
      <c r="Y24" s="1" t="s">
        <v>0</v>
      </c>
      <c r="Z24" s="3" t="s">
        <v>1</v>
      </c>
      <c r="AA24" s="3" t="s">
        <v>2</v>
      </c>
      <c r="AB24" s="3" t="s">
        <v>3</v>
      </c>
      <c r="AC24" s="3" t="s">
        <v>4</v>
      </c>
      <c r="AD24" s="3" t="s">
        <v>5</v>
      </c>
      <c r="AE24" s="3" t="s">
        <v>6</v>
      </c>
      <c r="AF24" s="3" t="s">
        <v>7</v>
      </c>
      <c r="AG24" s="3" t="s">
        <v>8</v>
      </c>
      <c r="AH24" s="3" t="s">
        <v>9</v>
      </c>
      <c r="AI24" s="3" t="s">
        <v>10</v>
      </c>
      <c r="AJ24" s="3" t="s">
        <v>11</v>
      </c>
      <c r="AK24" s="3" t="s">
        <v>12</v>
      </c>
      <c r="AL24" s="3" t="s">
        <v>13</v>
      </c>
      <c r="AM24" s="3" t="s">
        <v>14</v>
      </c>
      <c r="AN24" s="3" t="s">
        <v>15</v>
      </c>
      <c r="AO24" s="3" t="s">
        <v>16</v>
      </c>
      <c r="AP24" s="3" t="s">
        <v>17</v>
      </c>
      <c r="AQ24" s="3" t="s">
        <v>16</v>
      </c>
      <c r="AR24" s="3" t="s">
        <v>17</v>
      </c>
    </row>
    <row r="25" customFormat="false" ht="13.8" hidden="false" customHeight="false" outlineLevel="0" collapsed="false">
      <c r="A25" s="1" t="n">
        <v>2021</v>
      </c>
      <c r="B25" s="0" t="n">
        <v>0.505157773385413</v>
      </c>
      <c r="C25" s="0" t="n">
        <v>0.600112402956396</v>
      </c>
      <c r="D25" s="0" t="n">
        <v>0.368205237651182</v>
      </c>
      <c r="E25" s="0" t="n">
        <v>0.584894500922622</v>
      </c>
      <c r="F25" s="0" t="n">
        <v>0.571619238872172</v>
      </c>
      <c r="G25" s="0" t="n">
        <v>0.419265241828883</v>
      </c>
      <c r="H25" s="0" t="n">
        <v>0.516112796713612</v>
      </c>
      <c r="I25" s="0" t="n">
        <v>0.540906535382878</v>
      </c>
      <c r="J25" s="0" t="n">
        <v>0.541898823306244</v>
      </c>
      <c r="K25" s="0" t="n">
        <v>0.333650923280214</v>
      </c>
      <c r="L25" s="0" t="n">
        <v>0.488269206931996</v>
      </c>
      <c r="M25" s="0" t="n">
        <v>0.514355195782627</v>
      </c>
      <c r="N25" s="0" t="n">
        <v>0.450256819070587</v>
      </c>
      <c r="O25" s="0" t="n">
        <v>0.414228916882815</v>
      </c>
      <c r="P25" s="0" t="n">
        <v>0.567151391164546</v>
      </c>
      <c r="Q25" s="0" t="n">
        <v>0.510865862505267</v>
      </c>
      <c r="R25" s="0" t="n">
        <v>0.654372252811888</v>
      </c>
      <c r="S25" s="0" t="n">
        <v>0.485374605122538</v>
      </c>
      <c r="T25" s="0" t="n">
        <v>0.465194408978312</v>
      </c>
      <c r="Y25" s="1" t="n">
        <v>1998</v>
      </c>
      <c r="Z25" s="0" t="n">
        <f aca="false">LN(Z2)</f>
        <v>4.81696963560164</v>
      </c>
      <c r="AA25" s="0" t="n">
        <f aca="false">LN(AA2)</f>
        <v>-6.23141605007156</v>
      </c>
      <c r="AB25" s="0" t="n">
        <f aca="false">LN(AB2)</f>
        <v>9.91605727089269</v>
      </c>
      <c r="AC25" s="0" t="n">
        <f aca="false">LN(AC2)</f>
        <v>-1.13236938546624</v>
      </c>
      <c r="AD25" s="0" t="n">
        <f aca="false">LN(AD2)</f>
        <v>7.47592523263795</v>
      </c>
      <c r="AE25" s="0" t="n">
        <f aca="false">LN(AE2)</f>
        <v>4.54435804659133</v>
      </c>
      <c r="AF25" s="0" t="n">
        <f aca="false">LN(AF2)</f>
        <v>2.84490938381941</v>
      </c>
      <c r="AG25" s="0" t="n">
        <f aca="false">LN(AG2)</f>
        <v>6.98685499060204</v>
      </c>
      <c r="AH25" s="0" t="n">
        <f aca="false">LN(AH2)</f>
        <v>7.90172323027336</v>
      </c>
      <c r="AI25" s="0" t="n">
        <f aca="false">LN(AI2)</f>
        <v>4.57574137529728</v>
      </c>
      <c r="AJ25" s="0" t="n">
        <f aca="false">LN(AJ2)</f>
        <v>-1.97281279503402</v>
      </c>
      <c r="AK25" s="0" t="n">
        <f aca="false">LN(AK2)</f>
        <v>3.59492044327615</v>
      </c>
      <c r="AL25" s="0" t="n">
        <f aca="false">LN(AL2)</f>
        <v>3.09104245335832</v>
      </c>
      <c r="AM25" s="0" t="n">
        <f aca="false">LN(AM2)</f>
        <v>3.78418963391826</v>
      </c>
      <c r="AN25" s="0" t="n">
        <f aca="false">LN(AN2)</f>
        <v>4.64063385026366</v>
      </c>
      <c r="AO25" s="0" t="n">
        <f aca="false">LN(AO2)</f>
        <v>4.6476023687829</v>
      </c>
      <c r="AP25" s="0" t="n">
        <f aca="false">LN(AP2)</f>
        <v>4.17269352863308</v>
      </c>
      <c r="AQ25" s="0" t="n">
        <f aca="false">LN(AQ2)</f>
        <v>4.6476023687829</v>
      </c>
      <c r="AR25" s="0" t="n">
        <f aca="false">LN(AR2)</f>
        <v>4.17269352863308</v>
      </c>
    </row>
    <row r="26" customFormat="false" ht="13.8" hidden="false" customHeight="false" outlineLevel="0" collapsed="false">
      <c r="A26" s="1" t="n">
        <v>2022</v>
      </c>
      <c r="B26" s="0" t="n">
        <v>0.505186658422508</v>
      </c>
      <c r="C26" s="0" t="n">
        <v>0.600161887998662</v>
      </c>
      <c r="D26" s="0" t="n">
        <v>0.364491237373257</v>
      </c>
      <c r="E26" s="0" t="n">
        <v>0.584899174873394</v>
      </c>
      <c r="F26" s="0" t="n">
        <v>0.572174454043946</v>
      </c>
      <c r="G26" s="0" t="n">
        <v>0.417233710847919</v>
      </c>
      <c r="H26" s="0" t="n">
        <v>0.516330314114957</v>
      </c>
      <c r="I26" s="0" t="n">
        <v>0.540890356106719</v>
      </c>
      <c r="J26" s="0" t="n">
        <v>0.542260542110055</v>
      </c>
      <c r="K26" s="0" t="n">
        <v>0.322449270021</v>
      </c>
      <c r="L26" s="0" t="n">
        <v>0.488214694611728</v>
      </c>
      <c r="M26" s="0" t="n">
        <v>0.514492589184537</v>
      </c>
      <c r="N26" s="0" t="n">
        <v>0.450748816411022</v>
      </c>
      <c r="O26" s="0" t="n">
        <v>0.413803059399089</v>
      </c>
      <c r="P26" s="0" t="n">
        <v>0.567066904803973</v>
      </c>
      <c r="Q26" s="0" t="n">
        <v>0.51203760124567</v>
      </c>
      <c r="R26" s="0" t="n">
        <v>0.657547997457511</v>
      </c>
      <c r="S26" s="0" t="n">
        <v>0.476425930993626</v>
      </c>
      <c r="T26" s="0" t="n">
        <v>0.463588361121231</v>
      </c>
      <c r="Y26" s="1" t="n">
        <v>1999</v>
      </c>
      <c r="Z26" s="0" t="n">
        <f aca="false">LN(Z3)</f>
        <v>5.12008742765734</v>
      </c>
      <c r="AA26" s="0" t="n">
        <f aca="false">LN(AA3)</f>
        <v>-5.52349449741384</v>
      </c>
      <c r="AB26" s="0" t="n">
        <f aca="false">LN(AB3)</f>
        <v>8.81824777375956</v>
      </c>
      <c r="AC26" s="0" t="n">
        <f aca="false">LN(AC3)</f>
        <v>-1.80739222818389</v>
      </c>
      <c r="AD26" s="0" t="n">
        <f aca="false">LN(AD3)</f>
        <v>6.48209782064568</v>
      </c>
      <c r="AE26" s="0" t="n">
        <f aca="false">LN(AE3)</f>
        <v>4.68213122712422</v>
      </c>
      <c r="AF26" s="0" t="n">
        <f aca="false">LN(AF3)</f>
        <v>2.72129542785223</v>
      </c>
      <c r="AG26" s="0" t="n">
        <f aca="false">LN(AG3)</f>
        <v>5.83290598381113</v>
      </c>
      <c r="AH26" s="0" t="n">
        <f aca="false">LN(AH3)</f>
        <v>6.65028072497634</v>
      </c>
      <c r="AI26" s="0" t="n">
        <f aca="false">LN(AI3)</f>
        <v>4.7211738617444</v>
      </c>
      <c r="AJ26" s="0" t="n">
        <f aca="false">LN(AJ3)</f>
        <v>-0.898309219906862</v>
      </c>
      <c r="AK26" s="0" t="n">
        <f aca="false">LN(AK3)</f>
        <v>3.66926509568607</v>
      </c>
      <c r="AL26" s="0" t="n">
        <f aca="false">LN(AL3)</f>
        <v>2.85070650150373</v>
      </c>
      <c r="AM26" s="0" t="n">
        <f aca="false">LN(AM3)</f>
        <v>3.97029191355212</v>
      </c>
      <c r="AN26" s="0" t="n">
        <f aca="false">LN(AN3)</f>
        <v>3.76630335107874</v>
      </c>
      <c r="AO26" s="0" t="n">
        <f aca="false">LN(AO3)</f>
        <v>4.53284134877302</v>
      </c>
      <c r="AP26" s="0" t="n">
        <f aca="false">LN(AP3)</f>
        <v>4.13788286423658</v>
      </c>
      <c r="AQ26" s="0" t="n">
        <f aca="false">LN(AQ3)</f>
        <v>4.53284134877302</v>
      </c>
      <c r="AR26" s="0" t="n">
        <f aca="false">LN(AR3)</f>
        <v>4.13788286423658</v>
      </c>
    </row>
    <row r="27" customFormat="false" ht="13.8" hidden="false" customHeight="false" outlineLevel="0" collapsed="false">
      <c r="A27" s="1" t="n">
        <v>2023</v>
      </c>
      <c r="B27" s="0" t="n">
        <v>0.505201728313884</v>
      </c>
      <c r="C27" s="0" t="n">
        <v>0.600192317355242</v>
      </c>
      <c r="D27" s="0" t="n">
        <v>0.360844551121651</v>
      </c>
      <c r="E27" s="0" t="n">
        <v>0.58490123484842</v>
      </c>
      <c r="F27" s="0" t="n">
        <v>0.572582043412322</v>
      </c>
      <c r="G27" s="0" t="n">
        <v>0.415037701628826</v>
      </c>
      <c r="H27" s="0" t="n">
        <v>0.516494030289015</v>
      </c>
      <c r="I27" s="0" t="n">
        <v>0.540884454481274</v>
      </c>
      <c r="J27" s="0" t="n">
        <v>0.542540410157399</v>
      </c>
      <c r="K27" s="0" t="n">
        <v>0.312037171532533</v>
      </c>
      <c r="L27" s="0" t="n">
        <v>0.488270989059049</v>
      </c>
      <c r="M27" s="0" t="n">
        <v>0.514618926219647</v>
      </c>
      <c r="N27" s="0" t="n">
        <v>0.451112870620249</v>
      </c>
      <c r="O27" s="0" t="n">
        <v>0.413448084204592</v>
      </c>
      <c r="P27" s="0" t="n">
        <v>0.56700728033981</v>
      </c>
      <c r="Q27" s="0" t="n">
        <v>0.511968389370061</v>
      </c>
      <c r="R27" s="0" t="n">
        <v>0.659683285655959</v>
      </c>
      <c r="S27" s="0" t="n">
        <v>0.48700397530297</v>
      </c>
      <c r="T27" s="0" t="n">
        <v>0.476319498048604</v>
      </c>
      <c r="Y27" s="1" t="n">
        <v>2000</v>
      </c>
      <c r="Z27" s="0" t="n">
        <f aca="false">LN(Z4)</f>
        <v>4.78433961248591</v>
      </c>
      <c r="AA27" s="0" t="n">
        <f aca="false">LN(AA4)</f>
        <v>-5.00654734782805</v>
      </c>
      <c r="AB27" s="0" t="n">
        <f aca="false">LN(AB4)</f>
        <v>8.35971912153419</v>
      </c>
      <c r="AC27" s="0" t="n">
        <f aca="false">LN(AC4)</f>
        <v>-1.43116783877978</v>
      </c>
      <c r="AD27" s="0" t="n">
        <f aca="false">LN(AD4)</f>
        <v>6.64509239993375</v>
      </c>
      <c r="AE27" s="0" t="n">
        <f aca="false">LN(AE4)</f>
        <v>4.65205377188694</v>
      </c>
      <c r="AF27" s="0" t="n">
        <f aca="false">LN(AF4)</f>
        <v>2.77258872223978</v>
      </c>
      <c r="AG27" s="0" t="n">
        <f aca="false">LN(AG4)</f>
        <v>5.71746146349194</v>
      </c>
      <c r="AH27" s="0" t="n">
        <f aca="false">LN(AH4)</f>
        <v>6.69814768422614</v>
      </c>
      <c r="AI27" s="0" t="n">
        <f aca="false">LN(AI4)</f>
        <v>4.77744140692855</v>
      </c>
      <c r="AJ27" s="0" t="n">
        <f aca="false">LN(AJ4)</f>
        <v>-1.21746547955299</v>
      </c>
      <c r="AK27" s="0" t="n">
        <f aca="false">LN(AK4)</f>
        <v>3.67666609897083</v>
      </c>
      <c r="AL27" s="0" t="n">
        <f aca="false">LN(AL4)</f>
        <v>2.94968833505258</v>
      </c>
      <c r="AM27" s="0" t="n">
        <f aca="false">LN(AM4)</f>
        <v>3.97968165390196</v>
      </c>
      <c r="AN27" s="0" t="n">
        <f aca="false">LN(AN4)</f>
        <v>4.06851380218758</v>
      </c>
      <c r="AO27" s="0" t="n">
        <f aca="false">LN(AO4)</f>
        <v>4.58509796495645</v>
      </c>
      <c r="AP27" s="0" t="n">
        <f aca="false">LN(AP4)</f>
        <v>4.13804241748782</v>
      </c>
      <c r="AQ27" s="0" t="n">
        <f aca="false">LN(AQ4)</f>
        <v>4.58509796495645</v>
      </c>
      <c r="AR27" s="0" t="n">
        <f aca="false">LN(AR4)</f>
        <v>4.13804241748782</v>
      </c>
    </row>
    <row r="28" customFormat="false" ht="13.8" hidden="false" customHeight="false" outlineLevel="0" collapsed="false">
      <c r="A28" s="1" t="n">
        <v>2024</v>
      </c>
      <c r="B28" s="0" t="n">
        <v>0.505209517883857</v>
      </c>
      <c r="C28" s="0" t="n">
        <v>0.600211035564308</v>
      </c>
      <c r="D28" s="0" t="n">
        <v>0.357316698167141</v>
      </c>
      <c r="E28" s="0" t="n">
        <v>0.584902150004922</v>
      </c>
      <c r="F28" s="0" t="n">
        <v>0.572881217857443</v>
      </c>
      <c r="G28" s="0" t="n">
        <v>0.413324750426109</v>
      </c>
      <c r="H28" s="0" t="n">
        <v>0.516578397439834</v>
      </c>
      <c r="I28" s="0" t="n">
        <v>0.54088179084579</v>
      </c>
      <c r="J28" s="0" t="n">
        <v>0.54275693374161</v>
      </c>
      <c r="K28" s="0" t="n">
        <v>0.302581311060632</v>
      </c>
      <c r="L28" s="0" t="n">
        <v>0.488301841311736</v>
      </c>
      <c r="M28" s="0" t="n">
        <v>0.514711590977202</v>
      </c>
      <c r="N28" s="0" t="n">
        <v>0.451382008058746</v>
      </c>
      <c r="O28" s="0" t="n">
        <v>0.413152259316983</v>
      </c>
      <c r="P28" s="0" t="n">
        <v>0.566965207253447</v>
      </c>
      <c r="Q28" s="0" t="n">
        <v>0.512296703589984</v>
      </c>
      <c r="R28" s="0" t="n">
        <v>0.661420670678615</v>
      </c>
      <c r="S28" s="0" t="n">
        <v>0.492375794052831</v>
      </c>
      <c r="T28" s="0" t="n">
        <v>0.490899940769602</v>
      </c>
      <c r="Y28" s="1" t="n">
        <v>2001</v>
      </c>
      <c r="Z28" s="0" t="n">
        <f aca="false">LN(Z5)</f>
        <v>4.80002086058326</v>
      </c>
      <c r="AA28" s="0" t="n">
        <f aca="false">LN(AA5)</f>
        <v>-2.22233306108814</v>
      </c>
      <c r="AB28" s="0" t="n">
        <f aca="false">LN(AB5)</f>
        <v>8.32704686209866</v>
      </c>
      <c r="AC28" s="0" t="n">
        <f aca="false">LN(AC5)</f>
        <v>1.30469294042726</v>
      </c>
      <c r="AD28" s="0" t="n">
        <f aca="false">LN(AD5)</f>
        <v>6.94658649321364</v>
      </c>
      <c r="AE28" s="0" t="n">
        <f aca="false">LN(AE5)</f>
        <v>4.66720557690754</v>
      </c>
      <c r="AF28" s="0" t="n">
        <f aca="false">LN(AF5)</f>
        <v>2.94443897916644</v>
      </c>
      <c r="AG28" s="0" t="n">
        <f aca="false">LN(AG5)</f>
        <v>6.02822966522955</v>
      </c>
      <c r="AH28" s="0" t="n">
        <f aca="false">LN(AH5)</f>
        <v>6.76003528912459</v>
      </c>
      <c r="AI28" s="0" t="n">
        <f aca="false">LN(AI5)</f>
        <v>4.69774936728119</v>
      </c>
      <c r="AJ28" s="0" t="n">
        <f aca="false">LN(AJ5)</f>
        <v>-1.62591982381481</v>
      </c>
      <c r="AK28" s="0" t="n">
        <f aca="false">LN(AK5)</f>
        <v>3.68245831821582</v>
      </c>
      <c r="AL28" s="0" t="n">
        <f aca="false">LN(AL5)</f>
        <v>2.91235066461494</v>
      </c>
      <c r="AM28" s="0" t="n">
        <f aca="false">LN(AM5)</f>
        <v>3.88362353090645</v>
      </c>
      <c r="AN28" s="0" t="n">
        <f aca="false">LN(AN5)</f>
        <v>4.35118075450278</v>
      </c>
      <c r="AO28" s="0" t="n">
        <f aca="false">LN(AO5)</f>
        <v>4.62333897466685</v>
      </c>
      <c r="AP28" s="0" t="n">
        <f aca="false">LN(AP5)</f>
        <v>4.12632760807515</v>
      </c>
      <c r="AQ28" s="0" t="n">
        <f aca="false">LN(AQ5)</f>
        <v>4.62333897466685</v>
      </c>
      <c r="AR28" s="0" t="n">
        <f aca="false">LN(AR5)</f>
        <v>4.12632760807515</v>
      </c>
    </row>
    <row r="29" customFormat="false" ht="13.8" hidden="false" customHeight="false" outlineLevel="0" collapsed="false">
      <c r="A29" s="1"/>
      <c r="Y29" s="1" t="n">
        <v>2002</v>
      </c>
      <c r="Z29" s="0" t="n">
        <f aca="false">LN(Z6)</f>
        <v>4.26552023953082</v>
      </c>
      <c r="AA29" s="0" t="n">
        <f aca="false">LN(AA6)</f>
        <v>2.3823461634145</v>
      </c>
      <c r="AB29" s="0" t="n">
        <f aca="false">LN(AB6)</f>
        <v>7.70731719790364</v>
      </c>
      <c r="AC29" s="0" t="n">
        <f aca="false">LN(AC6)</f>
        <v>5.82414312178732</v>
      </c>
      <c r="AD29" s="0" t="n">
        <f aca="false">LN(AD6)</f>
        <v>7.10981736964125</v>
      </c>
      <c r="AE29" s="0" t="n">
        <f aca="false">LN(AE6)</f>
        <v>4.66720557690754</v>
      </c>
      <c r="AF29" s="0" t="n">
        <f aca="false">LN(AF6)</f>
        <v>2.82137888640921</v>
      </c>
      <c r="AG29" s="0" t="n">
        <f aca="false">LN(AG6)</f>
        <v>5.89980439004625</v>
      </c>
      <c r="AH29" s="0" t="n">
        <f aca="false">LN(AH6)</f>
        <v>6.80396352807095</v>
      </c>
      <c r="AI29" s="0" t="n">
        <f aca="false">LN(AI6)</f>
        <v>4.716711560721</v>
      </c>
      <c r="AJ29" s="0" t="n">
        <f aca="false">LN(AJ6)</f>
        <v>-1.24972980166366</v>
      </c>
      <c r="AK29" s="0" t="n">
        <f aca="false">LN(AK6)</f>
        <v>3.68618108422576</v>
      </c>
      <c r="AL29" s="0" t="n">
        <f aca="false">LN(AL6)</f>
        <v>2.73436750941958</v>
      </c>
      <c r="AM29" s="0" t="n">
        <f aca="false">LN(AM6)</f>
        <v>3.6163087612791</v>
      </c>
      <c r="AN29" s="0" t="n">
        <f aca="false">LN(AN6)</f>
        <v>4.60306797789622</v>
      </c>
      <c r="AO29" s="0" t="n">
        <f aca="false">LN(AO6)</f>
        <v>4.64562603660971</v>
      </c>
      <c r="AP29" s="0" t="n">
        <f aca="false">LN(AP6)</f>
        <v>4.11643215868611</v>
      </c>
      <c r="AQ29" s="0" t="n">
        <f aca="false">LN(AQ6)</f>
        <v>4.64562603660971</v>
      </c>
      <c r="AR29" s="0" t="n">
        <f aca="false">LN(AR6)</f>
        <v>4.11643215868611</v>
      </c>
    </row>
    <row r="30" customFormat="false" ht="13.8" hidden="false" customHeight="false" outlineLevel="0" collapsed="false">
      <c r="A30" s="1"/>
      <c r="Y30" s="1" t="n">
        <v>2003</v>
      </c>
      <c r="Z30" s="0" t="n">
        <f aca="false">LN(Z7)</f>
        <v>4.22580733089618</v>
      </c>
      <c r="AA30" s="0" t="n">
        <f aca="false">LN(AA7)</f>
        <v>2.68071585295817</v>
      </c>
      <c r="AB30" s="0" t="n">
        <f aca="false">LN(AB7)</f>
        <v>7.69067310361673</v>
      </c>
      <c r="AC30" s="0" t="n">
        <f aca="false">LN(AC7)</f>
        <v>6.14578633397012</v>
      </c>
      <c r="AD30" s="0" t="n">
        <f aca="false">LN(AD7)</f>
        <v>7.46752934010598</v>
      </c>
      <c r="AE30" s="0" t="n">
        <f aca="false">LN(AE7)</f>
        <v>4.67002115830771</v>
      </c>
      <c r="AF30" s="0" t="n">
        <f aca="false">LN(AF7)</f>
        <v>2.90690105984738</v>
      </c>
      <c r="AG30" s="0" t="n">
        <f aca="false">LN(AG7)</f>
        <v>6.32682635155788</v>
      </c>
      <c r="AH30" s="0" t="n">
        <f aca="false">LN(AH7)</f>
        <v>6.92095357007402</v>
      </c>
      <c r="AI30" s="0" t="n">
        <f aca="false">LN(AI7)</f>
        <v>4.68582808900555</v>
      </c>
      <c r="AJ30" s="0" t="n">
        <f aca="false">LN(AJ7)</f>
        <v>-1.73804580191464</v>
      </c>
      <c r="AK30" s="0" t="n">
        <f aca="false">LN(AK7)</f>
        <v>3.6630601962464</v>
      </c>
      <c r="AL30" s="0" t="n">
        <f aca="false">LN(AL7)</f>
        <v>2.82731362192903</v>
      </c>
      <c r="AM30" s="0" t="n">
        <f aca="false">LN(AM7)</f>
        <v>3.60277675506052</v>
      </c>
      <c r="AN30" s="0" t="n">
        <f aca="false">LN(AN7)</f>
        <v>4.83810563976477</v>
      </c>
      <c r="AO30" s="0" t="n">
        <f aca="false">LN(AO7)</f>
        <v>4.47655481531345</v>
      </c>
      <c r="AP30" s="0" t="n">
        <f aca="false">LN(AP7)</f>
        <v>4.10923317471585</v>
      </c>
      <c r="AQ30" s="0" t="n">
        <f aca="false">LN(AQ7)</f>
        <v>4.47655481531345</v>
      </c>
      <c r="AR30" s="0" t="n">
        <f aca="false">LN(AR7)</f>
        <v>4.10923317471585</v>
      </c>
    </row>
    <row r="31" customFormat="false" ht="13.8" hidden="false" customHeight="false" outlineLevel="0" collapsed="false">
      <c r="Y31" s="1" t="n">
        <v>2004</v>
      </c>
      <c r="Z31" s="0" t="n">
        <f aca="false">LN(Z8)</f>
        <v>4.25273505416174</v>
      </c>
      <c r="AA31" s="0" t="n">
        <f aca="false">LN(AA8)</f>
        <v>2.63459042469467</v>
      </c>
      <c r="AB31" s="0" t="n">
        <f aca="false">LN(AB8)</f>
        <v>7.76572503692471</v>
      </c>
      <c r="AC31" s="0" t="n">
        <f aca="false">LN(AC8)</f>
        <v>6.14871180382416</v>
      </c>
      <c r="AD31" s="0" t="n">
        <f aca="false">LN(AD8)</f>
        <v>7.72690671924643</v>
      </c>
      <c r="AE31" s="0" t="n">
        <f aca="false">LN(AE8)</f>
        <v>4.64150211523548</v>
      </c>
      <c r="AF31" s="0" t="n">
        <f aca="false">LN(AF8)</f>
        <v>2.56494935746154</v>
      </c>
      <c r="AG31" s="0" t="n">
        <f aca="false">LN(AG8)</f>
        <v>5.92675903239203</v>
      </c>
      <c r="AH31" s="0" t="n">
        <f aca="false">LN(AH8)</f>
        <v>6.99464074823721</v>
      </c>
      <c r="AI31" s="0" t="n">
        <f aca="false">LN(AI8)</f>
        <v>4.62005879848184</v>
      </c>
      <c r="AJ31" s="0" t="n">
        <f aca="false">LN(AJ8)</f>
        <v>-2.32502737060082</v>
      </c>
      <c r="AK31" s="0" t="n">
        <f aca="false">LN(AK8)</f>
        <v>3.6780668600884</v>
      </c>
      <c r="AL31" s="0" t="n">
        <f aca="false">LN(AL8)</f>
        <v>2.72785282839839</v>
      </c>
      <c r="AM31" s="0" t="n">
        <f aca="false">LN(AM8)</f>
        <v>3.6454498961866</v>
      </c>
      <c r="AN31" s="0" t="n">
        <f aca="false">LN(AN8)</f>
        <v>5.08326598513116</v>
      </c>
      <c r="AO31" s="0" t="n">
        <f aca="false">LN(AO8)</f>
        <v>4.4583337776099</v>
      </c>
      <c r="AP31" s="0" t="n">
        <f aca="false">LN(AP8)</f>
        <v>4.11300274404063</v>
      </c>
      <c r="AQ31" s="0" t="n">
        <f aca="false">LN(AQ8)</f>
        <v>4.4583337776099</v>
      </c>
      <c r="AR31" s="0" t="n">
        <f aca="false">LN(AR8)</f>
        <v>4.11300274404063</v>
      </c>
    </row>
    <row r="32" customFormat="false" ht="13.8" hidden="false" customHeight="false" outlineLevel="0" collapsed="false">
      <c r="Y32" s="1" t="n">
        <v>2005</v>
      </c>
      <c r="Z32" s="0" t="n">
        <f aca="false">LN(Z9)</f>
        <v>4.14443064770216</v>
      </c>
      <c r="AA32" s="0" t="n">
        <f aca="false">LN(AA9)</f>
        <v>2.85730612591416</v>
      </c>
      <c r="AB32" s="0" t="n">
        <f aca="false">LN(AB9)</f>
        <v>7.67285553440941</v>
      </c>
      <c r="AC32" s="0" t="n">
        <f aca="false">LN(AC9)</f>
        <v>6.38632280657053</v>
      </c>
      <c r="AD32" s="0" t="n">
        <f aca="false">LN(AD9)</f>
        <v>7.90837208564702</v>
      </c>
      <c r="AE32" s="0" t="n">
        <f aca="false">LN(AE9)</f>
        <v>4.65205377188694</v>
      </c>
      <c r="AF32" s="0" t="n">
        <f aca="false">LN(AF9)</f>
        <v>2.54944517092557</v>
      </c>
      <c r="AG32" s="0" t="n">
        <f aca="false">LN(AG9)</f>
        <v>6.05108983093485</v>
      </c>
      <c r="AH32" s="0" t="n">
        <f aca="false">LN(AH9)</f>
        <v>7.0951608980863</v>
      </c>
      <c r="AI32" s="0" t="n">
        <f aca="false">LN(AI9)</f>
        <v>4.68120487226409</v>
      </c>
      <c r="AJ32" s="0" t="n">
        <f aca="false">LN(AJ9)</f>
        <v>-1.60494811413799</v>
      </c>
      <c r="AK32" s="0" t="n">
        <f aca="false">LN(AK9)</f>
        <v>3.68918990064202</v>
      </c>
      <c r="AL32" s="0" t="n">
        <f aca="false">LN(AL9)</f>
        <v>2.484906649788</v>
      </c>
      <c r="AM32" s="0" t="n">
        <f aca="false">LN(AM9)</f>
        <v>3.48431228837266</v>
      </c>
      <c r="AN32" s="0" t="n">
        <f aca="false">LN(AN9)</f>
        <v>5.35955356601861</v>
      </c>
      <c r="AO32" s="0" t="n">
        <f aca="false">LN(AO9)</f>
        <v>4.49568424243022</v>
      </c>
      <c r="AP32" s="0" t="n">
        <f aca="false">LN(AP9)</f>
        <v>4.10923317471585</v>
      </c>
      <c r="AQ32" s="0" t="n">
        <f aca="false">LN(AQ9)</f>
        <v>4.49568424243022</v>
      </c>
      <c r="AR32" s="0" t="n">
        <f aca="false">LN(AR9)</f>
        <v>4.10923317471585</v>
      </c>
    </row>
    <row r="33" customFormat="false" ht="13.8" hidden="false" customHeight="false" outlineLevel="0" collapsed="false">
      <c r="A33" s="1" t="s">
        <v>0</v>
      </c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8</v>
      </c>
      <c r="J33" s="3" t="s">
        <v>9</v>
      </c>
      <c r="K33" s="3" t="s">
        <v>10</v>
      </c>
      <c r="L33" s="3" t="s">
        <v>11</v>
      </c>
      <c r="M33" s="3" t="s">
        <v>12</v>
      </c>
      <c r="N33" s="3" t="s">
        <v>13</v>
      </c>
      <c r="O33" s="3" t="s">
        <v>14</v>
      </c>
      <c r="P33" s="3" t="s">
        <v>15</v>
      </c>
      <c r="Q33" s="3" t="s">
        <v>16</v>
      </c>
      <c r="R33" s="3" t="s">
        <v>17</v>
      </c>
      <c r="S33" s="3" t="s">
        <v>16</v>
      </c>
      <c r="T33" s="3" t="s">
        <v>17</v>
      </c>
      <c r="Y33" s="1" t="n">
        <v>2006</v>
      </c>
      <c r="Z33" s="0" t="n">
        <f aca="false">LN(Z10)</f>
        <v>3.99825412801527</v>
      </c>
      <c r="AA33" s="0" t="n">
        <f aca="false">LN(AA10)</f>
        <v>2.926744949471</v>
      </c>
      <c r="AB33" s="0" t="n">
        <f aca="false">LN(AB10)</f>
        <v>7.57315514955102</v>
      </c>
      <c r="AC33" s="0" t="n">
        <f aca="false">LN(AC10)</f>
        <v>6.50590063419868</v>
      </c>
      <c r="AD33" s="0" t="n">
        <f aca="false">LN(AD10)</f>
        <v>8.16756706040741</v>
      </c>
      <c r="AE33" s="0" t="n">
        <f aca="false">LN(AE10)</f>
        <v>4.6615505194242</v>
      </c>
      <c r="AF33" s="0" t="n">
        <f aca="false">LN(AF10)</f>
        <v>2.86789890204411</v>
      </c>
      <c r="AG33" s="0" t="n">
        <f aca="false">LN(AG10)</f>
        <v>6.60227780665242</v>
      </c>
      <c r="AH33" s="0" t="n">
        <f aca="false">LN(AH10)</f>
        <v>7.23414147843233</v>
      </c>
      <c r="AI33" s="0" t="n">
        <f aca="false">LN(AI10)</f>
        <v>4.68582808900555</v>
      </c>
      <c r="AJ33" s="0" t="n">
        <f aca="false">LN(AJ10)</f>
        <v>-1.01553330272166</v>
      </c>
      <c r="AK33" s="0" t="n">
        <f aca="false">LN(AK10)</f>
        <v>3.70476754237578</v>
      </c>
      <c r="AL33" s="0" t="n">
        <f aca="false">LN(AL10)</f>
        <v>2.60268968544438</v>
      </c>
      <c r="AM33" s="0" t="n">
        <f aca="false">LN(AM10)</f>
        <v>3.39114704580865</v>
      </c>
      <c r="AN33" s="0" t="n">
        <f aca="false">LN(AN10)</f>
        <v>5.56283316096798</v>
      </c>
      <c r="AO33" s="0" t="n">
        <f aca="false">LN(AO10)</f>
        <v>4.46739877367204</v>
      </c>
      <c r="AP33" s="0" t="n">
        <f aca="false">LN(AP10)</f>
        <v>4.13404592907365</v>
      </c>
      <c r="AQ33" s="0" t="n">
        <f aca="false">LN(AQ10)</f>
        <v>4.46739877367204</v>
      </c>
      <c r="AR33" s="0" t="n">
        <f aca="false">LN(AR10)</f>
        <v>4.13404592907365</v>
      </c>
    </row>
    <row r="34" customFormat="false" ht="13.8" hidden="false" customHeight="false" outlineLevel="0" collapsed="false">
      <c r="A34" s="1" t="n">
        <v>1998</v>
      </c>
      <c r="B34" s="3" t="n">
        <f aca="false">((B2-Z$48)*(Z$47-Z$46))/(Z$49-Z$48)+Z$46</f>
        <v>4.16725035094252</v>
      </c>
      <c r="C34" s="3" t="n">
        <f aca="false">((C2-AA$48)*(AA$47-AA$46))/(AA$49-AA$48)+AA$46</f>
        <v>-0.828098390704507</v>
      </c>
      <c r="D34" s="3" t="n">
        <f aca="false">((D2-AB$48)*(AB$47-AB$46))/(AB$49-AB$48)+AB$46</f>
        <v>7.76294783812389</v>
      </c>
      <c r="E34" s="3" t="n">
        <f aca="false">((E2-AC$48)*(AC$47-AC$46))/(AC$49-AC$48)+AC$46</f>
        <v>2.43632234900619</v>
      </c>
      <c r="F34" s="3" t="n">
        <f aca="false">((F2-AD$48)*(AD$47-AD$46))/(AD$49-AD$48)+AD$46</f>
        <v>7.05369921574144</v>
      </c>
      <c r="G34" s="3" t="n">
        <f aca="false">((G2-AE$48)*(AE$47-AE$46))/(AE$49-AE$48)+AE$46</f>
        <v>4.63674337192119</v>
      </c>
      <c r="H34" s="3" t="n">
        <f aca="false">((H2-AF$48)*(AF$47-AF$46))/(AF$49-AF$48)+AF$46</f>
        <v>2.86933348939694</v>
      </c>
      <c r="I34" s="3" t="n">
        <f aca="false">((I2-AG$48)*(AG$47-AG$46))/(AG$49-AG$48)+AG$46</f>
        <v>6.26296289365698</v>
      </c>
      <c r="J34" s="3" t="n">
        <f aca="false">((J2-AH$48)*(AH$47-AH$46))/(AH$49-AH$48)+AH$46</f>
        <v>6.93161769380916</v>
      </c>
      <c r="K34" s="3" t="n">
        <f aca="false">((K2-AI$48)*(AI$47-AI$46))/(AI$49-AI$48)+AI$46</f>
        <v>4.68105993203298</v>
      </c>
      <c r="L34" s="3" t="n">
        <f aca="false">((L2-AJ$48)*(AJ$47-AJ$46))/(AJ$49-AJ$48)+AJ$46</f>
        <v>-1.73894169726271</v>
      </c>
      <c r="M34" s="3" t="n">
        <f aca="false">((M2-AK$48)*(AK$47-AK$46))/(AK$49-AK$48)+AK$46</f>
        <v>3.68606927450041</v>
      </c>
      <c r="N34" s="3" t="n">
        <f aca="false">((N2-AL$48)*(AL$47-AL$46))/(AL$49-AL$48)+AL$46</f>
        <v>2.7141118887405</v>
      </c>
      <c r="O34" s="3" t="n">
        <f aca="false">((O2-AM$48)*(AM$47-AM$46))/(AM$49-AM$48)+AM$46</f>
        <v>3.77684354153157</v>
      </c>
      <c r="P34" s="3" t="n">
        <f aca="false">((P2-AN$48)*(AN$47-AN$46))/(AN$49-AN$48)+AN$46</f>
        <v>4.46828691555254</v>
      </c>
      <c r="Q34" s="3" t="n">
        <f aca="false">((Q2-AO$48)*(AO$47-AO$46))/(AO$49-AO$48)+AO$46</f>
        <v>4.5879254717897</v>
      </c>
      <c r="R34" s="3" t="n">
        <f aca="false">((R2-AP$48)*(AP$47-AP$46))/(AP$49-AP$48)+AP$46</f>
        <v>4.13817976746423</v>
      </c>
      <c r="S34" s="3" t="e">
        <f aca="false">((S2-AQ$48)*(AQ$47-AQ$46))/(AQ$49-AQ$48)+AQ$46</f>
        <v>#VALUE!</v>
      </c>
      <c r="T34" s="3" t="e">
        <f aca="false">((T2-AR$48)*(AR$47-AR$46))/(AR$49-AR$48)+AR$46</f>
        <v>#VALUE!</v>
      </c>
      <c r="Y34" s="1" t="n">
        <v>2007</v>
      </c>
      <c r="Z34" s="0" t="n">
        <f aca="false">LN(Z11)</f>
        <v>3.9427946640949</v>
      </c>
      <c r="AA34" s="0" t="n">
        <f aca="false">LN(AA11)</f>
        <v>3.03817550471937</v>
      </c>
      <c r="AB34" s="0" t="n">
        <f aca="false">LN(AB11)</f>
        <v>7.56208198187249</v>
      </c>
      <c r="AC34" s="0" t="n">
        <f aca="false">LN(AC11)</f>
        <v>6.66255400706141</v>
      </c>
      <c r="AD34" s="0" t="n">
        <f aca="false">LN(AD11)</f>
        <v>8.37282362020408</v>
      </c>
      <c r="AE34" s="0" t="n">
        <f aca="false">LN(AE11)</f>
        <v>4.67934958416234</v>
      </c>
      <c r="AF34" s="0" t="n">
        <f aca="false">LN(AF11)</f>
        <v>2.9338568698359</v>
      </c>
      <c r="AG34" s="0" t="n">
        <f aca="false">LN(AG11)</f>
        <v>6.72788120018945</v>
      </c>
      <c r="AH34" s="0" t="n">
        <f aca="false">LN(AH11)</f>
        <v>7.37807719105284</v>
      </c>
      <c r="AI34" s="0" t="n">
        <f aca="false">LN(AI11)</f>
        <v>4.70138904372863</v>
      </c>
      <c r="AJ34" s="0" t="n">
        <f aca="false">LN(AJ11)</f>
        <v>-1.932617900723</v>
      </c>
      <c r="AK34" s="0" t="n">
        <f aca="false">LN(AK11)</f>
        <v>3.72519129315631</v>
      </c>
      <c r="AL34" s="0" t="n">
        <f aca="false">LN(AL11)</f>
        <v>2.55722731136763</v>
      </c>
      <c r="AM34" s="0" t="n">
        <f aca="false">LN(AM11)</f>
        <v>3.19458313229916</v>
      </c>
      <c r="AN34" s="0" t="n">
        <f aca="false">LN(AN11)</f>
        <v>5.84525310132609</v>
      </c>
      <c r="AO34" s="0" t="n">
        <f aca="false">LN(AO11)</f>
        <v>4.54837935164135</v>
      </c>
      <c r="AP34" s="0" t="n">
        <f aca="false">LN(AP11)</f>
        <v>4.16200321069592</v>
      </c>
      <c r="AQ34" s="0" t="n">
        <f aca="false">LN(AQ11)</f>
        <v>4.54837935164135</v>
      </c>
      <c r="AR34" s="0" t="n">
        <f aca="false">LN(AR11)</f>
        <v>4.16200321069592</v>
      </c>
    </row>
    <row r="35" customFormat="false" ht="13.8" hidden="false" customHeight="false" outlineLevel="0" collapsed="false">
      <c r="A35" s="1" t="n">
        <v>1999</v>
      </c>
      <c r="B35" s="3" t="n">
        <f aca="false">((B3-Z$48)*(Z$47-Z$46))/(Z$49-Z$48)+Z$46</f>
        <v>4.13256458126425</v>
      </c>
      <c r="C35" s="3" t="n">
        <f aca="false">((C3-AA$48)*(AA$47-AA$46))/(AA$49-AA$48)+AA$46</f>
        <v>0.465938861860555</v>
      </c>
      <c r="D35" s="3" t="n">
        <f aca="false">((D3-AB$48)*(AB$47-AB$46))/(AB$49-AB$48)+AB$46</f>
        <v>7.51201926901563</v>
      </c>
      <c r="E35" s="3" t="n">
        <f aca="false">((E3-AC$48)*(AC$47-AC$46))/(AC$49-AC$48)+AC$46</f>
        <v>3.94008470926782</v>
      </c>
      <c r="F35" s="3" t="n">
        <f aca="false">((F3-AD$48)*(AD$47-AD$46))/(AD$49-AD$48)+AD$46</f>
        <v>7.30400366993565</v>
      </c>
      <c r="G35" s="3" t="n">
        <f aca="false">((G3-AE$48)*(AE$47-AE$46))/(AE$49-AE$48)+AE$46</f>
        <v>4.63399687993068</v>
      </c>
      <c r="H35" s="3" t="n">
        <f aca="false">((H3-AF$48)*(AF$47-AF$46))/(AF$49-AF$48)+AF$46</f>
        <v>2.98630900957785</v>
      </c>
      <c r="I35" s="3" t="n">
        <f aca="false">((I3-AG$48)*(AG$47-AG$46))/(AG$49-AG$48)+AG$46</f>
        <v>6.28480026135189</v>
      </c>
      <c r="J35" s="3" t="n">
        <f aca="false">((J3-AH$48)*(AH$47-AH$46))/(AH$49-AH$48)+AH$46</f>
        <v>6.96335840855171</v>
      </c>
      <c r="K35" s="3" t="n">
        <f aca="false">((K3-AI$48)*(AI$47-AI$46))/(AI$49-AI$48)+AI$46</f>
        <v>4.71029961755054</v>
      </c>
      <c r="L35" s="3" t="n">
        <f aca="false">((L3-AJ$48)*(AJ$47-AJ$46))/(AJ$49-AJ$48)+AJ$46</f>
        <v>-1.82468254312372</v>
      </c>
      <c r="M35" s="3" t="n">
        <f aca="false">((M3-AK$48)*(AK$47-AK$46))/(AK$49-AK$48)+AK$46</f>
        <v>3.6892741448043</v>
      </c>
      <c r="N35" s="3" t="n">
        <f aca="false">((N3-AL$48)*(AL$47-AL$46))/(AL$49-AL$48)+AL$46</f>
        <v>2.70055098374403</v>
      </c>
      <c r="O35" s="3" t="n">
        <f aca="false">((O3-AM$48)*(AM$47-AM$46))/(AM$49-AM$48)+AM$46</f>
        <v>3.71624735154464</v>
      </c>
      <c r="P35" s="3" t="n">
        <f aca="false">((P3-AN$48)*(AN$47-AN$46))/(AN$49-AN$48)+AN$46</f>
        <v>4.69240325007513</v>
      </c>
      <c r="Q35" s="3" t="n">
        <f aca="false">((Q3-AO$48)*(AO$47-AO$46))/(AO$49-AO$48)+AO$46</f>
        <v>4.63619106023603</v>
      </c>
      <c r="R35" s="3" t="n">
        <f aca="false">((R3-AP$48)*(AP$47-AP$46))/(AP$49-AP$48)+AP$46</f>
        <v>4.13671590946251</v>
      </c>
      <c r="S35" s="3" t="e">
        <f aca="false">((S3-AQ$48)*(AQ$47-AQ$46))/(AQ$49-AQ$48)+AQ$46</f>
        <v>#VALUE!</v>
      </c>
      <c r="T35" s="3" t="e">
        <f aca="false">((T3-AR$48)*(AR$47-AR$46))/(AR$49-AR$48)+AR$46</f>
        <v>#VALUE!</v>
      </c>
      <c r="Y35" s="1" t="n">
        <v>2008</v>
      </c>
      <c r="Z35" s="0" t="n">
        <f aca="false">LN(Z12)</f>
        <v>3.86791104103561</v>
      </c>
      <c r="AA35" s="0" t="n">
        <f aca="false">LN(AA12)</f>
        <v>2.9702790705146</v>
      </c>
      <c r="AB35" s="0" t="n">
        <f aca="false">LN(AB12)</f>
        <v>7.53856406933686</v>
      </c>
      <c r="AC35" s="0" t="n">
        <f aca="false">LN(AC12)</f>
        <v>6.64768305298808</v>
      </c>
      <c r="AD35" s="0" t="n">
        <f aca="false">LN(AD12)</f>
        <v>8.57303784264789</v>
      </c>
      <c r="AE35" s="0" t="n">
        <f aca="false">LN(AE12)</f>
        <v>4.65776263610726</v>
      </c>
      <c r="AF35" s="0" t="n">
        <f aca="false">LN(AF12)</f>
        <v>2.9391619220656</v>
      </c>
      <c r="AG35" s="0" t="n">
        <f aca="false">LN(AG12)</f>
        <v>4.61929713378771</v>
      </c>
      <c r="AH35" s="0" t="n">
        <f aca="false">LN(AH12)</f>
        <v>7.51041228286076</v>
      </c>
      <c r="AI35" s="0" t="n">
        <f aca="false">LN(AI12)</f>
        <v>4.68582808900555</v>
      </c>
      <c r="AJ35" s="0" t="n">
        <f aca="false">LN(AJ12)</f>
        <v>-1.06646707385999</v>
      </c>
      <c r="AK35" s="0" t="n">
        <f aca="false">LN(AK12)</f>
        <v>3.79844853338364</v>
      </c>
      <c r="AL35" s="0" t="n">
        <f aca="false">LN(AL12)</f>
        <v>2.484906649788</v>
      </c>
      <c r="AM35" s="0" t="n">
        <f aca="false">LN(AM12)</f>
        <v>3.05870707271538</v>
      </c>
      <c r="AN35" s="0" t="n">
        <f aca="false">LN(AN12)</f>
        <v>6.13677627826804</v>
      </c>
      <c r="AO35" s="0" t="n">
        <f aca="false">LN(AO12)</f>
        <v>4.63056609151625</v>
      </c>
      <c r="AP35" s="0" t="n">
        <f aca="false">LN(AP12)</f>
        <v>4.16511363311031</v>
      </c>
      <c r="AQ35" s="0" t="n">
        <f aca="false">LN(AQ12)</f>
        <v>4.63056609151625</v>
      </c>
      <c r="AR35" s="0" t="n">
        <f aca="false">LN(AR12)</f>
        <v>4.16511363311031</v>
      </c>
    </row>
    <row r="36" customFormat="false" ht="13.8" hidden="false" customHeight="false" outlineLevel="0" collapsed="false">
      <c r="A36" s="1" t="n">
        <v>2000</v>
      </c>
      <c r="B36" s="3" t="n">
        <f aca="false">((B4-Z$48)*(Z$47-Z$46))/(Z$49-Z$48)+Z$46</f>
        <v>3.98617804473352</v>
      </c>
      <c r="C36" s="3" t="n">
        <f aca="false">((C4-AA$48)*(AA$47-AA$46))/(AA$49-AA$48)+AA$46</f>
        <v>2.68216692003206</v>
      </c>
      <c r="D36" s="3" t="n">
        <f aca="false">((D4-AB$48)*(AB$47-AB$46))/(AB$49-AB$48)+AB$46</f>
        <v>7.33852091928522</v>
      </c>
      <c r="E36" s="3" t="n">
        <f aca="false">((E4-AC$48)*(AC$47-AC$46))/(AC$49-AC$48)+AC$46</f>
        <v>6.2918638597101</v>
      </c>
      <c r="F36" s="3" t="n">
        <f aca="false">((F4-AD$48)*(AD$47-AD$46))/(AD$49-AD$48)+AD$46</f>
        <v>7.42919063058697</v>
      </c>
      <c r="G36" s="3" t="n">
        <f aca="false">((G4-AE$48)*(AE$47-AE$46))/(AE$49-AE$48)+AE$46</f>
        <v>4.63975831578875</v>
      </c>
      <c r="H36" s="3" t="n">
        <f aca="false">((H4-AF$48)*(AF$47-AF$46))/(AF$49-AF$48)+AF$46</f>
        <v>2.89025482648597</v>
      </c>
      <c r="I36" s="3" t="n">
        <f aca="false">((I4-AG$48)*(AG$47-AG$46))/(AG$49-AG$48)+AG$46</f>
        <v>6.23447916679961</v>
      </c>
      <c r="J36" s="3" t="n">
        <f aca="false">((J4-AH$48)*(AH$47-AH$46))/(AH$49-AH$48)+AH$46</f>
        <v>6.99673175310048</v>
      </c>
      <c r="K36" s="3" t="n">
        <f aca="false">((K4-AI$48)*(AI$47-AI$46))/(AI$49-AI$48)+AI$46</f>
        <v>4.68821595902473</v>
      </c>
      <c r="L36" s="3" t="n">
        <f aca="false">((L4-AJ$48)*(AJ$47-AJ$46))/(AJ$49-AJ$48)+AJ$46</f>
        <v>-1.73263316128517</v>
      </c>
      <c r="M36" s="3" t="n">
        <f aca="false">((M4-AK$48)*(AK$47-AK$46))/(AK$49-AK$48)+AK$46</f>
        <v>3.69247468671199</v>
      </c>
      <c r="N36" s="3" t="n">
        <f aca="false">((N4-AL$48)*(AL$47-AL$46))/(AL$49-AL$48)+AL$46</f>
        <v>2.56007127250237</v>
      </c>
      <c r="O36" s="3" t="n">
        <f aca="false">((O4-AM$48)*(AM$47-AM$46))/(AM$49-AM$48)+AM$46</f>
        <v>3.50985004633778</v>
      </c>
      <c r="P36" s="3" t="n">
        <f aca="false">((P4-AN$48)*(AN$47-AN$46))/(AN$49-AN$48)+AN$46</f>
        <v>4.90603469907688</v>
      </c>
      <c r="Q36" s="3" t="n">
        <f aca="false">((Q4-AO$48)*(AO$47-AO$46))/(AO$49-AO$48)+AO$46</f>
        <v>4.64460045697277</v>
      </c>
      <c r="R36" s="3" t="n">
        <f aca="false">((R4-AP$48)*(AP$47-AP$46))/(AP$49-AP$48)+AP$46</f>
        <v>4.12236298577204</v>
      </c>
      <c r="S36" s="3" t="e">
        <f aca="false">((S4-AQ$48)*(AQ$47-AQ$46))/(AQ$49-AQ$48)+AQ$46</f>
        <v>#VALUE!</v>
      </c>
      <c r="T36" s="3" t="e">
        <f aca="false">((T4-AR$48)*(AR$47-AR$46))/(AR$49-AR$48)+AR$46</f>
        <v>#VALUE!</v>
      </c>
      <c r="Y36" s="1" t="n">
        <v>2009</v>
      </c>
      <c r="Z36" s="0" t="n">
        <f aca="false">LN(Z13)</f>
        <v>3.84307467836313</v>
      </c>
      <c r="AA36" s="0" t="n">
        <f aca="false">LN(AA13)</f>
        <v>2.65565097062656</v>
      </c>
      <c r="AB36" s="0" t="n">
        <f aca="false">LN(AB13)</f>
        <v>7.2662358610133</v>
      </c>
      <c r="AC36" s="0" t="n">
        <f aca="false">LN(AC13)</f>
        <v>6.08513243541511</v>
      </c>
      <c r="AD36" s="0" t="n">
        <f aca="false">LN(AD13)</f>
        <v>8.29149086923825</v>
      </c>
      <c r="AE36" s="0" t="n">
        <f aca="false">LN(AE13)</f>
        <v>4.52828914165213</v>
      </c>
      <c r="AF36" s="0" t="n">
        <f aca="false">LN(AF13)</f>
        <v>2.93182993400073</v>
      </c>
      <c r="AG36" s="0" t="n">
        <f aca="false">LN(AG13)</f>
        <v>6.65369845814089</v>
      </c>
      <c r="AH36" s="0" t="n">
        <f aca="false">LN(AH13)</f>
        <v>7.24254878824875</v>
      </c>
      <c r="AI36" s="0" t="n">
        <f aca="false">LN(AI13)</f>
        <v>4.58802402715312</v>
      </c>
      <c r="AJ36" s="0" t="n">
        <f aca="false">LN(AJ13)</f>
        <v>-1.51412773262978</v>
      </c>
      <c r="AK36" s="0" t="n">
        <f aca="false">LN(AK13)</f>
        <v>3.7095348537879</v>
      </c>
      <c r="AL36" s="0" t="n">
        <f aca="false">LN(AL13)</f>
        <v>2.64617479738412</v>
      </c>
      <c r="AM36" s="0" t="n">
        <f aca="false">LN(AM13)</f>
        <v>2.9391619220656</v>
      </c>
      <c r="AN36" s="0" t="n">
        <f aca="false">LN(AN13)</f>
        <v>6.02962700820233</v>
      </c>
      <c r="AO36" s="0" t="n">
        <f aca="false">LN(AO13)</f>
        <v>4.60652245123811</v>
      </c>
      <c r="AP36" s="0" t="n">
        <f aca="false">LN(AP13)</f>
        <v>4.17899203628239</v>
      </c>
      <c r="AQ36" s="0" t="n">
        <f aca="false">LN(AQ13)</f>
        <v>4.60652245123811</v>
      </c>
      <c r="AR36" s="0" t="n">
        <f aca="false">LN(AR13)</f>
        <v>4.17899203628239</v>
      </c>
    </row>
    <row r="37" customFormat="false" ht="13.8" hidden="false" customHeight="false" outlineLevel="0" collapsed="false">
      <c r="A37" s="1" t="n">
        <v>2001</v>
      </c>
      <c r="B37" s="3" t="n">
        <f aca="false">((B5-Z$48)*(Z$47-Z$46))/(Z$49-Z$48)+Z$46</f>
        <v>3.91143911496031</v>
      </c>
      <c r="C37" s="3" t="n">
        <f aca="false">((C5-AA$48)*(AA$47-AA$46))/(AA$49-AA$48)+AA$46</f>
        <v>3.18708437776547</v>
      </c>
      <c r="D37" s="3" t="n">
        <f aca="false">((D5-AB$48)*(AB$47-AB$46))/(AB$49-AB$48)+AB$46</f>
        <v>7.16627435302688</v>
      </c>
      <c r="E37" s="3" t="n">
        <f aca="false">((E5-AC$48)*(AC$47-AC$46))/(AC$49-AC$48)+AC$46</f>
        <v>6.61236457001013</v>
      </c>
      <c r="F37" s="3" t="n">
        <f aca="false">((F5-AD$48)*(AD$47-AD$46))/(AD$49-AD$48)+AD$46</f>
        <v>7.69423492514312</v>
      </c>
      <c r="G37" s="3" t="n">
        <f aca="false">((G5-AE$48)*(AE$47-AE$46))/(AE$49-AE$48)+AE$46</f>
        <v>4.64145657199905</v>
      </c>
      <c r="H37" s="3" t="n">
        <f aca="false">((H5-AF$48)*(AF$47-AF$46))/(AF$49-AF$48)+AF$46</f>
        <v>2.94309478508524</v>
      </c>
      <c r="I37" s="3" t="n">
        <f aca="false">((I5-AG$48)*(AG$47-AG$46))/(AG$49-AG$48)+AG$46</f>
        <v>6.40123603070744</v>
      </c>
      <c r="J37" s="3" t="n">
        <f aca="false">((J5-AH$48)*(AH$47-AH$46))/(AH$49-AH$48)+AH$46</f>
        <v>7.08724549545467</v>
      </c>
      <c r="K37" s="3" t="n">
        <f aca="false">((K5-AI$48)*(AI$47-AI$46))/(AI$49-AI$48)+AI$46</f>
        <v>4.67058104840065</v>
      </c>
      <c r="L37" s="3" t="n">
        <f aca="false">((L5-AJ$48)*(AJ$47-AJ$46))/(AJ$49-AJ$48)+AJ$46</f>
        <v>-1.70194556562162</v>
      </c>
      <c r="M37" s="3" t="n">
        <f aca="false">((M5-AK$48)*(AK$47-AK$46))/(AK$49-AK$48)+AK$46</f>
        <v>3.68306978948588</v>
      </c>
      <c r="N37" s="3" t="n">
        <f aca="false">((N5-AL$48)*(AL$47-AL$46))/(AL$49-AL$48)+AL$46</f>
        <v>2.63410328283156</v>
      </c>
      <c r="O37" s="3" t="n">
        <f aca="false">((O5-AM$48)*(AM$47-AM$46))/(AM$49-AM$48)+AM$46</f>
        <v>3.49500063004837</v>
      </c>
      <c r="P37" s="3" t="n">
        <f aca="false">((P5-AN$48)*(AN$47-AN$46))/(AN$49-AN$48)+AN$46</f>
        <v>5.10152207890459</v>
      </c>
      <c r="Q37" s="3" t="n">
        <f aca="false">((Q5-AO$48)*(AO$47-AO$46))/(AO$49-AO$48)+AO$46</f>
        <v>4.56528371179729</v>
      </c>
      <c r="R37" s="3" t="n">
        <f aca="false">((R5-AP$48)*(AP$47-AP$46))/(AP$49-AP$48)+AP$46</f>
        <v>4.11336581961067</v>
      </c>
      <c r="S37" s="3" t="n">
        <f aca="false">((S5-AQ$48)*(AQ$47-AQ$46))/(AQ$49-AQ$48)+AQ$46</f>
        <v>4.56991651091711</v>
      </c>
      <c r="T37" s="3" t="n">
        <f aca="false">((T5-AR$48)*(AR$47-AR$46))/(AR$49-AR$48)+AR$46</f>
        <v>4.12657513641611</v>
      </c>
      <c r="Y37" s="1" t="n">
        <v>2010</v>
      </c>
      <c r="Z37" s="0" t="n">
        <f aca="false">LN(Z14)</f>
        <v>3.741971541226</v>
      </c>
      <c r="AA37" s="0" t="n">
        <f aca="false">LN(AA14)</f>
        <v>2.84690089184763</v>
      </c>
      <c r="AB37" s="0" t="n">
        <f aca="false">LN(AB14)</f>
        <v>7.23793462161076</v>
      </c>
      <c r="AC37" s="0" t="n">
        <f aca="false">LN(AC14)</f>
        <v>6.30784630920946</v>
      </c>
      <c r="AD37" s="0" t="n">
        <f aca="false">LN(AD14)</f>
        <v>8.41488202177352</v>
      </c>
      <c r="AE37" s="0" t="n">
        <f aca="false">LN(AE14)</f>
        <v>4.63957161270542</v>
      </c>
      <c r="AF37" s="0" t="n">
        <f aca="false">LN(AF14)</f>
        <v>3.2244710514218</v>
      </c>
      <c r="AG37" s="0" t="n">
        <f aca="false">LN(AG14)</f>
        <v>7.03275821429452</v>
      </c>
      <c r="AH37" s="0" t="n">
        <f aca="false">LN(AH14)</f>
        <v>7.69452567572177</v>
      </c>
      <c r="AI37" s="0" t="n">
        <f aca="false">LN(AI14)</f>
        <v>4.80484038111666</v>
      </c>
      <c r="AJ37" s="0" t="n">
        <f aca="false">LN(AJ14)</f>
        <v>-0.673344553263766</v>
      </c>
      <c r="AK37" s="0" t="n">
        <f aca="false">LN(AK14)</f>
        <v>3.78449896010519</v>
      </c>
      <c r="AL37" s="0" t="n">
        <f aca="false">LN(AL14)</f>
        <v>2.34180580614733</v>
      </c>
      <c r="AM37" s="0" t="n">
        <f aca="false">LN(AM14)</f>
        <v>2.95491027903374</v>
      </c>
      <c r="AN37" s="0" t="n">
        <f aca="false">LN(AN14)</f>
        <v>6.1490023413242</v>
      </c>
      <c r="AO37" s="0" t="n">
        <f aca="false">LN(AO14)</f>
        <v>4.58496747867057</v>
      </c>
      <c r="AP37" s="0" t="n">
        <f aca="false">LN(AP14)</f>
        <v>4.19041203096833</v>
      </c>
      <c r="AQ37" s="0" t="n">
        <f aca="false">LN(AQ14)</f>
        <v>4.58496747867057</v>
      </c>
      <c r="AR37" s="0" t="n">
        <f aca="false">LN(AR14)</f>
        <v>4.19041203096833</v>
      </c>
    </row>
    <row r="38" customFormat="false" ht="13.8" hidden="false" customHeight="false" outlineLevel="0" collapsed="false">
      <c r="A38" s="1" t="n">
        <v>2002</v>
      </c>
      <c r="B38" s="3" t="n">
        <f aca="false">((B6-Z$48)*(Z$47-Z$46))/(Z$49-Z$48)+Z$46</f>
        <v>3.91416267749041</v>
      </c>
      <c r="C38" s="3" t="n">
        <f aca="false">((C6-AA$48)*(AA$47-AA$46))/(AA$49-AA$48)+AA$46</f>
        <v>3.33299075502728</v>
      </c>
      <c r="D38" s="3" t="n">
        <f aca="false">((D6-AB$48)*(AB$47-AB$46))/(AB$49-AB$48)+AB$46</f>
        <v>7.09262961645672</v>
      </c>
      <c r="E38" s="3" t="n">
        <f aca="false">((E6-AC$48)*(AC$47-AC$46))/(AC$49-AC$48)+AC$46</f>
        <v>6.5047175061528</v>
      </c>
      <c r="F38" s="3" t="n">
        <f aca="false">((F6-AD$48)*(AD$47-AD$46))/(AD$49-AD$48)+AD$46</f>
        <v>7.89318286040729</v>
      </c>
      <c r="G38" s="3" t="n">
        <f aca="false">((G6-AE$48)*(AE$47-AE$46))/(AE$49-AE$48)+AE$46</f>
        <v>4.63592171162684</v>
      </c>
      <c r="H38" s="3" t="n">
        <f aca="false">((H6-AF$48)*(AF$47-AF$46))/(AF$49-AF$48)+AF$46</f>
        <v>2.723213966808</v>
      </c>
      <c r="I38" s="3" t="n">
        <f aca="false">((I6-AG$48)*(AG$47-AG$46))/(AG$49-AG$48)+AG$46</f>
        <v>6.25610580636156</v>
      </c>
      <c r="J38" s="3" t="n">
        <f aca="false">((J6-AH$48)*(AH$47-AH$46))/(AH$49-AH$48)+AH$46</f>
        <v>7.14292148760239</v>
      </c>
      <c r="K38" s="3" t="n">
        <f aca="false">((K6-AI$48)*(AI$47-AI$46))/(AI$49-AI$48)+AI$46</f>
        <v>4.63498275540152</v>
      </c>
      <c r="L38" s="3" t="n">
        <f aca="false">((L6-AJ$48)*(AJ$47-AJ$46))/(AJ$49-AJ$48)+AJ$46</f>
        <v>-1.644658043699</v>
      </c>
      <c r="M38" s="3" t="n">
        <f aca="false">((M6-AK$48)*(AK$47-AK$46))/(AK$49-AK$48)+AK$46</f>
        <v>3.68305046628264</v>
      </c>
      <c r="N38" s="3" t="n">
        <f aca="false">((N6-AL$48)*(AL$47-AL$46))/(AL$49-AL$48)+AL$46</f>
        <v>2.56944636781036</v>
      </c>
      <c r="O38" s="3" t="n">
        <f aca="false">((O6-AM$48)*(AM$47-AM$46))/(AM$49-AM$48)+AM$46</f>
        <v>3.50873272318289</v>
      </c>
      <c r="P38" s="3" t="n">
        <f aca="false">((P6-AN$48)*(AN$47-AN$46))/(AN$49-AN$48)+AN$46</f>
        <v>5.30024178069357</v>
      </c>
      <c r="Q38" s="3" t="n">
        <f aca="false">((Q6-AO$48)*(AO$47-AO$46))/(AO$49-AO$48)+AO$46</f>
        <v>4.50594340898504</v>
      </c>
      <c r="R38" s="3" t="n">
        <f aca="false">((R6-AP$48)*(AP$47-AP$46))/(AP$49-AP$48)+AP$46</f>
        <v>4.11352247658664</v>
      </c>
      <c r="S38" s="3" t="n">
        <f aca="false">((S6-AQ$48)*(AQ$47-AQ$46))/(AQ$49-AQ$48)+AQ$46</f>
        <v>4.59376894638637</v>
      </c>
      <c r="T38" s="3" t="n">
        <f aca="false">((T6-AR$48)*(AR$47-AR$46))/(AR$49-AR$48)+AR$46</f>
        <v>4.13820284204755</v>
      </c>
      <c r="Y38" s="1" t="n">
        <v>2011</v>
      </c>
      <c r="Z38" s="0" t="n">
        <f aca="false">LN(Z15)</f>
        <v>2.10887035237065</v>
      </c>
      <c r="AA38" s="0" t="n">
        <f aca="false">LN(AA15)</f>
        <v>3.29448638053997</v>
      </c>
      <c r="AB38" s="0" t="n">
        <f aca="false">LN(AB15)</f>
        <v>7.22155204943572</v>
      </c>
      <c r="AC38" s="0" t="n">
        <f aca="false">LN(AC15)</f>
        <v>6.8057732321179</v>
      </c>
      <c r="AD38" s="0" t="n">
        <f aca="false">LN(AD15)</f>
        <v>8.60366002016638</v>
      </c>
      <c r="AE38" s="0" t="n">
        <f aca="false">LN(AE15)</f>
        <v>4.64246597073179</v>
      </c>
      <c r="AF38" s="0" t="n">
        <f aca="false">LN(AF15)</f>
        <v>3.27795043113722</v>
      </c>
      <c r="AG38" s="0" t="n">
        <f aca="false">LN(AG15)</f>
        <v>7.27636471249789</v>
      </c>
      <c r="AH38" s="0" t="n">
        <f aca="false">LN(AH15)</f>
        <v>7.99601926535918</v>
      </c>
      <c r="AI38" s="0" t="n">
        <f aca="false">LN(AI15)</f>
        <v>4.73356340075649</v>
      </c>
      <c r="AJ38" s="0" t="n">
        <f aca="false">LN(AJ15)</f>
        <v>-1.51412773262978</v>
      </c>
      <c r="AK38" s="0" t="n">
        <f aca="false">LN(AK15)</f>
        <v>3.77322817116668</v>
      </c>
      <c r="AL38" s="0" t="n">
        <f aca="false">LN(AL15)</f>
        <v>2.21920348405499</v>
      </c>
      <c r="AM38" s="0" t="n">
        <f aca="false">LN(AM15)</f>
        <v>3.00071981506503</v>
      </c>
      <c r="AN38" s="0" t="n">
        <f aca="false">LN(AN15)</f>
        <v>6.29484155713236</v>
      </c>
      <c r="AO38" s="0" t="n">
        <f aca="false">LN(AO15)</f>
        <v>4.53259949315326</v>
      </c>
      <c r="AP38" s="0" t="n">
        <f aca="false">LN(AP15)</f>
        <v>4.19101744948236</v>
      </c>
      <c r="AQ38" s="0" t="n">
        <f aca="false">LN(AQ15)</f>
        <v>4.53259949315326</v>
      </c>
      <c r="AR38" s="0" t="n">
        <f aca="false">LN(AR15)</f>
        <v>4.19101744948236</v>
      </c>
    </row>
    <row r="39" customFormat="false" ht="13.8" hidden="false" customHeight="false" outlineLevel="0" collapsed="false">
      <c r="A39" s="1" t="n">
        <v>2003</v>
      </c>
      <c r="B39" s="3" t="n">
        <f aca="false">((B7-Z$48)*(Z$47-Z$46))/(Z$49-Z$48)+Z$46</f>
        <v>3.88732361790291</v>
      </c>
      <c r="C39" s="3" t="n">
        <f aca="false">((C7-AA$48)*(AA$47-AA$46))/(AA$49-AA$48)+AA$46</f>
        <v>3.43621546775105</v>
      </c>
      <c r="D39" s="3" t="n">
        <f aca="false">((D7-AB$48)*(AB$47-AB$46))/(AB$49-AB$48)+AB$46</f>
        <v>7.09266435376056</v>
      </c>
      <c r="E39" s="3" t="n">
        <f aca="false">((E7-AC$48)*(AC$47-AC$46))/(AC$49-AC$48)+AC$46</f>
        <v>6.60262584406291</v>
      </c>
      <c r="F39" s="3" t="n">
        <f aca="false">((F7-AD$48)*(AD$47-AD$46))/(AD$49-AD$48)+AD$46</f>
        <v>8.0270548602295</v>
      </c>
      <c r="G39" s="3" t="n">
        <f aca="false">((G7-AE$48)*(AE$47-AE$46))/(AE$49-AE$48)+AE$46</f>
        <v>4.6239813431189</v>
      </c>
      <c r="H39" s="3" t="n">
        <f aca="false">((H7-AF$48)*(AF$47-AF$46))/(AF$49-AF$48)+AF$46</f>
        <v>2.7314432663365</v>
      </c>
      <c r="I39" s="3" t="n">
        <f aca="false">((I7-AG$48)*(AG$47-AG$46))/(AG$49-AG$48)+AG$46</f>
        <v>6.32590040532144</v>
      </c>
      <c r="J39" s="3" t="n">
        <f aca="false">((J7-AH$48)*(AH$47-AH$46))/(AH$49-AH$48)+AH$46</f>
        <v>7.22136272129606</v>
      </c>
      <c r="K39" s="3" t="n">
        <f aca="false">((K7-AI$48)*(AI$47-AI$46))/(AI$49-AI$48)+AI$46</f>
        <v>4.61745401466064</v>
      </c>
      <c r="L39" s="3" t="n">
        <f aca="false">((L7-AJ$48)*(AJ$47-AJ$46))/(AJ$49-AJ$48)+AJ$46</f>
        <v>-1.52047523091781</v>
      </c>
      <c r="M39" s="3" t="n">
        <f aca="false">((M7-AK$48)*(AK$47-AK$46))/(AK$49-AK$48)+AK$46</f>
        <v>3.69282398992593</v>
      </c>
      <c r="N39" s="3" t="n">
        <f aca="false">((N7-AL$48)*(AL$47-AL$46))/(AL$49-AL$48)+AL$46</f>
        <v>2.37816117722365</v>
      </c>
      <c r="O39" s="3" t="n">
        <f aca="false">((O7-AM$48)*(AM$47-AM$46))/(AM$49-AM$48)+AM$46</f>
        <v>3.38120997526238</v>
      </c>
      <c r="P39" s="3" t="n">
        <f aca="false">((P7-AN$48)*(AN$47-AN$46))/(AN$49-AN$48)+AN$46</f>
        <v>5.51916036121032</v>
      </c>
      <c r="Q39" s="3" t="n">
        <f aca="false">((Q7-AO$48)*(AO$47-AO$46))/(AO$49-AO$48)+AO$46</f>
        <v>4.5492793439331</v>
      </c>
      <c r="R39" s="3" t="n">
        <f aca="false">((R7-AP$48)*(AP$47-AP$46))/(AP$49-AP$48)+AP$46</f>
        <v>4.11452030212945</v>
      </c>
      <c r="S39" s="3" t="n">
        <f aca="false">((S7-AQ$48)*(AQ$47-AQ$46))/(AQ$49-AQ$48)+AQ$46</f>
        <v>4.60251305137562</v>
      </c>
      <c r="T39" s="3" t="n">
        <f aca="false">((T7-AR$48)*(AR$47-AR$46))/(AR$49-AR$48)+AR$46</f>
        <v>4.14919763803298</v>
      </c>
      <c r="Y39" s="1" t="n">
        <v>2012</v>
      </c>
      <c r="Z39" s="0" t="n">
        <f aca="false">LN(Z16)</f>
        <v>3.58374753601111</v>
      </c>
      <c r="AA39" s="0" t="n">
        <f aca="false">LN(AA16)</f>
        <v>3.39639652507105</v>
      </c>
      <c r="AB39" s="0" t="n">
        <f aca="false">LN(AB16)</f>
        <v>7.01309010453964</v>
      </c>
      <c r="AC39" s="0" t="n">
        <f aca="false">LN(AC16)</f>
        <v>6.83682186569289</v>
      </c>
      <c r="AD39" s="0" t="n">
        <f aca="false">LN(AD16)</f>
        <v>8.6024014270565</v>
      </c>
      <c r="AE39" s="0" t="n">
        <f aca="false">LN(AE16)</f>
        <v>4.61015772749913</v>
      </c>
      <c r="AF39" s="0" t="n">
        <f aca="false">LN(AF16)</f>
        <v>3.20501022785674</v>
      </c>
      <c r="AG39" s="0" t="n">
        <f aca="false">LN(AG16)</f>
        <v>7.21278790736525</v>
      </c>
      <c r="AH39" s="0" t="n">
        <f aca="false">LN(AH16)</f>
        <v>7.86252328463108</v>
      </c>
      <c r="AI39" s="0" t="n">
        <f aca="false">LN(AI16)</f>
        <v>4.64439089914137</v>
      </c>
      <c r="AJ39" s="0" t="n">
        <f aca="false">LN(AJ16)</f>
        <v>-2.40794560865187</v>
      </c>
      <c r="AK39" s="0" t="n">
        <f aca="false">LN(AK16)</f>
        <v>3.77899150254424</v>
      </c>
      <c r="AL39" s="0" t="n">
        <f aca="false">LN(AL16)</f>
        <v>2.06686275947298</v>
      </c>
      <c r="AM39" s="0" t="n">
        <f aca="false">LN(AM16)</f>
        <v>2.87356463957978</v>
      </c>
      <c r="AN39" s="0" t="n">
        <f aca="false">LN(AN16)</f>
        <v>6.30942724860029</v>
      </c>
      <c r="AO39" s="0" t="n">
        <f aca="false">LN(AO16)</f>
        <v>4.63472898822964</v>
      </c>
      <c r="AP39" s="0" t="n">
        <f aca="false">LN(AP16)</f>
        <v>4.20155336873755</v>
      </c>
      <c r="AQ39" s="0" t="n">
        <f aca="false">LN(AQ16)</f>
        <v>4.63472898822964</v>
      </c>
      <c r="AR39" s="0" t="n">
        <f aca="false">LN(AR16)</f>
        <v>4.20155336873755</v>
      </c>
    </row>
    <row r="40" customFormat="false" ht="13.8" hidden="false" customHeight="false" outlineLevel="0" collapsed="false">
      <c r="A40" s="1" t="n">
        <v>2004</v>
      </c>
      <c r="B40" s="3" t="n">
        <f aca="false">((B8-Z$48)*(Z$47-Z$46))/(Z$49-Z$48)+Z$46</f>
        <v>3.83352837957548</v>
      </c>
      <c r="C40" s="3" t="n">
        <f aca="false">((C8-AA$48)*(AA$47-AA$46))/(AA$49-AA$48)+AA$46</f>
        <v>3.47865306740114</v>
      </c>
      <c r="D40" s="3" t="n">
        <f aca="false">((D8-AB$48)*(AB$47-AB$46))/(AB$49-AB$48)+AB$46</f>
        <v>7.05946126132385</v>
      </c>
      <c r="E40" s="3" t="n">
        <f aca="false">((E8-AC$48)*(AC$47-AC$46))/(AC$49-AC$48)+AC$46</f>
        <v>6.66941304919872</v>
      </c>
      <c r="F40" s="3" t="n">
        <f aca="false">((F8-AD$48)*(AD$47-AD$46))/(AD$49-AD$48)+AD$46</f>
        <v>8.21899597384237</v>
      </c>
      <c r="G40" s="3" t="n">
        <f aca="false">((G8-AE$48)*(AE$47-AE$46))/(AE$49-AE$48)+AE$46</f>
        <v>4.62990144122293</v>
      </c>
      <c r="H40" s="3" t="n">
        <f aca="false">((H8-AF$48)*(AF$47-AF$46))/(AF$49-AF$48)+AF$46</f>
        <v>2.96313174428396</v>
      </c>
      <c r="I40" s="3" t="n">
        <f aca="false">((I8-AG$48)*(AG$47-AG$46))/(AG$49-AG$48)+AG$46</f>
        <v>6.49121482404203</v>
      </c>
      <c r="J40" s="3" t="n">
        <f aca="false">((J8-AH$48)*(AH$47-AH$46))/(AH$49-AH$48)+AH$46</f>
        <v>7.32907399844281</v>
      </c>
      <c r="K40" s="3" t="n">
        <f aca="false">((K8-AI$48)*(AI$47-AI$46))/(AI$49-AI$48)+AI$46</f>
        <v>4.6367347858061</v>
      </c>
      <c r="L40" s="3" t="n">
        <f aca="false">((L8-AJ$48)*(AJ$47-AJ$46))/(AJ$49-AJ$48)+AJ$46</f>
        <v>-1.58720803065274</v>
      </c>
      <c r="M40" s="3" t="n">
        <f aca="false">((M8-AK$48)*(AK$47-AK$46))/(AK$49-AK$48)+AK$46</f>
        <v>3.70274377558525</v>
      </c>
      <c r="N40" s="3" t="n">
        <f aca="false">((N8-AL$48)*(AL$47-AL$46))/(AL$49-AL$48)+AL$46</f>
        <v>2.47641015500907</v>
      </c>
      <c r="O40" s="3" t="n">
        <f aca="false">((O8-AM$48)*(AM$47-AM$46))/(AM$49-AM$48)+AM$46</f>
        <v>3.3132190123144</v>
      </c>
      <c r="P40" s="3" t="n">
        <f aca="false">((P8-AN$48)*(AN$47-AN$46))/(AN$49-AN$48)+AN$46</f>
        <v>5.68109975347959</v>
      </c>
      <c r="Q40" s="3" t="n">
        <f aca="false">((Q8-AO$48)*(AO$47-AO$46))/(AO$49-AO$48)+AO$46</f>
        <v>4.54656809669318</v>
      </c>
      <c r="R40" s="3" t="n">
        <f aca="false">((R8-AP$48)*(AP$47-AP$46))/(AP$49-AP$48)+AP$46</f>
        <v>4.12920181215766</v>
      </c>
      <c r="S40" s="3" t="n">
        <f aca="false">((S8-AQ$48)*(AQ$47-AQ$46))/(AQ$49-AQ$48)+AQ$46</f>
        <v>4.59166792865991</v>
      </c>
      <c r="T40" s="3" t="n">
        <f aca="false">((T8-AR$48)*(AR$47-AR$46))/(AR$49-AR$48)+AR$46</f>
        <v>4.15782613564365</v>
      </c>
      <c r="Y40" s="1" t="n">
        <v>2013</v>
      </c>
      <c r="Z40" s="0" t="n">
        <f aca="false">LN(Z17)</f>
        <v>3.49207987813933</v>
      </c>
      <c r="AA40" s="0" t="n">
        <f aca="false">LN(AA17)</f>
        <v>4.1062254584193</v>
      </c>
      <c r="AB40" s="0" t="n">
        <f aca="false">LN(AB17)</f>
        <v>6.91839320001742</v>
      </c>
      <c r="AC40" s="0" t="n">
        <f aca="false">LN(AC17)</f>
        <v>7.51580180133079</v>
      </c>
      <c r="AD40" s="0" t="n">
        <f aca="false">LN(AD17)</f>
        <v>8.64021545608957</v>
      </c>
      <c r="AE40" s="0" t="n">
        <f aca="false">LN(AE17)</f>
        <v>4.61313835563727</v>
      </c>
      <c r="AF40" s="0" t="n">
        <f aca="false">LN(AF17)</f>
        <v>3.16124671203156</v>
      </c>
      <c r="AG40" s="0" t="n">
        <f aca="false">LN(AG17)</f>
        <v>6.96469499603995</v>
      </c>
      <c r="AH40" s="0" t="n">
        <f aca="false">LN(AH17)</f>
        <v>8.0521218103269</v>
      </c>
      <c r="AI40" s="0" t="n">
        <f aca="false">LN(AI17)</f>
        <v>4.74406218485471</v>
      </c>
      <c r="AJ40" s="0" t="n">
        <f aca="false">LN(AJ17)</f>
        <v>-2.40794560865187</v>
      </c>
      <c r="AK40" s="0" t="n">
        <f aca="false">LN(AK17)</f>
        <v>3.77433752271705</v>
      </c>
      <c r="AL40" s="0" t="n">
        <f aca="false">LN(AL17)</f>
        <v>2.07944154167984</v>
      </c>
      <c r="AM40" s="0" t="n">
        <f aca="false">LN(AM17)</f>
        <v>2.76631910922619</v>
      </c>
      <c r="AN40" s="0" t="n">
        <f aca="false">LN(AN17)</f>
        <v>6.47135662410405</v>
      </c>
      <c r="AO40" s="0" t="n">
        <f aca="false">LN(AO17)</f>
        <v>4.77068462446567</v>
      </c>
      <c r="AP40" s="0" t="n">
        <f aca="false">LN(AP17)</f>
        <v>4.21464295024413</v>
      </c>
      <c r="AQ40" s="0" t="n">
        <f aca="false">LN(AQ17)</f>
        <v>4.77068462446567</v>
      </c>
      <c r="AR40" s="0" t="n">
        <f aca="false">LN(AR17)</f>
        <v>4.21464295024413</v>
      </c>
    </row>
    <row r="41" customFormat="false" ht="13.8" hidden="false" customHeight="false" outlineLevel="0" collapsed="false">
      <c r="A41" s="1" t="n">
        <v>2005</v>
      </c>
      <c r="B41" s="3" t="n">
        <f aca="false">((B9-Z$48)*(Z$47-Z$46))/(Z$49-Z$48)+Z$46</f>
        <v>3.80024465622532</v>
      </c>
      <c r="C41" s="3" t="n">
        <f aca="false">((C9-AA$48)*(AA$47-AA$46))/(AA$49-AA$48)+AA$46</f>
        <v>3.53838349603643</v>
      </c>
      <c r="D41" s="3" t="n">
        <f aca="false">((D9-AB$48)*(AB$47-AB$46))/(AB$49-AB$48)+AB$46</f>
        <v>7.0180012840447</v>
      </c>
      <c r="E41" s="3" t="n">
        <f aca="false">((E9-AC$48)*(AC$47-AC$46))/(AC$49-AC$48)+AC$46</f>
        <v>6.73934292112763</v>
      </c>
      <c r="F41" s="3" t="n">
        <f aca="false">((F9-AD$48)*(AD$47-AD$46))/(AD$49-AD$48)+AD$46</f>
        <v>8.37289925941516</v>
      </c>
      <c r="G41" s="3" t="n">
        <f aca="false">((G9-AE$48)*(AE$47-AE$46))/(AE$49-AE$48)+AE$46</f>
        <v>4.6401796239316</v>
      </c>
      <c r="H41" s="3" t="n">
        <f aca="false">((H9-AF$48)*(AF$47-AF$46))/(AF$49-AF$48)+AF$46</f>
        <v>2.98444615975859</v>
      </c>
      <c r="I41" s="3" t="n">
        <f aca="false">((I9-AG$48)*(AG$47-AG$46))/(AG$49-AG$48)+AG$46</f>
        <v>6.54442395209973</v>
      </c>
      <c r="J41" s="3" t="n">
        <f aca="false">((J9-AH$48)*(AH$47-AH$46))/(AH$49-AH$48)+AH$46</f>
        <v>7.44036330053692</v>
      </c>
      <c r="K41" s="3" t="n">
        <f aca="false">((K9-AI$48)*(AI$47-AI$46))/(AI$49-AI$48)+AI$46</f>
        <v>4.65716610296296</v>
      </c>
      <c r="L41" s="3" t="n">
        <f aca="false">((L9-AJ$48)*(AJ$47-AJ$46))/(AJ$49-AJ$48)+AJ$46</f>
        <v>-1.73091553148348</v>
      </c>
      <c r="M41" s="3" t="n">
        <f aca="false">((M9-AK$48)*(AK$47-AK$46))/(AK$49-AK$48)+AK$46</f>
        <v>3.71623645266147</v>
      </c>
      <c r="N41" s="3" t="n">
        <f aca="false">((N9-AL$48)*(AL$47-AL$46))/(AL$49-AL$48)+AL$46</f>
        <v>2.45663672305486</v>
      </c>
      <c r="O41" s="3" t="n">
        <f aca="false">((O9-AM$48)*(AM$47-AM$46))/(AM$49-AM$48)+AM$46</f>
        <v>3.14929534431482</v>
      </c>
      <c r="P41" s="3" t="n">
        <f aca="false">((P9-AN$48)*(AN$47-AN$46))/(AN$49-AN$48)+AN$46</f>
        <v>5.89283325199841</v>
      </c>
      <c r="Q41" s="3" t="n">
        <f aca="false">((Q9-AO$48)*(AO$47-AO$46))/(AO$49-AO$48)+AO$46</f>
        <v>4.57787647168469</v>
      </c>
      <c r="R41" s="3" t="n">
        <f aca="false">((R9-AP$48)*(AP$47-AP$46))/(AP$49-AP$48)+AP$46</f>
        <v>4.16519854179223</v>
      </c>
      <c r="S41" s="3" t="n">
        <f aca="false">((S9-AQ$48)*(AQ$47-AQ$46))/(AQ$49-AQ$48)+AQ$46</f>
        <v>4.5776922989479</v>
      </c>
      <c r="T41" s="3" t="n">
        <f aca="false">((T9-AR$48)*(AR$47-AR$46))/(AR$49-AR$48)+AR$46</f>
        <v>4.15662906028105</v>
      </c>
      <c r="Y41" s="1" t="n">
        <v>2014</v>
      </c>
      <c r="Z41" s="0" t="n">
        <f aca="false">LN(Z18)</f>
        <v>3.65983176867371</v>
      </c>
      <c r="AA41" s="0" t="n">
        <f aca="false">LN(AA18)</f>
        <v>4.01931159355</v>
      </c>
      <c r="AB41" s="0" t="n">
        <f aca="false">LN(AB18)</f>
        <v>6.95949305486158</v>
      </c>
      <c r="AC41" s="0" t="n">
        <f aca="false">LN(AC18)</f>
        <v>7.3197657407941</v>
      </c>
      <c r="AD41" s="0" t="n">
        <f aca="false">LN(AD18)</f>
        <v>8.57702502847363</v>
      </c>
      <c r="AE41" s="0" t="n">
        <f aca="false">LN(AE18)</f>
        <v>4.58802402715312</v>
      </c>
      <c r="AF41" s="0" t="n">
        <f aca="false">LN(AF18)</f>
        <v>2.9704144655697</v>
      </c>
      <c r="AG41" s="0" t="n">
        <f aca="false">LN(AG18)</f>
        <v>6.95261391529036</v>
      </c>
      <c r="AH41" s="0" t="n">
        <f aca="false">LN(AH18)</f>
        <v>8.05038746488614</v>
      </c>
      <c r="AI41" s="0" t="n">
        <f aca="false">LN(AI18)</f>
        <v>4.63375764284</v>
      </c>
      <c r="AJ41" s="0" t="n">
        <f aca="false">LN(AJ18)</f>
        <v>-1.10866262452161</v>
      </c>
      <c r="AK41" s="0" t="n">
        <f aca="false">LN(AK18)</f>
        <v>3.7588644061434</v>
      </c>
      <c r="AL41" s="0" t="n">
        <f aca="false">LN(AL18)</f>
        <v>2.12823170584927</v>
      </c>
      <c r="AM41" s="0" t="n">
        <f aca="false">LN(AM18)</f>
        <v>2.82731362192903</v>
      </c>
      <c r="AN41" s="0" t="n">
        <f aca="false">LN(AN18)</f>
        <v>6.43029995469125</v>
      </c>
      <c r="AO41" s="0" t="n">
        <f aca="false">LN(AO18)</f>
        <v>4.68213122712422</v>
      </c>
      <c r="AP41" s="0" t="n">
        <f aca="false">LN(AP18)</f>
        <v>4.22741751644646</v>
      </c>
      <c r="AQ41" s="0" t="n">
        <f aca="false">LN(AQ18)</f>
        <v>4.68213122712422</v>
      </c>
      <c r="AR41" s="0" t="n">
        <f aca="false">LN(AR18)</f>
        <v>4.22741751644646</v>
      </c>
    </row>
    <row r="42" customFormat="false" ht="13.8" hidden="false" customHeight="false" outlineLevel="0" collapsed="false">
      <c r="A42" s="1" t="n">
        <v>2006</v>
      </c>
      <c r="B42" s="3" t="n">
        <f aca="false">((B10-Z$48)*(Z$47-Z$46))/(Z$49-Z$48)+Z$46</f>
        <v>3.77260943210253</v>
      </c>
      <c r="C42" s="3" t="n">
        <f aca="false">((C10-AA$48)*(AA$47-AA$46))/(AA$49-AA$48)+AA$46</f>
        <v>3.5182899616585</v>
      </c>
      <c r="D42" s="3" t="n">
        <f aca="false">((D10-AB$48)*(AB$47-AB$46))/(AB$49-AB$48)+AB$46</f>
        <v>6.99652305660449</v>
      </c>
      <c r="E42" s="3" t="n">
        <f aca="false">((E10-AC$48)*(AC$47-AC$46))/(AC$49-AC$48)+AC$46</f>
        <v>6.73898920938126</v>
      </c>
      <c r="F42" s="3" t="n">
        <f aca="false">((F10-AD$48)*(AD$47-AD$46))/(AD$49-AD$48)+AD$46</f>
        <v>8.5195315941104</v>
      </c>
      <c r="G42" s="3" t="n">
        <f aca="false">((G10-AE$48)*(AE$47-AE$46))/(AE$49-AE$48)+AE$46</f>
        <v>4.64413957951011</v>
      </c>
      <c r="H42" s="3" t="n">
        <f aca="false">((H10-AF$48)*(AF$47-AF$46))/(AF$49-AF$48)+AF$46</f>
        <v>2.96137813550986</v>
      </c>
      <c r="I42" s="3" t="n">
        <f aca="false">((I10-AG$48)*(AG$47-AG$46))/(AG$49-AG$48)+AG$46</f>
        <v>5.85807397426266</v>
      </c>
      <c r="J42" s="3" t="n">
        <f aca="false">((J10-AH$48)*(AH$47-AH$46))/(AH$49-AH$48)+AH$46</f>
        <v>7.54281815296885</v>
      </c>
      <c r="K42" s="3" t="n">
        <f aca="false">((K10-AI$48)*(AI$47-AI$46))/(AI$49-AI$48)+AI$46</f>
        <v>4.66038280176015</v>
      </c>
      <c r="L42" s="3" t="n">
        <f aca="false">((L10-AJ$48)*(AJ$47-AJ$46))/(AJ$49-AJ$48)+AJ$46</f>
        <v>-1.72554258198594</v>
      </c>
      <c r="M42" s="3" t="n">
        <f aca="false">((M10-AK$48)*(AK$47-AK$46))/(AK$49-AK$48)+AK$46</f>
        <v>3.75459338740869</v>
      </c>
      <c r="N42" s="3" t="n">
        <f aca="false">((N10-AL$48)*(AL$47-AL$46))/(AL$49-AL$48)+AL$46</f>
        <v>2.39383175327625</v>
      </c>
      <c r="O42" s="3" t="n">
        <f aca="false">((O10-AM$48)*(AM$47-AM$46))/(AM$49-AM$48)+AM$46</f>
        <v>3.03972909355228</v>
      </c>
      <c r="P42" s="3" t="n">
        <f aca="false">((P10-AN$48)*(AN$47-AN$46))/(AN$49-AN$48)+AN$46</f>
        <v>6.11055569595326</v>
      </c>
      <c r="Q42" s="3" t="n">
        <f aca="false">((Q10-AO$48)*(AO$47-AO$46))/(AO$49-AO$48)+AO$46</f>
        <v>4.64239991283363</v>
      </c>
      <c r="R42" s="3" t="n">
        <f aca="false">((R10-AP$48)*(AP$47-AP$46))/(AP$49-AP$48)+AP$46</f>
        <v>4.17968385584943</v>
      </c>
      <c r="S42" s="3" t="n">
        <f aca="false">((S10-AQ$48)*(AQ$47-AQ$46))/(AQ$49-AQ$48)+AQ$46</f>
        <v>4.59421260443841</v>
      </c>
      <c r="T42" s="3" t="n">
        <f aca="false">((T10-AR$48)*(AR$47-AR$46))/(AR$49-AR$48)+AR$46</f>
        <v>4.16611827337422</v>
      </c>
      <c r="Y42" s="1" t="n">
        <v>2015</v>
      </c>
      <c r="Z42" s="0" t="n">
        <f aca="false">LN(Z19)</f>
        <v>3.68172561675732</v>
      </c>
      <c r="AA42" s="0" t="n">
        <f aca="false">LN(AA19)</f>
        <v>3.93642102088791</v>
      </c>
      <c r="AB42" s="0" t="n">
        <f aca="false">LN(AB19)</f>
        <v>6.44051055405623</v>
      </c>
      <c r="AC42" s="0" t="n">
        <f aca="false">LN(AC19)</f>
        <v>6.68846020081955</v>
      </c>
      <c r="AD42" s="0" t="n">
        <f aca="false">LN(AD19)</f>
        <v>8.10397208314936</v>
      </c>
      <c r="AE42" s="0" t="n">
        <f aca="false">LN(AE19)</f>
        <v>4.60116216459055</v>
      </c>
      <c r="AF42" s="0" t="n">
        <f aca="false">LN(AF19)</f>
        <v>2.90142159408275</v>
      </c>
      <c r="AG42" s="0" t="n">
        <f aca="false">LN(AG19)</f>
        <v>6.38139291606702</v>
      </c>
      <c r="AH42" s="0" t="n">
        <f aca="false">LN(AH19)</f>
        <v>7.64641229465628</v>
      </c>
      <c r="AI42" s="0" t="n">
        <f aca="false">LN(AI19)</f>
        <v>4.62104353514438</v>
      </c>
      <c r="AJ42" s="0" t="n">
        <f aca="false">LN(AJ19)</f>
        <v>-1.89711998488588</v>
      </c>
      <c r="AK42" s="0" t="n">
        <f aca="false">LN(AK19)</f>
        <v>3.74959424590083</v>
      </c>
      <c r="AL42" s="0" t="n">
        <f aca="false">LN(AL19)</f>
        <v>2.21920348405499</v>
      </c>
      <c r="AM42" s="0" t="n">
        <f aca="false">LN(AM19)</f>
        <v>2.87356463957978</v>
      </c>
      <c r="AN42" s="0" t="n">
        <f aca="false">LN(AN19)</f>
        <v>6.00972186337881</v>
      </c>
      <c r="AO42" s="0" t="n">
        <f aca="false">LN(AO19)</f>
        <v>4.70953020131233</v>
      </c>
      <c r="AP42" s="0" t="n">
        <f aca="false">LN(AP19)</f>
        <v>4.23627805811077</v>
      </c>
      <c r="AQ42" s="0" t="n">
        <f aca="false">LN(AQ19)</f>
        <v>4.70953020131233</v>
      </c>
      <c r="AR42" s="0" t="n">
        <f aca="false">LN(AR19)</f>
        <v>4.23627805811077</v>
      </c>
    </row>
    <row r="43" customFormat="false" ht="13.8" hidden="false" customHeight="false" outlineLevel="0" collapsed="false">
      <c r="A43" s="1" t="n">
        <v>2007</v>
      </c>
      <c r="B43" s="3" t="n">
        <f aca="false">((B11-Z$48)*(Z$47-Z$46))/(Z$49-Z$48)+Z$46</f>
        <v>3.75647084646042</v>
      </c>
      <c r="C43" s="3" t="n">
        <f aca="false">((C11-AA$48)*(AA$47-AA$46))/(AA$49-AA$48)+AA$46</f>
        <v>3.38162373143746</v>
      </c>
      <c r="D43" s="3" t="n">
        <f aca="false">((D11-AB$48)*(AB$47-AB$46))/(AB$49-AB$48)+AB$46</f>
        <v>6.93538047149996</v>
      </c>
      <c r="E43" s="3" t="n">
        <f aca="false">((E11-AC$48)*(AC$47-AC$46))/(AC$49-AC$48)+AC$46</f>
        <v>6.48393973897736</v>
      </c>
      <c r="F43" s="3" t="n">
        <f aca="false">((F11-AD$48)*(AD$47-AD$46))/(AD$49-AD$48)+AD$46</f>
        <v>8.31216039683687</v>
      </c>
      <c r="G43" s="3" t="n">
        <f aca="false">((G11-AE$48)*(AE$47-AE$46))/(AE$49-AE$48)+AE$46</f>
        <v>4.61415694196998</v>
      </c>
      <c r="H43" s="3" t="n">
        <f aca="false">((H11-AF$48)*(AF$47-AF$46))/(AF$49-AF$48)+AF$46</f>
        <v>2.95174486865626</v>
      </c>
      <c r="I43" s="3" t="n">
        <f aca="false">((I11-AG$48)*(AG$47-AG$46))/(AG$49-AG$48)+AG$46</f>
        <v>6.55760103289343</v>
      </c>
      <c r="J43" s="3" t="n">
        <f aca="false">((J11-AH$48)*(AH$47-AH$46))/(AH$49-AH$48)+AH$46</f>
        <v>7.33375980779107</v>
      </c>
      <c r="K43" s="3" t="n">
        <f aca="false">((K11-AI$48)*(AI$47-AI$46))/(AI$49-AI$48)+AI$46</f>
        <v>4.62028804022837</v>
      </c>
      <c r="L43" s="3" t="n">
        <f aca="false">((L11-AJ$48)*(AJ$47-AJ$46))/(AJ$49-AJ$48)+AJ$46</f>
        <v>-1.69983667298062</v>
      </c>
      <c r="M43" s="3" t="n">
        <f aca="false">((M11-AK$48)*(AK$47-AK$46))/(AK$49-AK$48)+AK$46</f>
        <v>3.7365901572953</v>
      </c>
      <c r="N43" s="3" t="n">
        <f aca="false">((N11-AL$48)*(AL$47-AL$46))/(AL$49-AL$48)+AL$46</f>
        <v>2.52069634682308</v>
      </c>
      <c r="O43" s="3" t="n">
        <f aca="false">((O11-AM$48)*(AM$47-AM$46))/(AM$49-AM$48)+AM$46</f>
        <v>2.93598031435526</v>
      </c>
      <c r="P43" s="3" t="n">
        <f aca="false">((P11-AN$48)*(AN$47-AN$46))/(AN$49-AN$48)+AN$46</f>
        <v>6.03749769926659</v>
      </c>
      <c r="Q43" s="3" t="n">
        <f aca="false">((Q11-AO$48)*(AO$47-AO$46))/(AO$49-AO$48)+AO$46</f>
        <v>4.63585750227864</v>
      </c>
      <c r="R43" s="3" t="n">
        <f aca="false">((R11-AP$48)*(AP$47-AP$46))/(AP$49-AP$48)+AP$46</f>
        <v>4.18561644746312</v>
      </c>
      <c r="S43" s="3" t="n">
        <f aca="false">((S11-AQ$48)*(AQ$47-AQ$46))/(AQ$49-AQ$48)+AQ$46</f>
        <v>4.60260206511678</v>
      </c>
      <c r="T43" s="3" t="n">
        <f aca="false">((T11-AR$48)*(AR$47-AR$46))/(AR$49-AR$48)+AR$46</f>
        <v>4.17698587528295</v>
      </c>
      <c r="Y43" s="1" t="n">
        <v>2016</v>
      </c>
      <c r="Z43" s="0" t="n">
        <f aca="false">LN(Z20)</f>
        <v>3.65371554165627</v>
      </c>
      <c r="AA43" s="0" t="n">
        <f aca="false">LN(AA20)</f>
        <v>3.8279269693441</v>
      </c>
      <c r="AB43" s="0" t="n">
        <f aca="false">LN(AB20)</f>
        <v>6.37012528166554</v>
      </c>
      <c r="AC43" s="0" t="n">
        <f aca="false">LN(AC20)</f>
        <v>6.54352337055294</v>
      </c>
      <c r="AD43" s="0" t="n">
        <f aca="false">LN(AD20)</f>
        <v>8.04392022370283</v>
      </c>
      <c r="AE43" s="0" t="n">
        <f aca="false">LN(AE20)</f>
        <v>4.53796143629464</v>
      </c>
      <c r="AF43" s="0" t="n">
        <f aca="false">LN(AF20)</f>
        <v>2.82564998734119</v>
      </c>
      <c r="AG43" s="0" t="n">
        <f aca="false">LN(AG20)</f>
        <v>6.25948585720028</v>
      </c>
      <c r="AH43" s="0" t="n">
        <f aca="false">LN(AH20)</f>
        <v>7.25590217511473</v>
      </c>
      <c r="AI43" s="0" t="n">
        <f aca="false">LN(AI20)</f>
        <v>4.46820433091493</v>
      </c>
      <c r="AJ43" s="0" t="n">
        <f aca="false">LN(AJ20)</f>
        <v>-1.6094379124341</v>
      </c>
      <c r="AK43" s="0" t="n">
        <f aca="false">LN(AK20)</f>
        <v>3.72776533960732</v>
      </c>
      <c r="AL43" s="0" t="n">
        <f aca="false">LN(AL20)</f>
        <v>2.26176309847379</v>
      </c>
      <c r="AM43" s="0" t="n">
        <f aca="false">LN(AM20)</f>
        <v>2.90142159408275</v>
      </c>
      <c r="AN43" s="0" t="n">
        <f aca="false">LN(AN20)</f>
        <v>5.95826964225034</v>
      </c>
      <c r="AO43" s="0" t="n">
        <f aca="false">LN(AO20)</f>
        <v>4.55912624748668</v>
      </c>
      <c r="AP43" s="0" t="n">
        <f aca="false">LN(AP20)</f>
        <v>4.24290823518058</v>
      </c>
      <c r="AQ43" s="0" t="n">
        <f aca="false">LN(AQ20)</f>
        <v>4.55912624748668</v>
      </c>
      <c r="AR43" s="0" t="n">
        <f aca="false">LN(AR20)</f>
        <v>4.24290823518058</v>
      </c>
    </row>
    <row r="44" customFormat="false" ht="13.8" hidden="false" customHeight="false" outlineLevel="0" collapsed="false">
      <c r="A44" s="1" t="n">
        <v>2008</v>
      </c>
      <c r="B44" s="3" t="n">
        <f aca="false">((B12-Z$48)*(Z$47-Z$46))/(Z$49-Z$48)+Z$46</f>
        <v>3.725272697586</v>
      </c>
      <c r="C44" s="3" t="n">
        <f aca="false">((C12-AA$48)*(AA$47-AA$46))/(AA$49-AA$48)+AA$46</f>
        <v>3.44248560666813</v>
      </c>
      <c r="D44" s="3" t="n">
        <f aca="false">((D12-AB$48)*(AB$47-AB$46))/(AB$49-AB$48)+AB$46</f>
        <v>6.85460402700559</v>
      </c>
      <c r="E44" s="3" t="n">
        <f aca="false">((E12-AC$48)*(AC$47-AC$46))/(AC$49-AC$48)+AC$46</f>
        <v>6.55121321787144</v>
      </c>
      <c r="F44" s="3" t="n">
        <f aca="false">((F12-AD$48)*(AD$47-AD$46))/(AD$49-AD$48)+AD$46</f>
        <v>8.39475206842108</v>
      </c>
      <c r="G44" s="3" t="n">
        <f aca="false">((G12-AE$48)*(AE$47-AE$46))/(AE$49-AE$48)+AE$46</f>
        <v>4.56208365170398</v>
      </c>
      <c r="H44" s="3" t="n">
        <f aca="false">((H12-AF$48)*(AF$47-AF$46))/(AF$49-AF$48)+AF$46</f>
        <v>3.14184322033097</v>
      </c>
      <c r="I44" s="3" t="n">
        <f aca="false">((I12-AG$48)*(AG$47-AG$46))/(AG$49-AG$48)+AG$46</f>
        <v>6.58478541976417</v>
      </c>
      <c r="J44" s="3" t="n">
        <f aca="false">((J12-AH$48)*(AH$47-AH$46))/(AH$49-AH$48)+AH$46</f>
        <v>7.69429389111696</v>
      </c>
      <c r="K44" s="3" t="n">
        <f aca="false">((K12-AI$48)*(AI$47-AI$46))/(AI$49-AI$48)+AI$46</f>
        <v>4.64595610073248</v>
      </c>
      <c r="L44" s="3" t="n">
        <f aca="false">((L12-AJ$48)*(AJ$47-AJ$46))/(AJ$49-AJ$48)+AJ$46</f>
        <v>-1.80854395554172</v>
      </c>
      <c r="M44" s="3" t="n">
        <f aca="false">((M12-AK$48)*(AK$47-AK$46))/(AK$49-AK$48)+AK$46</f>
        <v>3.74207191846366</v>
      </c>
      <c r="N44" s="3" t="n">
        <f aca="false">((N12-AL$48)*(AL$47-AL$46))/(AL$49-AL$48)+AL$46</f>
        <v>2.29140270197913</v>
      </c>
      <c r="O44" s="3" t="n">
        <f aca="false">((O12-AM$48)*(AM$47-AM$46))/(AM$49-AM$48)+AM$46</f>
        <v>2.93991603724568</v>
      </c>
      <c r="P44" s="3" t="n">
        <f aca="false">((P12-AN$48)*(AN$47-AN$46))/(AN$49-AN$48)+AN$46</f>
        <v>6.10939039625363</v>
      </c>
      <c r="Q44" s="3" t="n">
        <f aca="false">((Q12-AO$48)*(AO$47-AO$46))/(AO$49-AO$48)+AO$46</f>
        <v>4.6074613790459</v>
      </c>
      <c r="R44" s="3" t="n">
        <f aca="false">((R12-AP$48)*(AP$47-AP$46))/(AP$49-AP$48)+AP$46</f>
        <v>4.20107159832167</v>
      </c>
      <c r="S44" s="3" t="n">
        <f aca="false">((S12-AQ$48)*(AQ$47-AQ$46))/(AQ$49-AQ$48)+AQ$46</f>
        <v>4.61386318146852</v>
      </c>
      <c r="T44" s="3" t="n">
        <f aca="false">((T12-AR$48)*(AR$47-AR$46))/(AR$49-AR$48)+AR$46</f>
        <v>4.18133079923037</v>
      </c>
      <c r="Y44" s="1" t="n">
        <v>2017</v>
      </c>
      <c r="Z44" s="0" t="n">
        <f aca="false">LN(Z21)</f>
        <v>3.57094015624925</v>
      </c>
      <c r="AA44" s="0" t="n">
        <f aca="false">LN(AA21)</f>
        <v>3.89526031243152</v>
      </c>
      <c r="AB44" s="0" t="n">
        <f aca="false">LN(AB21)</f>
        <v>6.3972405606851</v>
      </c>
      <c r="AC44" s="0" t="n">
        <f aca="false">LN(AC21)</f>
        <v>6.72132826128023</v>
      </c>
      <c r="AD44" s="0" t="n">
        <f aca="false">LN(AD21)</f>
        <v>8.16377864089946</v>
      </c>
      <c r="AE44" s="0" t="n">
        <f aca="false">LN(AE21)</f>
        <v>4.58496747867057</v>
      </c>
      <c r="AF44" s="0" t="n">
        <f aca="false">LN(AF21)</f>
        <v>3.04183125623904</v>
      </c>
      <c r="AG44" s="0" t="n">
        <f aca="false">LN(AG21)</f>
        <v>6.58360284103444</v>
      </c>
      <c r="AH44" s="0" t="n">
        <f aca="false">LN(AH21)</f>
        <v>7.58437844346818</v>
      </c>
      <c r="AI44" s="0" t="n">
        <f aca="false">LN(AI21)</f>
        <v>4.54435804659133</v>
      </c>
      <c r="AJ44" s="0" t="n">
        <f aca="false">LN(AJ21)</f>
        <v>-1.62228351519857</v>
      </c>
      <c r="AK44" s="0" t="n">
        <f aca="false">LN(AK21)</f>
        <v>3.70215342699451</v>
      </c>
      <c r="AL44" s="0" t="n">
        <f aca="false">LN(AL21)</f>
        <v>2.26176309847379</v>
      </c>
      <c r="AM44" s="0" t="n">
        <f aca="false">LN(AM21)</f>
        <v>2.89591193827178</v>
      </c>
      <c r="AN44" s="0" t="n">
        <f aca="false">LN(AN21)</f>
        <v>6.06236559686424</v>
      </c>
      <c r="AO44" s="0" t="n">
        <f aca="false">LN(AO21)</f>
        <v>4.74319148388547</v>
      </c>
      <c r="AP44" s="0" t="n">
        <f aca="false">LN(AP21)</f>
        <v>4.25830412018286</v>
      </c>
      <c r="AQ44" s="0" t="n">
        <f aca="false">LN(AQ21)</f>
        <v>4.74319148388547</v>
      </c>
      <c r="AR44" s="0" t="n">
        <f aca="false">LN(AR21)</f>
        <v>4.25830412018286</v>
      </c>
    </row>
    <row r="45" customFormat="false" ht="13.8" hidden="false" customHeight="false" outlineLevel="0" collapsed="false">
      <c r="A45" s="1" t="n">
        <v>2009</v>
      </c>
      <c r="B45" s="3" t="n">
        <f aca="false">((B13-Z$48)*(Z$47-Z$46))/(Z$49-Z$48)+Z$46</f>
        <v>3.25842715988623</v>
      </c>
      <c r="C45" s="3" t="n">
        <f aca="false">((C13-AA$48)*(AA$47-AA$46))/(AA$49-AA$48)+AA$46</f>
        <v>3.63758190282829</v>
      </c>
      <c r="D45" s="3" t="n">
        <f aca="false">((D13-AB$48)*(AB$47-AB$46))/(AB$49-AB$48)+AB$46</f>
        <v>6.8040004638589</v>
      </c>
      <c r="E45" s="3" t="n">
        <f aca="false">((E13-AC$48)*(AC$47-AC$46))/(AC$49-AC$48)+AC$46</f>
        <v>6.79788897173206</v>
      </c>
      <c r="F45" s="3" t="n">
        <f aca="false">((F13-AD$48)*(AD$47-AD$46))/(AD$49-AD$48)+AD$46</f>
        <v>8.54060982853552</v>
      </c>
      <c r="G45" s="3" t="n">
        <f aca="false">((G13-AE$48)*(AE$47-AE$46))/(AE$49-AE$48)+AE$46</f>
        <v>4.6115503913492</v>
      </c>
      <c r="H45" s="3" t="n">
        <f aca="false">((H13-AF$48)*(AF$47-AF$46))/(AF$49-AF$48)+AF$46</f>
        <v>3.15637616437401</v>
      </c>
      <c r="I45" s="3" t="n">
        <f aca="false">((I13-AG$48)*(AG$47-AG$46))/(AG$49-AG$48)+AG$46</f>
        <v>6.7732821800632</v>
      </c>
      <c r="J45" s="3" t="n">
        <f aca="false">((J13-AH$48)*(AH$47-AH$46))/(AH$49-AH$48)+AH$46</f>
        <v>7.91424816988019</v>
      </c>
      <c r="K45" s="3" t="n">
        <f aca="false">((K13-AI$48)*(AI$47-AI$46))/(AI$49-AI$48)+AI$46</f>
        <v>4.71004176553022</v>
      </c>
      <c r="L45" s="3" t="n">
        <f aca="false">((L13-AJ$48)*(AJ$47-AJ$46))/(AJ$49-AJ$48)+AJ$46</f>
        <v>-1.82460092045239</v>
      </c>
      <c r="M45" s="3" t="n">
        <f aca="false">((M13-AK$48)*(AK$47-AK$46))/(AK$49-AK$48)+AK$46</f>
        <v>3.76094541983059</v>
      </c>
      <c r="N45" s="3" t="n">
        <f aca="false">((N13-AL$48)*(AL$47-AL$46))/(AL$49-AL$48)+AL$46</f>
        <v>2.18940531432917</v>
      </c>
      <c r="O45" s="3" t="n">
        <f aca="false">((O13-AM$48)*(AM$47-AM$46))/(AM$49-AM$48)+AM$46</f>
        <v>2.96643924442435</v>
      </c>
      <c r="P45" s="3" t="n">
        <f aca="false">((P13-AN$48)*(AN$47-AN$46))/(AN$49-AN$48)+AN$46</f>
        <v>6.220426069997</v>
      </c>
      <c r="Q45" s="3" t="n">
        <f aca="false">((Q13-AO$48)*(AO$47-AO$46))/(AO$49-AO$48)+AO$46</f>
        <v>4.58146272173628</v>
      </c>
      <c r="R45" s="3" t="n">
        <f aca="false">((R13-AP$48)*(AP$47-AP$46))/(AP$49-AP$48)+AP$46</f>
        <v>4.2054973183658</v>
      </c>
      <c r="S45" s="3" t="n">
        <f aca="false">((S13-AQ$48)*(AQ$47-AQ$46))/(AQ$49-AQ$48)+AQ$46</f>
        <v>4.62636326540249</v>
      </c>
      <c r="T45" s="3" t="n">
        <f aca="false">((T13-AR$48)*(AR$47-AR$46))/(AR$49-AR$48)+AR$46</f>
        <v>4.18757539796606</v>
      </c>
    </row>
    <row r="46" customFormat="false" ht="13.8" hidden="false" customHeight="false" outlineLevel="0" collapsed="false">
      <c r="A46" s="1" t="n">
        <v>2010</v>
      </c>
      <c r="B46" s="3" t="n">
        <f aca="false">((B14-Z$48)*(Z$47-Z$46))/(Z$49-Z$48)+Z$46</f>
        <v>3.45772676057026</v>
      </c>
      <c r="C46" s="3" t="n">
        <f aca="false">((C14-AA$48)*(AA$47-AA$46))/(AA$49-AA$48)+AA$46</f>
        <v>3.7156921994861</v>
      </c>
      <c r="D46" s="3" t="n">
        <f aca="false">((D14-AB$48)*(AB$47-AB$46))/(AB$49-AB$48)+AB$46</f>
        <v>6.75301768637232</v>
      </c>
      <c r="E46" s="3" t="n">
        <f aca="false">((E14-AC$48)*(AC$47-AC$46))/(AC$49-AC$48)+AC$46</f>
        <v>6.83489858691873</v>
      </c>
      <c r="F46" s="3" t="n">
        <f aca="false">((F14-AD$48)*(AD$47-AD$46))/(AD$49-AD$48)+AD$46</f>
        <v>8.54110941790157</v>
      </c>
      <c r="G46" s="3" t="n">
        <f aca="false">((G14-AE$48)*(AE$47-AE$46))/(AE$49-AE$48)+AE$46</f>
        <v>4.61266095839261</v>
      </c>
      <c r="H46" s="3" t="n">
        <f aca="false">((H14-AF$48)*(AF$47-AF$46))/(AF$49-AF$48)+AF$46</f>
        <v>3.08608617404266</v>
      </c>
      <c r="I46" s="3" t="n">
        <f aca="false">((I14-AG$48)*(AG$47-AG$46))/(AG$49-AG$48)+AG$46</f>
        <v>6.77980541800702</v>
      </c>
      <c r="J46" s="3" t="n">
        <f aca="false">((J14-AH$48)*(AH$47-AH$46))/(AH$49-AH$48)+AH$46</f>
        <v>7.81027655118975</v>
      </c>
      <c r="K46" s="3" t="n">
        <f aca="false">((K14-AI$48)*(AI$47-AI$46))/(AI$49-AI$48)+AI$46</f>
        <v>4.68576639673983</v>
      </c>
      <c r="L46" s="3" t="n">
        <f aca="false">((L14-AJ$48)*(AJ$47-AJ$46))/(AJ$49-AJ$48)+AJ$46</f>
        <v>-1.76524910558273</v>
      </c>
      <c r="M46" s="3" t="n">
        <f aca="false">((M14-AK$48)*(AK$47-AK$46))/(AK$49-AK$48)+AK$46</f>
        <v>3.75872272522595</v>
      </c>
      <c r="N46" s="3" t="n">
        <f aca="false">((N14-AL$48)*(AL$47-AL$46))/(AL$49-AL$48)+AL$46</f>
        <v>2.09509359976995</v>
      </c>
      <c r="O46" s="3" t="n">
        <f aca="false">((O14-AM$48)*(AM$47-AM$46))/(AM$49-AM$48)+AM$46</f>
        <v>2.87062876928664</v>
      </c>
      <c r="P46" s="3" t="n">
        <f aca="false">((P14-AN$48)*(AN$47-AN$46))/(AN$49-AN$48)+AN$46</f>
        <v>6.23162041069499</v>
      </c>
      <c r="Q46" s="3" t="n">
        <f aca="false">((Q14-AO$48)*(AO$47-AO$46))/(AO$49-AO$48)+AO$46</f>
        <v>4.62125803646117</v>
      </c>
      <c r="R46" s="3" t="n">
        <f aca="false">((R14-AP$48)*(AP$47-AP$46))/(AP$49-AP$48)+AP$46</f>
        <v>4.21055783624671</v>
      </c>
      <c r="S46" s="3" t="n">
        <f aca="false">((S14-AQ$48)*(AQ$47-AQ$46))/(AQ$49-AQ$48)+AQ$46</f>
        <v>4.59900123981674</v>
      </c>
      <c r="T46" s="3" t="n">
        <f aca="false">((T14-AR$48)*(AR$47-AR$46))/(AR$49-AR$48)+AR$46</f>
        <v>4.1859500597698</v>
      </c>
      <c r="Y46" s="0" t="s">
        <v>19</v>
      </c>
      <c r="Z46" s="0" t="n">
        <f aca="false">MIN(Z25:Z44)</f>
        <v>2.10887035237065</v>
      </c>
      <c r="AA46" s="0" t="n">
        <f aca="false">MIN(AA25:AA44)</f>
        <v>-6.23141605007156</v>
      </c>
      <c r="AB46" s="0" t="n">
        <f aca="false">MIN(AB25:AB44)</f>
        <v>6.37012528166554</v>
      </c>
      <c r="AC46" s="0" t="n">
        <f aca="false">MIN(AC25:AC44)</f>
        <v>-1.80739222818389</v>
      </c>
      <c r="AD46" s="0" t="n">
        <f aca="false">MIN(AD25:AD44)</f>
        <v>6.48209782064568</v>
      </c>
      <c r="AE46" s="0" t="n">
        <f aca="false">MIN(AE25:AE44)</f>
        <v>4.52828914165213</v>
      </c>
      <c r="AF46" s="0" t="n">
        <f aca="false">MIN(AF25:AF44)</f>
        <v>2.54944517092557</v>
      </c>
      <c r="AG46" s="0" t="n">
        <f aca="false">MIN(AG25:AG44)</f>
        <v>4.61929713378771</v>
      </c>
      <c r="AH46" s="0" t="n">
        <f aca="false">MIN(AH25:AH44)</f>
        <v>6.65028072497634</v>
      </c>
      <c r="AI46" s="0" t="n">
        <f aca="false">MIN(AI25:AI44)</f>
        <v>4.46820433091493</v>
      </c>
      <c r="AJ46" s="0" t="n">
        <f aca="false">MIN(AJ25:AJ44)</f>
        <v>-2.40794560865187</v>
      </c>
      <c r="AK46" s="0" t="n">
        <f aca="false">MIN(AK25:AK44)</f>
        <v>3.59492044327615</v>
      </c>
      <c r="AL46" s="0" t="n">
        <f aca="false">MIN(AL25:AL44)</f>
        <v>2.06686275947298</v>
      </c>
      <c r="AM46" s="0" t="n">
        <f aca="false">MIN(AM25:AM44)</f>
        <v>2.76631910922619</v>
      </c>
      <c r="AN46" s="0" t="n">
        <f aca="false">MIN(AN25:AN44)</f>
        <v>3.76630335107874</v>
      </c>
      <c r="AO46" s="0" t="n">
        <f aca="false">MIN(AO25:AO44)</f>
        <v>4.4583337776099</v>
      </c>
      <c r="AP46" s="0" t="n">
        <f aca="false">MIN(AP25:AP44)</f>
        <v>4.10923317471585</v>
      </c>
      <c r="AQ46" s="0" t="n">
        <f aca="false">MIN(AQ25:AQ44)</f>
        <v>4.4583337776099</v>
      </c>
      <c r="AR46" s="0" t="n">
        <f aca="false">MIN(AR25:AR44)</f>
        <v>4.10923317471585</v>
      </c>
    </row>
    <row r="47" customFormat="false" ht="13.8" hidden="false" customHeight="false" outlineLevel="0" collapsed="false">
      <c r="A47" s="1" t="n">
        <v>2011</v>
      </c>
      <c r="B47" s="3" t="n">
        <f aca="false">((B15-Z$48)*(Z$47-Z$46))/(Z$49-Z$48)+Z$46</f>
        <v>3.62358587218284</v>
      </c>
      <c r="C47" s="3" t="n">
        <f aca="false">((C15-AA$48)*(AA$47-AA$46))/(AA$49-AA$48)+AA$46</f>
        <v>4.04198932771422</v>
      </c>
      <c r="D47" s="3" t="n">
        <f aca="false">((D15-AB$48)*(AB$47-AB$46))/(AB$49-AB$48)+AB$46</f>
        <v>6.6765186334242</v>
      </c>
      <c r="E47" s="3" t="n">
        <f aca="false">((E15-AC$48)*(AC$47-AC$46))/(AC$49-AC$48)+AC$46</f>
        <v>7.11500959172651</v>
      </c>
      <c r="F47" s="3" t="n">
        <f aca="false">((F15-AD$48)*(AD$47-AD$46))/(AD$49-AD$48)+AD$46</f>
        <v>8.56564555289365</v>
      </c>
      <c r="G47" s="3" t="n">
        <f aca="false">((G15-AE$48)*(AE$47-AE$46))/(AE$49-AE$48)+AE$46</f>
        <v>4.59673605243006</v>
      </c>
      <c r="H47" s="3" t="n">
        <f aca="false">((H15-AF$48)*(AF$47-AF$46))/(AF$49-AF$48)+AF$46</f>
        <v>3.05923523667593</v>
      </c>
      <c r="I47" s="3" t="n">
        <f aca="false">((I15-AG$48)*(AG$47-AG$46))/(AG$49-AG$48)+AG$46</f>
        <v>6.71487628694611</v>
      </c>
      <c r="J47" s="3" t="n">
        <f aca="false">((J15-AH$48)*(AH$47-AH$46))/(AH$49-AH$48)+AH$46</f>
        <v>7.9620273566212</v>
      </c>
      <c r="K47" s="3" t="n">
        <f aca="false">((K15-AI$48)*(AI$47-AI$46))/(AI$49-AI$48)+AI$46</f>
        <v>4.66218586908702</v>
      </c>
      <c r="L47" s="3" t="n">
        <f aca="false">((L15-AJ$48)*(AJ$47-AJ$46))/(AJ$49-AJ$48)+AJ$46</f>
        <v>-1.49185208827404</v>
      </c>
      <c r="M47" s="3" t="n">
        <f aca="false">((M15-AK$48)*(AK$47-AK$46))/(AK$49-AK$48)+AK$46</f>
        <v>3.75859522486427</v>
      </c>
      <c r="N47" s="3" t="n">
        <f aca="false">((N15-AL$48)*(AL$47-AL$46))/(AL$49-AL$48)+AL$46</f>
        <v>2.11319711743566</v>
      </c>
      <c r="O47" s="3" t="n">
        <f aca="false">((O15-AM$48)*(AM$47-AM$46))/(AM$49-AM$48)+AM$46</f>
        <v>2.79462154117892</v>
      </c>
      <c r="P47" s="3" t="n">
        <f aca="false">((P15-AN$48)*(AN$47-AN$46))/(AN$49-AN$48)+AN$46</f>
        <v>6.33993298035898</v>
      </c>
      <c r="Q47" s="3" t="n">
        <f aca="false">((Q15-AO$48)*(AO$47-AO$46))/(AO$49-AO$48)+AO$46</f>
        <v>4.70044344395081</v>
      </c>
      <c r="R47" s="3" t="n">
        <f aca="false">((R15-AP$48)*(AP$47-AP$46))/(AP$49-AP$48)+AP$46</f>
        <v>4.22498147542763</v>
      </c>
      <c r="S47" s="3" t="n">
        <f aca="false">((S15-AQ$48)*(AQ$47-AQ$46))/(AQ$49-AQ$48)+AQ$46</f>
        <v>4.6399475540661</v>
      </c>
      <c r="T47" s="3" t="n">
        <f aca="false">((T15-AR$48)*(AR$47-AR$46))/(AR$49-AR$48)+AR$46</f>
        <v>4.20938071762677</v>
      </c>
      <c r="Y47" s="0" t="s">
        <v>20</v>
      </c>
      <c r="Z47" s="0" t="n">
        <f aca="false">MAX(Z26:Z45)</f>
        <v>5.12008742765734</v>
      </c>
      <c r="AA47" s="0" t="n">
        <f aca="false">MAX(AA26:AA45)</f>
        <v>4.1062254584193</v>
      </c>
      <c r="AB47" s="0" t="n">
        <f aca="false">MAX(AB26:AB45)</f>
        <v>8.81824777375956</v>
      </c>
      <c r="AC47" s="0" t="n">
        <f aca="false">MAX(AC26:AC45)</f>
        <v>7.51580180133079</v>
      </c>
      <c r="AD47" s="0" t="n">
        <f aca="false">MAX(AD26:AD45)</f>
        <v>8.64021545608957</v>
      </c>
      <c r="AE47" s="0" t="n">
        <f aca="false">MAX(AE26:AE45)</f>
        <v>4.68213122712422</v>
      </c>
      <c r="AF47" s="0" t="n">
        <f aca="false">MAX(AF26:AF45)</f>
        <v>3.27795043113722</v>
      </c>
      <c r="AG47" s="0" t="n">
        <f aca="false">MAX(AG26:AG45)</f>
        <v>7.27636471249789</v>
      </c>
      <c r="AH47" s="0" t="n">
        <f aca="false">MAX(AH26:AH45)</f>
        <v>8.0521218103269</v>
      </c>
      <c r="AI47" s="0" t="n">
        <f aca="false">MAX(AI26:AI45)</f>
        <v>4.80484038111666</v>
      </c>
      <c r="AJ47" s="0" t="n">
        <f aca="false">MAX(AJ26:AJ45)</f>
        <v>-0.673344553263766</v>
      </c>
      <c r="AK47" s="0" t="n">
        <f aca="false">MAX(AK26:AK45)</f>
        <v>3.79844853338364</v>
      </c>
      <c r="AL47" s="0" t="n">
        <f aca="false">MAX(AL26:AL45)</f>
        <v>2.94968833505258</v>
      </c>
      <c r="AM47" s="0" t="n">
        <f aca="false">MAX(AM26:AM45)</f>
        <v>3.97968165390196</v>
      </c>
      <c r="AN47" s="0" t="n">
        <f aca="false">MAX(AN26:AN45)</f>
        <v>6.47135662410405</v>
      </c>
      <c r="AO47" s="0" t="n">
        <f aca="false">MAX(AO26:AO45)</f>
        <v>4.77068462446567</v>
      </c>
      <c r="AP47" s="0" t="n">
        <f aca="false">MAX(AP26:AP45)</f>
        <v>4.25830412018286</v>
      </c>
      <c r="AQ47" s="0" t="n">
        <f aca="false">MAX(AQ26:AQ45)</f>
        <v>4.77068462446567</v>
      </c>
      <c r="AR47" s="0" t="n">
        <f aca="false">MAX(AR26:AR45)</f>
        <v>4.25830412018286</v>
      </c>
    </row>
    <row r="48" customFormat="false" ht="13.8" hidden="false" customHeight="false" outlineLevel="0" collapsed="false">
      <c r="A48" s="1" t="n">
        <v>2012</v>
      </c>
      <c r="B48" s="3" t="n">
        <f aca="false">((B16-Z$48)*(Z$47-Z$46))/(Z$49-Z$48)+Z$46</f>
        <v>3.65863589782212</v>
      </c>
      <c r="C48" s="3" t="n">
        <f aca="false">((C16-AA$48)*(AA$47-AA$46))/(AA$49-AA$48)+AA$46</f>
        <v>4.05236710716557</v>
      </c>
      <c r="D48" s="3" t="n">
        <f aca="false">((D16-AB$48)*(AB$47-AB$46))/(AB$49-AB$48)+AB$46</f>
        <v>6.62857118723907</v>
      </c>
      <c r="E48" s="3" t="n">
        <f aca="false">((E16-AC$48)*(AC$47-AC$46))/(AC$49-AC$48)+AC$46</f>
        <v>7.0708920391409</v>
      </c>
      <c r="F48" s="3" t="n">
        <f aca="false">((F16-AD$48)*(AD$47-AD$46))/(AD$49-AD$48)+AD$46</f>
        <v>8.520098239297</v>
      </c>
      <c r="G48" s="3" t="n">
        <f aca="false">((G16-AE$48)*(AE$47-AE$46))/(AE$49-AE$48)+AE$46</f>
        <v>4.59041065721092</v>
      </c>
      <c r="H48" s="3" t="n">
        <f aca="false">((H16-AF$48)*(AF$47-AF$46))/(AF$49-AF$48)+AF$46</f>
        <v>2.94319818924518</v>
      </c>
      <c r="I48" s="3" t="n">
        <f aca="false">((I16-AG$48)*(AG$47-AG$46))/(AG$49-AG$48)+AG$46</f>
        <v>6.70481874421236</v>
      </c>
      <c r="J48" s="3" t="n">
        <f aca="false">((J16-AH$48)*(AH$47-AH$46))/(AH$49-AH$48)+AH$46</f>
        <v>7.95508649881209</v>
      </c>
      <c r="K48" s="3" t="n">
        <f aca="false">((K16-AI$48)*(AI$47-AI$46))/(AI$49-AI$48)+AI$46</f>
        <v>4.65478926489154</v>
      </c>
      <c r="L48" s="3" t="n">
        <f aca="false">((L16-AJ$48)*(AJ$47-AJ$46))/(AJ$49-AJ$48)+AJ$46</f>
        <v>-1.4407442860597</v>
      </c>
      <c r="M48" s="3" t="n">
        <f aca="false">((M16-AK$48)*(AK$47-AK$46))/(AK$49-AK$48)+AK$46</f>
        <v>3.75024057619949</v>
      </c>
      <c r="N48" s="3" t="n">
        <f aca="false">((N16-AL$48)*(AL$47-AL$46))/(AL$49-AL$48)+AL$46</f>
        <v>2.15957610076014</v>
      </c>
      <c r="O48" s="3" t="n">
        <f aca="false">((O16-AM$48)*(AM$47-AM$46))/(AM$49-AM$48)+AM$46</f>
        <v>2.83294920609196</v>
      </c>
      <c r="P48" s="3" t="n">
        <f aca="false">((P16-AN$48)*(AN$47-AN$46))/(AN$49-AN$48)+AN$46</f>
        <v>6.31596564415604</v>
      </c>
      <c r="Q48" s="3" t="n">
        <f aca="false">((Q16-AO$48)*(AO$47-AO$46))/(AO$49-AO$48)+AO$46</f>
        <v>4.67526486087185</v>
      </c>
      <c r="R48" s="3" t="n">
        <f aca="false">((R16-AP$48)*(AP$47-AP$46))/(AP$49-AP$48)+AP$46</f>
        <v>4.23829217588974</v>
      </c>
      <c r="S48" s="3" t="n">
        <f aca="false">((S16-AQ$48)*(AQ$47-AQ$46))/(AQ$49-AQ$48)+AQ$46</f>
        <v>4.64021025504542</v>
      </c>
      <c r="T48" s="3" t="n">
        <f aca="false">((T16-AR$48)*(AR$47-AR$46))/(AR$49-AR$48)+AR$46</f>
        <v>4.20391366068946</v>
      </c>
      <c r="Y48" s="0" t="s">
        <v>21</v>
      </c>
      <c r="Z48" s="0" t="n">
        <v>0.4</v>
      </c>
      <c r="AA48" s="0" t="n">
        <v>0.4</v>
      </c>
      <c r="AB48" s="0" t="n">
        <v>0.4</v>
      </c>
      <c r="AC48" s="0" t="n">
        <v>0.4</v>
      </c>
      <c r="AD48" s="0" t="n">
        <v>0.4</v>
      </c>
      <c r="AE48" s="0" t="n">
        <v>0.4</v>
      </c>
      <c r="AF48" s="0" t="n">
        <v>0.4</v>
      </c>
      <c r="AG48" s="0" t="n">
        <v>0.4</v>
      </c>
      <c r="AH48" s="0" t="n">
        <v>0.4</v>
      </c>
      <c r="AI48" s="0" t="n">
        <v>0.4</v>
      </c>
      <c r="AJ48" s="0" t="n">
        <v>0.4</v>
      </c>
      <c r="AK48" s="0" t="n">
        <v>0.4</v>
      </c>
      <c r="AL48" s="0" t="n">
        <v>0.4</v>
      </c>
      <c r="AM48" s="0" t="n">
        <v>0.4</v>
      </c>
      <c r="AN48" s="0" t="n">
        <v>0.4</v>
      </c>
      <c r="AO48" s="0" t="n">
        <v>0.4</v>
      </c>
      <c r="AP48" s="0" t="n">
        <v>0.4</v>
      </c>
      <c r="AQ48" s="0" t="n">
        <v>0.4</v>
      </c>
      <c r="AR48" s="0" t="n">
        <v>0.4</v>
      </c>
    </row>
    <row r="49" customFormat="false" ht="13.8" hidden="false" customHeight="false" outlineLevel="0" collapsed="false">
      <c r="A49" s="1" t="n">
        <v>2013</v>
      </c>
      <c r="B49" s="3" t="n">
        <f aca="false">((B17-Z$48)*(Z$47-Z$46))/(Z$49-Z$48)+Z$46</f>
        <v>3.68576643732735</v>
      </c>
      <c r="C49" s="3" t="n">
        <f aca="false">((C17-AA$48)*(AA$47-AA$46))/(AA$49-AA$48)+AA$46</f>
        <v>4.03387846460197</v>
      </c>
      <c r="D49" s="3" t="n">
        <f aca="false">((D17-AB$48)*(AB$47-AB$46))/(AB$49-AB$48)+AB$46</f>
        <v>6.51402817184908</v>
      </c>
      <c r="E49" s="3" t="n">
        <f aca="false">((E17-AC$48)*(AC$47-AC$46))/(AC$49-AC$48)+AC$46</f>
        <v>6.77058617112241</v>
      </c>
      <c r="F49" s="3" t="n">
        <f aca="false">((F17-AD$48)*(AD$47-AD$46))/(AD$49-AD$48)+AD$46</f>
        <v>8.16835750757249</v>
      </c>
      <c r="G49" s="3" t="n">
        <f aca="false">((G17-AE$48)*(AE$47-AE$46))/(AE$49-AE$48)+AE$46</f>
        <v>4.58033784345903</v>
      </c>
      <c r="H49" s="3" t="n">
        <f aca="false">((H17-AF$48)*(AF$47-AF$46))/(AF$49-AF$48)+AF$46</f>
        <v>2.91446086228692</v>
      </c>
      <c r="I49" s="3" t="n">
        <f aca="false">((I17-AG$48)*(AG$47-AG$46))/(AG$49-AG$48)+AG$46</f>
        <v>6.49072478064712</v>
      </c>
      <c r="J49" s="3" t="n">
        <f aca="false">((J17-AH$48)*(AH$47-AH$46))/(AH$49-AH$48)+AH$46</f>
        <v>7.64792660653599</v>
      </c>
      <c r="K49" s="3" t="n">
        <f aca="false">((K17-AI$48)*(AI$47-AI$46))/(AI$49-AI$48)+AI$46</f>
        <v>4.61444537266668</v>
      </c>
      <c r="L49" s="3" t="n">
        <f aca="false">((L17-AJ$48)*(AJ$47-AJ$46))/(AJ$49-AJ$48)+AJ$46</f>
        <v>-1.60199383893272</v>
      </c>
      <c r="M49" s="3" t="n">
        <f aca="false">((M17-AK$48)*(AK$47-AK$46))/(AK$49-AK$48)+AK$46</f>
        <v>3.7415660501904</v>
      </c>
      <c r="N49" s="3" t="n">
        <f aca="false">((N17-AL$48)*(AL$47-AL$46))/(AL$49-AL$48)+AL$46</f>
        <v>2.22736166206288</v>
      </c>
      <c r="O49" s="3" t="n">
        <f aca="false">((O17-AM$48)*(AM$47-AM$46))/(AM$49-AM$48)+AM$46</f>
        <v>2.85989693782435</v>
      </c>
      <c r="P49" s="3" t="n">
        <f aca="false">((P17-AN$48)*(AN$47-AN$46))/(AN$49-AN$48)+AN$46</f>
        <v>6.01284364090228</v>
      </c>
      <c r="Q49" s="3" t="n">
        <f aca="false">((Q17-AO$48)*(AO$47-AO$46))/(AO$49-AO$48)+AO$46</f>
        <v>4.64738932446153</v>
      </c>
      <c r="R49" s="3" t="n">
        <f aca="false">((R17-AP$48)*(AP$47-AP$46))/(AP$49-AP$48)+AP$46</f>
        <v>4.24812668149911</v>
      </c>
      <c r="S49" s="3" t="n">
        <f aca="false">((S17-AQ$48)*(AQ$47-AQ$46))/(AQ$49-AQ$48)+AQ$46</f>
        <v>4.6496935800963</v>
      </c>
      <c r="T49" s="3" t="n">
        <f aca="false">((T17-AR$48)*(AR$47-AR$46))/(AR$49-AR$48)+AR$46</f>
        <v>4.20405555983473</v>
      </c>
      <c r="Y49" s="0" t="s">
        <v>22</v>
      </c>
      <c r="Z49" s="0" t="n">
        <v>0.6</v>
      </c>
      <c r="AA49" s="0" t="n">
        <v>0.6</v>
      </c>
      <c r="AB49" s="0" t="n">
        <v>0.6</v>
      </c>
      <c r="AC49" s="0" t="n">
        <v>0.6</v>
      </c>
      <c r="AD49" s="0" t="n">
        <v>0.6</v>
      </c>
      <c r="AE49" s="0" t="n">
        <v>0.6</v>
      </c>
      <c r="AF49" s="0" t="n">
        <v>0.6</v>
      </c>
      <c r="AG49" s="0" t="n">
        <v>0.6</v>
      </c>
      <c r="AH49" s="0" t="n">
        <v>0.6</v>
      </c>
      <c r="AI49" s="0" t="n">
        <v>0.6</v>
      </c>
      <c r="AJ49" s="0" t="n">
        <v>0.6</v>
      </c>
      <c r="AK49" s="0" t="n">
        <v>0.6</v>
      </c>
      <c r="AL49" s="0" t="n">
        <v>0.6</v>
      </c>
      <c r="AM49" s="0" t="n">
        <v>0.6</v>
      </c>
      <c r="AN49" s="0" t="n">
        <v>0.6</v>
      </c>
      <c r="AO49" s="0" t="n">
        <v>0.6</v>
      </c>
      <c r="AP49" s="0" t="n">
        <v>0.6</v>
      </c>
      <c r="AQ49" s="0" t="n">
        <v>0.6</v>
      </c>
      <c r="AR49" s="0" t="n">
        <v>0.6</v>
      </c>
    </row>
    <row r="50" customFormat="false" ht="13.8" hidden="false" customHeight="false" outlineLevel="0" collapsed="false">
      <c r="A50" s="1" t="n">
        <v>2014</v>
      </c>
      <c r="B50" s="3" t="n">
        <f aca="false">((B18-Z$48)*(Z$47-Z$46))/(Z$49-Z$48)+Z$46</f>
        <v>3.68068735410846</v>
      </c>
      <c r="C50" s="3" t="n">
        <f aca="false">((C18-AA$48)*(AA$47-AA$46))/(AA$49-AA$48)+AA$46</f>
        <v>3.97931970782009</v>
      </c>
      <c r="D50" s="3" t="n">
        <f aca="false">((D18-AB$48)*(AB$47-AB$46))/(AB$49-AB$48)+AB$46</f>
        <v>6.37169730308416</v>
      </c>
      <c r="E50" s="3" t="n">
        <f aca="false">((E18-AC$48)*(AC$47-AC$46))/(AC$49-AC$48)+AC$46</f>
        <v>6.67456868561151</v>
      </c>
      <c r="F50" s="3" t="n">
        <f aca="false">((F18-AD$48)*(AD$47-AD$46))/(AD$49-AD$48)+AD$46</f>
        <v>8.11553731222365</v>
      </c>
      <c r="G50" s="3" t="n">
        <f aca="false">((G18-AE$48)*(AE$47-AE$46))/(AE$49-AE$48)+AE$46</f>
        <v>4.57364950006071</v>
      </c>
      <c r="H50" s="3" t="n">
        <f aca="false">((H18-AF$48)*(AF$47-AF$46))/(AF$49-AF$48)+AF$46</f>
        <v>2.88271422153732</v>
      </c>
      <c r="I50" s="3" t="n">
        <f aca="false">((I18-AG$48)*(AG$47-AG$46))/(AG$49-AG$48)+AG$46</f>
        <v>6.44640432842804</v>
      </c>
      <c r="J50" s="3" t="n">
        <f aca="false">((J18-AH$48)*(AH$47-AH$46))/(AH$49-AH$48)+AH$46</f>
        <v>7.35082566616634</v>
      </c>
      <c r="K50" s="3" t="n">
        <f aca="false">((K18-AI$48)*(AI$47-AI$46))/(AI$49-AI$48)+AI$46</f>
        <v>4.53092250826778</v>
      </c>
      <c r="L50" s="3" t="n">
        <f aca="false">((L18-AJ$48)*(AJ$47-AJ$46))/(AJ$49-AJ$48)+AJ$46</f>
        <v>-1.68402520363561</v>
      </c>
      <c r="M50" s="3" t="n">
        <f aca="false">((M18-AK$48)*(AK$47-AK$46))/(AK$49-AK$48)+AK$46</f>
        <v>3.72934031338392</v>
      </c>
      <c r="N50" s="3" t="n">
        <f aca="false">((N18-AL$48)*(AL$47-AL$46))/(AL$49-AL$48)+AL$46</f>
        <v>2.25605002376601</v>
      </c>
      <c r="O50" s="3" t="n">
        <f aca="false">((O18-AM$48)*(AM$47-AM$46))/(AM$49-AM$48)+AM$46</f>
        <v>2.88443979230511</v>
      </c>
      <c r="P50" s="3" t="n">
        <f aca="false">((P18-AN$48)*(AN$47-AN$46))/(AN$49-AN$48)+AN$46</f>
        <v>5.96311775873745</v>
      </c>
      <c r="Q50" s="3" t="n">
        <f aca="false">((Q18-AO$48)*(AO$47-AO$46))/(AO$49-AO$48)+AO$46</f>
        <v>4.6094560119709</v>
      </c>
      <c r="R50" s="3" t="n">
        <f aca="false">((R18-AP$48)*(AP$47-AP$46))/(AP$49-AP$48)+AP$46</f>
        <v>4.25433518452837</v>
      </c>
      <c r="S50" s="3" t="n">
        <f aca="false">((S18-AQ$48)*(AQ$47-AQ$46))/(AQ$49-AQ$48)+AQ$46</f>
        <v>4.6383124627142</v>
      </c>
      <c r="T50" s="3" t="n">
        <f aca="false">((T18-AR$48)*(AR$47-AR$46))/(AR$49-AR$48)+AR$46</f>
        <v>4.21408066743119</v>
      </c>
    </row>
    <row r="51" customFormat="false" ht="13.8" hidden="false" customHeight="false" outlineLevel="0" collapsed="false">
      <c r="A51" s="1" t="n">
        <v>2015</v>
      </c>
      <c r="B51" s="3" t="n">
        <f aca="false">((B19-Z$48)*(Z$47-Z$46))/(Z$49-Z$48)+Z$46</f>
        <v>3.65415010255236</v>
      </c>
      <c r="C51" s="3" t="n">
        <f aca="false">((C19-AA$48)*(AA$47-AA$46))/(AA$49-AA$48)+AA$46</f>
        <v>3.99877440295874</v>
      </c>
      <c r="D51" s="3" t="n">
        <f aca="false">((D19-AB$48)*(AB$47-AB$46))/(AB$49-AB$48)+AB$46</f>
        <v>6.27579743340363</v>
      </c>
      <c r="E51" s="3" t="n">
        <f aca="false">((E19-AC$48)*(AC$47-AC$46))/(AC$49-AC$48)+AC$46</f>
        <v>6.75977692876754</v>
      </c>
      <c r="F51" s="3" t="n">
        <f aca="false">((F19-AD$48)*(AD$47-AD$46))/(AD$49-AD$48)+AD$46</f>
        <v>8.2118670863561</v>
      </c>
      <c r="G51" s="3" t="n">
        <f aca="false">((G19-AE$48)*(AE$47-AE$46))/(AE$49-AE$48)+AE$46</f>
        <v>4.55024154063985</v>
      </c>
      <c r="H51" s="3" t="n">
        <f aca="false">((H19-AF$48)*(AF$47-AF$46))/(AF$49-AF$48)+AF$46</f>
        <v>3.03365358757836</v>
      </c>
      <c r="I51" s="3" t="n">
        <f aca="false">((I19-AG$48)*(AG$47-AG$46))/(AG$49-AG$48)+AG$46</f>
        <v>6.51434949727967</v>
      </c>
      <c r="J51" s="3" t="n">
        <f aca="false">((J19-AH$48)*(AH$47-AH$46))/(AH$49-AH$48)+AH$46</f>
        <v>7.60876577821591</v>
      </c>
      <c r="K51" s="3" t="n">
        <f aca="false">((K19-AI$48)*(AI$47-AI$46))/(AI$49-AI$48)+AI$46</f>
        <v>4.48071404992231</v>
      </c>
      <c r="L51" s="3" t="n">
        <f aca="false">((L19-AJ$48)*(AJ$47-AJ$46))/(AJ$49-AJ$48)+AJ$46</f>
        <v>-1.61118120344439</v>
      </c>
      <c r="M51" s="3" t="n">
        <f aca="false">((M19-AK$48)*(AK$47-AK$46))/(AK$49-AK$48)+AK$46</f>
        <v>3.71153837375472</v>
      </c>
      <c r="N51" s="3" t="n">
        <f aca="false">((N19-AL$48)*(AL$47-AL$46))/(AL$49-AL$48)+AL$46</f>
        <v>2.24988974388379</v>
      </c>
      <c r="O51" s="3" t="n">
        <f aca="false">((O19-AM$48)*(AM$47-AM$46))/(AM$49-AM$48)+AM$46</f>
        <v>2.88308311634718</v>
      </c>
      <c r="P51" s="3" t="n">
        <f aca="false">((P19-AN$48)*(AN$47-AN$46))/(AN$49-AN$48)+AN$46</f>
        <v>6.04912212705952</v>
      </c>
      <c r="Q51" s="3" t="n">
        <f aca="false">((Q19-AO$48)*(AO$47-AO$46))/(AO$49-AO$48)+AO$46</f>
        <v>4.64905602242575</v>
      </c>
      <c r="R51" s="3" t="n">
        <f aca="false">((R19-AP$48)*(AP$47-AP$46))/(AP$49-AP$48)+AP$46</f>
        <v>4.26496434215732</v>
      </c>
      <c r="S51" s="3" t="n">
        <f aca="false">((S19-AQ$48)*(AQ$47-AQ$46))/(AQ$49-AQ$48)+AQ$46</f>
        <v>4.62174787271757</v>
      </c>
      <c r="T51" s="3" t="n">
        <f aca="false">((T19-AR$48)*(AR$47-AR$46))/(AR$49-AR$48)+AR$46</f>
        <v>4.20969903354478</v>
      </c>
    </row>
    <row r="52" customFormat="false" ht="13.8" hidden="false" customHeight="false" outlineLevel="0" collapsed="false">
      <c r="A52" s="1" t="n">
        <v>2016</v>
      </c>
      <c r="B52" s="3" t="n">
        <f aca="false">((B20-Z$48)*(Z$47-Z$46))/(Z$49-Z$48)+Z$46</f>
        <v>3.66695528330932</v>
      </c>
      <c r="C52" s="3" t="n">
        <f aca="false">((C20-AA$48)*(AA$47-AA$46))/(AA$49-AA$48)+AA$46</f>
        <v>4.04395067400934</v>
      </c>
      <c r="D52" s="3" t="n">
        <f aca="false">((D20-AB$48)*(AB$47-AB$46))/(AB$49-AB$48)+AB$46</f>
        <v>6.23471248863804</v>
      </c>
      <c r="E52" s="3" t="n">
        <f aca="false">((E20-AC$48)*(AC$47-AC$46))/(AC$49-AC$48)+AC$46</f>
        <v>6.7905558744891</v>
      </c>
      <c r="F52" s="3" t="n">
        <f aca="false">((F20-AD$48)*(AD$47-AD$46))/(AD$49-AD$48)+AD$46</f>
        <v>8.25108204915377</v>
      </c>
      <c r="G52" s="3" t="n">
        <f aca="false">((G20-AE$48)*(AE$47-AE$46))/(AE$49-AE$48)+AE$46</f>
        <v>4.56221917711277</v>
      </c>
      <c r="H52" s="3" t="n">
        <f aca="false">((H20-AF$48)*(AF$47-AF$46))/(AF$49-AF$48)+AF$46</f>
        <v>3.01822998239602</v>
      </c>
      <c r="I52" s="3" t="n">
        <f aca="false">((I20-AG$48)*(AG$47-AG$46))/(AG$49-AG$48)+AG$46</f>
        <v>6.48359578282478</v>
      </c>
      <c r="J52" s="3" t="n">
        <f aca="false">((J20-AH$48)*(AH$47-AH$46))/(AH$49-AH$48)+AH$46</f>
        <v>7.61579673049321</v>
      </c>
      <c r="K52" s="3" t="n">
        <f aca="false">((K20-AI$48)*(AI$47-AI$46))/(AI$49-AI$48)+AI$46</f>
        <v>4.46562746319638</v>
      </c>
      <c r="L52" s="3" t="n">
        <f aca="false">((L20-AJ$48)*(AJ$47-AJ$46))/(AJ$49-AJ$48)+AJ$46</f>
        <v>-1.65220055345142</v>
      </c>
      <c r="M52" s="3" t="n">
        <f aca="false">((M20-AK$48)*(AK$47-AK$46))/(AK$49-AK$48)+AK$46</f>
        <v>3.70860058211106</v>
      </c>
      <c r="N52" s="3" t="n">
        <f aca="false">((N20-AL$48)*(AL$47-AL$46))/(AL$49-AL$48)+AL$46</f>
        <v>2.26040507727132</v>
      </c>
      <c r="O52" s="3" t="n">
        <f aca="false">((O20-AM$48)*(AM$47-AM$46))/(AM$49-AM$48)+AM$46</f>
        <v>2.87533547211224</v>
      </c>
      <c r="P52" s="3" t="n">
        <f aca="false">((P20-AN$48)*(AN$47-AN$46))/(AN$49-AN$48)+AN$46</f>
        <v>6.04518119401742</v>
      </c>
      <c r="Q52" s="3" t="n">
        <f aca="false">((Q20-AO$48)*(AO$47-AO$46))/(AO$49-AO$48)+AO$46</f>
        <v>4.67219720098314</v>
      </c>
      <c r="R52" s="3" t="n">
        <f aca="false">((R20-AP$48)*(AP$47-AP$46))/(AP$49-AP$48)+AP$46</f>
        <v>4.27515314132018</v>
      </c>
      <c r="S52" s="3" t="n">
        <f aca="false">((S20-AQ$48)*(AQ$47-AQ$46))/(AQ$49-AQ$48)+AQ$46</f>
        <v>4.61252566975079</v>
      </c>
      <c r="T52" s="3" t="n">
        <f aca="false">((T20-AR$48)*(AR$47-AR$46))/(AR$49-AR$48)+AR$46</f>
        <v>4.20511571221168</v>
      </c>
      <c r="Y52" s="1" t="s">
        <v>0</v>
      </c>
      <c r="Z52" s="3" t="s">
        <v>1</v>
      </c>
      <c r="AA52" s="3" t="s">
        <v>2</v>
      </c>
      <c r="AB52" s="3" t="s">
        <v>3</v>
      </c>
      <c r="AC52" s="3" t="s">
        <v>4</v>
      </c>
      <c r="AD52" s="3" t="s">
        <v>5</v>
      </c>
      <c r="AE52" s="3" t="s">
        <v>6</v>
      </c>
      <c r="AF52" s="3" t="s">
        <v>7</v>
      </c>
      <c r="AG52" s="3" t="s">
        <v>8</v>
      </c>
      <c r="AH52" s="3" t="s">
        <v>9</v>
      </c>
      <c r="AI52" s="3" t="s">
        <v>10</v>
      </c>
      <c r="AJ52" s="3" t="s">
        <v>11</v>
      </c>
      <c r="AK52" s="3" t="s">
        <v>12</v>
      </c>
      <c r="AL52" s="3" t="s">
        <v>13</v>
      </c>
      <c r="AM52" s="3" t="s">
        <v>14</v>
      </c>
      <c r="AN52" s="3" t="s">
        <v>15</v>
      </c>
      <c r="AO52" s="3" t="s">
        <v>16</v>
      </c>
      <c r="AP52" s="3" t="s">
        <v>17</v>
      </c>
      <c r="AQ52" s="3" t="s">
        <v>16</v>
      </c>
      <c r="AR52" s="3" t="s">
        <v>17</v>
      </c>
    </row>
    <row r="53" customFormat="false" ht="13.8" hidden="false" customHeight="false" outlineLevel="0" collapsed="false">
      <c r="A53" s="1" t="n">
        <v>2017</v>
      </c>
      <c r="B53" s="3" t="n">
        <f aca="false">((B21-Z$48)*(Z$47-Z$46))/(Z$49-Z$48)+Z$46</f>
        <v>3.68093901949188</v>
      </c>
      <c r="C53" s="3" t="n">
        <f aca="false">((C21-AA$48)*(AA$47-AA$46))/(AA$49-AA$48)+AA$46</f>
        <v>4.07197844452436</v>
      </c>
      <c r="D53" s="3" t="n">
        <f aca="false">((D21-AB$48)*(AB$47-AB$46))/(AB$49-AB$48)+AB$46</f>
        <v>6.18444460528013</v>
      </c>
      <c r="E53" s="3" t="n">
        <f aca="false">((E21-AC$48)*(AC$47-AC$46))/(AC$49-AC$48)+AC$46</f>
        <v>6.80184435407403</v>
      </c>
      <c r="F53" s="3" t="n">
        <f aca="false">((F21-AD$48)*(AD$47-AD$46))/(AD$49-AD$48)+AD$46</f>
        <v>8.27897868791317</v>
      </c>
      <c r="G53" s="3" t="n">
        <f aca="false">((G21-AE$48)*(AE$47-AE$46))/(AE$49-AE$48)+AE$46</f>
        <v>4.55070675223671</v>
      </c>
      <c r="H53" s="3" t="n">
        <f aca="false">((H21-AF$48)*(AF$47-AF$46))/(AF$49-AF$48)+AF$46</f>
        <v>2.99410072541514</v>
      </c>
      <c r="I53" s="3" t="n">
        <f aca="false">((I21-AG$48)*(AG$47-AG$46))/(AG$49-AG$48)+AG$46</f>
        <v>6.49509657124378</v>
      </c>
      <c r="J53" s="3" t="n">
        <f aca="false">((J21-AH$48)*(AH$47-AH$46))/(AH$49-AH$48)+AH$46</f>
        <v>7.62475914618626</v>
      </c>
      <c r="K53" s="3" t="n">
        <f aca="false">((K21-AI$48)*(AI$47-AI$46))/(AI$49-AI$48)+AI$46</f>
        <v>4.44485127021933</v>
      </c>
      <c r="L53" s="3" t="n">
        <f aca="false">((L21-AJ$48)*(AJ$47-AJ$46))/(AJ$49-AJ$48)+AJ$46</f>
        <v>-1.64959089707197</v>
      </c>
      <c r="M53" s="3" t="n">
        <f aca="false">((M21-AK$48)*(AK$47-AK$46))/(AK$49-AK$48)+AK$46</f>
        <v>3.71053695231337</v>
      </c>
      <c r="N53" s="3" t="n">
        <f aca="false">((N21-AL$48)*(AL$47-AL$46))/(AL$49-AL$48)+AL$46</f>
        <v>2.26960524951677</v>
      </c>
      <c r="O53" s="3" t="n">
        <f aca="false">((O21-AM$48)*(AM$47-AM$46))/(AM$49-AM$48)+AM$46</f>
        <v>2.8692661698586</v>
      </c>
      <c r="P53" s="3" t="n">
        <f aca="false">((P21-AN$48)*(AN$47-AN$46))/(AN$49-AN$48)+AN$46</f>
        <v>6.03863963245903</v>
      </c>
      <c r="Q53" s="3" t="n">
        <f aca="false">((Q21-AO$48)*(AO$47-AO$46))/(AO$49-AO$48)+AO$46</f>
        <v>4.63314455434302</v>
      </c>
      <c r="R53" s="3" t="n">
        <f aca="false">((R21-AP$48)*(AP$47-AP$46))/(AP$49-AP$48)+AP$46</f>
        <v>4.28102847902219</v>
      </c>
      <c r="S53" s="3" t="n">
        <f aca="false">((S21-AQ$48)*(AQ$47-AQ$46))/(AQ$49-AQ$48)+AQ$46</f>
        <v>4.59818300922857</v>
      </c>
      <c r="T53" s="3" t="n">
        <f aca="false">((T21-AR$48)*(AR$47-AR$46))/(AR$49-AR$48)+AR$46</f>
        <v>4.2051379646036</v>
      </c>
      <c r="Y53" s="1" t="n">
        <v>1998</v>
      </c>
      <c r="Z53" s="0" t="n">
        <f aca="false">((Z25-Z$46)/(Z$47-Z$46))*(Z$49-Z$48)+Z$48</f>
        <v>0.579867423405413</v>
      </c>
      <c r="AA53" s="0" t="n">
        <f aca="false">((AA25-AA$46)/(AA$47-AA$46))*(AA$49-AA$48)+AA$48</f>
        <v>0.4</v>
      </c>
      <c r="AB53" s="0" t="n">
        <f aca="false">((AB25-AB$46)/(AB$47-AB$46))*(AB$49-AB$48)+AB$48</f>
        <v>0.689685830727703</v>
      </c>
      <c r="AC53" s="0" t="n">
        <f aca="false">((AC25-AC$46)/(AC$47-AC$46))*(AC$49-AC$48)+AC$48</f>
        <v>0.414480506156596</v>
      </c>
      <c r="AD53" s="0" t="n">
        <f aca="false">((AD25-AD$46)/(AD$47-AD$46))*(AD$49-AD$48)+AD$48</f>
        <v>0.492101319749223</v>
      </c>
      <c r="AE53" s="0" t="n">
        <f aca="false">((AE25-AE$46)/(AE$47-AE$46))*(AE$49-AE$48)+AE$48</f>
        <v>0.420890128848541</v>
      </c>
      <c r="AF53" s="0" t="n">
        <f aca="false">((AF25-AF$46)/(AF$47-AF$46))*(AF$49-AF$48)+AF$48</f>
        <v>0.481115189973507</v>
      </c>
      <c r="AG53" s="0" t="n">
        <f aca="false">((AG25-AG$46)/(AG$47-AG$46))*(AG$49-AG$48)+AG$48</f>
        <v>0.578208328292773</v>
      </c>
      <c r="AH53" s="0" t="n">
        <f aca="false">((AH25-AH$46)/(AH$47-AH$46))*(AH$49-AH$48)+AH$48</f>
        <v>0.578542706213246</v>
      </c>
      <c r="AI53" s="0" t="n">
        <f aca="false">((AI25-AI$46)/(AI$47-AI$46))*(AI$49-AI$48)+AI$48</f>
        <v>0.463889202786157</v>
      </c>
      <c r="AJ53" s="0" t="n">
        <f aca="false">((AJ25-AJ$46)/(AJ$47-AJ$46))*(AJ$49-AJ$48)+AJ$48</f>
        <v>0.450170938414482</v>
      </c>
      <c r="AK53" s="0" t="n">
        <f aca="false">((AK25-AK$46)/(AK$47-AK$46))*(AK$49-AK$48)+AK$48</f>
        <v>0.4</v>
      </c>
      <c r="AL53" s="0" t="n">
        <f aca="false">((AL25-AL$46)/(AL$47-AL$46))*(AL$49-AL$48)+AL$48</f>
        <v>0.632023113560779</v>
      </c>
      <c r="AM53" s="0" t="n">
        <f aca="false">((AM25-AM$46)/(AM$47-AM$46))*(AM$49-AM$48)+AM$48</f>
        <v>0.567776816444266</v>
      </c>
      <c r="AN53" s="0" t="n">
        <f aca="false">((AN25-AN$46)/(AN$47-AN$46))*(AN$49-AN$48)+AN$48</f>
        <v>0.464644235136048</v>
      </c>
      <c r="AO53" s="0" t="n">
        <f aca="false">((AO25-AO$46)/(AO$47-AO$46))*(AO$49-AO$48)+AO$48</f>
        <v>0.521189741009662</v>
      </c>
      <c r="AP53" s="0" t="n">
        <f aca="false">((AP25-AP$46)/(AP$47-AP$46))*(AP$49-AP$48)+AP$48</f>
        <v>0.485141143659372</v>
      </c>
      <c r="AQ53" s="0" t="n">
        <f aca="false">((AQ25-AQ$46)/(AQ$47-AQ$46))*(AQ$49-AQ$48)+AQ$48</f>
        <v>0.521189741009662</v>
      </c>
      <c r="AR53" s="0" t="n">
        <f aca="false">((AR25-AR$46)/(AR$47-AR$46))*(AR$49-AR$48)+AR$48</f>
        <v>0.485141143659372</v>
      </c>
    </row>
    <row r="54" customFormat="false" ht="13.8" hidden="false" customHeight="false" outlineLevel="0" collapsed="false">
      <c r="A54" s="1" t="n">
        <v>2018</v>
      </c>
      <c r="B54" s="3" t="n">
        <f aca="false">((B22-Z$48)*(Z$47-Z$46))/(Z$49-Z$48)+Z$46</f>
        <v>3.68642234136209</v>
      </c>
      <c r="C54" s="3" t="n">
        <f aca="false">((C22-AA$48)*(AA$47-AA$46))/(AA$49-AA$48)+AA$46</f>
        <v>4.09013992396056</v>
      </c>
      <c r="D54" s="3" t="n">
        <f aca="false">((D22-AB$48)*(AB$47-AB$46))/(AB$49-AB$48)+AB$46</f>
        <v>6.12572986347318</v>
      </c>
      <c r="E54" s="3" t="n">
        <f aca="false">((E22-AC$48)*(AC$47-AC$46))/(AC$49-AC$48)+AC$46</f>
        <v>6.80761966909672</v>
      </c>
      <c r="F54" s="3" t="n">
        <f aca="false">((F22-AD$48)*(AD$47-AD$46))/(AD$49-AD$48)+AD$46</f>
        <v>8.29958046114658</v>
      </c>
      <c r="G54" s="3" t="n">
        <f aca="false">((G22-AE$48)*(AE$47-AE$46))/(AE$49-AE$48)+AE$46</f>
        <v>4.55167322882416</v>
      </c>
      <c r="H54" s="3" t="n">
        <f aca="false">((H22-AF$48)*(AF$47-AF$46))/(AF$49-AF$48)+AF$46</f>
        <v>2.98002334973963</v>
      </c>
      <c r="I54" s="3" t="n">
        <f aca="false">((I22-AG$48)*(AG$47-AG$46))/(AG$49-AG$48)+AG$46</f>
        <v>6.49397170063069</v>
      </c>
      <c r="J54" s="3" t="n">
        <f aca="false">((J22-AH$48)*(AH$47-AH$46))/(AH$49-AH$48)+AH$46</f>
        <v>7.63189687877437</v>
      </c>
      <c r="K54" s="3" t="n">
        <f aca="false">((K22-AI$48)*(AI$47-AI$46))/(AI$49-AI$48)+AI$46</f>
        <v>4.41912024589416</v>
      </c>
      <c r="L54" s="3" t="n">
        <f aca="false">((L22-AJ$48)*(AJ$47-AJ$46))/(AJ$49-AJ$48)+AJ$46</f>
        <v>-1.64480704467437</v>
      </c>
      <c r="M54" s="3" t="n">
        <f aca="false">((M22-AK$48)*(AK$47-AK$46))/(AK$49-AK$48)+AK$46</f>
        <v>3.71035774919668</v>
      </c>
      <c r="N54" s="3" t="n">
        <f aca="false">((N22-AL$48)*(AL$47-AL$46))/(AL$49-AL$48)+AL$46</f>
        <v>2.27654296632044</v>
      </c>
      <c r="O54" s="3" t="n">
        <f aca="false">((O22-AM$48)*(AM$47-AM$46))/(AM$49-AM$48)+AM$46</f>
        <v>2.8639221375193</v>
      </c>
      <c r="P54" s="3" t="n">
        <f aca="false">((P22-AN$48)*(AN$47-AN$46))/(AN$49-AN$48)+AN$46</f>
        <v>6.03424146586175</v>
      </c>
      <c r="Q54" s="3" t="n">
        <f aca="false">((Q22-AO$48)*(AO$47-AO$46))/(AO$49-AO$48)+AO$46</f>
        <v>4.63825011170117</v>
      </c>
      <c r="R54" s="3" t="n">
        <f aca="false">((R22-AP$48)*(AP$47-AP$46))/(AP$49-AP$48)+AP$46</f>
        <v>4.28771281746252</v>
      </c>
      <c r="S54" s="3" t="n">
        <f aca="false">((S22-AQ$48)*(AQ$47-AQ$46))/(AQ$49-AQ$48)+AQ$46</f>
        <v>4.56991651091711</v>
      </c>
      <c r="T54" s="3" t="n">
        <f aca="false">((T22-AR$48)*(AR$47-AR$46))/(AR$49-AR$48)+AR$46</f>
        <v>4.12657513641611</v>
      </c>
      <c r="Y54" s="1" t="n">
        <v>1999</v>
      </c>
      <c r="Z54" s="0" t="n">
        <f aca="false">((Z26-Z$46)/(Z$47-Z$46))*(Z$49-Z$48)+Z$48</f>
        <v>0.6</v>
      </c>
      <c r="AA54" s="0" t="n">
        <f aca="false">((AA26-AA$46)/(AA$47-AA$46))*(AA$49-AA$48)+AA$48</f>
        <v>0.413695997333169</v>
      </c>
      <c r="AB54" s="0" t="n">
        <f aca="false">((AB26-AB$46)/(AB$47-AB$46))*(AB$49-AB$48)+AB$48</f>
        <v>0.6</v>
      </c>
      <c r="AC54" s="0" t="n">
        <f aca="false">((AC26-AC$46)/(AC$47-AC$46))*(AC$49-AC$48)+AC$48</f>
        <v>0.4</v>
      </c>
      <c r="AD54" s="0" t="n">
        <f aca="false">((AD26-AD$46)/(AD$47-AD$46))*(AD$49-AD$48)+AD$48</f>
        <v>0.4</v>
      </c>
      <c r="AE54" s="0" t="n">
        <f aca="false">((AE26-AE$46)/(AE$47-AE$46))*(AE$49-AE$48)+AE$48</f>
        <v>0.6</v>
      </c>
      <c r="AF54" s="0" t="n">
        <f aca="false">((AF26-AF$46)/(AF$47-AF$46))*(AF$49-AF$48)+AF$48</f>
        <v>0.447178865085129</v>
      </c>
      <c r="AG54" s="0" t="n">
        <f aca="false">((AG26-AG$46)/(AG$47-AG$46))*(AG$49-AG$48)+AG$48</f>
        <v>0.491349490675171</v>
      </c>
      <c r="AH54" s="0" t="n">
        <f aca="false">((AH26-AH$46)/(AH$47-AH$46))*(AH$49-AH$48)+AH$48</f>
        <v>0.4</v>
      </c>
      <c r="AI54" s="0" t="n">
        <f aca="false">((AI26-AI$46)/(AI$47-AI$46))*(AI$49-AI$48)+AI$48</f>
        <v>0.550292596813606</v>
      </c>
      <c r="AJ54" s="0" t="n">
        <f aca="false">((AJ26-AJ$46)/(AJ$47-AJ$46))*(AJ$49-AJ$48)+AJ$48</f>
        <v>0.574061509308518</v>
      </c>
      <c r="AK54" s="0" t="n">
        <f aca="false">((AK26-AK$46)/(AK$47-AK$46))*(AK$49-AK$48)+AK$48</f>
        <v>0.473055913186881</v>
      </c>
      <c r="AL54" s="0" t="n">
        <f aca="false">((AL26-AL$46)/(AL$47-AL$46))*(AL$49-AL$48)+AL$48</f>
        <v>0.577576129127463</v>
      </c>
      <c r="AM54" s="0" t="n">
        <f aca="false">((AM26-AM$46)/(AM$47-AM$46))*(AM$49-AM$48)+AM$48</f>
        <v>0.598452277863522</v>
      </c>
      <c r="AN54" s="0" t="n">
        <f aca="false">((AN26-AN$46)/(AN$47-AN$46))*(AN$49-AN$48)+AN$48</f>
        <v>0.4</v>
      </c>
      <c r="AO54" s="0" t="n">
        <f aca="false">((AO26-AO$46)/(AO$47-AO$46))*(AO$49-AO$48)+AO$48</f>
        <v>0.447707615915334</v>
      </c>
      <c r="AP54" s="0" t="n">
        <f aca="false">((AP26-AP$46)/(AP$47-AP$46))*(AP$49-AP$48)+AP$48</f>
        <v>0.438437657225529</v>
      </c>
      <c r="AQ54" s="0" t="n">
        <f aca="false">((AQ26-AQ$46)/(AQ$47-AQ$46))*(AQ$49-AQ$48)+AQ$48</f>
        <v>0.447707615915334</v>
      </c>
      <c r="AR54" s="0" t="n">
        <f aca="false">((AR26-AR$46)/(AR$47-AR$46))*(AR$49-AR$48)+AR$48</f>
        <v>0.438437657225529</v>
      </c>
    </row>
    <row r="55" customFormat="false" ht="13.8" hidden="false" customHeight="false" outlineLevel="0" collapsed="false">
      <c r="A55" s="1" t="n">
        <v>2019</v>
      </c>
      <c r="B55" s="3" t="n">
        <f aca="false">((B23-Z$48)*(Z$47-Z$46))/(Z$49-Z$48)+Z$46</f>
        <v>3.689691902512</v>
      </c>
      <c r="C55" s="3" t="n">
        <f aca="false">((C23-AA$48)*(AA$47-AA$46))/(AA$49-AA$48)+AA$46</f>
        <v>4.10112861160072</v>
      </c>
      <c r="D55" s="3" t="n">
        <f aca="false">((D23-AB$48)*(AB$47-AB$46))/(AB$49-AB$48)+AB$46</f>
        <v>6.07817879258551</v>
      </c>
      <c r="E55" s="3" t="n">
        <f aca="false">((E23-AC$48)*(AC$47-AC$46))/(AC$49-AC$48)+AC$46</f>
        <v>6.81004159121241</v>
      </c>
      <c r="F55" s="3" t="n">
        <f aca="false">((F23-AD$48)*(AD$47-AD$46))/(AD$49-AD$48)+AD$46</f>
        <v>8.31470052838854</v>
      </c>
      <c r="G55" s="3" t="n">
        <f aca="false">((G23-AE$48)*(AE$47-AE$46))/(AE$49-AE$48)+AE$46</f>
        <v>4.54701285144746</v>
      </c>
      <c r="H55" s="3" t="n">
        <f aca="false">((H23-AF$48)*(AF$47-AF$46))/(AF$49-AF$48)+AF$46</f>
        <v>2.97358681953653</v>
      </c>
      <c r="I55" s="3" t="n">
        <f aca="false">((I23-AG$48)*(AG$47-AG$46))/(AG$49-AG$48)+AG$46</f>
        <v>6.49145566234314</v>
      </c>
      <c r="J55" s="3" t="n">
        <f aca="false">((J23-AH$48)*(AH$47-AH$46))/(AH$49-AH$48)+AH$46</f>
        <v>7.63736958194193</v>
      </c>
      <c r="K55" s="3" t="n">
        <f aca="false">((K23-AI$48)*(AI$47-AI$46))/(AI$49-AI$48)+AI$46</f>
        <v>4.39846511217217</v>
      </c>
      <c r="L55" s="3" t="n">
        <f aca="false">((L23-AJ$48)*(AJ$47-AJ$46))/(AJ$49-AJ$48)+AJ$46</f>
        <v>-1.63941549253485</v>
      </c>
      <c r="M55" s="3" t="n">
        <f aca="false">((M23-AK$48)*(AK$47-AK$46))/(AK$49-AK$48)+AK$46</f>
        <v>3.71090435156439</v>
      </c>
      <c r="N55" s="3" t="n">
        <f aca="false">((N23-AL$48)*(AL$47-AL$46))/(AL$49-AL$48)+AL$46</f>
        <v>2.28182990120094</v>
      </c>
      <c r="O55" s="3" t="n">
        <f aca="false">((O23-AM$48)*(AM$47-AM$46))/(AM$49-AM$48)+AM$46</f>
        <v>2.85944958227066</v>
      </c>
      <c r="P55" s="3" t="n">
        <f aca="false">((P23-AN$48)*(AN$47-AN$46))/(AN$49-AN$48)+AN$46</f>
        <v>6.03098058109775</v>
      </c>
      <c r="Q55" s="3" t="n">
        <f aca="false">((Q23-AO$48)*(AO$47-AO$46))/(AO$49-AO$48)+AO$46</f>
        <v>4.62890144970646</v>
      </c>
      <c r="R55" s="3" t="n">
        <f aca="false">((R23-AP$48)*(AP$47-AP$46))/(AP$49-AP$48)+AP$46</f>
        <v>4.29199160694838</v>
      </c>
      <c r="S55" s="3" t="n">
        <f aca="false">((S23-AQ$48)*(AQ$47-AQ$46))/(AQ$49-AQ$48)+AQ$46</f>
        <v>4.59376894638637</v>
      </c>
      <c r="T55" s="3" t="n">
        <f aca="false">((T23-AR$48)*(AR$47-AR$46))/(AR$49-AR$48)+AR$46</f>
        <v>4.13820284204755</v>
      </c>
      <c r="Y55" s="1" t="n">
        <v>2000</v>
      </c>
      <c r="Z55" s="0" t="n">
        <f aca="false">((Z27-Z$46)/(Z$47-Z$46))*(Z$49-Z$48)+Z$48</f>
        <v>0.577700191864151</v>
      </c>
      <c r="AA55" s="0" t="n">
        <f aca="false">((AA27-AA$46)/(AA$47-AA$46))*(AA$49-AA$48)+AA$48</f>
        <v>0.423697256308172</v>
      </c>
      <c r="AB55" s="0" t="n">
        <f aca="false">((AB27-AB$46)/(AB$47-AB$46))*(AB$49-AB$48)+AB$48</f>
        <v>0.562540383195192</v>
      </c>
      <c r="AC55" s="0" t="n">
        <f aca="false">((AC27-AC$46)/(AC$47-AC$46))*(AC$49-AC$48)+AC$48</f>
        <v>0.408070718859075</v>
      </c>
      <c r="AD55" s="0" t="n">
        <f aca="false">((AD27-AD$46)/(AD$47-AD$46))*(AD$49-AD$48)+AD$48</f>
        <v>0.415105254376419</v>
      </c>
      <c r="AE55" s="0" t="n">
        <f aca="false">((AE27-AE$46)/(AE$47-AE$46))*(AE$49-AE$48)+AE$48</f>
        <v>0.56089827416863</v>
      </c>
      <c r="AF55" s="0" t="n">
        <f aca="false">((AF27-AF$46)/(AF$47-AF$46))*(AF$49-AF$48)+AF$48</f>
        <v>0.4612606561686</v>
      </c>
      <c r="AG55" s="0" t="n">
        <f aca="false">((AG27-AG$46)/(AG$47-AG$46))*(AG$49-AG$48)+AG$48</f>
        <v>0.482659871995978</v>
      </c>
      <c r="AH55" s="0" t="n">
        <f aca="false">((AH27-AH$46)/(AH$47-AH$46))*(AH$49-AH$48)+AH$48</f>
        <v>0.406829156278841</v>
      </c>
      <c r="AI55" s="0" t="n">
        <f aca="false">((AI27-AI$46)/(AI$47-AI$46))*(AI$49-AI$48)+AI$48</f>
        <v>0.583721901340219</v>
      </c>
      <c r="AJ55" s="0" t="n">
        <f aca="false">((AJ27-AJ$46)/(AJ$47-AJ$46))*(AJ$49-AJ$48)+AJ$48</f>
        <v>0.537262700884558</v>
      </c>
      <c r="AK55" s="0" t="n">
        <f aca="false">((AK27-AK$46)/(AK$47-AK$46))*(AK$49-AK$48)+AK$48</f>
        <v>0.480328622600942</v>
      </c>
      <c r="AL55" s="0" t="n">
        <f aca="false">((AL27-AL$46)/(AL$47-AL$46))*(AL$49-AL$48)+AL$48</f>
        <v>0.6</v>
      </c>
      <c r="AM55" s="0" t="n">
        <f aca="false">((AM27-AM$46)/(AM$47-AM$46))*(AM$49-AM$48)+AM$48</f>
        <v>0.6</v>
      </c>
      <c r="AN55" s="0" t="n">
        <f aca="false">((AN27-AN$46)/(AN$47-AN$46))*(AN$49-AN$48)+AN$48</f>
        <v>0.422344140436898</v>
      </c>
      <c r="AO55" s="0" t="n">
        <f aca="false">((AO27-AO$46)/(AO$47-AO$46))*(AO$49-AO$48)+AO$48</f>
        <v>0.481167820495828</v>
      </c>
      <c r="AP55" s="0" t="n">
        <f aca="false">((AP27-AP$46)/(AP$47-AP$46))*(AP$49-AP$48)+AP$48</f>
        <v>0.438651720738357</v>
      </c>
      <c r="AQ55" s="0" t="n">
        <f aca="false">((AQ27-AQ$46)/(AQ$47-AQ$46))*(AQ$49-AQ$48)+AQ$48</f>
        <v>0.481167820495828</v>
      </c>
      <c r="AR55" s="0" t="n">
        <f aca="false">((AR27-AR$46)/(AR$47-AR$46))*(AR$49-AR$48)+AR$48</f>
        <v>0.438651720738357</v>
      </c>
    </row>
    <row r="56" customFormat="false" ht="13.8" hidden="false" customHeight="false" outlineLevel="0" collapsed="false">
      <c r="A56" s="1" t="n">
        <v>2020</v>
      </c>
      <c r="B56" s="3" t="n">
        <f aca="false">((B24-Z$48)*(Z$47-Z$46))/(Z$49-Z$48)+Z$46</f>
        <v>3.69128440966889</v>
      </c>
      <c r="C56" s="3" t="n">
        <f aca="false">((C24-AA$48)*(AA$47-AA$46))/(AA$49-AA$48)+AA$46</f>
        <v>4.10787426093471</v>
      </c>
      <c r="D56" s="3" t="n">
        <f aca="false">((D24-AB$48)*(AB$47-AB$46))/(AB$49-AB$48)+AB$46</f>
        <v>6.02890468720923</v>
      </c>
      <c r="E56" s="3" t="n">
        <f aca="false">((E24-AC$48)*(AC$47-AC$46))/(AC$49-AC$48)+AC$46</f>
        <v>6.81115784263266</v>
      </c>
      <c r="F56" s="3" t="n">
        <f aca="false">((F24-AD$48)*(AD$47-AD$46))/(AD$49-AD$48)+AD$46</f>
        <v>8.32581094897675</v>
      </c>
      <c r="G56" s="3" t="n">
        <f aca="false">((G24-AE$48)*(AE$47-AE$46))/(AE$49-AE$48)+AE$46</f>
        <v>4.54564538844935</v>
      </c>
      <c r="H56" s="3" t="n">
        <f aca="false">((H24-AF$48)*(AF$47-AF$46))/(AF$49-AF$48)+AF$46</f>
        <v>2.97201143489198</v>
      </c>
      <c r="I56" s="3" t="n">
        <f aca="false">((I24-AG$48)*(AG$47-AG$46))/(AG$49-AG$48)+AG$46</f>
        <v>6.49139679627244</v>
      </c>
      <c r="J56" s="3" t="n">
        <f aca="false">((J24-AH$48)*(AH$47-AH$46))/(AH$49-AH$48)+AH$46</f>
        <v>7.64160227559684</v>
      </c>
      <c r="K56" s="3" t="n">
        <f aca="false">((K24-AI$48)*(AI$47-AI$46))/(AI$49-AI$48)+AI$46</f>
        <v>4.37674539395134</v>
      </c>
      <c r="L56" s="3" t="n">
        <f aca="false">((L24-AJ$48)*(AJ$47-AJ$46))/(AJ$49-AJ$48)+AJ$46</f>
        <v>-1.64089851780777</v>
      </c>
      <c r="M56" s="3" t="n">
        <f aca="false">((M24-AK$48)*(AK$47-AK$46))/(AK$49-AK$48)+AK$46</f>
        <v>3.7110590898427</v>
      </c>
      <c r="N56" s="3" t="n">
        <f aca="false">((N24-AL$48)*(AL$47-AL$46))/(AL$49-AL$48)+AL$46</f>
        <v>2.2857710094983</v>
      </c>
      <c r="O56" s="3" t="n">
        <f aca="false">((O24-AM$48)*(AM$47-AM$46))/(AM$49-AM$48)+AM$46</f>
        <v>2.85573942494455</v>
      </c>
      <c r="P56" s="3" t="n">
        <f aca="false">((P24-AN$48)*(AN$47-AN$46))/(AN$49-AN$48)+AN$46</f>
        <v>6.02869123918573</v>
      </c>
      <c r="Q56" s="3" t="n">
        <f aca="false">((Q24-AO$48)*(AO$47-AO$46))/(AO$49-AO$48)+AO$46</f>
        <v>4.6326467821932</v>
      </c>
      <c r="R56" s="3" t="n">
        <f aca="false">((R24-AP$48)*(AP$47-AP$46))/(AP$49-AP$48)+AP$46</f>
        <v>4.29610212196953</v>
      </c>
      <c r="S56" s="3" t="n">
        <f aca="false">((S24-AQ$48)*(AQ$47-AQ$46))/(AQ$49-AQ$48)+AQ$46</f>
        <v>4.60251305137562</v>
      </c>
      <c r="T56" s="3" t="n">
        <f aca="false">((T24-AR$48)*(AR$47-AR$46))/(AR$49-AR$48)+AR$46</f>
        <v>4.14919763803298</v>
      </c>
      <c r="Y56" s="1" t="n">
        <v>2001</v>
      </c>
      <c r="Z56" s="0" t="n">
        <f aca="false">((Z28-Z$46)/(Z$47-Z$46))*(Z$49-Z$48)+Z$48</f>
        <v>0.578741714126099</v>
      </c>
      <c r="AA56" s="0" t="n">
        <f aca="false">((AA28-AA$46)/(AA$47-AA$46))*(AA$49-AA$48)+AA$48</f>
        <v>0.477562817122078</v>
      </c>
      <c r="AB56" s="0" t="n">
        <f aca="false">((AB28-AB$46)/(AB$47-AB$46))*(AB$49-AB$48)+AB$48</f>
        <v>0.559871214512575</v>
      </c>
      <c r="AC56" s="0" t="n">
        <f aca="false">((AC28-AC$46)/(AC$47-AC$46))*(AC$49-AC$48)+AC$48</f>
        <v>0.466760064389074</v>
      </c>
      <c r="AD56" s="0" t="n">
        <f aca="false">((AD28-AD$46)/(AD$47-AD$46))*(AD$49-AD$48)+AD$48</f>
        <v>0.443045723267298</v>
      </c>
      <c r="AE56" s="0" t="n">
        <f aca="false">((AE28-AE$46)/(AE$47-AE$46))*(AE$49-AE$48)+AE$48</f>
        <v>0.580596141594318</v>
      </c>
      <c r="AF56" s="0" t="n">
        <f aca="false">((AF28-AF$46)/(AF$47-AF$46))*(AF$49-AF$48)+AF$48</f>
        <v>0.508439521253728</v>
      </c>
      <c r="AG56" s="0" t="n">
        <f aca="false">((AG28-AG$46)/(AG$47-AG$46))*(AG$49-AG$48)+AG$48</f>
        <v>0.50605168966954</v>
      </c>
      <c r="AH56" s="0" t="n">
        <f aca="false">((AH28-AH$46)/(AH$47-AH$46))*(AH$49-AH$48)+AH$48</f>
        <v>0.415658631394842</v>
      </c>
      <c r="AI56" s="0" t="n">
        <f aca="false">((AI28-AI$46)/(AI$47-AI$46))*(AI$49-AI$48)+AI$48</f>
        <v>0.536375789953987</v>
      </c>
      <c r="AJ56" s="0" t="n">
        <f aca="false">((AJ28-AJ$46)/(AJ$47-AJ$46))*(AJ$49-AJ$48)+AJ$48</f>
        <v>0.49016779765098</v>
      </c>
      <c r="AK56" s="0" t="n">
        <f aca="false">((AK28-AK$46)/(AK$47-AK$46))*(AK$49-AK$48)+AK$48</f>
        <v>0.486020435698515</v>
      </c>
      <c r="AL56" s="0" t="n">
        <f aca="false">((AL28-AL$46)/(AL$47-AL$46))*(AL$49-AL$48)+AL$48</f>
        <v>0.591541325609392</v>
      </c>
      <c r="AM56" s="0" t="n">
        <f aca="false">((AM28-AM$46)/(AM$47-AM$46))*(AM$49-AM$48)+AM$48</f>
        <v>0.584166624655258</v>
      </c>
      <c r="AN56" s="0" t="n">
        <f aca="false">((AN28-AN$46)/(AN$47-AN$46))*(AN$49-AN$48)+AN$48</f>
        <v>0.443243318662624</v>
      </c>
      <c r="AO56" s="0" t="n">
        <f aca="false">((AO28-AO$46)/(AO$47-AO$46))*(AO$49-AO$48)+AO$48</f>
        <v>0.505653753603005</v>
      </c>
      <c r="AP56" s="0" t="n">
        <f aca="false">((AP28-AP$46)/(AP$47-AP$46))*(AP$49-AP$48)+AP$48</f>
        <v>0.422934627946106</v>
      </c>
      <c r="AQ56" s="0" t="n">
        <f aca="false">((AQ28-AQ$46)/(AQ$47-AQ$46))*(AQ$49-AQ$48)+AQ$48</f>
        <v>0.505653753603005</v>
      </c>
      <c r="AR56" s="0" t="n">
        <f aca="false">((AR28-AR$46)/(AR$47-AR$46))*(AR$49-AR$48)+AR$48</f>
        <v>0.422934627946106</v>
      </c>
    </row>
    <row r="57" customFormat="false" ht="13.8" hidden="false" customHeight="false" outlineLevel="0" collapsed="false">
      <c r="A57" s="1" t="n">
        <v>2021</v>
      </c>
      <c r="B57" s="3" t="n">
        <f aca="false">((B25-Z$48)*(Z$47-Z$46))/(Z$49-Z$48)+Z$46</f>
        <v>3.69213476645707</v>
      </c>
      <c r="C57" s="3" t="n">
        <f aca="false">((C25-AA$48)*(AA$47-AA$46))/(AA$49-AA$48)+AA$46</f>
        <v>4.11203536575789</v>
      </c>
      <c r="D57" s="3" t="n">
        <f aca="false">((D25-AB$48)*(AB$47-AB$46))/(AB$49-AB$48)+AB$46</f>
        <v>5.98093791748092</v>
      </c>
      <c r="E57" s="3" t="n">
        <f aca="false">((E25-AC$48)*(AC$47-AC$46))/(AC$49-AC$48)+AC$46</f>
        <v>6.81164430727555</v>
      </c>
      <c r="F57" s="3" t="n">
        <f aca="false">((F25-AD$48)*(AD$47-AD$46))/(AD$49-AD$48)+AD$46</f>
        <v>8.33397035060314</v>
      </c>
      <c r="G57" s="3" t="n">
        <f aca="false">((G25-AE$48)*(AE$47-AE$46))/(AE$49-AE$48)+AE$46</f>
        <v>4.54310816655253</v>
      </c>
      <c r="H57" s="3" t="n">
        <f aca="false">((H25-AF$48)*(AF$47-AF$46))/(AF$49-AF$48)+AF$46</f>
        <v>2.97238908684433</v>
      </c>
      <c r="I57" s="3" t="n">
        <f aca="false">((I25-AG$48)*(AG$47-AG$46))/(AG$49-AG$48)+AG$46</f>
        <v>6.49128806775883</v>
      </c>
      <c r="J57" s="3" t="n">
        <f aca="false">((J25-AH$48)*(AH$47-AH$46))/(AH$49-AH$48)+AH$46</f>
        <v>7.6448787273443</v>
      </c>
      <c r="K57" s="3" t="n">
        <f aca="false">((K25-AI$48)*(AI$47-AI$46))/(AI$49-AI$48)+AI$46</f>
        <v>4.35652687530753</v>
      </c>
      <c r="L57" s="3" t="n">
        <f aca="false">((L25-AJ$48)*(AJ$47-AJ$46))/(AJ$49-AJ$48)+AJ$46</f>
        <v>-1.64238631113931</v>
      </c>
      <c r="M57" s="3" t="n">
        <f aca="false">((M25-AK$48)*(AK$47-AK$46))/(AK$49-AK$48)+AK$46</f>
        <v>3.71129291623368</v>
      </c>
      <c r="N57" s="3" t="n">
        <f aca="false">((N25-AL$48)*(AL$47-AL$46))/(AL$49-AL$48)+AL$46</f>
        <v>2.28870278558693</v>
      </c>
      <c r="O57" s="3" t="n">
        <f aca="false">((O25-AM$48)*(AM$47-AM$46))/(AM$49-AM$48)+AM$46</f>
        <v>2.85264328321075</v>
      </c>
      <c r="P57" s="3" t="n">
        <f aca="false">((P25-AN$48)*(AN$47-AN$46))/(AN$49-AN$48)+AN$46</f>
        <v>6.02707043988068</v>
      </c>
      <c r="Q57" s="3" t="n">
        <f aca="false">((Q25-AO$48)*(AO$47-AO$46))/(AO$49-AO$48)+AO$46</f>
        <v>4.63147900781448</v>
      </c>
      <c r="R57" s="3" t="n">
        <f aca="false">((R25-AP$48)*(AP$47-AP$46))/(AP$49-AP$48)+AP$46</f>
        <v>4.29883073585206</v>
      </c>
      <c r="S57" s="3" t="n">
        <f aca="false">((S25-AQ$48)*(AQ$47-AQ$46))/(AQ$49-AQ$48)+AQ$46</f>
        <v>4.59166792865991</v>
      </c>
      <c r="T57" s="3" t="n">
        <f aca="false">((T25-AR$48)*(AR$47-AR$46))/(AR$49-AR$48)+AR$46</f>
        <v>4.15782613564365</v>
      </c>
      <c r="Y57" s="1" t="n">
        <v>2002</v>
      </c>
      <c r="Z57" s="0" t="n">
        <f aca="false">((Z29-Z$46)/(Z$47-Z$46))*(Z$49-Z$48)+Z$48</f>
        <v>0.543241077161788</v>
      </c>
      <c r="AA57" s="0" t="n">
        <f aca="false">((AA29-AA$46)/(AA$47-AA$46))*(AA$49-AA$48)+AA$48</f>
        <v>0.566648499203829</v>
      </c>
      <c r="AB57" s="0" t="n">
        <f aca="false">((AB29-AB$46)/(AB$47-AB$46))*(AB$49-AB$48)+AB$48</f>
        <v>0.509242239353335</v>
      </c>
      <c r="AC57" s="0" t="n">
        <f aca="false">((AC29-AC$46)/(AC$47-AC$46))*(AC$49-AC$48)+AC$48</f>
        <v>0.563710748179473</v>
      </c>
      <c r="AD57" s="0" t="n">
        <f aca="false">((AD29-AD$46)/(AD$47-AD$46))*(AD$49-AD$48)+AD$48</f>
        <v>0.458172876092221</v>
      </c>
      <c r="AE57" s="0" t="n">
        <f aca="false">((AE29-AE$46)/(AE$47-AE$46))*(AE$49-AE$48)+AE$48</f>
        <v>0.580596141594318</v>
      </c>
      <c r="AF57" s="0" t="n">
        <f aca="false">((AF29-AF$46)/(AF$47-AF$46))*(AF$49-AF$48)+AF$48</f>
        <v>0.474655251056015</v>
      </c>
      <c r="AG57" s="0" t="n">
        <f aca="false">((AG29-AG$46)/(AG$47-AG$46))*(AG$49-AG$48)+AG$48</f>
        <v>0.496384997244228</v>
      </c>
      <c r="AH57" s="0" t="n">
        <f aca="false">((AH29-AH$46)/(AH$47-AH$46))*(AH$49-AH$48)+AH$48</f>
        <v>0.421925852323864</v>
      </c>
      <c r="AI57" s="0" t="n">
        <f aca="false">((AI29-AI$46)/(AI$47-AI$46))*(AI$49-AI$48)+AI$48</f>
        <v>0.547641483826316</v>
      </c>
      <c r="AJ57" s="0" t="n">
        <f aca="false">((AJ29-AJ$46)/(AJ$47-AJ$46))*(AJ$49-AJ$48)+AJ$48</f>
        <v>0.533542615276348</v>
      </c>
      <c r="AK57" s="0" t="n">
        <f aca="false">((AK29-AK$46)/(AK$47-AK$46))*(AK$49-AK$48)+AK$48</f>
        <v>0.489678668827884</v>
      </c>
      <c r="AL57" s="0" t="n">
        <f aca="false">((AL29-AL$46)/(AL$47-AL$46))*(AL$49-AL$48)+AL$48</f>
        <v>0.551220075269878</v>
      </c>
      <c r="AM57" s="0" t="n">
        <f aca="false">((AM29-AM$46)/(AM$47-AM$46))*(AM$49-AM$48)+AM$48</f>
        <v>0.540104811341451</v>
      </c>
      <c r="AN57" s="0" t="n">
        <f aca="false">((AN29-AN$46)/(AN$47-AN$46))*(AN$49-AN$48)+AN$48</f>
        <v>0.461866776167528</v>
      </c>
      <c r="AO57" s="0" t="n">
        <f aca="false">((AO29-AO$46)/(AO$47-AO$46))*(AO$49-AO$48)+AO$48</f>
        <v>0.519924284428971</v>
      </c>
      <c r="AP57" s="0" t="n">
        <f aca="false">((AP29-AP$46)/(AP$47-AP$46))*(AP$49-AP$48)+AP$48</f>
        <v>0.409658466910103</v>
      </c>
      <c r="AQ57" s="0" t="n">
        <f aca="false">((AQ29-AQ$46)/(AQ$47-AQ$46))*(AQ$49-AQ$48)+AQ$48</f>
        <v>0.519924284428971</v>
      </c>
      <c r="AR57" s="0" t="n">
        <f aca="false">((AR29-AR$46)/(AR$47-AR$46))*(AR$49-AR$48)+AR$48</f>
        <v>0.409658466910103</v>
      </c>
    </row>
    <row r="58" customFormat="false" ht="13.8" hidden="false" customHeight="false" outlineLevel="0" collapsed="false">
      <c r="A58" s="1" t="n">
        <v>2022</v>
      </c>
      <c r="B58" s="3" t="n">
        <f aca="false">((B26-Z$48)*(Z$47-Z$46))/(Z$49-Z$48)+Z$46</f>
        <v>3.69256966204167</v>
      </c>
      <c r="C58" s="3" t="n">
        <f aca="false">((C26-AA$48)*(AA$47-AA$46))/(AA$49-AA$48)+AA$46</f>
        <v>4.11459315889277</v>
      </c>
      <c r="D58" s="3" t="n">
        <f aca="false">((D26-AB$48)*(AB$47-AB$46))/(AB$49-AB$48)+AB$46</f>
        <v>5.93547627940076</v>
      </c>
      <c r="E58" s="3" t="n">
        <f aca="false">((E26-AC$48)*(AC$47-AC$46))/(AC$49-AC$48)+AC$46</f>
        <v>6.81186218802519</v>
      </c>
      <c r="F58" s="3" t="n">
        <f aca="false">((F26-AD$48)*(AD$47-AD$46))/(AD$49-AD$48)+AD$46</f>
        <v>8.3399614488715</v>
      </c>
      <c r="G58" s="3" t="n">
        <f aca="false">((G26-AE$48)*(AE$47-AE$46))/(AE$49-AE$48)+AE$46</f>
        <v>4.54154549173847</v>
      </c>
      <c r="H58" s="3" t="n">
        <f aca="false">((H26-AF$48)*(AF$47-AF$46))/(AF$49-AF$48)+AF$46</f>
        <v>2.97318139969967</v>
      </c>
      <c r="I58" s="3" t="n">
        <f aca="false">((I26-AG$48)*(AG$47-AG$46))/(AG$49-AG$48)+AG$46</f>
        <v>6.49107312060818</v>
      </c>
      <c r="J58" s="3" t="n">
        <f aca="false">((J26-AH$48)*(AH$47-AH$46))/(AH$49-AH$48)+AH$46</f>
        <v>7.64741408874693</v>
      </c>
      <c r="K58" s="3" t="n">
        <f aca="false">((K26-AI$48)*(AI$47-AI$46))/(AI$49-AI$48)+AI$46</f>
        <v>4.33767247376298</v>
      </c>
      <c r="L58" s="3" t="n">
        <f aca="false">((L26-AJ$48)*(AJ$47-AJ$46))/(AJ$49-AJ$48)+AJ$46</f>
        <v>-1.64285909678066</v>
      </c>
      <c r="M58" s="3" t="n">
        <f aca="false">((M26-AK$48)*(AK$47-AK$46))/(AK$49-AK$48)+AK$46</f>
        <v>3.7114327333171</v>
      </c>
      <c r="N58" s="3" t="n">
        <f aca="false">((N26-AL$48)*(AL$47-AL$46))/(AL$49-AL$48)+AL$46</f>
        <v>2.2908745247632</v>
      </c>
      <c r="O58" s="3" t="n">
        <f aca="false">((O26-AM$48)*(AM$47-AM$46))/(AM$49-AM$48)+AM$46</f>
        <v>2.85005968561013</v>
      </c>
      <c r="P58" s="3" t="n">
        <f aca="false">((P26-AN$48)*(AN$47-AN$46))/(AN$49-AN$48)+AN$46</f>
        <v>6.02592773934972</v>
      </c>
      <c r="Q58" s="3" t="n">
        <f aca="false">((Q26-AO$48)*(AO$47-AO$46))/(AO$49-AO$48)+AO$46</f>
        <v>4.63330897575377</v>
      </c>
      <c r="R58" s="3" t="n">
        <f aca="false">((R26-AP$48)*(AP$47-AP$46))/(AP$49-AP$48)+AP$46</f>
        <v>4.30119779213648</v>
      </c>
      <c r="S58" s="3" t="n">
        <f aca="false">((S26-AQ$48)*(AQ$47-AQ$46))/(AQ$49-AQ$48)+AQ$46</f>
        <v>4.5776922989479</v>
      </c>
      <c r="T58" s="3" t="n">
        <f aca="false">((T26-AR$48)*(AR$47-AR$46))/(AR$49-AR$48)+AR$46</f>
        <v>4.15662906028105</v>
      </c>
      <c r="Y58" s="1" t="n">
        <v>2003</v>
      </c>
      <c r="Z58" s="0" t="n">
        <f aca="false">((Z30-Z$46)/(Z$47-Z$46))*(Z$49-Z$48)+Z$48</f>
        <v>0.540603412214909</v>
      </c>
      <c r="AA58" s="0" t="n">
        <f aca="false">((AA30-AA$46)/(AA$47-AA$46))*(AA$49-AA$48)+AA$48</f>
        <v>0.572420989753025</v>
      </c>
      <c r="AB58" s="0" t="n">
        <f aca="false">((AB30-AB$46)/(AB$47-AB$46))*(AB$49-AB$48)+AB$48</f>
        <v>0.507882495766921</v>
      </c>
      <c r="AC58" s="0" t="n">
        <f aca="false">((AC30-AC$46)/(AC$47-AC$46))*(AC$49-AC$48)+AC$48</f>
        <v>0.570610598406006</v>
      </c>
      <c r="AD58" s="0" t="n">
        <f aca="false">((AD30-AD$46)/(AD$47-AD$46))*(AD$49-AD$48)+AD$48</f>
        <v>0.491323244226918</v>
      </c>
      <c r="AE58" s="0" t="n">
        <f aca="false">((AE30-AE$46)/(AE$47-AE$46))*(AE$49-AE$48)+AE$48</f>
        <v>0.584256494210475</v>
      </c>
      <c r="AF58" s="0" t="n">
        <f aca="false">((AF30-AF$46)/(AF$47-AF$46))*(AF$49-AF$48)+AF$48</f>
        <v>0.498134058446731</v>
      </c>
      <c r="AG58" s="0" t="n">
        <f aca="false">((AG30-AG$46)/(AG$47-AG$46))*(AG$49-AG$48)+AG$48</f>
        <v>0.528527345819262</v>
      </c>
      <c r="AH58" s="0" t="n">
        <f aca="false">((AH30-AH$46)/(AH$47-AH$46))*(AH$49-AH$48)+AH$48</f>
        <v>0.438616765898254</v>
      </c>
      <c r="AI58" s="0" t="n">
        <f aca="false">((AI30-AI$46)/(AI$47-AI$46))*(AI$49-AI$48)+AI$48</f>
        <v>0.529293198372666</v>
      </c>
      <c r="AJ58" s="0" t="n">
        <f aca="false">((AJ30-AJ$46)/(AJ$47-AJ$46))*(AJ$49-AJ$48)+AJ$48</f>
        <v>0.477239640164677</v>
      </c>
      <c r="AK58" s="0" t="n">
        <f aca="false">((AK30-AK$46)/(AK$47-AK$46))*(AK$49-AK$48)+AK$48</f>
        <v>0.466958573565217</v>
      </c>
      <c r="AL58" s="0" t="n">
        <f aca="false">((AL30-AL$46)/(AL$47-AL$46))*(AL$49-AL$48)+AL$48</f>
        <v>0.572276581805367</v>
      </c>
      <c r="AM58" s="0" t="n">
        <f aca="false">((AM30-AM$46)/(AM$47-AM$46))*(AM$49-AM$48)+AM$48</f>
        <v>0.537874314565701</v>
      </c>
      <c r="AN58" s="0" t="n">
        <f aca="false">((AN30-AN$46)/(AN$47-AN$46))*(AN$49-AN$48)+AN$48</f>
        <v>0.479244449591733</v>
      </c>
      <c r="AO58" s="0" t="n">
        <f aca="false">((AO30-AO$46)/(AO$47-AO$46))*(AO$49-AO$48)+AO$48</f>
        <v>0.41166703268902</v>
      </c>
      <c r="AP58" s="0" t="n">
        <f aca="false">((AP30-AP$46)/(AP$47-AP$46))*(AP$49-AP$48)+AP$48</f>
        <v>0.4</v>
      </c>
      <c r="AQ58" s="0" t="n">
        <f aca="false">((AQ30-AQ$46)/(AQ$47-AQ$46))*(AQ$49-AQ$48)+AQ$48</f>
        <v>0.41166703268902</v>
      </c>
      <c r="AR58" s="0" t="n">
        <f aca="false">((AR30-AR$46)/(AR$47-AR$46))*(AR$49-AR$48)+AR$48</f>
        <v>0.4</v>
      </c>
    </row>
    <row r="59" customFormat="false" ht="13.8" hidden="false" customHeight="false" outlineLevel="0" collapsed="false">
      <c r="A59" s="1" t="n">
        <v>2023</v>
      </c>
      <c r="B59" s="3" t="n">
        <f aca="false">((B27-Z$48)*(Z$47-Z$46))/(Z$49-Z$48)+Z$46</f>
        <v>3.69279655561283</v>
      </c>
      <c r="C59" s="3" t="n">
        <f aca="false">((C27-AA$48)*(AA$47-AA$46))/(AA$49-AA$48)+AA$46</f>
        <v>4.11616599779105</v>
      </c>
      <c r="D59" s="3" t="n">
        <f aca="false">((D27-AB$48)*(AB$47-AB$46))/(AB$49-AB$48)+AB$46</f>
        <v>5.89083860622993</v>
      </c>
      <c r="E59" s="3" t="n">
        <f aca="false">((E27-AC$48)*(AC$47-AC$46))/(AC$49-AC$48)+AC$46</f>
        <v>6.81195821575953</v>
      </c>
      <c r="F59" s="3" t="n">
        <f aca="false">((F27-AD$48)*(AD$47-AD$46))/(AD$49-AD$48)+AD$46</f>
        <v>8.34435957789105</v>
      </c>
      <c r="G59" s="3" t="n">
        <f aca="false">((G27-AE$48)*(AE$47-AE$46))/(AE$49-AE$48)+AE$46</f>
        <v>4.53985629854856</v>
      </c>
      <c r="H59" s="3" t="n">
        <f aca="false">((H27-AF$48)*(AF$47-AF$46))/(AF$49-AF$48)+AF$46</f>
        <v>2.97377774016959</v>
      </c>
      <c r="I59" s="3" t="n">
        <f aca="false">((I27-AG$48)*(AG$47-AG$46))/(AG$49-AG$48)+AG$46</f>
        <v>6.49099471552003</v>
      </c>
      <c r="J59" s="3" t="n">
        <f aca="false">((J27-AH$48)*(AH$47-AH$46))/(AH$49-AH$48)+AH$46</f>
        <v>7.64937574138315</v>
      </c>
      <c r="K59" s="3" t="n">
        <f aca="false">((K27-AI$48)*(AI$47-AI$46))/(AI$49-AI$48)+AI$46</f>
        <v>4.32014703521563</v>
      </c>
      <c r="L59" s="3" t="n">
        <f aca="false">((L27-AJ$48)*(AJ$47-AJ$46))/(AJ$49-AJ$48)+AJ$46</f>
        <v>-1.64237085474198</v>
      </c>
      <c r="M59" s="3" t="n">
        <f aca="false">((M27-AK$48)*(AK$47-AK$46))/(AK$49-AK$48)+AK$46</f>
        <v>3.71156129899443</v>
      </c>
      <c r="N59" s="3" t="n">
        <f aca="false">((N27-AL$48)*(AL$47-AL$46))/(AL$49-AL$48)+AL$46</f>
        <v>2.29248150659721</v>
      </c>
      <c r="O59" s="3" t="n">
        <f aca="false">((O27-AM$48)*(AM$47-AM$46))/(AM$49-AM$48)+AM$46</f>
        <v>2.84790611758367</v>
      </c>
      <c r="P59" s="3" t="n">
        <f aca="false">((P27-AN$48)*(AN$47-AN$46))/(AN$49-AN$48)+AN$46</f>
        <v>6.02512130259003</v>
      </c>
      <c r="Q59" s="3" t="n">
        <f aca="false">((Q27-AO$48)*(AO$47-AO$46))/(AO$49-AO$48)+AO$46</f>
        <v>4.63320088381397</v>
      </c>
      <c r="R59" s="3" t="n">
        <f aca="false">((R27-AP$48)*(AP$47-AP$46))/(AP$49-AP$48)+AP$46</f>
        <v>4.30278933928942</v>
      </c>
      <c r="S59" s="3" t="n">
        <f aca="false">((S27-AQ$48)*(AQ$47-AQ$46))/(AQ$49-AQ$48)+AQ$46</f>
        <v>4.59421260443841</v>
      </c>
      <c r="T59" s="3" t="n">
        <f aca="false">((T27-AR$48)*(AR$47-AR$46))/(AR$49-AR$48)+AR$46</f>
        <v>4.16611827337422</v>
      </c>
      <c r="Y59" s="1" t="n">
        <v>2004</v>
      </c>
      <c r="Z59" s="0" t="n">
        <f aca="false">((Z31-Z$46)/(Z$47-Z$46))*(Z$49-Z$48)+Z$48</f>
        <v>0.542391906540778</v>
      </c>
      <c r="AA59" s="0" t="n">
        <f aca="false">((AA31-AA$46)/(AA$47-AA$46))*(AA$49-AA$48)+AA$48</f>
        <v>0.571528611579036</v>
      </c>
      <c r="AB59" s="0" t="n">
        <f aca="false">((AB31-AB$46)/(AB$47-AB$46))*(AB$49-AB$48)+AB$48</f>
        <v>0.514013882864614</v>
      </c>
      <c r="AC59" s="0" t="n">
        <f aca="false">((AC31-AC$46)/(AC$47-AC$46))*(AC$49-AC$48)+AC$48</f>
        <v>0.570673355221852</v>
      </c>
      <c r="AD59" s="0" t="n">
        <f aca="false">((AD31-AD$46)/(AD$47-AD$46))*(AD$49-AD$48)+AD$48</f>
        <v>0.515360615951291</v>
      </c>
      <c r="AE59" s="0" t="n">
        <f aca="false">((AE31-AE$46)/(AE$47-AE$46))*(AE$49-AE$48)+AE$48</f>
        <v>0.54718075776981</v>
      </c>
      <c r="AF59" s="0" t="n">
        <f aca="false">((AF31-AF$46)/(AF$47-AF$46))*(AF$49-AF$48)+AF$48</f>
        <v>0.404256437772724</v>
      </c>
      <c r="AG59" s="0" t="n">
        <f aca="false">((AG31-AG$46)/(AG$47-AG$46))*(AG$49-AG$48)+AG$48</f>
        <v>0.498413898771743</v>
      </c>
      <c r="AH59" s="0" t="n">
        <f aca="false">((AH31-AH$46)/(AH$47-AH$46))*(AH$49-AH$48)+AH$48</f>
        <v>0.449129680512217</v>
      </c>
      <c r="AI59" s="0" t="n">
        <f aca="false">((AI31-AI$46)/(AI$47-AI$46))*(AI$49-AI$48)+AI$48</f>
        <v>0.490218779287549</v>
      </c>
      <c r="AJ59" s="0" t="n">
        <f aca="false">((AJ31-AJ$46)/(AJ$47-AJ$46))*(AJ$49-AJ$48)+AJ$48</f>
        <v>0.409560496667922</v>
      </c>
      <c r="AK59" s="0" t="n">
        <f aca="false">((AK31-AK$46)/(AK$47-AK$46))*(AK$49-AK$48)+AK$48</f>
        <v>0.481705102001725</v>
      </c>
      <c r="AL59" s="0" t="n">
        <f aca="false">((AL31-AL$46)/(AL$47-AL$46))*(AL$49-AL$48)+AL$48</f>
        <v>0.549744204791858</v>
      </c>
      <c r="AM59" s="0" t="n">
        <f aca="false">((AM31-AM$46)/(AM$47-AM$46))*(AM$49-AM$48)+AM$48</f>
        <v>0.54490817947497</v>
      </c>
      <c r="AN59" s="0" t="n">
        <f aca="false">((AN31-AN$46)/(AN$47-AN$46))*(AN$49-AN$48)+AN$48</f>
        <v>0.497370550678992</v>
      </c>
      <c r="AO59" s="0" t="n">
        <f aca="false">((AO31-AO$46)/(AO$47-AO$46))*(AO$49-AO$48)+AO$48</f>
        <v>0.4</v>
      </c>
      <c r="AP59" s="0" t="n">
        <f aca="false">((AP31-AP$46)/(AP$47-AP$46))*(AP$49-AP$48)+AP$48</f>
        <v>0.40505741653811</v>
      </c>
      <c r="AQ59" s="0" t="n">
        <f aca="false">((AQ31-AQ$46)/(AQ$47-AQ$46))*(AQ$49-AQ$48)+AQ$48</f>
        <v>0.4</v>
      </c>
      <c r="AR59" s="0" t="n">
        <f aca="false">((AR31-AR$46)/(AR$47-AR$46))*(AR$49-AR$48)+AR$48</f>
        <v>0.40505741653811</v>
      </c>
    </row>
    <row r="60" customFormat="false" ht="13.8" hidden="false" customHeight="false" outlineLevel="0" collapsed="false">
      <c r="A60" s="1" t="n">
        <v>2024</v>
      </c>
      <c r="B60" s="3" t="n">
        <f aca="false">((B28-Z$48)*(Z$47-Z$46))/(Z$49-Z$48)+Z$46</f>
        <v>3.6929138360434</v>
      </c>
      <c r="C60" s="3" t="n">
        <f aca="false">((C28-AA$48)*(AA$47-AA$46))/(AA$49-AA$48)+AA$46</f>
        <v>4.11713350846607</v>
      </c>
      <c r="D60" s="3" t="n">
        <f aca="false">((D28-AB$48)*(AB$47-AB$46))/(AB$49-AB$48)+AB$46</f>
        <v>5.84765552539625</v>
      </c>
      <c r="E60" s="3" t="n">
        <f aca="false">((E28-AC$48)*(AC$47-AC$46))/(AC$49-AC$48)+AC$46</f>
        <v>6.81200087666769</v>
      </c>
      <c r="F60" s="3" t="n">
        <f aca="false">((F28-AD$48)*(AD$47-AD$46))/(AD$49-AD$48)+AD$46</f>
        <v>8.3475878461215</v>
      </c>
      <c r="G60" s="3" t="n">
        <f aca="false">((G28-AE$48)*(AE$47-AE$46))/(AE$49-AE$48)+AE$46</f>
        <v>4.53853867862187</v>
      </c>
      <c r="H60" s="3" t="n">
        <f aca="false">((H28-AF$48)*(AF$47-AF$46))/(AF$49-AF$48)+AF$46</f>
        <v>2.97408504973539</v>
      </c>
      <c r="I60" s="3" t="n">
        <f aca="false">((I28-AG$48)*(AG$47-AG$46))/(AG$49-AG$48)+AG$46</f>
        <v>6.4909593282226</v>
      </c>
      <c r="J60" s="3" t="n">
        <f aca="false">((J28-AH$48)*(AH$47-AH$46))/(AH$49-AH$48)+AH$46</f>
        <v>7.65089339966463</v>
      </c>
      <c r="K60" s="3" t="n">
        <f aca="false">((K28-AI$48)*(AI$47-AI$46))/(AI$49-AI$48)+AI$46</f>
        <v>4.30423111761304</v>
      </c>
      <c r="L60" s="3" t="n">
        <f aca="false">((L28-AJ$48)*(AJ$47-AJ$46))/(AJ$49-AJ$48)+AJ$46</f>
        <v>-1.64210327299162</v>
      </c>
      <c r="M60" s="3" t="n">
        <f aca="false">((M28-AK$48)*(AK$47-AK$46))/(AK$49-AK$48)+AK$46</f>
        <v>3.71165559840006</v>
      </c>
      <c r="N60" s="3" t="n">
        <f aca="false">((N28-AL$48)*(AL$47-AL$46))/(AL$49-AL$48)+AL$46</f>
        <v>2.29366951366747</v>
      </c>
      <c r="O60" s="3" t="n">
        <f aca="false">((O28-AM$48)*(AM$47-AM$46))/(AM$49-AM$48)+AM$46</f>
        <v>2.84611140339164</v>
      </c>
      <c r="P60" s="3" t="n">
        <f aca="false">((P28-AN$48)*(AN$47-AN$46))/(AN$49-AN$48)+AN$46</f>
        <v>6.02455225289017</v>
      </c>
      <c r="Q60" s="3" t="n">
        <f aca="false">((Q28-AO$48)*(AO$47-AO$46))/(AO$49-AO$48)+AO$46</f>
        <v>4.63371362993711</v>
      </c>
      <c r="R60" s="3" t="n">
        <f aca="false">((R28-AP$48)*(AP$47-AP$46))/(AP$49-AP$48)+AP$46</f>
        <v>4.30408430742926</v>
      </c>
      <c r="S60" s="3" t="n">
        <f aca="false">((S28-AQ$48)*(AQ$47-AQ$46))/(AQ$49-AQ$48)+AQ$46</f>
        <v>4.60260206511678</v>
      </c>
      <c r="T60" s="3" t="n">
        <f aca="false">((T28-AR$48)*(AR$47-AR$46))/(AR$49-AR$48)+AR$46</f>
        <v>4.17698587528295</v>
      </c>
      <c r="Y60" s="1" t="n">
        <v>2005</v>
      </c>
      <c r="Z60" s="0" t="n">
        <f aca="false">((Z32-Z$46)/(Z$47-Z$46))*(Z$49-Z$48)+Z$48</f>
        <v>0.53519850907047</v>
      </c>
      <c r="AA60" s="0" t="n">
        <f aca="false">((AA32-AA$46)/(AA$47-AA$46))*(AA$49-AA$48)+AA$48</f>
        <v>0.575837441616072</v>
      </c>
      <c r="AB60" s="0" t="n">
        <f aca="false">((AB32-AB$46)/(AB$47-AB$46))*(AB$49-AB$48)+AB$48</f>
        <v>0.50642688484346</v>
      </c>
      <c r="AC60" s="0" t="n">
        <f aca="false">((AC32-AC$46)/(AC$47-AC$46))*(AC$49-AC$48)+AC$48</f>
        <v>0.575770556931784</v>
      </c>
      <c r="AD60" s="0" t="n">
        <f aca="false">((AD32-AD$46)/(AD$47-AD$46))*(AD$49-AD$48)+AD$48</f>
        <v>0.532177620123843</v>
      </c>
      <c r="AE60" s="0" t="n">
        <f aca="false">((AE32-AE$46)/(AE$47-AE$46))*(AE$49-AE$48)+AE$48</f>
        <v>0.56089827416863</v>
      </c>
      <c r="AF60" s="0" t="n">
        <f aca="false">((AF32-AF$46)/(AF$47-AF$46))*(AF$49-AF$48)+AF$48</f>
        <v>0.4</v>
      </c>
      <c r="AG60" s="0" t="n">
        <f aca="false">((AG32-AG$46)/(AG$47-AG$46))*(AG$49-AG$48)+AG$48</f>
        <v>0.507772396051904</v>
      </c>
      <c r="AH60" s="0" t="n">
        <f aca="false">((AH32-AH$46)/(AH$47-AH$46))*(AH$49-AH$48)+AH$48</f>
        <v>0.463470842417022</v>
      </c>
      <c r="AI60" s="0" t="n">
        <f aca="false">((AI32-AI$46)/(AI$47-AI$46))*(AI$49-AI$48)+AI$48</f>
        <v>0.526546483195437</v>
      </c>
      <c r="AJ60" s="0" t="n">
        <f aca="false">((AJ32-AJ$46)/(AJ$47-AJ$46))*(AJ$49-AJ$48)+AJ$48</f>
        <v>0.492585841801442</v>
      </c>
      <c r="AK60" s="0" t="n">
        <f aca="false">((AK32-AK$46)/(AK$47-AK$46))*(AK$49-AK$48)+AK$48</f>
        <v>0.492635328436558</v>
      </c>
      <c r="AL60" s="0" t="n">
        <f aca="false">((AL32-AL$46)/(AL$47-AL$46))*(AL$49-AL$48)+AL$48</f>
        <v>0.494705885710337</v>
      </c>
      <c r="AM60" s="0" t="n">
        <f aca="false">((AM32-AM$46)/(AM$47-AM$46))*(AM$49-AM$48)+AM$48</f>
        <v>0.518347674781461</v>
      </c>
      <c r="AN60" s="0" t="n">
        <f aca="false">((AN32-AN$46)/(AN$47-AN$46))*(AN$49-AN$48)+AN$48</f>
        <v>0.517798065629812</v>
      </c>
      <c r="AO60" s="0" t="n">
        <f aca="false">((AO32-AO$46)/(AO$47-AO$46))*(AO$49-AO$48)+AO$48</f>
        <v>0.423915712216758</v>
      </c>
      <c r="AP60" s="0" t="n">
        <f aca="false">((AP32-AP$46)/(AP$47-AP$46))*(AP$49-AP$48)+AP$48</f>
        <v>0.4</v>
      </c>
      <c r="AQ60" s="0" t="n">
        <f aca="false">((AQ32-AQ$46)/(AQ$47-AQ$46))*(AQ$49-AQ$48)+AQ$48</f>
        <v>0.423915712216758</v>
      </c>
      <c r="AR60" s="0" t="n">
        <f aca="false">((AR32-AR$46)/(AR$47-AR$46))*(AR$49-AR$48)+AR$48</f>
        <v>0.4</v>
      </c>
    </row>
    <row r="61" customFormat="false" ht="13.8" hidden="false" customHeight="false" outlineLevel="0" collapsed="false">
      <c r="Y61" s="1" t="n">
        <v>2006</v>
      </c>
      <c r="Z61" s="0" t="n">
        <f aca="false">((Z33-Z$46)/(Z$47-Z$46))*(Z$49-Z$48)+Z$48</f>
        <v>0.525489709204358</v>
      </c>
      <c r="AA61" s="0" t="n">
        <f aca="false">((AA33-AA$46)/(AA$47-AA$46))*(AA$49-AA$48)+AA$48</f>
        <v>0.577180858748496</v>
      </c>
      <c r="AB61" s="0" t="n">
        <f aca="false">((AB33-AB$46)/(AB$47-AB$46))*(AB$49-AB$48)+AB$48</f>
        <v>0.498281836123033</v>
      </c>
      <c r="AC61" s="0" t="n">
        <f aca="false">((AC33-AC$46)/(AC$47-AC$46))*(AC$49-AC$48)+AC$48</f>
        <v>0.578335725633618</v>
      </c>
      <c r="AD61" s="0" t="n">
        <f aca="false">((AD33-AD$46)/(AD$47-AD$46))*(AD$49-AD$48)+AD$48</f>
        <v>0.556198087822498</v>
      </c>
      <c r="AE61" s="0" t="n">
        <f aca="false">((AE33-AE$46)/(AE$47-AE$46))*(AE$49-AE$48)+AE$48</f>
        <v>0.573244372452614</v>
      </c>
      <c r="AF61" s="0" t="n">
        <f aca="false">((AF33-AF$46)/(AF$47-AF$46))*(AF$49-AF$48)+AF$48</f>
        <v>0.487426611312598</v>
      </c>
      <c r="AG61" s="0" t="n">
        <f aca="false">((AG33-AG$46)/(AG$47-AG$46))*(AG$49-AG$48)+AG$48</f>
        <v>0.549260838433572</v>
      </c>
      <c r="AH61" s="0" t="n">
        <f aca="false">((AH33-AH$46)/(AH$47-AH$46))*(AH$49-AH$48)+AH$48</f>
        <v>0.483299135623491</v>
      </c>
      <c r="AI61" s="0" t="n">
        <f aca="false">((AI33-AI$46)/(AI$47-AI$46))*(AI$49-AI$48)+AI$48</f>
        <v>0.529293198372666</v>
      </c>
      <c r="AJ61" s="0" t="n">
        <f aca="false">((AJ33-AJ$46)/(AJ$47-AJ$46))*(AJ$49-AJ$48)+AJ$48</f>
        <v>0.560545538884002</v>
      </c>
      <c r="AK61" s="0" t="n">
        <f aca="false">((AK33-AK$46)/(AK$47-AK$46))*(AK$49-AK$48)+AK$48</f>
        <v>0.507942937057592</v>
      </c>
      <c r="AL61" s="0" t="n">
        <f aca="false">((AL33-AL$46)/(AL$47-AL$46))*(AL$49-AL$48)+AL$48</f>
        <v>0.52138908087696</v>
      </c>
      <c r="AM61" s="0" t="n">
        <f aca="false">((AM33-AM$46)/(AM$47-AM$46))*(AM$49-AM$48)+AM$48</f>
        <v>0.502991136379511</v>
      </c>
      <c r="AN61" s="0" t="n">
        <f aca="false">((AN33-AN$46)/(AN$47-AN$46))*(AN$49-AN$48)+AN$48</f>
        <v>0.532827684231151</v>
      </c>
      <c r="AO61" s="0" t="n">
        <f aca="false">((AO33-AO$46)/(AO$47-AO$46))*(AO$49-AO$48)+AO$48</f>
        <v>0.405804367846853</v>
      </c>
      <c r="AP61" s="0" t="n">
        <f aca="false">((AP33-AP$46)/(AP$47-AP$46))*(AP$49-AP$48)+AP$48</f>
        <v>0.433289859777931</v>
      </c>
      <c r="AQ61" s="0" t="n">
        <f aca="false">((AQ33-AQ$46)/(AQ$47-AQ$46))*(AQ$49-AQ$48)+AQ$48</f>
        <v>0.405804367846853</v>
      </c>
      <c r="AR61" s="0" t="n">
        <f aca="false">((AR33-AR$46)/(AR$47-AR$46))*(AR$49-AR$48)+AR$48</f>
        <v>0.433289859777931</v>
      </c>
    </row>
    <row r="62" customFormat="false" ht="13.8" hidden="false" customHeight="false" outlineLevel="0" collapsed="false">
      <c r="Y62" s="1" t="n">
        <v>2007</v>
      </c>
      <c r="Z62" s="0" t="n">
        <f aca="false">((Z34-Z$46)/(Z$47-Z$46))*(Z$49-Z$48)+Z$48</f>
        <v>0.521806184401345</v>
      </c>
      <c r="AA62" s="0" t="n">
        <f aca="false">((AA34-AA$46)/(AA$47-AA$46))*(AA$49-AA$48)+AA$48</f>
        <v>0.579336680367129</v>
      </c>
      <c r="AB62" s="0" t="n">
        <f aca="false">((AB34-AB$46)/(AB$47-AB$46))*(AB$49-AB$48)+AB$48</f>
        <v>0.497377210826359</v>
      </c>
      <c r="AC62" s="0" t="n">
        <f aca="false">((AC34-AC$46)/(AC$47-AC$46))*(AC$49-AC$48)+AC$48</f>
        <v>0.581696234325528</v>
      </c>
      <c r="AD62" s="0" t="n">
        <f aca="false">((AD34-AD$46)/(AD$47-AD$46))*(AD$49-AD$48)+AD$48</f>
        <v>0.575219901687102</v>
      </c>
      <c r="AE62" s="0" t="n">
        <f aca="false">((AE34-AE$46)/(AE$47-AE$46))*(AE$49-AE$48)+AE$48</f>
        <v>0.596383768520374</v>
      </c>
      <c r="AF62" s="0" t="n">
        <f aca="false">((AF34-AF$46)/(AF$47-AF$46))*(AF$49-AF$48)+AF$48</f>
        <v>0.505534364651987</v>
      </c>
      <c r="AG62" s="0" t="n">
        <f aca="false">((AG34-AG$46)/(AG$47-AG$46))*(AG$49-AG$48)+AG$48</f>
        <v>0.558715125147499</v>
      </c>
      <c r="AH62" s="0" t="n">
        <f aca="false">((AH34-AH$46)/(AH$47-AH$46))*(AH$49-AH$48)+AH$48</f>
        <v>0.503834375191607</v>
      </c>
      <c r="AI62" s="0" t="n">
        <f aca="false">((AI34-AI$46)/(AI$47-AI$46))*(AI$49-AI$48)+AI$48</f>
        <v>0.538538170629062</v>
      </c>
      <c r="AJ62" s="0" t="n">
        <f aca="false">((AJ34-AJ$46)/(AJ$47-AJ$46))*(AJ$49-AJ$48)+AJ$48</f>
        <v>0.454805421275674</v>
      </c>
      <c r="AK62" s="0" t="n">
        <f aca="false">((AK34-AK$46)/(AK$47-AK$46))*(AK$49-AK$48)+AK$48</f>
        <v>0.528012649075961</v>
      </c>
      <c r="AL62" s="0" t="n">
        <f aca="false">((AL34-AL$46)/(AL$47-AL$46))*(AL$49-AL$48)+AL$48</f>
        <v>0.511089792923751</v>
      </c>
      <c r="AM62" s="0" t="n">
        <f aca="false">((AM34-AM$46)/(AM$47-AM$46))*(AM$49-AM$48)+AM$48</f>
        <v>0.470591271331424</v>
      </c>
      <c r="AN62" s="0" t="n">
        <f aca="false">((AN34-AN$46)/(AN$47-AN$46))*(AN$49-AN$48)+AN$48</f>
        <v>0.553708599455586</v>
      </c>
      <c r="AO62" s="0" t="n">
        <f aca="false">((AO34-AO$46)/(AO$47-AO$46))*(AO$49-AO$48)+AO$48</f>
        <v>0.457656686343497</v>
      </c>
      <c r="AP62" s="0" t="n">
        <f aca="false">((AP34-AP$46)/(AP$47-AP$46))*(AP$49-AP$48)+AP$48</f>
        <v>0.470798552749156</v>
      </c>
      <c r="AQ62" s="0" t="n">
        <f aca="false">((AQ34-AQ$46)/(AQ$47-AQ$46))*(AQ$49-AQ$48)+AQ$48</f>
        <v>0.457656686343497</v>
      </c>
      <c r="AR62" s="0" t="n">
        <f aca="false">((AR34-AR$46)/(AR$47-AR$46))*(AR$49-AR$48)+AR$48</f>
        <v>0.470798552749156</v>
      </c>
    </row>
    <row r="63" customFormat="false" ht="13.8" hidden="false" customHeight="false" outlineLevel="0" collapsed="false">
      <c r="Y63" s="1" t="n">
        <v>2008</v>
      </c>
      <c r="Z63" s="0" t="n">
        <f aca="false">((Z35-Z$46)/(Z$47-Z$46))*(Z$49-Z$48)+Z$48</f>
        <v>0.516832539447359</v>
      </c>
      <c r="AA63" s="0" t="n">
        <f aca="false">((AA35-AA$46)/(AA$47-AA$46))*(AA$49-AA$48)+AA$48</f>
        <v>0.578023103490836</v>
      </c>
      <c r="AB63" s="0" t="n">
        <f aca="false">((AB35-AB$46)/(AB$47-AB$46))*(AB$49-AB$48)+AB$48</f>
        <v>0.49545590888076</v>
      </c>
      <c r="AC63" s="0" t="n">
        <f aca="false">((AC35-AC$46)/(AC$47-AC$46))*(AC$49-AC$48)+AC$48</f>
        <v>0.581377224466326</v>
      </c>
      <c r="AD63" s="0" t="n">
        <f aca="false">((AD35-AD$46)/(AD$47-AD$46))*(AD$49-AD$48)+AD$48</f>
        <v>0.59377442523629</v>
      </c>
      <c r="AE63" s="0" t="n">
        <f aca="false">((AE35-AE$46)/(AE$47-AE$46))*(AE$49-AE$48)+AE$48</f>
        <v>0.568319993918206</v>
      </c>
      <c r="AF63" s="0" t="n">
        <f aca="false">((AF35-AF$46)/(AF$47-AF$46))*(AF$49-AF$48)+AF$48</f>
        <v>0.506990785770525</v>
      </c>
      <c r="AG63" s="0" t="n">
        <f aca="false">((AG35-AG$46)/(AG$47-AG$46))*(AG$49-AG$48)+AG$48</f>
        <v>0.4</v>
      </c>
      <c r="AH63" s="0" t="n">
        <f aca="false">((AH35-AH$46)/(AH$47-AH$46))*(AH$49-AH$48)+AH$48</f>
        <v>0.522714559713354</v>
      </c>
      <c r="AI63" s="0" t="n">
        <f aca="false">((AI35-AI$46)/(AI$47-AI$46))*(AI$49-AI$48)+AI$48</f>
        <v>0.529293198372666</v>
      </c>
      <c r="AJ63" s="0" t="n">
        <f aca="false">((AJ35-AJ$46)/(AJ$47-AJ$46))*(AJ$49-AJ$48)+AJ$48</f>
        <v>0.554672860439571</v>
      </c>
      <c r="AK63" s="0" t="n">
        <f aca="false">((AK35-AK$46)/(AK$47-AK$46))*(AK$49-AK$48)+AK$48</f>
        <v>0.6</v>
      </c>
      <c r="AL63" s="0" t="n">
        <f aca="false">((AL35-AL$46)/(AL$47-AL$46))*(AL$49-AL$48)+AL$48</f>
        <v>0.494705885710337</v>
      </c>
      <c r="AM63" s="0" t="n">
        <f aca="false">((AM35-AM$46)/(AM$47-AM$46))*(AM$49-AM$48)+AM$48</f>
        <v>0.448194657857569</v>
      </c>
      <c r="AN63" s="0" t="n">
        <f aca="false">((AN35-AN$46)/(AN$47-AN$46))*(AN$49-AN$48)+AN$48</f>
        <v>0.575262568824619</v>
      </c>
      <c r="AO63" s="0" t="n">
        <f aca="false">((AO35-AO$46)/(AO$47-AO$46))*(AO$49-AO$48)+AO$48</f>
        <v>0.510281317076679</v>
      </c>
      <c r="AP63" s="0" t="n">
        <f aca="false">((AP35-AP$46)/(AP$47-AP$46))*(AP$49-AP$48)+AP$48</f>
        <v>0.474971629406916</v>
      </c>
      <c r="AQ63" s="0" t="n">
        <f aca="false">((AQ35-AQ$46)/(AQ$47-AQ$46))*(AQ$49-AQ$48)+AQ$48</f>
        <v>0.510281317076679</v>
      </c>
      <c r="AR63" s="0" t="n">
        <f aca="false">((AR35-AR$46)/(AR$47-AR$46))*(AR$49-AR$48)+AR$48</f>
        <v>0.474971629406916</v>
      </c>
    </row>
    <row r="64" customFormat="false" ht="13.8" hidden="false" customHeight="false" outlineLevel="0" collapsed="false">
      <c r="A64" s="1" t="s">
        <v>0</v>
      </c>
      <c r="B64" s="3" t="s">
        <v>1</v>
      </c>
      <c r="C64" s="3" t="s">
        <v>2</v>
      </c>
      <c r="D64" s="3" t="s">
        <v>3</v>
      </c>
      <c r="E64" s="3" t="s">
        <v>4</v>
      </c>
      <c r="F64" s="3" t="s">
        <v>5</v>
      </c>
      <c r="G64" s="3" t="s">
        <v>6</v>
      </c>
      <c r="H64" s="3" t="s">
        <v>7</v>
      </c>
      <c r="I64" s="3" t="s">
        <v>8</v>
      </c>
      <c r="J64" s="3" t="s">
        <v>9</v>
      </c>
      <c r="K64" s="3" t="s">
        <v>10</v>
      </c>
      <c r="L64" s="3" t="s">
        <v>11</v>
      </c>
      <c r="M64" s="3" t="s">
        <v>12</v>
      </c>
      <c r="N64" s="3" t="s">
        <v>13</v>
      </c>
      <c r="O64" s="3" t="s">
        <v>14</v>
      </c>
      <c r="P64" s="3" t="s">
        <v>15</v>
      </c>
      <c r="Q64" s="3" t="s">
        <v>16</v>
      </c>
      <c r="R64" s="3" t="s">
        <v>17</v>
      </c>
      <c r="S64" s="3" t="s">
        <v>16</v>
      </c>
      <c r="T64" s="3" t="s">
        <v>17</v>
      </c>
      <c r="Y64" s="1" t="n">
        <v>2009</v>
      </c>
      <c r="Z64" s="0" t="n">
        <f aca="false">((Z36-Z$46)/(Z$47-Z$46))*(Z$49-Z$48)+Z$48</f>
        <v>0.515182949792975</v>
      </c>
      <c r="AA64" s="0" t="n">
        <f aca="false">((AA36-AA$46)/(AA$47-AA$46))*(AA$49-AA$48)+AA$48</f>
        <v>0.571936065173061</v>
      </c>
      <c r="AB64" s="0" t="n">
        <f aca="false">((AB36-AB$46)/(AB$47-AB$46))*(AB$49-AB$48)+AB$48</f>
        <v>0.473207985486156</v>
      </c>
      <c r="AC64" s="0" t="n">
        <f aca="false">((AC36-AC$46)/(AC$47-AC$46))*(AC$49-AC$48)+AC$48</f>
        <v>0.569309458509893</v>
      </c>
      <c r="AD64" s="0" t="n">
        <f aca="false">((AD36-AD$46)/(AD$47-AD$46))*(AD$49-AD$48)+AD$48</f>
        <v>0.567682522850096</v>
      </c>
      <c r="AE64" s="0" t="n">
        <f aca="false">((AE36-AE$46)/(AE$47-AE$46))*(AE$49-AE$48)+AE$48</f>
        <v>0.4</v>
      </c>
      <c r="AF64" s="0" t="n">
        <f aca="false">((AF36-AF$46)/(AF$47-AF$46))*(AF$49-AF$48)+AF$48</f>
        <v>0.504977900355603</v>
      </c>
      <c r="AG64" s="0" t="n">
        <f aca="false">((AG36-AG$46)/(AG$47-AG$46))*(AG$49-AG$48)+AG$48</f>
        <v>0.553131319704013</v>
      </c>
      <c r="AH64" s="0" t="n">
        <f aca="false">((AH36-AH$46)/(AH$47-AH$46))*(AH$49-AH$48)+AH$48</f>
        <v>0.484498602510898</v>
      </c>
      <c r="AI64" s="0" t="n">
        <f aca="false">((AI36-AI$46)/(AI$47-AI$46))*(AI$49-AI$48)+AI$48</f>
        <v>0.471186491266391</v>
      </c>
      <c r="AJ64" s="0" t="n">
        <f aca="false">((AJ36-AJ$46)/(AJ$47-AJ$46))*(AJ$49-AJ$48)+AJ$48</f>
        <v>0.50305745788009</v>
      </c>
      <c r="AK64" s="0" t="n">
        <f aca="false">((AK36-AK$46)/(AK$47-AK$46))*(AK$49-AK$48)+AK$48</f>
        <v>0.512627608750439</v>
      </c>
      <c r="AL64" s="0" t="n">
        <f aca="false">((AL36-AL$46)/(AL$47-AL$46))*(AL$49-AL$48)+AL$48</f>
        <v>0.531240429352266</v>
      </c>
      <c r="AM64" s="0" t="n">
        <f aca="false">((AM36-AM$46)/(AM$47-AM$46))*(AM$49-AM$48)+AM$48</f>
        <v>0.428489887642872</v>
      </c>
      <c r="AN64" s="0" t="n">
        <f aca="false">((AN36-AN$46)/(AN$47-AN$46))*(AN$49-AN$48)+AN$48</f>
        <v>0.567340412826126</v>
      </c>
      <c r="AO64" s="0" t="n">
        <f aca="false">((AO36-AO$46)/(AO$47-AO$46))*(AO$49-AO$48)+AO$48</f>
        <v>0.494886039285583</v>
      </c>
      <c r="AP64" s="0" t="n">
        <f aca="false">((AP36-AP$46)/(AP$47-AP$46))*(AP$49-AP$48)+AP$48</f>
        <v>0.49359149275936</v>
      </c>
      <c r="AQ64" s="0" t="n">
        <f aca="false">((AQ36-AQ$46)/(AQ$47-AQ$46))*(AQ$49-AQ$48)+AQ$48</f>
        <v>0.494886039285583</v>
      </c>
      <c r="AR64" s="0" t="n">
        <f aca="false">((AR36-AR$46)/(AR$47-AR$46))*(AR$49-AR$48)+AR$48</f>
        <v>0.49359149275936</v>
      </c>
    </row>
    <row r="65" customFormat="false" ht="13.8" hidden="false" customHeight="false" outlineLevel="0" collapsed="false">
      <c r="A65" s="1" t="n">
        <v>1998</v>
      </c>
      <c r="B65" s="0" t="n">
        <f aca="false">EXP(B34)</f>
        <v>64.537751744289</v>
      </c>
      <c r="C65" s="0" t="n">
        <f aca="false">EXP(C34)</f>
        <v>0.436879270600498</v>
      </c>
      <c r="D65" s="0" t="n">
        <f aca="false">EXP(D34)</f>
        <v>2351.8272028037</v>
      </c>
      <c r="E65" s="0" t="n">
        <f aca="false">EXP(E34)</f>
        <v>11.4309243951879</v>
      </c>
      <c r="F65" s="0" t="n">
        <f aca="false">EXP(F34)</f>
        <v>1157.13131370092</v>
      </c>
      <c r="G65" s="0" t="n">
        <f aca="false">EXP(G34)</f>
        <v>103.207690634314</v>
      </c>
      <c r="H65" s="0" t="n">
        <f aca="false">EXP(H34)</f>
        <v>17.6252668568332</v>
      </c>
      <c r="I65" s="0" t="n">
        <f aca="false">EXP(I34)</f>
        <v>524.771481057947</v>
      </c>
      <c r="J65" s="0" t="n">
        <f aca="false">EXP(J34)</f>
        <v>1024.14940042435</v>
      </c>
      <c r="K65" s="0" t="n">
        <f aca="false">EXP(K34)</f>
        <v>107.884362082372</v>
      </c>
      <c r="L65" s="0" t="n">
        <f aca="false">EXP(L34)</f>
        <v>0.175706252663938</v>
      </c>
      <c r="M65" s="0" t="n">
        <f aca="false">EXP(M34)</f>
        <v>39.8877506098036</v>
      </c>
      <c r="N65" s="0" t="n">
        <f aca="false">EXP(N34)</f>
        <v>15.0912014526744</v>
      </c>
      <c r="O65" s="0" t="n">
        <f aca="false">EXP(O34)</f>
        <v>43.6779562647596</v>
      </c>
      <c r="P65" s="0" t="n">
        <f aca="false">EXP(P34)</f>
        <v>87.2072016777693</v>
      </c>
      <c r="Q65" s="0" t="n">
        <f aca="false">EXP(Q34)</f>
        <v>98.2903124851619</v>
      </c>
      <c r="R65" s="0" t="n">
        <f aca="false">EXP(R34)</f>
        <v>62.6886096877779</v>
      </c>
      <c r="S65" s="0" t="e">
        <f aca="false">EXP(S34)</f>
        <v>#VALUE!</v>
      </c>
      <c r="T65" s="0" t="e">
        <f aca="false">EXP(T34)</f>
        <v>#VALUE!</v>
      </c>
      <c r="Y65" s="1" t="n">
        <v>2010</v>
      </c>
      <c r="Z65" s="0" t="n">
        <f aca="false">((Z37-Z$46)/(Z$47-Z$46))*(Z$49-Z$48)+Z$48</f>
        <v>0.508467848582446</v>
      </c>
      <c r="AA65" s="0" t="n">
        <f aca="false">((AA37-AA$46)/(AA$47-AA$46))*(AA$49-AA$48)+AA$48</f>
        <v>0.575636133918219</v>
      </c>
      <c r="AB65" s="0" t="n">
        <f aca="false">((AB37-AB$46)/(AB$47-AB$46))*(AB$49-AB$48)+AB$48</f>
        <v>0.470895908415345</v>
      </c>
      <c r="AC65" s="0" t="n">
        <f aca="false">((AC37-AC$46)/(AC$47-AC$46))*(AC$49-AC$48)+AC$48</f>
        <v>0.574087088860378</v>
      </c>
      <c r="AD65" s="0" t="n">
        <f aca="false">((AD37-AD$46)/(AD$47-AD$46))*(AD$49-AD$48)+AD$48</f>
        <v>0.579117594832155</v>
      </c>
      <c r="AE65" s="0" t="n">
        <f aca="false">((AE37-AE$46)/(AE$47-AE$46))*(AE$49-AE$48)+AE$48</f>
        <v>0.544671038112625</v>
      </c>
      <c r="AF65" s="0" t="n">
        <f aca="false">((AF37-AF$46)/(AF$47-AF$46))*(AF$49-AF$48)+AF$48</f>
        <v>0.585318052556029</v>
      </c>
      <c r="AG65" s="0" t="n">
        <f aca="false">((AG37-AG$46)/(AG$47-AG$46))*(AG$49-AG$48)+AG$48</f>
        <v>0.581663507533246</v>
      </c>
      <c r="AH65" s="0" t="n">
        <f aca="false">((AH37-AH$46)/(AH$47-AH$46))*(AH$49-AH$48)+AH$48</f>
        <v>0.548981929786185</v>
      </c>
      <c r="AI65" s="0" t="n">
        <f aca="false">((AI37-AI$46)/(AI$47-AI$46))*(AI$49-AI$48)+AI$48</f>
        <v>0.6</v>
      </c>
      <c r="AJ65" s="0" t="n">
        <f aca="false">((AJ37-AJ$46)/(AJ$47-AJ$46))*(AJ$49-AJ$48)+AJ$48</f>
        <v>0.6</v>
      </c>
      <c r="AK65" s="0" t="n">
        <f aca="false">((AK37-AK$46)/(AK$47-AK$46))*(AK$49-AK$48)+AK$48</f>
        <v>0.586292237822224</v>
      </c>
      <c r="AL65" s="0" t="n">
        <f aca="false">((AL37-AL$46)/(AL$47-AL$46))*(AL$49-AL$48)+AL$48</f>
        <v>0.462287059704595</v>
      </c>
      <c r="AM65" s="0" t="n">
        <f aca="false">((AM37-AM$46)/(AM$47-AM$46))*(AM$49-AM$48)+AM$48</f>
        <v>0.431085708164487</v>
      </c>
      <c r="AN65" s="0" t="n">
        <f aca="false">((AN37-AN$46)/(AN$47-AN$46))*(AN$49-AN$48)+AN$48</f>
        <v>0.576166511322024</v>
      </c>
      <c r="AO65" s="0" t="n">
        <f aca="false">((AO37-AO$46)/(AO$47-AO$46))*(AO$49-AO$48)+AO$48</f>
        <v>0.481084269394759</v>
      </c>
      <c r="AP65" s="0" t="n">
        <f aca="false">((AP37-AP$46)/(AP$47-AP$46))*(AP$49-AP$48)+AP$48</f>
        <v>0.508913049418402</v>
      </c>
      <c r="AQ65" s="0" t="n">
        <f aca="false">((AQ37-AQ$46)/(AQ$47-AQ$46))*(AQ$49-AQ$48)+AQ$48</f>
        <v>0.481084269394759</v>
      </c>
      <c r="AR65" s="0" t="n">
        <f aca="false">((AR37-AR$46)/(AR$47-AR$46))*(AR$49-AR$48)+AR$48</f>
        <v>0.508913049418402</v>
      </c>
    </row>
    <row r="66" customFormat="false" ht="13.8" hidden="false" customHeight="false" outlineLevel="0" collapsed="false">
      <c r="A66" s="1" t="n">
        <v>1999</v>
      </c>
      <c r="B66" s="0" t="n">
        <f aca="false">EXP(B35)</f>
        <v>62.337587920374</v>
      </c>
      <c r="C66" s="0" t="n">
        <f aca="false">EXP(C35)</f>
        <v>1.59350957215983</v>
      </c>
      <c r="D66" s="0" t="n">
        <f aca="false">EXP(D35)</f>
        <v>1829.90488489161</v>
      </c>
      <c r="E66" s="0" t="n">
        <f aca="false">EXP(E35)</f>
        <v>51.4229571170818</v>
      </c>
      <c r="F66" s="0" t="n">
        <f aca="false">EXP(F35)</f>
        <v>1486.2384398894</v>
      </c>
      <c r="G66" s="0" t="n">
        <f aca="false">EXP(G35)</f>
        <v>102.924620441574</v>
      </c>
      <c r="H66" s="0" t="n">
        <f aca="false">EXP(H35)</f>
        <v>19.812419916855</v>
      </c>
      <c r="I66" s="0" t="n">
        <f aca="false">EXP(I35)</f>
        <v>536.357148685876</v>
      </c>
      <c r="J66" s="0" t="n">
        <f aca="false">EXP(J35)</f>
        <v>1057.1780377667</v>
      </c>
      <c r="K66" s="0" t="n">
        <f aca="false">EXP(K35)</f>
        <v>111.085438066943</v>
      </c>
      <c r="L66" s="0" t="n">
        <f aca="false">EXP(L35)</f>
        <v>0.16126883190401</v>
      </c>
      <c r="M66" s="0" t="n">
        <f aca="false">EXP(M35)</f>
        <v>40.0157907436392</v>
      </c>
      <c r="N66" s="0" t="n">
        <f aca="false">EXP(N35)</f>
        <v>14.887932474201</v>
      </c>
      <c r="O66" s="0" t="n">
        <f aca="false">EXP(O35)</f>
        <v>41.1098335309359</v>
      </c>
      <c r="P66" s="0" t="n">
        <f aca="false">EXP(P35)</f>
        <v>109.115095818743</v>
      </c>
      <c r="Q66" s="0" t="n">
        <f aca="false">EXP(Q35)</f>
        <v>103.150703559541</v>
      </c>
      <c r="R66" s="0" t="n">
        <f aca="false">EXP(R35)</f>
        <v>62.5969095991994</v>
      </c>
      <c r="S66" s="0" t="e">
        <f aca="false">EXP(S35)</f>
        <v>#VALUE!</v>
      </c>
      <c r="T66" s="0" t="e">
        <f aca="false">EXP(T35)</f>
        <v>#VALUE!</v>
      </c>
      <c r="Y66" s="1" t="n">
        <v>2011</v>
      </c>
      <c r="Z66" s="0" t="n">
        <f aca="false">((Z38-Z$46)/(Z$47-Z$46))*(Z$49-Z$48)+Z$48</f>
        <v>0.4</v>
      </c>
      <c r="AA66" s="0" t="n">
        <f aca="false">((AA38-AA$46)/(AA$47-AA$46))*(AA$49-AA$48)+AA$48</f>
        <v>0.584295468609303</v>
      </c>
      <c r="AB66" s="0" t="n">
        <f aca="false">((AB38-AB$46)/(AB$47-AB$46))*(AB$49-AB$48)+AB$48</f>
        <v>0.469557529945481</v>
      </c>
      <c r="AC66" s="0" t="n">
        <f aca="false">((AC38-AC$46)/(AC$47-AC$46))*(AC$49-AC$48)+AC$48</f>
        <v>0.584768555347767</v>
      </c>
      <c r="AD66" s="0" t="n">
        <f aca="false">((AD38-AD$46)/(AD$47-AD$46))*(AD$49-AD$48)+AD$48</f>
        <v>0.596612285139344</v>
      </c>
      <c r="AE66" s="0" t="n">
        <f aca="false">((AE38-AE$46)/(AE$47-AE$46))*(AE$49-AE$48)+AE$48</f>
        <v>0.548433803051079</v>
      </c>
      <c r="AF66" s="0" t="n">
        <f aca="false">((AF38-AF$46)/(AF$47-AF$46))*(AF$49-AF$48)+AF$48</f>
        <v>0.6</v>
      </c>
      <c r="AG66" s="0" t="n">
        <f aca="false">((AG38-AG$46)/(AG$47-AG$46))*(AG$49-AG$48)+AG$48</f>
        <v>0.6</v>
      </c>
      <c r="AH66" s="0" t="n">
        <f aca="false">((AH38-AH$46)/(AH$47-AH$46))*(AH$49-AH$48)+AH$48</f>
        <v>0.591995876629099</v>
      </c>
      <c r="AI66" s="0" t="n">
        <f aca="false">((AI38-AI$46)/(AI$47-AI$46))*(AI$49-AI$48)+AI$48</f>
        <v>0.557653388389356</v>
      </c>
      <c r="AJ66" s="0" t="n">
        <f aca="false">((AJ38-AJ$46)/(AJ$47-AJ$46))*(AJ$49-AJ$48)+AJ$48</f>
        <v>0.50305745788009</v>
      </c>
      <c r="AK66" s="0" t="n">
        <f aca="false">((AK38-AK$46)/(AK$47-AK$46))*(AK$49-AK$48)+AK$48</f>
        <v>0.575216824170419</v>
      </c>
      <c r="AL66" s="0" t="n">
        <f aca="false">((AL38-AL$46)/(AL$47-AL$46))*(AL$49-AL$48)+AL$48</f>
        <v>0.434512077763946</v>
      </c>
      <c r="AM66" s="0" t="n">
        <f aca="false">((AM38-AM$46)/(AM$47-AM$46))*(AM$49-AM$48)+AM$48</f>
        <v>0.438636548798608</v>
      </c>
      <c r="AN66" s="0" t="n">
        <f aca="false">((AN38-AN$46)/(AN$47-AN$46))*(AN$49-AN$48)+AN$48</f>
        <v>0.586949235437846</v>
      </c>
      <c r="AO66" s="0" t="n">
        <f aca="false">((AO38-AO$46)/(AO$47-AO$46))*(AO$49-AO$48)+AO$48</f>
        <v>0.447552754404823</v>
      </c>
      <c r="AP66" s="0" t="n">
        <f aca="false">((AP38-AP$46)/(AP$47-AP$46))*(AP$49-AP$48)+AP$48</f>
        <v>0.509725304968443</v>
      </c>
      <c r="AQ66" s="0" t="n">
        <f aca="false">((AQ38-AQ$46)/(AQ$47-AQ$46))*(AQ$49-AQ$48)+AQ$48</f>
        <v>0.447552754404823</v>
      </c>
      <c r="AR66" s="0" t="n">
        <f aca="false">((AR38-AR$46)/(AR$47-AR$46))*(AR$49-AR$48)+AR$48</f>
        <v>0.509725304968443</v>
      </c>
    </row>
    <row r="67" customFormat="false" ht="13.8" hidden="false" customHeight="false" outlineLevel="0" collapsed="false">
      <c r="A67" s="1" t="n">
        <v>2000</v>
      </c>
      <c r="B67" s="0" t="n">
        <f aca="false">EXP(B36)</f>
        <v>53.8486882908871</v>
      </c>
      <c r="C67" s="0" t="n">
        <f aca="false">EXP(C36)</f>
        <v>14.6167322939222</v>
      </c>
      <c r="D67" s="0" t="n">
        <f aca="false">EXP(D36)</f>
        <v>1538.43496055363</v>
      </c>
      <c r="E67" s="0" t="n">
        <f aca="false">EXP(E36)</f>
        <v>540.159172336455</v>
      </c>
      <c r="F67" s="0" t="n">
        <f aca="false">EXP(F36)</f>
        <v>1684.44368430003</v>
      </c>
      <c r="G67" s="0" t="n">
        <f aca="false">EXP(G36)</f>
        <v>103.51932557314</v>
      </c>
      <c r="H67" s="0" t="n">
        <f aca="false">EXP(H36)</f>
        <v>17.9978953576683</v>
      </c>
      <c r="I67" s="0" t="n">
        <f aca="false">EXP(I36)</f>
        <v>510.034906145927</v>
      </c>
      <c r="J67" s="0" t="n">
        <f aca="false">EXP(J36)</f>
        <v>1093.05494094266</v>
      </c>
      <c r="K67" s="0" t="n">
        <f aca="false">EXP(K36)</f>
        <v>108.659154400451</v>
      </c>
      <c r="L67" s="0" t="n">
        <f aca="false">EXP(L36)</f>
        <v>0.176818205590113</v>
      </c>
      <c r="M67" s="0" t="n">
        <f aca="false">EXP(M36)</f>
        <v>40.1440681279552</v>
      </c>
      <c r="N67" s="0" t="n">
        <f aca="false">EXP(N36)</f>
        <v>12.9367393164696</v>
      </c>
      <c r="O67" s="0" t="n">
        <f aca="false">EXP(O36)</f>
        <v>33.4432524697377</v>
      </c>
      <c r="P67" s="0" t="n">
        <f aca="false">EXP(P36)</f>
        <v>135.102628275924</v>
      </c>
      <c r="Q67" s="0" t="n">
        <f aca="false">EXP(Q36)</f>
        <v>104.021796298178</v>
      </c>
      <c r="R67" s="0" t="n">
        <f aca="false">EXP(R36)</f>
        <v>61.7048778777127</v>
      </c>
      <c r="S67" s="0" t="e">
        <f aca="false">EXP(S36)</f>
        <v>#VALUE!</v>
      </c>
      <c r="T67" s="0" t="e">
        <f aca="false">EXP(T36)</f>
        <v>#VALUE!</v>
      </c>
      <c r="Y67" s="1" t="n">
        <v>2012</v>
      </c>
      <c r="Z67" s="0" t="n">
        <f aca="false">((Z39-Z$46)/(Z$47-Z$46))*(Z$49-Z$48)+Z$48</f>
        <v>0.497958874884505</v>
      </c>
      <c r="AA67" s="0" t="n">
        <f aca="false">((AA39-AA$46)/(AA$47-AA$46))*(AA$49-AA$48)+AA$48</f>
        <v>0.586267101006255</v>
      </c>
      <c r="AB67" s="0" t="n">
        <f aca="false">((AB39-AB$46)/(AB$47-AB$46))*(AB$49-AB$48)+AB$48</f>
        <v>0.452527177455417</v>
      </c>
      <c r="AC67" s="0" t="n">
        <f aca="false">((AC39-AC$46)/(AC$47-AC$46))*(AC$49-AC$48)+AC$48</f>
        <v>0.585434606777711</v>
      </c>
      <c r="AD67" s="0" t="n">
        <f aca="false">((AD39-AD$46)/(AD$47-AD$46))*(AD$49-AD$48)+AD$48</f>
        <v>0.596495647094298</v>
      </c>
      <c r="AE67" s="0" t="n">
        <f aca="false">((AE39-AE$46)/(AE$47-AE$46))*(AE$49-AE$48)+AE$48</f>
        <v>0.506431976134192</v>
      </c>
      <c r="AF67" s="0" t="n">
        <f aca="false">((AF39-AF$46)/(AF$47-AF$46))*(AF$49-AF$48)+AF$48</f>
        <v>0.579975380477201</v>
      </c>
      <c r="AG67" s="0" t="n">
        <f aca="false">((AG39-AG$46)/(AG$47-AG$46))*(AG$49-AG$48)+AG$48</f>
        <v>0.595214513500368</v>
      </c>
      <c r="AH67" s="0" t="n">
        <f aca="false">((AH39-AH$46)/(AH$47-AH$46))*(AH$49-AH$48)+AH$48</f>
        <v>0.572950068638</v>
      </c>
      <c r="AI67" s="0" t="n">
        <f aca="false">((AI39-AI$46)/(AI$47-AI$46))*(AI$49-AI$48)+AI$48</f>
        <v>0.504674807181739</v>
      </c>
      <c r="AJ67" s="0" t="n">
        <f aca="false">((AJ39-AJ$46)/(AJ$47-AJ$46))*(AJ$49-AJ$48)+AJ$48</f>
        <v>0.4</v>
      </c>
      <c r="AK67" s="0" t="n">
        <f aca="false">((AK39-AK$46)/(AK$47-AK$46))*(AK$49-AK$48)+AK$48</f>
        <v>0.580880250161906</v>
      </c>
      <c r="AL67" s="0" t="n">
        <f aca="false">((AL39-AL$46)/(AL$47-AL$46))*(AL$49-AL$48)+AL$48</f>
        <v>0.4</v>
      </c>
      <c r="AM67" s="0" t="n">
        <f aca="false">((AM39-AM$46)/(AM$47-AM$46))*(AM$49-AM$48)+AM$48</f>
        <v>0.417677409085057</v>
      </c>
      <c r="AN67" s="0" t="n">
        <f aca="false">((AN39-AN$46)/(AN$47-AN$46))*(AN$49-AN$48)+AN$48</f>
        <v>0.588027638707266</v>
      </c>
      <c r="AO67" s="0" t="n">
        <f aca="false">((AO39-AO$46)/(AO$47-AO$46))*(AO$49-AO$48)+AO$48</f>
        <v>0.512946843202374</v>
      </c>
      <c r="AP67" s="0" t="n">
        <f aca="false">((AP39-AP$46)/(AP$47-AP$46))*(AP$49-AP$48)+AP$48</f>
        <v>0.523860747957923</v>
      </c>
      <c r="AQ67" s="0" t="n">
        <f aca="false">((AQ39-AQ$46)/(AQ$47-AQ$46))*(AQ$49-AQ$48)+AQ$48</f>
        <v>0.512946843202374</v>
      </c>
      <c r="AR67" s="0" t="n">
        <f aca="false">((AR39-AR$46)/(AR$47-AR$46))*(AR$49-AR$48)+AR$48</f>
        <v>0.523860747957923</v>
      </c>
    </row>
    <row r="68" customFormat="false" ht="13.8" hidden="false" customHeight="false" outlineLevel="0" collapsed="false">
      <c r="A68" s="1" t="n">
        <v>2001</v>
      </c>
      <c r="B68" s="0" t="n">
        <f aca="false">EXP(B37)</f>
        <v>49.9708139981517</v>
      </c>
      <c r="C68" s="0" t="n">
        <f aca="false">EXP(C37)</f>
        <v>24.2177146999162</v>
      </c>
      <c r="D68" s="0" t="n">
        <f aca="false">EXP(D37)</f>
        <v>1295.0108507122</v>
      </c>
      <c r="E68" s="0" t="n">
        <f aca="false">EXP(E37)</f>
        <v>744.240749115018</v>
      </c>
      <c r="F68" s="0" t="n">
        <f aca="false">EXP(F37)</f>
        <v>2195.65332840662</v>
      </c>
      <c r="G68" s="0" t="n">
        <f aca="false">EXP(G37)</f>
        <v>103.695277273927</v>
      </c>
      <c r="H68" s="0" t="n">
        <f aca="false">EXP(H37)</f>
        <v>18.9744774699171</v>
      </c>
      <c r="I68" s="0" t="n">
        <f aca="false">EXP(I37)</f>
        <v>602.589396750458</v>
      </c>
      <c r="J68" s="0" t="n">
        <f aca="false">EXP(J37)</f>
        <v>1196.60719697083</v>
      </c>
      <c r="K68" s="0" t="n">
        <f aca="false">EXP(K37)</f>
        <v>106.759757000032</v>
      </c>
      <c r="L68" s="0" t="n">
        <f aca="false">EXP(L37)</f>
        <v>0.182328446793759</v>
      </c>
      <c r="M68" s="0" t="n">
        <f aca="false">EXP(M37)</f>
        <v>39.768287153576</v>
      </c>
      <c r="N68" s="0" t="n">
        <f aca="false">EXP(N37)</f>
        <v>13.9308148597374</v>
      </c>
      <c r="O68" s="0" t="n">
        <f aca="false">EXP(O37)</f>
        <v>32.9503087132865</v>
      </c>
      <c r="P68" s="0" t="n">
        <f aca="false">EXP(P37)</f>
        <v>164.271751678087</v>
      </c>
      <c r="Q68" s="0" t="n">
        <f aca="false">EXP(Q37)</f>
        <v>96.0898519742483</v>
      </c>
      <c r="R68" s="0" t="n">
        <f aca="false">EXP(R37)</f>
        <v>61.1521988392804</v>
      </c>
      <c r="S68" s="0" t="n">
        <f aca="false">EXP(S37)</f>
        <v>96.5360497301289</v>
      </c>
      <c r="T68" s="0" t="n">
        <f aca="false">EXP(T37)</f>
        <v>61.9653362787259</v>
      </c>
      <c r="Y68" s="1" t="n">
        <v>2013</v>
      </c>
      <c r="Z68" s="0" t="n">
        <f aca="false">((Z40-Z$46)/(Z$47-Z$46))*(Z$49-Z$48)+Z$48</f>
        <v>0.491870462420049</v>
      </c>
      <c r="AA68" s="0" t="n">
        <f aca="false">((AA40-AA$46)/(AA$47-AA$46))*(AA$49-AA$48)+AA$48</f>
        <v>0.6</v>
      </c>
      <c r="AB68" s="0" t="n">
        <f aca="false">((AB40-AB$46)/(AB$47-AB$46))*(AB$49-AB$48)+AB$48</f>
        <v>0.444790889354798</v>
      </c>
      <c r="AC68" s="0" t="n">
        <f aca="false">((AC40-AC$46)/(AC$47-AC$46))*(AC$49-AC$48)+AC$48</f>
        <v>0.6</v>
      </c>
      <c r="AD68" s="0" t="n">
        <f aca="false">((AD40-AD$46)/(AD$47-AD$46))*(AD$49-AD$48)+AD$48</f>
        <v>0.6</v>
      </c>
      <c r="AE68" s="0" t="n">
        <f aca="false">((AE40-AE$46)/(AE$47-AE$46))*(AE$49-AE$48)+AE$48</f>
        <v>0.510306895183802</v>
      </c>
      <c r="AF68" s="0" t="n">
        <f aca="false">((AF40-AF$46)/(AF$47-AF$46))*(AF$49-AF$48)+AF$48</f>
        <v>0.567960775170862</v>
      </c>
      <c r="AG68" s="0" t="n">
        <f aca="false">((AG40-AG$46)/(AG$47-AG$46))*(AG$49-AG$48)+AG$48</f>
        <v>0.576540324457293</v>
      </c>
      <c r="AH68" s="0" t="n">
        <f aca="false">((AH40-AH$46)/(AH$47-AH$46))*(AH$49-AH$48)+AH$48</f>
        <v>0.6</v>
      </c>
      <c r="AI68" s="0" t="n">
        <f aca="false">((AI40-AI$46)/(AI$47-AI$46))*(AI$49-AI$48)+AI$48</f>
        <v>0.563890857069213</v>
      </c>
      <c r="AJ68" s="0" t="n">
        <f aca="false">((AJ40-AJ$46)/(AJ$47-AJ$46))*(AJ$49-AJ$48)+AJ$48</f>
        <v>0.4</v>
      </c>
      <c r="AK68" s="0" t="n">
        <f aca="false">((AK40-AK$46)/(AK$47-AK$46))*(AK$49-AK$48)+AK$48</f>
        <v>0.576306945489584</v>
      </c>
      <c r="AL68" s="0" t="n">
        <f aca="false">((AL40-AL$46)/(AL$47-AL$46))*(AL$49-AL$48)+AL$48</f>
        <v>0.402849664204302</v>
      </c>
      <c r="AM68" s="0" t="n">
        <f aca="false">((AM40-AM$46)/(AM$47-AM$46))*(AM$49-AM$48)+AM$48</f>
        <v>0.4</v>
      </c>
      <c r="AN68" s="0" t="n">
        <f aca="false">((AN40-AN$46)/(AN$47-AN$46))*(AN$49-AN$48)+AN$48</f>
        <v>0.6</v>
      </c>
      <c r="AO68" s="0" t="n">
        <f aca="false">((AO40-AO$46)/(AO$47-AO$46))*(AO$49-AO$48)+AO$48</f>
        <v>0.6</v>
      </c>
      <c r="AP68" s="0" t="n">
        <f aca="false">((AP40-AP$46)/(AP$47-AP$46))*(AP$49-AP$48)+AP$48</f>
        <v>0.54142229419429</v>
      </c>
      <c r="AQ68" s="0" t="n">
        <f aca="false">((AQ40-AQ$46)/(AQ$47-AQ$46))*(AQ$49-AQ$48)+AQ$48</f>
        <v>0.6</v>
      </c>
      <c r="AR68" s="0" t="n">
        <f aca="false">((AR40-AR$46)/(AR$47-AR$46))*(AR$49-AR$48)+AR$48</f>
        <v>0.54142229419429</v>
      </c>
    </row>
    <row r="69" customFormat="false" ht="13.8" hidden="false" customHeight="false" outlineLevel="0" collapsed="false">
      <c r="A69" s="1" t="n">
        <v>2002</v>
      </c>
      <c r="B69" s="0" t="n">
        <f aca="false">EXP(B38)</f>
        <v>50.1070981397025</v>
      </c>
      <c r="C69" s="0" t="n">
        <f aca="false">EXP(C38)</f>
        <v>28.0220235126602</v>
      </c>
      <c r="D69" s="0" t="n">
        <f aca="false">EXP(D38)</f>
        <v>1203.06725015953</v>
      </c>
      <c r="E69" s="0" t="n">
        <f aca="false">EXP(E38)</f>
        <v>668.286855761454</v>
      </c>
      <c r="F69" s="0" t="n">
        <f aca="false">EXP(F38)</f>
        <v>2678.95711186441</v>
      </c>
      <c r="G69" s="0" t="n">
        <f aca="false">EXP(G38)</f>
        <v>103.122923802387</v>
      </c>
      <c r="H69" s="0" t="n">
        <f aca="false">EXP(H38)</f>
        <v>15.2291897840432</v>
      </c>
      <c r="I69" s="0" t="n">
        <f aca="false">EXP(I38)</f>
        <v>521.185386335861</v>
      </c>
      <c r="J69" s="0" t="n">
        <f aca="false">EXP(J38)</f>
        <v>1265.1190249468</v>
      </c>
      <c r="K69" s="0" t="n">
        <f aca="false">EXP(K38)</f>
        <v>103.026141335471</v>
      </c>
      <c r="L69" s="0" t="n">
        <f aca="false">EXP(L38)</f>
        <v>0.193078575941944</v>
      </c>
      <c r="M69" s="0" t="n">
        <f aca="false">EXP(M38)</f>
        <v>39.7675187103056</v>
      </c>
      <c r="N69" s="0" t="n">
        <f aca="false">EXP(N38)</f>
        <v>13.0585927819642</v>
      </c>
      <c r="O69" s="0" t="n">
        <f aca="false">EXP(O38)</f>
        <v>33.4059064170681</v>
      </c>
      <c r="P69" s="0" t="n">
        <f aca="false">EXP(P38)</f>
        <v>200.385253403761</v>
      </c>
      <c r="Q69" s="0" t="n">
        <f aca="false">EXP(Q38)</f>
        <v>90.5537329695105</v>
      </c>
      <c r="R69" s="0" t="n">
        <f aca="false">EXP(R38)</f>
        <v>61.1617795082442</v>
      </c>
      <c r="S69" s="0" t="n">
        <f aca="false">EXP(S38)</f>
        <v>98.866350822839</v>
      </c>
      <c r="T69" s="0" t="n">
        <f aca="false">EXP(T38)</f>
        <v>62.6900562180144</v>
      </c>
      <c r="Y69" s="1" t="n">
        <v>2014</v>
      </c>
      <c r="Z69" s="0" t="n">
        <f aca="false">((Z41-Z$46)/(Z$47-Z$46))*(Z$49-Z$48)+Z$48</f>
        <v>0.503012262319574</v>
      </c>
      <c r="AA69" s="0" t="n">
        <f aca="false">((AA41-AA$46)/(AA$47-AA$46))*(AA$49-AA$48)+AA$48</f>
        <v>0.598318497216257</v>
      </c>
      <c r="AB69" s="0" t="n">
        <f aca="false">((AB41-AB$46)/(AB$47-AB$46))*(AB$49-AB$48)+AB$48</f>
        <v>0.448148552623436</v>
      </c>
      <c r="AC69" s="0" t="n">
        <f aca="false">((AC41-AC$46)/(AC$47-AC$46))*(AC$49-AC$48)+AC$48</f>
        <v>0.595794658785045</v>
      </c>
      <c r="AD69" s="0" t="n">
        <f aca="false">((AD41-AD$46)/(AD$47-AD$46))*(AD$49-AD$48)+AD$48</f>
        <v>0.594143931120516</v>
      </c>
      <c r="AE69" s="0" t="n">
        <f aca="false">((AE41-AE$46)/(AE$47-AE$46))*(AE$49-AE$48)+AE$48</f>
        <v>0.477657404757199</v>
      </c>
      <c r="AF69" s="0" t="n">
        <f aca="false">((AF41-AF$46)/(AF$47-AF$46))*(AF$49-AF$48)+AF$48</f>
        <v>0.515570694581348</v>
      </c>
      <c r="AG69" s="0" t="n">
        <f aca="false">((AG41-AG$46)/(AG$47-AG$46))*(AG$49-AG$48)+AG$48</f>
        <v>0.575630970036172</v>
      </c>
      <c r="AH69" s="0" t="n">
        <f aca="false">((AH41-AH$46)/(AH$47-AH$46))*(AH$49-AH$48)+AH$48</f>
        <v>0.599752561761974</v>
      </c>
      <c r="AI69" s="0" t="n">
        <f aca="false">((AI41-AI$46)/(AI$47-AI$46))*(AI$49-AI$48)+AI$48</f>
        <v>0.498357446759409</v>
      </c>
      <c r="AJ69" s="0" t="n">
        <f aca="false">((AJ41-AJ$46)/(AJ$47-AJ$46))*(AJ$49-AJ$48)+AJ$48</f>
        <v>0.549807701326407</v>
      </c>
      <c r="AK69" s="0" t="n">
        <f aca="false">((AK41-AK$46)/(AK$47-AK$46))*(AK$49-AK$48)+AK$48</f>
        <v>0.561102050120616</v>
      </c>
      <c r="AL69" s="0" t="n">
        <f aca="false">((AL41-AL$46)/(AL$47-AL$46))*(AL$49-AL$48)+AL$48</f>
        <v>0.413902847419435</v>
      </c>
      <c r="AM69" s="0" t="n">
        <f aca="false">((AM41-AM$46)/(AM$47-AM$46))*(AM$49-AM$48)+AM$48</f>
        <v>0.410053798507377</v>
      </c>
      <c r="AN69" s="0" t="n">
        <f aca="false">((AN41-AN$46)/(AN$47-AN$46))*(AN$49-AN$48)+AN$48</f>
        <v>0.596964446517767</v>
      </c>
      <c r="AO69" s="0" t="n">
        <f aca="false">((AO41-AO$46)/(AO$47-AO$46))*(AO$49-AO$48)+AO$48</f>
        <v>0.543298762764464</v>
      </c>
      <c r="AP69" s="0" t="n">
        <f aca="false">((AP41-AP$46)/(AP$47-AP$46))*(AP$49-AP$48)+AP$48</f>
        <v>0.558561202332704</v>
      </c>
      <c r="AQ69" s="0" t="n">
        <f aca="false">((AQ41-AQ$46)/(AQ$47-AQ$46))*(AQ$49-AQ$48)+AQ$48</f>
        <v>0.543298762764464</v>
      </c>
      <c r="AR69" s="0" t="n">
        <f aca="false">((AR41-AR$46)/(AR$47-AR$46))*(AR$49-AR$48)+AR$48</f>
        <v>0.558561202332704</v>
      </c>
    </row>
    <row r="70" customFormat="false" ht="13.8" hidden="false" customHeight="false" outlineLevel="0" collapsed="false">
      <c r="A70" s="1" t="n">
        <v>2003</v>
      </c>
      <c r="B70" s="0" t="n">
        <f aca="false">EXP(B39)</f>
        <v>48.7801573213699</v>
      </c>
      <c r="C70" s="0" t="n">
        <f aca="false">EXP(C39)</f>
        <v>31.0691531783734</v>
      </c>
      <c r="D70" s="0" t="n">
        <f aca="false">EXP(D39)</f>
        <v>1203.10904219802</v>
      </c>
      <c r="E70" s="0" t="n">
        <f aca="false">EXP(E39)</f>
        <v>737.027971061599</v>
      </c>
      <c r="F70" s="0" t="n">
        <f aca="false">EXP(F39)</f>
        <v>3062.70827354738</v>
      </c>
      <c r="G70" s="0" t="n">
        <f aca="false">EXP(G39)</f>
        <v>101.898920160235</v>
      </c>
      <c r="H70" s="0" t="n">
        <f aca="false">EXP(H39)</f>
        <v>15.3550324366074</v>
      </c>
      <c r="I70" s="0" t="n">
        <f aca="false">EXP(I39)</f>
        <v>558.860788418267</v>
      </c>
      <c r="J70" s="0" t="n">
        <f aca="false">EXP(J39)</f>
        <v>1368.35247382011</v>
      </c>
      <c r="K70" s="0" t="n">
        <f aca="false">EXP(K39)</f>
        <v>101.235958476983</v>
      </c>
      <c r="L70" s="0" t="n">
        <f aca="false">EXP(L39)</f>
        <v>0.218607972994961</v>
      </c>
      <c r="M70" s="0" t="n">
        <f aca="false">EXP(M39)</f>
        <v>40.1580930293019</v>
      </c>
      <c r="N70" s="0" t="n">
        <f aca="false">EXP(N39)</f>
        <v>10.7850528183999</v>
      </c>
      <c r="O70" s="0" t="n">
        <f aca="false">EXP(O39)</f>
        <v>29.4063305284414</v>
      </c>
      <c r="P70" s="0" t="n">
        <f aca="false">EXP(P39)</f>
        <v>249.425521900098</v>
      </c>
      <c r="Q70" s="0" t="n">
        <f aca="false">EXP(Q39)</f>
        <v>94.5642354632863</v>
      </c>
      <c r="R70" s="0" t="n">
        <f aca="false">EXP(R39)</f>
        <v>61.2228387522518</v>
      </c>
      <c r="S70" s="0" t="n">
        <f aca="false">EXP(S39)</f>
        <v>99.7346392445056</v>
      </c>
      <c r="T70" s="0" t="n">
        <f aca="false">EXP(T39)</f>
        <v>63.3831236823285</v>
      </c>
      <c r="Y70" s="1" t="n">
        <v>2015</v>
      </c>
      <c r="Z70" s="0" t="n">
        <f aca="false">((Z42-Z$46)/(Z$47-Z$46))*(Z$49-Z$48)+Z$48</f>
        <v>0.504466415078157</v>
      </c>
      <c r="AA70" s="0" t="n">
        <f aca="false">((AA42-AA$46)/(AA$47-AA$46))*(AA$49-AA$48)+AA$48</f>
        <v>0.596714832152151</v>
      </c>
      <c r="AB70" s="0" t="n">
        <f aca="false">((AB42-AB$46)/(AB$47-AB$46))*(AB$49-AB$48)+AB$48</f>
        <v>0.405750143027401</v>
      </c>
      <c r="AC70" s="0" t="n">
        <f aca="false">((AC42-AC$46)/(AC$47-AC$46))*(AC$49-AC$48)+AC$48</f>
        <v>0.582251970775421</v>
      </c>
      <c r="AD70" s="0" t="n">
        <f aca="false">((AD42-AD$46)/(AD$47-AD$46))*(AD$49-AD$48)+AD$48</f>
        <v>0.550304527970746</v>
      </c>
      <c r="AE70" s="0" t="n">
        <f aca="false">((AE42-AE$46)/(AE$47-AE$46))*(AE$49-AE$48)+AE$48</f>
        <v>0.494737435097551</v>
      </c>
      <c r="AF70" s="0" t="n">
        <f aca="false">((AF42-AF$46)/(AF$47-AF$46))*(AF$49-AF$48)+AF$48</f>
        <v>0.496629754754254</v>
      </c>
      <c r="AG70" s="0" t="n">
        <f aca="false">((AG42-AG$46)/(AG$47-AG$46))*(AG$49-AG$48)+AG$48</f>
        <v>0.532634622950364</v>
      </c>
      <c r="AH70" s="0" t="n">
        <f aca="false">((AH42-AH$46)/(AH$47-AH$46))*(AH$49-AH$48)+AH$48</f>
        <v>0.54211761662426</v>
      </c>
      <c r="AI70" s="0" t="n">
        <f aca="false">((AI42-AI$46)/(AI$47-AI$46))*(AI$49-AI$48)+AI$48</f>
        <v>0.49080382456832</v>
      </c>
      <c r="AJ70" s="0" t="n">
        <f aca="false">((AJ42-AJ$46)/(AJ$47-AJ$46))*(AJ$49-AJ$48)+AJ$48</f>
        <v>0.458898341169485</v>
      </c>
      <c r="AK70" s="0" t="n">
        <f aca="false">((AK42-AK$46)/(AK$47-AK$46))*(AK$49-AK$48)+AK$48</f>
        <v>0.551992584947843</v>
      </c>
      <c r="AL70" s="0" t="n">
        <f aca="false">((AL42-AL$46)/(AL$47-AL$46))*(AL$49-AL$48)+AL$48</f>
        <v>0.434512077763946</v>
      </c>
      <c r="AM70" s="0" t="n">
        <f aca="false">((AM42-AM$46)/(AM$47-AM$46))*(AM$49-AM$48)+AM$48</f>
        <v>0.417677409085057</v>
      </c>
      <c r="AN70" s="0" t="n">
        <f aca="false">((AN42-AN$46)/(AN$47-AN$46))*(AN$49-AN$48)+AN$48</f>
        <v>0.565868712063556</v>
      </c>
      <c r="AO70" s="0" t="n">
        <f aca="false">((AO42-AO$46)/(AO$47-AO$46))*(AO$49-AO$48)+AO$48</f>
        <v>0.560842479686587</v>
      </c>
      <c r="AP70" s="0" t="n">
        <f aca="false">((AP42-AP$46)/(AP$47-AP$46))*(AP$49-AP$48)+AP$48</f>
        <v>0.570448886598134</v>
      </c>
      <c r="AQ70" s="0" t="n">
        <f aca="false">((AQ42-AQ$46)/(AQ$47-AQ$46))*(AQ$49-AQ$48)+AQ$48</f>
        <v>0.560842479686587</v>
      </c>
      <c r="AR70" s="0" t="n">
        <f aca="false">((AR42-AR$46)/(AR$47-AR$46))*(AR$49-AR$48)+AR$48</f>
        <v>0.570448886598134</v>
      </c>
    </row>
    <row r="71" customFormat="false" ht="13.8" hidden="false" customHeight="false" outlineLevel="0" collapsed="false">
      <c r="A71" s="1" t="n">
        <v>2004</v>
      </c>
      <c r="B71" s="0" t="n">
        <f aca="false">EXP(B40)</f>
        <v>46.2253514177593</v>
      </c>
      <c r="C71" s="0" t="n">
        <f aca="false">EXP(C40)</f>
        <v>32.4160304494933</v>
      </c>
      <c r="D71" s="0" t="n">
        <f aca="false">EXP(D40)</f>
        <v>1163.81800307931</v>
      </c>
      <c r="E71" s="0" t="n">
        <f aca="false">EXP(E40)</f>
        <v>787.932990809873</v>
      </c>
      <c r="F71" s="0" t="n">
        <f aca="false">EXP(F40)</f>
        <v>3710.77479656672</v>
      </c>
      <c r="G71" s="0" t="n">
        <f aca="false">EXP(G40)</f>
        <v>102.503960947588</v>
      </c>
      <c r="H71" s="0" t="n">
        <f aca="false">EXP(H40)</f>
        <v>19.3585028026474</v>
      </c>
      <c r="I71" s="0" t="n">
        <f aca="false">EXP(I40)</f>
        <v>659.323839349474</v>
      </c>
      <c r="J71" s="0" t="n">
        <f aca="false">EXP(J40)</f>
        <v>1523.96991988389</v>
      </c>
      <c r="K71" s="0" t="n">
        <f aca="false">EXP(K40)</f>
        <v>103.206804485008</v>
      </c>
      <c r="L71" s="0" t="n">
        <f aca="false">EXP(L40)</f>
        <v>0.204495761341045</v>
      </c>
      <c r="M71" s="0" t="n">
        <f aca="false">EXP(M40)</f>
        <v>40.5584350754127</v>
      </c>
      <c r="N71" s="0" t="n">
        <f aca="false">EXP(N40)</f>
        <v>11.8984739810642</v>
      </c>
      <c r="O71" s="0" t="n">
        <f aca="false">EXP(O40)</f>
        <v>27.4734205632789</v>
      </c>
      <c r="P71" s="0" t="n">
        <f aca="false">EXP(P40)</f>
        <v>293.271779297385</v>
      </c>
      <c r="Q71" s="0" t="n">
        <f aca="false">EXP(Q40)</f>
        <v>94.3081956912969</v>
      </c>
      <c r="R71" s="0" t="n">
        <f aca="false">EXP(R40)</f>
        <v>62.1283130742398</v>
      </c>
      <c r="S71" s="0" t="n">
        <f aca="false">EXP(S40)</f>
        <v>98.6588489261218</v>
      </c>
      <c r="T71" s="0" t="n">
        <f aca="false">EXP(T40)</f>
        <v>63.9323910820144</v>
      </c>
      <c r="Y71" s="1" t="n">
        <v>2016</v>
      </c>
      <c r="Z71" s="0" t="n">
        <f aca="false">((Z43-Z$46)/(Z$47-Z$46))*(Z$49-Z$48)+Z$48</f>
        <v>0.502606032754284</v>
      </c>
      <c r="AA71" s="0" t="n">
        <f aca="false">((AA43-AA$46)/(AA$47-AA$46))*(AA$49-AA$48)+AA$48</f>
        <v>0.594615822403077</v>
      </c>
      <c r="AB71" s="0" t="n">
        <f aca="false">((AB43-AB$46)/(AB$47-AB$46))*(AB$49-AB$48)+AB$48</f>
        <v>0.4</v>
      </c>
      <c r="AC71" s="0" t="n">
        <f aca="false">((AC43-AC$46)/(AC$47-AC$46))*(AC$49-AC$48)+AC$48</f>
        <v>0.57914280389961</v>
      </c>
      <c r="AD71" s="0" t="n">
        <f aca="false">((AD43-AD$46)/(AD$47-AD$46))*(AD$49-AD$48)+AD$48</f>
        <v>0.544739320730856</v>
      </c>
      <c r="AE71" s="0" t="n">
        <f aca="false">((AE43-AE$46)/(AE$47-AE$46))*(AE$49-AE$48)+AE$48</f>
        <v>0.412574315555886</v>
      </c>
      <c r="AF71" s="0" t="n">
        <f aca="false">((AF43-AF$46)/(AF$47-AF$46))*(AF$49-AF$48)+AF$48</f>
        <v>0.475827816626986</v>
      </c>
      <c r="AG71" s="0" t="n">
        <f aca="false">((AG43-AG$46)/(AG$47-AG$46))*(AG$49-AG$48)+AG$48</f>
        <v>0.523458562857386</v>
      </c>
      <c r="AH71" s="0" t="n">
        <f aca="false">((AH43-AH$46)/(AH$47-AH$46))*(AH$49-AH$48)+AH$48</f>
        <v>0.486403723855324</v>
      </c>
      <c r="AI71" s="0" t="n">
        <f aca="false">((AI43-AI$46)/(AI$47-AI$46))*(AI$49-AI$48)+AI$48</f>
        <v>0.4</v>
      </c>
      <c r="AJ71" s="0" t="n">
        <f aca="false">((AJ43-AJ$46)/(AJ$47-AJ$46))*(AJ$49-AJ$48)+AJ$48</f>
        <v>0.492068166768077</v>
      </c>
      <c r="AK71" s="0" t="n">
        <f aca="false">((AK43-AK$46)/(AK$47-AK$46))*(AK$49-AK$48)+AK$48</f>
        <v>0.530542075308635</v>
      </c>
      <c r="AL71" s="0" t="n">
        <f aca="false">((AL43-AL$46)/(AL$47-AL$46))*(AL$49-AL$48)+AL$48</f>
        <v>0.444153759109857</v>
      </c>
      <c r="AM71" s="0" t="n">
        <f aca="false">((AM43-AM$46)/(AM$47-AM$46))*(AM$49-AM$48)+AM$48</f>
        <v>0.422269104226003</v>
      </c>
      <c r="AN71" s="0" t="n">
        <f aca="false">((AN43-AN$46)/(AN$47-AN$46))*(AN$49-AN$48)+AN$48</f>
        <v>0.562064556216309</v>
      </c>
      <c r="AO71" s="0" t="n">
        <f aca="false">((AO43-AO$46)/(AO$47-AO$46))*(AO$49-AO$48)+AO$48</f>
        <v>0.464537984059525</v>
      </c>
      <c r="AP71" s="0" t="n">
        <f aca="false">((AP43-AP$46)/(AP$47-AP$46))*(AP$49-AP$48)+AP$48</f>
        <v>0.579344217675611</v>
      </c>
      <c r="AQ71" s="0" t="n">
        <f aca="false">((AQ43-AQ$46)/(AQ$47-AQ$46))*(AQ$49-AQ$48)+AQ$48</f>
        <v>0.464537984059525</v>
      </c>
      <c r="AR71" s="0" t="n">
        <f aca="false">((AR43-AR$46)/(AR$47-AR$46))*(AR$49-AR$48)+AR$48</f>
        <v>0.579344217675611</v>
      </c>
    </row>
    <row r="72" customFormat="false" ht="13.8" hidden="false" customHeight="false" outlineLevel="0" collapsed="false">
      <c r="A72" s="1" t="n">
        <v>2005</v>
      </c>
      <c r="B72" s="0" t="n">
        <f aca="false">EXP(B41)</f>
        <v>44.7121222543074</v>
      </c>
      <c r="C72" s="0" t="n">
        <f aca="false">EXP(C41)</f>
        <v>34.4112482876138</v>
      </c>
      <c r="D72" s="0" t="n">
        <f aca="false">EXP(D41)</f>
        <v>1116.55271429593</v>
      </c>
      <c r="E72" s="0" t="n">
        <f aca="false">EXP(E41)</f>
        <v>845.005318252774</v>
      </c>
      <c r="F72" s="0" t="n">
        <f aca="false">EXP(F41)</f>
        <v>4328.16636670835</v>
      </c>
      <c r="G72" s="0" t="n">
        <f aca="false">EXP(G41)</f>
        <v>103.562948296606</v>
      </c>
      <c r="H72" s="0" t="n">
        <f aca="false">EXP(H41)</f>
        <v>19.7755467092811</v>
      </c>
      <c r="I72" s="0" t="n">
        <f aca="false">EXP(I41)</f>
        <v>695.356005190294</v>
      </c>
      <c r="J72" s="0" t="n">
        <f aca="false">EXP(J41)</f>
        <v>1703.36894360463</v>
      </c>
      <c r="K72" s="0" t="n">
        <f aca="false">EXP(K41)</f>
        <v>105.337144156252</v>
      </c>
      <c r="L72" s="0" t="n">
        <f aca="false">EXP(L41)</f>
        <v>0.17712217478806</v>
      </c>
      <c r="M72" s="0" t="n">
        <f aca="false">EXP(M41)</f>
        <v>41.1093854821046</v>
      </c>
      <c r="N72" s="0" t="n">
        <f aca="false">EXP(N41)</f>
        <v>11.6655111432862</v>
      </c>
      <c r="O72" s="0" t="n">
        <f aca="false">EXP(O41)</f>
        <v>23.319626482646</v>
      </c>
      <c r="P72" s="0" t="n">
        <f aca="false">EXP(P41)</f>
        <v>362.430688544743</v>
      </c>
      <c r="Q72" s="0" t="n">
        <f aca="false">EXP(Q41)</f>
        <v>97.3075393386227</v>
      </c>
      <c r="R72" s="0" t="n">
        <f aca="false">EXP(R41)</f>
        <v>64.405468351268</v>
      </c>
      <c r="S72" s="0" t="n">
        <f aca="false">EXP(S41)</f>
        <v>97.289619593007</v>
      </c>
      <c r="T72" s="0" t="n">
        <f aca="false">EXP(T41)</f>
        <v>63.8559049807253</v>
      </c>
      <c r="Y72" s="1" t="n">
        <v>2017</v>
      </c>
      <c r="Z72" s="0" t="n">
        <f aca="false">((Z44-Z$46)/(Z$47-Z$46))*(Z$49-Z$48)+Z$48</f>
        <v>0.49710823014906</v>
      </c>
      <c r="AA72" s="0" t="n">
        <f aca="false">((AA44-AA$46)/(AA$47-AA$46))*(AA$49-AA$48)+AA$48</f>
        <v>0.595918505283541</v>
      </c>
      <c r="AB72" s="0" t="n">
        <f aca="false">((AB44-AB$46)/(AB$47-AB$46))*(AB$49-AB$48)+AB$48</f>
        <v>0.402215189730671</v>
      </c>
      <c r="AC72" s="0" t="n">
        <f aca="false">((AC44-AC$46)/(AC$47-AC$46))*(AC$49-AC$48)+AC$48</f>
        <v>0.582957052324869</v>
      </c>
      <c r="AD72" s="0" t="n">
        <f aca="false">((AD44-AD$46)/(AD$47-AD$46))*(AD$49-AD$48)+AD$48</f>
        <v>0.55584700227964</v>
      </c>
      <c r="AE72" s="0" t="n">
        <f aca="false">((AE44-AE$46)/(AE$47-AE$46))*(AE$49-AE$48)+AE$48</f>
        <v>0.473683786649815</v>
      </c>
      <c r="AF72" s="0" t="n">
        <f aca="false">((AF44-AF$46)/(AF$47-AF$46))*(AF$49-AF$48)+AF$48</f>
        <v>0.535177084423636</v>
      </c>
      <c r="AG72" s="0" t="n">
        <f aca="false">((AG44-AG$46)/(AG$47-AG$46))*(AG$49-AG$48)+AG$48</f>
        <v>0.54785515603636</v>
      </c>
      <c r="AH72" s="0" t="n">
        <f aca="false">((AH44-AH$46)/(AH$47-AH$46))*(AH$49-AH$48)+AH$48</f>
        <v>0.533267276619767</v>
      </c>
      <c r="AI72" s="0" t="n">
        <f aca="false">((AI44-AI$46)/(AI$47-AI$46))*(AI$49-AI$48)+AI$48</f>
        <v>0.445243945579071</v>
      </c>
      <c r="AJ72" s="0" t="n">
        <f aca="false">((AJ44-AJ$46)/(AJ$47-AJ$46))*(AJ$49-AJ$48)+AJ$48</f>
        <v>0.490587065079067</v>
      </c>
      <c r="AK72" s="0" t="n">
        <f aca="false">((AK44-AK$46)/(AK$47-AK$46))*(AK$49-AK$48)+AK$48</f>
        <v>0.50537413647593</v>
      </c>
      <c r="AL72" s="0" t="n">
        <f aca="false">((AL44-AL$46)/(AL$47-AL$46))*(AL$49-AL$48)+AL$48</f>
        <v>0.444153759109857</v>
      </c>
      <c r="AM72" s="0" t="n">
        <f aca="false">((AM44-AM$46)/(AM$47-AM$46))*(AM$49-AM$48)+AM$48</f>
        <v>0.421360941066501</v>
      </c>
      <c r="AN72" s="0" t="n">
        <f aca="false">((AN44-AN$46)/(AN$47-AN$46))*(AN$49-AN$48)+AN$48</f>
        <v>0.569760963207767</v>
      </c>
      <c r="AO72" s="0" t="n">
        <f aca="false">((AO44-AO$46)/(AO$47-AO$46))*(AO$49-AO$48)+AO$48</f>
        <v>0.58239598780861</v>
      </c>
      <c r="AP72" s="0" t="n">
        <f aca="false">((AP44-AP$46)/(AP$47-AP$46))*(AP$49-AP$48)+AP$48</f>
        <v>0.6</v>
      </c>
      <c r="AQ72" s="0" t="n">
        <f aca="false">((AQ44-AQ$46)/(AQ$47-AQ$46))*(AQ$49-AQ$48)+AQ$48</f>
        <v>0.58239598780861</v>
      </c>
      <c r="AR72" s="0" t="n">
        <f aca="false">((AR44-AR$46)/(AR$47-AR$46))*(AR$49-AR$48)+AR$48</f>
        <v>0.6</v>
      </c>
    </row>
    <row r="73" customFormat="false" ht="13.8" hidden="false" customHeight="false" outlineLevel="0" collapsed="false">
      <c r="A73" s="1" t="n">
        <v>2006</v>
      </c>
      <c r="B73" s="0" t="n">
        <f aca="false">EXP(B42)</f>
        <v>43.493409988569</v>
      </c>
      <c r="C73" s="0" t="n">
        <f aca="false">EXP(C42)</f>
        <v>33.7267051644247</v>
      </c>
      <c r="D73" s="0" t="n">
        <f aca="false">EXP(D42)</f>
        <v>1092.82684800849</v>
      </c>
      <c r="E73" s="0" t="n">
        <f aca="false">EXP(E42)</f>
        <v>844.706482799882</v>
      </c>
      <c r="F73" s="0" t="n">
        <f aca="false">EXP(F42)</f>
        <v>5011.70569445052</v>
      </c>
      <c r="G73" s="0" t="n">
        <f aca="false">EXP(G42)</f>
        <v>103.973866042474</v>
      </c>
      <c r="H73" s="0" t="n">
        <f aca="false">EXP(H42)</f>
        <v>19.3245853099773</v>
      </c>
      <c r="I73" s="0" t="n">
        <f aca="false">EXP(I42)</f>
        <v>350.049290393171</v>
      </c>
      <c r="J73" s="0" t="n">
        <f aca="false">EXP(J42)</f>
        <v>1887.1407897937</v>
      </c>
      <c r="K73" s="0" t="n">
        <f aca="false">EXP(K42)</f>
        <v>105.676527575639</v>
      </c>
      <c r="L73" s="0" t="n">
        <f aca="false">EXP(L42)</f>
        <v>0.17807640450653</v>
      </c>
      <c r="M73" s="0" t="n">
        <f aca="false">EXP(M42)</f>
        <v>42.7168470709243</v>
      </c>
      <c r="N73" s="0" t="n">
        <f aca="false">EXP(N42)</f>
        <v>10.9553919794192</v>
      </c>
      <c r="O73" s="0" t="n">
        <f aca="false">EXP(O42)</f>
        <v>20.8995806369611</v>
      </c>
      <c r="P73" s="0" t="n">
        <f aca="false">EXP(P42)</f>
        <v>450.589036113964</v>
      </c>
      <c r="Q73" s="0" t="n">
        <f aca="false">EXP(Q42)</f>
        <v>103.793143416639</v>
      </c>
      <c r="R73" s="0" t="n">
        <f aca="false">EXP(R42)</f>
        <v>65.3451914480896</v>
      </c>
      <c r="S73" s="0" t="n">
        <f aca="false">EXP(S42)</f>
        <v>98.9102234069495</v>
      </c>
      <c r="T73" s="0" t="n">
        <f aca="false">EXP(T42)</f>
        <v>64.4647313434082</v>
      </c>
    </row>
    <row r="74" customFormat="false" ht="13.8" hidden="false" customHeight="false" outlineLevel="0" collapsed="false">
      <c r="A74" s="1" t="n">
        <v>2007</v>
      </c>
      <c r="B74" s="0" t="n">
        <f aca="false">EXP(B43)</f>
        <v>42.7971215345485</v>
      </c>
      <c r="C74" s="0" t="n">
        <f aca="false">EXP(C43)</f>
        <v>29.4185000967276</v>
      </c>
      <c r="D74" s="0" t="n">
        <f aca="false">EXP(D43)</f>
        <v>1028.01030625009</v>
      </c>
      <c r="E74" s="0" t="n">
        <f aca="false">EXP(E43)</f>
        <v>654.544608069223</v>
      </c>
      <c r="F74" s="0" t="n">
        <f aca="false">EXP(F43)</f>
        <v>4073.10300416703</v>
      </c>
      <c r="G74" s="0" t="n">
        <f aca="false">EXP(G43)</f>
        <v>100.902725811009</v>
      </c>
      <c r="H74" s="0" t="n">
        <f aca="false">EXP(H43)</f>
        <v>19.1393202096382</v>
      </c>
      <c r="I74" s="0" t="n">
        <f aca="false">EXP(I43)</f>
        <v>704.579402719601</v>
      </c>
      <c r="J74" s="0" t="n">
        <f aca="false">EXP(J43)</f>
        <v>1531.12770930239</v>
      </c>
      <c r="K74" s="0" t="n">
        <f aca="false">EXP(K43)</f>
        <v>101.523270704479</v>
      </c>
      <c r="L74" s="0" t="n">
        <f aca="false">EXP(L43)</f>
        <v>0.182713363644947</v>
      </c>
      <c r="M74" s="0" t="n">
        <f aca="false">EXP(M43)</f>
        <v>41.9546870996553</v>
      </c>
      <c r="N74" s="0" t="n">
        <f aca="false">EXP(N43)</f>
        <v>12.4372542913856</v>
      </c>
      <c r="O74" s="0" t="n">
        <f aca="false">EXP(O43)</f>
        <v>18.8399631717366</v>
      </c>
      <c r="P74" s="0" t="n">
        <f aca="false">EXP(P43)</f>
        <v>418.843649723717</v>
      </c>
      <c r="Q74" s="0" t="n">
        <f aca="false">EXP(Q43)</f>
        <v>103.116302559241</v>
      </c>
      <c r="R74" s="0" t="n">
        <f aca="false">EXP(R43)</f>
        <v>65.7340099932969</v>
      </c>
      <c r="S74" s="0" t="n">
        <f aca="false">EXP(S43)</f>
        <v>99.7435173930008</v>
      </c>
      <c r="T74" s="0" t="n">
        <f aca="false">EXP(T43)</f>
        <v>65.169129004773</v>
      </c>
    </row>
    <row r="75" customFormat="false" ht="13.8" hidden="false" customHeight="false" outlineLevel="0" collapsed="false">
      <c r="A75" s="1" t="n">
        <v>2008</v>
      </c>
      <c r="B75" s="0" t="n">
        <f aca="false">EXP(B44)</f>
        <v>41.4825433920118</v>
      </c>
      <c r="C75" s="0" t="n">
        <f aca="false">EXP(C44)</f>
        <v>31.2645730996264</v>
      </c>
      <c r="D75" s="0" t="n">
        <f aca="false">EXP(D44)</f>
        <v>948.236578978469</v>
      </c>
      <c r="E75" s="0" t="n">
        <f aca="false">EXP(E44)</f>
        <v>700.093024160144</v>
      </c>
      <c r="F75" s="0" t="n">
        <f aca="false">EXP(F44)</f>
        <v>4423.78997655392</v>
      </c>
      <c r="G75" s="0" t="n">
        <f aca="false">EXP(G44)</f>
        <v>95.7828501477049</v>
      </c>
      <c r="H75" s="0" t="n">
        <f aca="false">EXP(H44)</f>
        <v>23.1464916472105</v>
      </c>
      <c r="I75" s="0" t="n">
        <f aca="false">EXP(I44)</f>
        <v>723.995675834913</v>
      </c>
      <c r="J75" s="0" t="n">
        <f aca="false">EXP(J44)</f>
        <v>2195.78280106055</v>
      </c>
      <c r="K75" s="0" t="n">
        <f aca="false">EXP(K44)</f>
        <v>104.16290842448</v>
      </c>
      <c r="L75" s="0" t="n">
        <f aca="false">EXP(L44)</f>
        <v>0.16389259806464</v>
      </c>
      <c r="M75" s="0" t="n">
        <f aca="false">EXP(M44)</f>
        <v>42.1853041906383</v>
      </c>
      <c r="N75" s="0" t="n">
        <f aca="false">EXP(N44)</f>
        <v>9.88879899517591</v>
      </c>
      <c r="O75" s="0" t="n">
        <f aca="false">EXP(O44)</f>
        <v>18.9142581523725</v>
      </c>
      <c r="P75" s="0" t="n">
        <f aca="false">EXP(P44)</f>
        <v>450.064270659419</v>
      </c>
      <c r="Q75" s="0" t="n">
        <f aca="false">EXP(Q44)</f>
        <v>100.22938198464</v>
      </c>
      <c r="R75" s="0" t="n">
        <f aca="false">EXP(R44)</f>
        <v>66.7578303037499</v>
      </c>
      <c r="S75" s="0" t="n">
        <f aca="false">EXP(S44)</f>
        <v>100.873088928962</v>
      </c>
      <c r="T75" s="0" t="n">
        <f aca="false">EXP(T44)</f>
        <v>65.4528999491766</v>
      </c>
      <c r="Y75" s="1" t="s">
        <v>0</v>
      </c>
      <c r="Z75" s="3" t="s">
        <v>1</v>
      </c>
      <c r="AA75" s="3" t="s">
        <v>2</v>
      </c>
      <c r="AB75" s="3" t="s">
        <v>3</v>
      </c>
      <c r="AC75" s="3" t="s">
        <v>4</v>
      </c>
      <c r="AD75" s="3" t="s">
        <v>5</v>
      </c>
      <c r="AE75" s="3" t="s">
        <v>6</v>
      </c>
      <c r="AF75" s="3" t="s">
        <v>7</v>
      </c>
      <c r="AG75" s="3" t="s">
        <v>8</v>
      </c>
      <c r="AH75" s="3" t="s">
        <v>9</v>
      </c>
      <c r="AI75" s="3" t="s">
        <v>10</v>
      </c>
      <c r="AJ75" s="3" t="s">
        <v>11</v>
      </c>
      <c r="AK75" s="3" t="s">
        <v>12</v>
      </c>
      <c r="AL75" s="3" t="s">
        <v>13</v>
      </c>
      <c r="AM75" s="3" t="s">
        <v>14</v>
      </c>
      <c r="AN75" s="3" t="s">
        <v>15</v>
      </c>
      <c r="AO75" s="3" t="s">
        <v>16</v>
      </c>
      <c r="AP75" s="3" t="s">
        <v>17</v>
      </c>
      <c r="AQ75" s="3" t="s">
        <v>16</v>
      </c>
      <c r="AR75" s="3" t="s">
        <v>17</v>
      </c>
    </row>
    <row r="76" customFormat="false" ht="13.8" hidden="false" customHeight="false" outlineLevel="0" collapsed="false">
      <c r="A76" s="1" t="n">
        <v>2009</v>
      </c>
      <c r="B76" s="0" t="n">
        <f aca="false">EXP(B45)</f>
        <v>26.0085975896808</v>
      </c>
      <c r="C76" s="0" t="n">
        <f aca="false">EXP(C45)</f>
        <v>37.9998382382166</v>
      </c>
      <c r="D76" s="0" t="n">
        <f aca="false">EXP(D45)</f>
        <v>901.446291325765</v>
      </c>
      <c r="E76" s="0" t="n">
        <f aca="false">EXP(E45)</f>
        <v>895.953909831868</v>
      </c>
      <c r="F76" s="0" t="n">
        <f aca="false">EXP(F45)</f>
        <v>5118.46479597737</v>
      </c>
      <c r="G76" s="0" t="n">
        <f aca="false">EXP(G45)</f>
        <v>100.640060222699</v>
      </c>
      <c r="H76" s="0" t="n">
        <f aca="false">EXP(H45)</f>
        <v>23.485334543743</v>
      </c>
      <c r="I76" s="0" t="n">
        <f aca="false">EXP(I45)</f>
        <v>874.176394850331</v>
      </c>
      <c r="J76" s="0" t="n">
        <f aca="false">EXP(J45)</f>
        <v>2735.98875817598</v>
      </c>
      <c r="K76" s="0" t="n">
        <f aca="false">EXP(K45)</f>
        <v>111.056798154899</v>
      </c>
      <c r="L76" s="0" t="n">
        <f aca="false">EXP(L45)</f>
        <v>0.161281995634093</v>
      </c>
      <c r="M76" s="0" t="n">
        <f aca="false">EXP(M45)</f>
        <v>42.9890494724785</v>
      </c>
      <c r="N76" s="0" t="n">
        <f aca="false">EXP(N45)</f>
        <v>8.92990105115423</v>
      </c>
      <c r="O76" s="0" t="n">
        <f aca="false">EXP(O45)</f>
        <v>19.4226370569458</v>
      </c>
      <c r="P76" s="0" t="n">
        <f aca="false">EXP(P45)</f>
        <v>502.917464420557</v>
      </c>
      <c r="Q76" s="0" t="n">
        <f aca="false">EXP(Q45)</f>
        <v>97.6571350006415</v>
      </c>
      <c r="R76" s="0" t="n">
        <f aca="false">EXP(R45)</f>
        <v>67.0539365297388</v>
      </c>
      <c r="S76" s="0" t="n">
        <f aca="false">EXP(S45)</f>
        <v>102.141924762986</v>
      </c>
      <c r="T76" s="0" t="n">
        <f aca="false">EXP(T45)</f>
        <v>65.8629058743399</v>
      </c>
      <c r="Y76" s="1" t="n">
        <v>1998</v>
      </c>
      <c r="Z76" s="0" t="n">
        <f aca="false">((Z53-Z$48)*(Z$47-Z$46))/(Z$49-Z$48)+Z$46</f>
        <v>4.81696963560164</v>
      </c>
      <c r="AA76" s="0" t="n">
        <f aca="false">((AA53-AA$48)*(AA$47-AA$46))/(AA$49-AA$48)+AA$46</f>
        <v>-6.23141605007156</v>
      </c>
      <c r="AB76" s="0" t="n">
        <f aca="false">((AB53-AB$48)*(AB$47-AB$46))/(AB$49-AB$48)+AB$46</f>
        <v>9.91605727089269</v>
      </c>
      <c r="AC76" s="0" t="n">
        <f aca="false">((AC53-AC$48)*(AC$47-AC$46))/(AC$49-AC$48)+AC$46</f>
        <v>-1.13236938546624</v>
      </c>
      <c r="AD76" s="0" t="n">
        <f aca="false">((AD53-AD$48)*(AD$47-AD$46))/(AD$49-AD$48)+AD$46</f>
        <v>7.47592523263795</v>
      </c>
      <c r="AE76" s="0" t="n">
        <f aca="false">((AE53-AE$48)*(AE$47-AE$46))/(AE$49-AE$48)+AE$46</f>
        <v>4.54435804659133</v>
      </c>
      <c r="AF76" s="0" t="n">
        <f aca="false">((AF53-AF$48)*(AF$47-AF$46))/(AF$49-AF$48)+AF$46</f>
        <v>2.84490938381941</v>
      </c>
      <c r="AG76" s="0" t="n">
        <f aca="false">((AG53-AG$48)*(AG$47-AG$46))/(AG$49-AG$48)+AG$46</f>
        <v>6.98685499060204</v>
      </c>
      <c r="AH76" s="0" t="n">
        <f aca="false">((AH53-AH$48)*(AH$47-AH$46))/(AH$49-AH$48)+AH$46</f>
        <v>7.90172323027336</v>
      </c>
      <c r="AI76" s="0" t="n">
        <f aca="false">((AI53-AI$48)*(AI$47-AI$46))/(AI$49-AI$48)+AI$46</f>
        <v>4.57574137529728</v>
      </c>
      <c r="AJ76" s="0" t="n">
        <f aca="false">((AJ53-AJ$48)*(AJ$47-AJ$46))/(AJ$49-AJ$48)+AJ$46</f>
        <v>-1.97281279503402</v>
      </c>
      <c r="AK76" s="0" t="n">
        <f aca="false">((AK53-AK$48)*(AK$47-AK$46))/(AK$49-AK$48)+AK$46</f>
        <v>3.59492044327615</v>
      </c>
      <c r="AL76" s="0" t="n">
        <f aca="false">((AL53-AL$48)*(AL$47-AL$46))/(AL$49-AL$48)+AL$46</f>
        <v>3.09104245335832</v>
      </c>
      <c r="AM76" s="0" t="n">
        <f aca="false">((AM53-AM$48)*(AM$47-AM$46))/(AM$49-AM$48)+AM$46</f>
        <v>3.78418963391826</v>
      </c>
      <c r="AN76" s="0" t="n">
        <f aca="false">((AN53-AN$48)*(AN$47-AN$46))/(AN$49-AN$48)+AN$46</f>
        <v>4.64063385026366</v>
      </c>
      <c r="AO76" s="0" t="n">
        <f aca="false">((AO53-AO$48)*(AO$47-AO$46))/(AO$49-AO$48)+AO$46</f>
        <v>4.6476023687829</v>
      </c>
      <c r="AP76" s="0" t="n">
        <f aca="false">((AP53-AP$48)*(AP$47-AP$46))/(AP$49-AP$48)+AP$46</f>
        <v>4.17269352863308</v>
      </c>
      <c r="AQ76" s="0" t="n">
        <f aca="false">((AQ53-AQ$48)*(AQ$47-AQ$46))/(AQ$49-AQ$48)+AQ$46</f>
        <v>4.6476023687829</v>
      </c>
      <c r="AR76" s="0" t="n">
        <f aca="false">((AR53-AR$48)*(AR$47-AR$46))/(AR$49-AR$48)+AR$46</f>
        <v>4.17269352863308</v>
      </c>
    </row>
    <row r="77" customFormat="false" ht="13.8" hidden="false" customHeight="false" outlineLevel="0" collapsed="false">
      <c r="A77" s="1" t="n">
        <v>2010</v>
      </c>
      <c r="B77" s="0" t="n">
        <f aca="false">EXP(B46)</f>
        <v>31.7447310558438</v>
      </c>
      <c r="C77" s="0" t="n">
        <f aca="false">EXP(C46)</f>
        <v>41.0870176559507</v>
      </c>
      <c r="D77" s="0" t="n">
        <f aca="false">EXP(D46)</f>
        <v>856.63993664319</v>
      </c>
      <c r="E77" s="0" t="n">
        <f aca="false">EXP(E46)</f>
        <v>929.734058748737</v>
      </c>
      <c r="F77" s="0" t="n">
        <f aca="false">EXP(F46)</f>
        <v>5121.02256542392</v>
      </c>
      <c r="G77" s="0" t="n">
        <f aca="false">EXP(G46)</f>
        <v>100.751889842481</v>
      </c>
      <c r="H77" s="0" t="n">
        <f aca="false">EXP(H46)</f>
        <v>21.8912316209444</v>
      </c>
      <c r="I77" s="0" t="n">
        <f aca="false">EXP(I46)</f>
        <v>879.89749524107</v>
      </c>
      <c r="J77" s="0" t="n">
        <f aca="false">EXP(J46)</f>
        <v>2465.81226431631</v>
      </c>
      <c r="K77" s="0" t="n">
        <f aca="false">EXP(K46)</f>
        <v>108.393312764673</v>
      </c>
      <c r="L77" s="0" t="n">
        <f aca="false">EXP(L46)</f>
        <v>0.171144148211674</v>
      </c>
      <c r="M77" s="0" t="n">
        <f aca="false">EXP(M46)</f>
        <v>42.8936040564575</v>
      </c>
      <c r="N77" s="0" t="n">
        <f aca="false">EXP(N46)</f>
        <v>8.12620154521243</v>
      </c>
      <c r="O77" s="0" t="n">
        <f aca="false">EXP(O46)</f>
        <v>17.6481113023248</v>
      </c>
      <c r="P77" s="0" t="n">
        <f aca="false">EXP(P46)</f>
        <v>508.578922886511</v>
      </c>
      <c r="Q77" s="0" t="n">
        <f aca="false">EXP(Q46)</f>
        <v>101.621795671303</v>
      </c>
      <c r="R77" s="0" t="n">
        <f aca="false">EXP(R46)</f>
        <v>67.3941242114714</v>
      </c>
      <c r="S77" s="0" t="n">
        <f aca="false">EXP(S46)</f>
        <v>99.3850042709887</v>
      </c>
      <c r="T77" s="0" t="n">
        <f aca="false">EXP(T46)</f>
        <v>65.7559433264096</v>
      </c>
      <c r="Y77" s="1" t="n">
        <v>1999</v>
      </c>
      <c r="Z77" s="0" t="n">
        <f aca="false">((Z54-Z$48)*(Z$47-Z$46))/(Z$49-Z$48)+Z$46</f>
        <v>5.12008742765734</v>
      </c>
      <c r="AA77" s="0" t="n">
        <f aca="false">((AA54-AA$48)*(AA$47-AA$46))/(AA$49-AA$48)+AA$46</f>
        <v>-5.52349449741384</v>
      </c>
      <c r="AB77" s="0" t="n">
        <f aca="false">((AB54-AB$48)*(AB$47-AB$46))/(AB$49-AB$48)+AB$46</f>
        <v>8.81824777375956</v>
      </c>
      <c r="AC77" s="0" t="n">
        <f aca="false">((AC54-AC$48)*(AC$47-AC$46))/(AC$49-AC$48)+AC$46</f>
        <v>-1.80739222818389</v>
      </c>
      <c r="AD77" s="0" t="n">
        <f aca="false">((AD54-AD$48)*(AD$47-AD$46))/(AD$49-AD$48)+AD$46</f>
        <v>6.48209782064568</v>
      </c>
      <c r="AE77" s="0" t="n">
        <f aca="false">((AE54-AE$48)*(AE$47-AE$46))/(AE$49-AE$48)+AE$46</f>
        <v>4.68213122712422</v>
      </c>
      <c r="AF77" s="0" t="n">
        <f aca="false">((AF54-AF$48)*(AF$47-AF$46))/(AF$49-AF$48)+AF$46</f>
        <v>2.72129542785223</v>
      </c>
      <c r="AG77" s="0" t="n">
        <f aca="false">((AG54-AG$48)*(AG$47-AG$46))/(AG$49-AG$48)+AG$46</f>
        <v>5.83290598381113</v>
      </c>
      <c r="AH77" s="0" t="n">
        <f aca="false">((AH54-AH$48)*(AH$47-AH$46))/(AH$49-AH$48)+AH$46</f>
        <v>6.65028072497634</v>
      </c>
      <c r="AI77" s="0" t="n">
        <f aca="false">((AI54-AI$48)*(AI$47-AI$46))/(AI$49-AI$48)+AI$46</f>
        <v>4.7211738617444</v>
      </c>
      <c r="AJ77" s="0" t="n">
        <f aca="false">((AJ54-AJ$48)*(AJ$47-AJ$46))/(AJ$49-AJ$48)+AJ$46</f>
        <v>-0.898309219906861</v>
      </c>
      <c r="AK77" s="0" t="n">
        <f aca="false">((AK54-AK$48)*(AK$47-AK$46))/(AK$49-AK$48)+AK$46</f>
        <v>3.66926509568607</v>
      </c>
      <c r="AL77" s="0" t="n">
        <f aca="false">((AL54-AL$48)*(AL$47-AL$46))/(AL$49-AL$48)+AL$46</f>
        <v>2.85070650150373</v>
      </c>
      <c r="AM77" s="0" t="n">
        <f aca="false">((AM54-AM$48)*(AM$47-AM$46))/(AM$49-AM$48)+AM$46</f>
        <v>3.97029191355212</v>
      </c>
      <c r="AN77" s="0" t="n">
        <f aca="false">((AN54-AN$48)*(AN$47-AN$46))/(AN$49-AN$48)+AN$46</f>
        <v>3.76630335107874</v>
      </c>
      <c r="AO77" s="0" t="n">
        <f aca="false">((AO54-AO$48)*(AO$47-AO$46))/(AO$49-AO$48)+AO$46</f>
        <v>4.53284134877302</v>
      </c>
      <c r="AP77" s="0" t="n">
        <f aca="false">((AP54-AP$48)*(AP$47-AP$46))/(AP$49-AP$48)+AP$46</f>
        <v>4.13788286423658</v>
      </c>
      <c r="AQ77" s="0" t="n">
        <f aca="false">((AQ54-AQ$48)*(AQ$47-AQ$46))/(AQ$49-AQ$48)+AQ$46</f>
        <v>4.53284134877302</v>
      </c>
      <c r="AR77" s="0" t="n">
        <f aca="false">((AR54-AR$48)*(AR$47-AR$46))/(AR$49-AR$48)+AR$46</f>
        <v>4.13788286423658</v>
      </c>
    </row>
    <row r="78" customFormat="false" ht="13.8" hidden="false" customHeight="false" outlineLevel="0" collapsed="false">
      <c r="A78" s="1" t="n">
        <v>2011</v>
      </c>
      <c r="B78" s="0" t="n">
        <f aca="false">EXP(B47)</f>
        <v>37.4716959072428</v>
      </c>
      <c r="C78" s="0" t="n">
        <f aca="false">EXP(C47)</f>
        <v>56.9395015416966</v>
      </c>
      <c r="D78" s="0" t="n">
        <f aca="false">EXP(D47)</f>
        <v>793.551653339841</v>
      </c>
      <c r="E78" s="0" t="n">
        <f aca="false">EXP(E47)</f>
        <v>1230.29541180203</v>
      </c>
      <c r="F78" s="0" t="n">
        <f aca="false">EXP(F47)</f>
        <v>5248.22683537363</v>
      </c>
      <c r="G78" s="0" t="n">
        <f aca="false">EXP(G47)</f>
        <v>99.1601333963755</v>
      </c>
      <c r="H78" s="0" t="n">
        <f aca="false">EXP(H47)</f>
        <v>21.3112528637767</v>
      </c>
      <c r="I78" s="0" t="n">
        <f aca="false">EXP(I47)</f>
        <v>824.581749060792</v>
      </c>
      <c r="J78" s="0" t="n">
        <f aca="false">EXP(J47)</f>
        <v>2869.8853396703</v>
      </c>
      <c r="K78" s="0" t="n">
        <f aca="false">EXP(K47)</f>
        <v>105.867241352949</v>
      </c>
      <c r="L78" s="0" t="n">
        <f aca="false">EXP(L47)</f>
        <v>0.224955631788432</v>
      </c>
      <c r="M78" s="0" t="n">
        <f aca="false">EXP(M47)</f>
        <v>42.8881354550582</v>
      </c>
      <c r="N78" s="0" t="n">
        <f aca="false">EXP(N47)</f>
        <v>8.27465408055815</v>
      </c>
      <c r="O78" s="0" t="n">
        <f aca="false">EXP(O47)</f>
        <v>16.3564373436403</v>
      </c>
      <c r="P78" s="0" t="n">
        <f aca="false">EXP(P47)</f>
        <v>566.758326169165</v>
      </c>
      <c r="Q78" s="0" t="n">
        <f aca="false">EXP(Q47)</f>
        <v>109.9959386724</v>
      </c>
      <c r="R78" s="0" t="n">
        <f aca="false">EXP(R47)</f>
        <v>68.3732369518502</v>
      </c>
      <c r="S78" s="0" t="n">
        <f aca="false">EXP(S47)</f>
        <v>103.538917245673</v>
      </c>
      <c r="T78" s="0" t="n">
        <f aca="false">EXP(T47)</f>
        <v>67.3148400055999</v>
      </c>
      <c r="Y78" s="1" t="n">
        <v>2000</v>
      </c>
      <c r="Z78" s="0" t="n">
        <f aca="false">((Z55-Z$48)*(Z$47-Z$46))/(Z$49-Z$48)+Z$46</f>
        <v>4.78433961248591</v>
      </c>
      <c r="AA78" s="0" t="n">
        <f aca="false">((AA55-AA$48)*(AA$47-AA$46))/(AA$49-AA$48)+AA$46</f>
        <v>-5.00654734782805</v>
      </c>
      <c r="AB78" s="0" t="n">
        <f aca="false">((AB55-AB$48)*(AB$47-AB$46))/(AB$49-AB$48)+AB$46</f>
        <v>8.35971912153419</v>
      </c>
      <c r="AC78" s="0" t="n">
        <f aca="false">((AC55-AC$48)*(AC$47-AC$46))/(AC$49-AC$48)+AC$46</f>
        <v>-1.43116783877978</v>
      </c>
      <c r="AD78" s="0" t="n">
        <f aca="false">((AD55-AD$48)*(AD$47-AD$46))/(AD$49-AD$48)+AD$46</f>
        <v>6.64509239993375</v>
      </c>
      <c r="AE78" s="0" t="n">
        <f aca="false">((AE55-AE$48)*(AE$47-AE$46))/(AE$49-AE$48)+AE$46</f>
        <v>4.65205377188694</v>
      </c>
      <c r="AF78" s="0" t="n">
        <f aca="false">((AF55-AF$48)*(AF$47-AF$46))/(AF$49-AF$48)+AF$46</f>
        <v>2.77258872223978</v>
      </c>
      <c r="AG78" s="0" t="n">
        <f aca="false">((AG55-AG$48)*(AG$47-AG$46))/(AG$49-AG$48)+AG$46</f>
        <v>5.71746146349194</v>
      </c>
      <c r="AH78" s="0" t="n">
        <f aca="false">((AH55-AH$48)*(AH$47-AH$46))/(AH$49-AH$48)+AH$46</f>
        <v>6.69814768422614</v>
      </c>
      <c r="AI78" s="0" t="n">
        <f aca="false">((AI55-AI$48)*(AI$47-AI$46))/(AI$49-AI$48)+AI$46</f>
        <v>4.77744140692855</v>
      </c>
      <c r="AJ78" s="0" t="n">
        <f aca="false">((AJ55-AJ$48)*(AJ$47-AJ$46))/(AJ$49-AJ$48)+AJ$46</f>
        <v>-1.21746547955299</v>
      </c>
      <c r="AK78" s="0" t="n">
        <f aca="false">((AK55-AK$48)*(AK$47-AK$46))/(AK$49-AK$48)+AK$46</f>
        <v>3.67666609897083</v>
      </c>
      <c r="AL78" s="0" t="n">
        <f aca="false">((AL55-AL$48)*(AL$47-AL$46))/(AL$49-AL$48)+AL$46</f>
        <v>2.94968833505258</v>
      </c>
      <c r="AM78" s="0" t="n">
        <f aca="false">((AM55-AM$48)*(AM$47-AM$46))/(AM$49-AM$48)+AM$46</f>
        <v>3.97968165390196</v>
      </c>
      <c r="AN78" s="0" t="n">
        <f aca="false">((AN55-AN$48)*(AN$47-AN$46))/(AN$49-AN$48)+AN$46</f>
        <v>4.06851380218758</v>
      </c>
      <c r="AO78" s="0" t="n">
        <f aca="false">((AO55-AO$48)*(AO$47-AO$46))/(AO$49-AO$48)+AO$46</f>
        <v>4.58509796495645</v>
      </c>
      <c r="AP78" s="0" t="n">
        <f aca="false">((AP55-AP$48)*(AP$47-AP$46))/(AP$49-AP$48)+AP$46</f>
        <v>4.13804241748782</v>
      </c>
      <c r="AQ78" s="0" t="n">
        <f aca="false">((AQ55-AQ$48)*(AQ$47-AQ$46))/(AQ$49-AQ$48)+AQ$46</f>
        <v>4.58509796495645</v>
      </c>
      <c r="AR78" s="0" t="n">
        <f aca="false">((AR55-AR$48)*(AR$47-AR$46))/(AR$49-AR$48)+AR$46</f>
        <v>4.13804241748782</v>
      </c>
    </row>
    <row r="79" customFormat="false" ht="13.8" hidden="false" customHeight="false" outlineLevel="0" collapsed="false">
      <c r="A79" s="1" t="n">
        <v>2012</v>
      </c>
      <c r="B79" s="0" t="n">
        <f aca="false">EXP(B48)</f>
        <v>38.8083681685546</v>
      </c>
      <c r="C79" s="0" t="n">
        <f aca="false">EXP(C48)</f>
        <v>57.5334839088704</v>
      </c>
      <c r="D79" s="0" t="n">
        <f aca="false">EXP(D48)</f>
        <v>756.400643284262</v>
      </c>
      <c r="E79" s="0" t="n">
        <f aca="false">EXP(E48)</f>
        <v>1177.19767242077</v>
      </c>
      <c r="F79" s="0" t="n">
        <f aca="false">EXP(F48)</f>
        <v>5014.54635810712</v>
      </c>
      <c r="G79" s="0" t="n">
        <f aca="false">EXP(G48)</f>
        <v>98.5348859160831</v>
      </c>
      <c r="H79" s="0" t="n">
        <f aca="false">EXP(H48)</f>
        <v>18.9764396112652</v>
      </c>
      <c r="I79" s="0" t="n">
        <f aca="false">EXP(I48)</f>
        <v>816.330048356079</v>
      </c>
      <c r="J79" s="0" t="n">
        <f aca="false">EXP(J48)</f>
        <v>2850.03484302877</v>
      </c>
      <c r="K79" s="0" t="n">
        <f aca="false">EXP(K48)</f>
        <v>105.087072129772</v>
      </c>
      <c r="L79" s="0" t="n">
        <f aca="false">EXP(L48)</f>
        <v>0.236751482262357</v>
      </c>
      <c r="M79" s="0" t="n">
        <f aca="false">EXP(M48)</f>
        <v>42.5313127909615</v>
      </c>
      <c r="N79" s="0" t="n">
        <f aca="false">EXP(N48)</f>
        <v>8.66746274875209</v>
      </c>
      <c r="O79" s="0" t="n">
        <f aca="false">EXP(O48)</f>
        <v>16.9955102475908</v>
      </c>
      <c r="P79" s="0" t="n">
        <f aca="false">EXP(P48)</f>
        <v>553.336128489096</v>
      </c>
      <c r="Q79" s="0" t="n">
        <f aca="false">EXP(Q48)</f>
        <v>107.260972564838</v>
      </c>
      <c r="R79" s="0" t="n">
        <f aca="false">EXP(R48)</f>
        <v>69.2894165980095</v>
      </c>
      <c r="S79" s="0" t="n">
        <f aca="false">EXP(S48)</f>
        <v>103.566120593648</v>
      </c>
      <c r="T79" s="0" t="n">
        <f aca="false">EXP(T48)</f>
        <v>66.9478300887401</v>
      </c>
      <c r="Y79" s="1" t="n">
        <v>2001</v>
      </c>
      <c r="Z79" s="0" t="n">
        <f aca="false">((Z56-Z$48)*(Z$47-Z$46))/(Z$49-Z$48)+Z$46</f>
        <v>4.80002086058326</v>
      </c>
      <c r="AA79" s="0" t="n">
        <f aca="false">((AA56-AA$48)*(AA$47-AA$46))/(AA$49-AA$48)+AA$46</f>
        <v>-2.22233306108814</v>
      </c>
      <c r="AB79" s="0" t="n">
        <f aca="false">((AB56-AB$48)*(AB$47-AB$46))/(AB$49-AB$48)+AB$46</f>
        <v>8.32704686209866</v>
      </c>
      <c r="AC79" s="0" t="n">
        <f aca="false">((AC56-AC$48)*(AC$47-AC$46))/(AC$49-AC$48)+AC$46</f>
        <v>1.30469294042726</v>
      </c>
      <c r="AD79" s="0" t="n">
        <f aca="false">((AD56-AD$48)*(AD$47-AD$46))/(AD$49-AD$48)+AD$46</f>
        <v>6.94658649321364</v>
      </c>
      <c r="AE79" s="0" t="n">
        <f aca="false">((AE56-AE$48)*(AE$47-AE$46))/(AE$49-AE$48)+AE$46</f>
        <v>4.66720557690754</v>
      </c>
      <c r="AF79" s="0" t="n">
        <f aca="false">((AF56-AF$48)*(AF$47-AF$46))/(AF$49-AF$48)+AF$46</f>
        <v>2.94443897916644</v>
      </c>
      <c r="AG79" s="0" t="n">
        <f aca="false">((AG56-AG$48)*(AG$47-AG$46))/(AG$49-AG$48)+AG$46</f>
        <v>6.02822966522955</v>
      </c>
      <c r="AH79" s="0" t="n">
        <f aca="false">((AH56-AH$48)*(AH$47-AH$46))/(AH$49-AH$48)+AH$46</f>
        <v>6.76003528912459</v>
      </c>
      <c r="AI79" s="0" t="n">
        <f aca="false">((AI56-AI$48)*(AI$47-AI$46))/(AI$49-AI$48)+AI$46</f>
        <v>4.69774936728119</v>
      </c>
      <c r="AJ79" s="0" t="n">
        <f aca="false">((AJ56-AJ$48)*(AJ$47-AJ$46))/(AJ$49-AJ$48)+AJ$46</f>
        <v>-1.62591982381481</v>
      </c>
      <c r="AK79" s="0" t="n">
        <f aca="false">((AK56-AK$48)*(AK$47-AK$46))/(AK$49-AK$48)+AK$46</f>
        <v>3.68245831821582</v>
      </c>
      <c r="AL79" s="0" t="n">
        <f aca="false">((AL56-AL$48)*(AL$47-AL$46))/(AL$49-AL$48)+AL$46</f>
        <v>2.91235066461494</v>
      </c>
      <c r="AM79" s="0" t="n">
        <f aca="false">((AM56-AM$48)*(AM$47-AM$46))/(AM$49-AM$48)+AM$46</f>
        <v>3.88362353090645</v>
      </c>
      <c r="AN79" s="0" t="n">
        <f aca="false">((AN56-AN$48)*(AN$47-AN$46))/(AN$49-AN$48)+AN$46</f>
        <v>4.35118075450278</v>
      </c>
      <c r="AO79" s="0" t="n">
        <f aca="false">((AO56-AO$48)*(AO$47-AO$46))/(AO$49-AO$48)+AO$46</f>
        <v>4.62333897466685</v>
      </c>
      <c r="AP79" s="0" t="n">
        <f aca="false">((AP56-AP$48)*(AP$47-AP$46))/(AP$49-AP$48)+AP$46</f>
        <v>4.12632760807515</v>
      </c>
      <c r="AQ79" s="0" t="n">
        <f aca="false">((AQ56-AQ$48)*(AQ$47-AQ$46))/(AQ$49-AQ$48)+AQ$46</f>
        <v>4.62333897466685</v>
      </c>
      <c r="AR79" s="0" t="n">
        <f aca="false">((AR56-AR$48)*(AR$47-AR$46))/(AR$49-AR$48)+AR$46</f>
        <v>4.12632760807515</v>
      </c>
    </row>
    <row r="80" customFormat="false" ht="13.8" hidden="false" customHeight="false" outlineLevel="0" collapsed="false">
      <c r="A80" s="1" t="n">
        <v>2013</v>
      </c>
      <c r="B80" s="0" t="n">
        <f aca="false">EXP(B49)</f>
        <v>39.8756729450441</v>
      </c>
      <c r="C80" s="0" t="n">
        <f aca="false">EXP(C49)</f>
        <v>56.4795408994974</v>
      </c>
      <c r="D80" s="0" t="n">
        <f aca="false">EXP(D49)</f>
        <v>674.53810776422</v>
      </c>
      <c r="E80" s="0" t="n">
        <f aca="false">EXP(E49)</f>
        <v>871.82278158079</v>
      </c>
      <c r="F80" s="0" t="n">
        <f aca="false">EXP(F49)</f>
        <v>3527.54523640512</v>
      </c>
      <c r="G80" s="0" t="n">
        <f aca="false">EXP(G49)</f>
        <v>97.5473443729834</v>
      </c>
      <c r="H80" s="0" t="n">
        <f aca="false">EXP(H49)</f>
        <v>18.4388686329907</v>
      </c>
      <c r="I80" s="0" t="n">
        <f aca="false">EXP(I49)</f>
        <v>659.000821209814</v>
      </c>
      <c r="J80" s="0" t="n">
        <f aca="false">EXP(J49)</f>
        <v>2096.29463676198</v>
      </c>
      <c r="K80" s="0" t="n">
        <f aca="false">EXP(K49)</f>
        <v>100.931833452081</v>
      </c>
      <c r="L80" s="0" t="n">
        <f aca="false">EXP(L49)</f>
        <v>0.201494369899187</v>
      </c>
      <c r="M80" s="0" t="n">
        <f aca="false">EXP(M49)</f>
        <v>42.163969380407</v>
      </c>
      <c r="N80" s="0" t="n">
        <f aca="false">EXP(N49)</f>
        <v>9.27536222892914</v>
      </c>
      <c r="O80" s="0" t="n">
        <f aca="false">EXP(O49)</f>
        <v>17.4597274063571</v>
      </c>
      <c r="P80" s="0" t="n">
        <f aca="false">EXP(P49)</f>
        <v>408.643705588064</v>
      </c>
      <c r="Q80" s="0" t="n">
        <f aca="false">EXP(Q49)</f>
        <v>104.31230420974</v>
      </c>
      <c r="R80" s="0" t="n">
        <f aca="false">EXP(R49)</f>
        <v>69.9742055151895</v>
      </c>
      <c r="S80" s="0" t="n">
        <f aca="false">EXP(S49)</f>
        <v>104.552943565311</v>
      </c>
      <c r="T80" s="0" t="n">
        <f aca="false">EXP(T49)</f>
        <v>66.9573306026488</v>
      </c>
      <c r="Y80" s="1" t="n">
        <v>2002</v>
      </c>
      <c r="Z80" s="0" t="n">
        <f aca="false">((Z57-Z$48)*(Z$47-Z$46))/(Z$49-Z$48)+Z$46</f>
        <v>4.26552023953082</v>
      </c>
      <c r="AA80" s="0" t="n">
        <f aca="false">((AA57-AA$48)*(AA$47-AA$46))/(AA$49-AA$48)+AA$46</f>
        <v>2.3823461634145</v>
      </c>
      <c r="AB80" s="0" t="n">
        <f aca="false">((AB57-AB$48)*(AB$47-AB$46))/(AB$49-AB$48)+AB$46</f>
        <v>7.70731719790364</v>
      </c>
      <c r="AC80" s="0" t="n">
        <f aca="false">((AC57-AC$48)*(AC$47-AC$46))/(AC$49-AC$48)+AC$46</f>
        <v>5.82414312178732</v>
      </c>
      <c r="AD80" s="0" t="n">
        <f aca="false">((AD57-AD$48)*(AD$47-AD$46))/(AD$49-AD$48)+AD$46</f>
        <v>7.10981736964125</v>
      </c>
      <c r="AE80" s="0" t="n">
        <f aca="false">((AE57-AE$48)*(AE$47-AE$46))/(AE$49-AE$48)+AE$46</f>
        <v>4.66720557690754</v>
      </c>
      <c r="AF80" s="0" t="n">
        <f aca="false">((AF57-AF$48)*(AF$47-AF$46))/(AF$49-AF$48)+AF$46</f>
        <v>2.82137888640921</v>
      </c>
      <c r="AG80" s="0" t="n">
        <f aca="false">((AG57-AG$48)*(AG$47-AG$46))/(AG$49-AG$48)+AG$46</f>
        <v>5.89980439004625</v>
      </c>
      <c r="AH80" s="0" t="n">
        <f aca="false">((AH57-AH$48)*(AH$47-AH$46))/(AH$49-AH$48)+AH$46</f>
        <v>6.80396352807095</v>
      </c>
      <c r="AI80" s="0" t="n">
        <f aca="false">((AI57-AI$48)*(AI$47-AI$46))/(AI$49-AI$48)+AI$46</f>
        <v>4.716711560721</v>
      </c>
      <c r="AJ80" s="0" t="n">
        <f aca="false">((AJ57-AJ$48)*(AJ$47-AJ$46))/(AJ$49-AJ$48)+AJ$46</f>
        <v>-1.24972980166366</v>
      </c>
      <c r="AK80" s="0" t="n">
        <f aca="false">((AK57-AK$48)*(AK$47-AK$46))/(AK$49-AK$48)+AK$46</f>
        <v>3.68618108422576</v>
      </c>
      <c r="AL80" s="0" t="n">
        <f aca="false">((AL57-AL$48)*(AL$47-AL$46))/(AL$49-AL$48)+AL$46</f>
        <v>2.73436750941958</v>
      </c>
      <c r="AM80" s="0" t="n">
        <f aca="false">((AM57-AM$48)*(AM$47-AM$46))/(AM$49-AM$48)+AM$46</f>
        <v>3.6163087612791</v>
      </c>
      <c r="AN80" s="0" t="n">
        <f aca="false">((AN57-AN$48)*(AN$47-AN$46))/(AN$49-AN$48)+AN$46</f>
        <v>4.60306797789622</v>
      </c>
      <c r="AO80" s="0" t="n">
        <f aca="false">((AO57-AO$48)*(AO$47-AO$46))/(AO$49-AO$48)+AO$46</f>
        <v>4.64562603660971</v>
      </c>
      <c r="AP80" s="0" t="n">
        <f aca="false">((AP57-AP$48)*(AP$47-AP$46))/(AP$49-AP$48)+AP$46</f>
        <v>4.11643215868611</v>
      </c>
      <c r="AQ80" s="0" t="n">
        <f aca="false">((AQ57-AQ$48)*(AQ$47-AQ$46))/(AQ$49-AQ$48)+AQ$46</f>
        <v>4.64562603660971</v>
      </c>
      <c r="AR80" s="0" t="n">
        <f aca="false">((AR57-AR$48)*(AR$47-AR$46))/(AR$49-AR$48)+AR$46</f>
        <v>4.11643215868611</v>
      </c>
    </row>
    <row r="81" customFormat="false" ht="13.8" hidden="false" customHeight="false" outlineLevel="0" collapsed="false">
      <c r="A81" s="1" t="n">
        <v>2014</v>
      </c>
      <c r="B81" s="0" t="n">
        <f aca="false">EXP(B50)</f>
        <v>39.673654552152</v>
      </c>
      <c r="C81" s="0" t="n">
        <f aca="false">EXP(C50)</f>
        <v>53.4806393885801</v>
      </c>
      <c r="D81" s="0" t="n">
        <f aca="false">EXP(D50)</f>
        <v>585.049993809699</v>
      </c>
      <c r="E81" s="0" t="n">
        <f aca="false">EXP(E50)</f>
        <v>792.005776708357</v>
      </c>
      <c r="F81" s="0" t="n">
        <f aca="false">EXP(F50)</f>
        <v>3346.0549774965</v>
      </c>
      <c r="G81" s="0" t="n">
        <f aca="false">EXP(G50)</f>
        <v>96.8970912184502</v>
      </c>
      <c r="H81" s="0" t="n">
        <f aca="false">EXP(H50)</f>
        <v>17.8626907418187</v>
      </c>
      <c r="I81" s="0" t="n">
        <f aca="false">EXP(I50)</f>
        <v>630.431388324513</v>
      </c>
      <c r="J81" s="0" t="n">
        <f aca="false">EXP(J50)</f>
        <v>1557.48195725312</v>
      </c>
      <c r="K81" s="0" t="n">
        <f aca="false">EXP(K50)</f>
        <v>92.8441711035219</v>
      </c>
      <c r="L81" s="0" t="n">
        <f aca="false">EXP(L50)</f>
        <v>0.185625290649915</v>
      </c>
      <c r="M81" s="0" t="n">
        <f aca="false">EXP(M50)</f>
        <v>41.6516220813007</v>
      </c>
      <c r="N81" s="0" t="n">
        <f aca="false">EXP(N50)</f>
        <v>9.54531085314704</v>
      </c>
      <c r="O81" s="0" t="n">
        <f aca="false">EXP(O50)</f>
        <v>17.8935406880246</v>
      </c>
      <c r="P81" s="0" t="n">
        <f aca="false">EXP(P50)</f>
        <v>388.820484915205</v>
      </c>
      <c r="Q81" s="0" t="n">
        <f aca="false">EXP(Q50)</f>
        <v>100.429502326962</v>
      </c>
      <c r="R81" s="0" t="n">
        <f aca="false">EXP(R50)</f>
        <v>70.4099919730721</v>
      </c>
      <c r="S81" s="0" t="n">
        <f aca="false">EXP(S50)</f>
        <v>103.36975998897</v>
      </c>
      <c r="T81" s="0" t="n">
        <f aca="false">EXP(T50)</f>
        <v>67.6319610173836</v>
      </c>
      <c r="Y81" s="1" t="n">
        <v>2003</v>
      </c>
      <c r="Z81" s="0" t="n">
        <f aca="false">((Z58-Z$48)*(Z$47-Z$46))/(Z$49-Z$48)+Z$46</f>
        <v>4.22580733089618</v>
      </c>
      <c r="AA81" s="0" t="n">
        <f aca="false">((AA58-AA$48)*(AA$47-AA$46))/(AA$49-AA$48)+AA$46</f>
        <v>2.68071585295817</v>
      </c>
      <c r="AB81" s="0" t="n">
        <f aca="false">((AB58-AB$48)*(AB$47-AB$46))/(AB$49-AB$48)+AB$46</f>
        <v>7.69067310361673</v>
      </c>
      <c r="AC81" s="0" t="n">
        <f aca="false">((AC58-AC$48)*(AC$47-AC$46))/(AC$49-AC$48)+AC$46</f>
        <v>6.14578633397012</v>
      </c>
      <c r="AD81" s="0" t="n">
        <f aca="false">((AD58-AD$48)*(AD$47-AD$46))/(AD$49-AD$48)+AD$46</f>
        <v>7.46752934010598</v>
      </c>
      <c r="AE81" s="0" t="n">
        <f aca="false">((AE58-AE$48)*(AE$47-AE$46))/(AE$49-AE$48)+AE$46</f>
        <v>4.67002115830771</v>
      </c>
      <c r="AF81" s="0" t="n">
        <f aca="false">((AF58-AF$48)*(AF$47-AF$46))/(AF$49-AF$48)+AF$46</f>
        <v>2.90690105984738</v>
      </c>
      <c r="AG81" s="0" t="n">
        <f aca="false">((AG58-AG$48)*(AG$47-AG$46))/(AG$49-AG$48)+AG$46</f>
        <v>6.32682635155788</v>
      </c>
      <c r="AH81" s="0" t="n">
        <f aca="false">((AH58-AH$48)*(AH$47-AH$46))/(AH$49-AH$48)+AH$46</f>
        <v>6.92095357007402</v>
      </c>
      <c r="AI81" s="0" t="n">
        <f aca="false">((AI58-AI$48)*(AI$47-AI$46))/(AI$49-AI$48)+AI$46</f>
        <v>4.68582808900555</v>
      </c>
      <c r="AJ81" s="0" t="n">
        <f aca="false">((AJ58-AJ$48)*(AJ$47-AJ$46))/(AJ$49-AJ$48)+AJ$46</f>
        <v>-1.73804580191464</v>
      </c>
      <c r="AK81" s="0" t="n">
        <f aca="false">((AK58-AK$48)*(AK$47-AK$46))/(AK$49-AK$48)+AK$46</f>
        <v>3.6630601962464</v>
      </c>
      <c r="AL81" s="0" t="n">
        <f aca="false">((AL58-AL$48)*(AL$47-AL$46))/(AL$49-AL$48)+AL$46</f>
        <v>2.82731362192903</v>
      </c>
      <c r="AM81" s="0" t="n">
        <f aca="false">((AM58-AM$48)*(AM$47-AM$46))/(AM$49-AM$48)+AM$46</f>
        <v>3.60277675506052</v>
      </c>
      <c r="AN81" s="0" t="n">
        <f aca="false">((AN58-AN$48)*(AN$47-AN$46))/(AN$49-AN$48)+AN$46</f>
        <v>4.83810563976477</v>
      </c>
      <c r="AO81" s="0" t="n">
        <f aca="false">((AO58-AO$48)*(AO$47-AO$46))/(AO$49-AO$48)+AO$46</f>
        <v>4.47655481531345</v>
      </c>
      <c r="AP81" s="0" t="n">
        <f aca="false">((AP58-AP$48)*(AP$47-AP$46))/(AP$49-AP$48)+AP$46</f>
        <v>4.10923317471585</v>
      </c>
      <c r="AQ81" s="0" t="n">
        <f aca="false">((AQ58-AQ$48)*(AQ$47-AQ$46))/(AQ$49-AQ$48)+AQ$46</f>
        <v>4.47655481531345</v>
      </c>
      <c r="AR81" s="0" t="n">
        <f aca="false">((AR58-AR$48)*(AR$47-AR$46))/(AR$49-AR$48)+AR$46</f>
        <v>4.10923317471585</v>
      </c>
    </row>
    <row r="82" customFormat="false" ht="13.8" hidden="false" customHeight="false" outlineLevel="0" collapsed="false">
      <c r="A82" s="1" t="n">
        <v>2015</v>
      </c>
      <c r="B82" s="0" t="n">
        <f aca="false">EXP(B51)</f>
        <v>38.6346716489752</v>
      </c>
      <c r="C82" s="0" t="n">
        <f aca="false">EXP(C51)</f>
        <v>54.5312756908746</v>
      </c>
      <c r="D82" s="0" t="n">
        <f aca="false">EXP(D51)</f>
        <v>531.550088592925</v>
      </c>
      <c r="E82" s="0" t="n">
        <f aca="false">EXP(E51)</f>
        <v>862.449786592726</v>
      </c>
      <c r="F82" s="0" t="n">
        <f aca="false">EXP(F51)</f>
        <v>3684.41516959774</v>
      </c>
      <c r="G82" s="0" t="n">
        <f aca="false">EXP(G51)</f>
        <v>94.6552686481175</v>
      </c>
      <c r="H82" s="0" t="n">
        <f aca="false">EXP(H51)</f>
        <v>20.7729900502717</v>
      </c>
      <c r="I82" s="0" t="n">
        <f aca="false">EXP(I51)</f>
        <v>674.754888838916</v>
      </c>
      <c r="J82" s="0" t="n">
        <f aca="false">EXP(J51)</f>
        <v>2015.78863151498</v>
      </c>
      <c r="K82" s="0" t="n">
        <f aca="false">EXP(K51)</f>
        <v>88.2976991361623</v>
      </c>
      <c r="L82" s="0" t="n">
        <f aca="false">EXP(L51)</f>
        <v>0.199651645527775</v>
      </c>
      <c r="M82" s="0" t="n">
        <f aca="false">EXP(M51)</f>
        <v>40.9167033177135</v>
      </c>
      <c r="N82" s="0" t="n">
        <f aca="false">EXP(N51)</f>
        <v>9.48668981311987</v>
      </c>
      <c r="O82" s="0" t="n">
        <f aca="false">EXP(O51)</f>
        <v>17.8692814112807</v>
      </c>
      <c r="P82" s="0" t="n">
        <f aca="false">EXP(P51)</f>
        <v>423.740876067834</v>
      </c>
      <c r="Q82" s="0" t="n">
        <f aca="false">EXP(Q51)</f>
        <v>104.486306278976</v>
      </c>
      <c r="R82" s="0" t="n">
        <f aca="false">EXP(R51)</f>
        <v>71.1623824311163</v>
      </c>
      <c r="S82" s="0" t="n">
        <f aca="false">EXP(S51)</f>
        <v>101.671585904797</v>
      </c>
      <c r="T82" s="0" t="n">
        <f aca="false">EXP(T51)</f>
        <v>67.3362708013928</v>
      </c>
      <c r="Y82" s="1" t="n">
        <v>2004</v>
      </c>
      <c r="Z82" s="0" t="n">
        <f aca="false">((Z59-Z$48)*(Z$47-Z$46))/(Z$49-Z$48)+Z$46</f>
        <v>4.25273505416174</v>
      </c>
      <c r="AA82" s="0" t="n">
        <f aca="false">((AA59-AA$48)*(AA$47-AA$46))/(AA$49-AA$48)+AA$46</f>
        <v>2.63459042469467</v>
      </c>
      <c r="AB82" s="0" t="n">
        <f aca="false">((AB59-AB$48)*(AB$47-AB$46))/(AB$49-AB$48)+AB$46</f>
        <v>7.76572503692471</v>
      </c>
      <c r="AC82" s="0" t="n">
        <f aca="false">((AC59-AC$48)*(AC$47-AC$46))/(AC$49-AC$48)+AC$46</f>
        <v>6.14871180382416</v>
      </c>
      <c r="AD82" s="0" t="n">
        <f aca="false">((AD59-AD$48)*(AD$47-AD$46))/(AD$49-AD$48)+AD$46</f>
        <v>7.72690671924643</v>
      </c>
      <c r="AE82" s="0" t="n">
        <f aca="false">((AE59-AE$48)*(AE$47-AE$46))/(AE$49-AE$48)+AE$46</f>
        <v>4.64150211523548</v>
      </c>
      <c r="AF82" s="0" t="n">
        <f aca="false">((AF59-AF$48)*(AF$47-AF$46))/(AF$49-AF$48)+AF$46</f>
        <v>2.56494935746154</v>
      </c>
      <c r="AG82" s="0" t="n">
        <f aca="false">((AG59-AG$48)*(AG$47-AG$46))/(AG$49-AG$48)+AG$46</f>
        <v>5.92675903239203</v>
      </c>
      <c r="AH82" s="0" t="n">
        <f aca="false">((AH59-AH$48)*(AH$47-AH$46))/(AH$49-AH$48)+AH$46</f>
        <v>6.99464074823721</v>
      </c>
      <c r="AI82" s="0" t="n">
        <f aca="false">((AI59-AI$48)*(AI$47-AI$46))/(AI$49-AI$48)+AI$46</f>
        <v>4.62005879848184</v>
      </c>
      <c r="AJ82" s="0" t="n">
        <f aca="false">((AJ59-AJ$48)*(AJ$47-AJ$46))/(AJ$49-AJ$48)+AJ$46</f>
        <v>-2.32502737060082</v>
      </c>
      <c r="AK82" s="0" t="n">
        <f aca="false">((AK59-AK$48)*(AK$47-AK$46))/(AK$49-AK$48)+AK$46</f>
        <v>3.6780668600884</v>
      </c>
      <c r="AL82" s="0" t="n">
        <f aca="false">((AL59-AL$48)*(AL$47-AL$46))/(AL$49-AL$48)+AL$46</f>
        <v>2.72785282839839</v>
      </c>
      <c r="AM82" s="0" t="n">
        <f aca="false">((AM59-AM$48)*(AM$47-AM$46))/(AM$49-AM$48)+AM$46</f>
        <v>3.6454498961866</v>
      </c>
      <c r="AN82" s="0" t="n">
        <f aca="false">((AN59-AN$48)*(AN$47-AN$46))/(AN$49-AN$48)+AN$46</f>
        <v>5.08326598513116</v>
      </c>
      <c r="AO82" s="0" t="n">
        <f aca="false">((AO59-AO$48)*(AO$47-AO$46))/(AO$49-AO$48)+AO$46</f>
        <v>4.4583337776099</v>
      </c>
      <c r="AP82" s="0" t="n">
        <f aca="false">((AP59-AP$48)*(AP$47-AP$46))/(AP$49-AP$48)+AP$46</f>
        <v>4.11300274404063</v>
      </c>
      <c r="AQ82" s="0" t="n">
        <f aca="false">((AQ59-AQ$48)*(AQ$47-AQ$46))/(AQ$49-AQ$48)+AQ$46</f>
        <v>4.4583337776099</v>
      </c>
      <c r="AR82" s="0" t="n">
        <f aca="false">((AR59-AR$48)*(AR$47-AR$46))/(AR$49-AR$48)+AR$46</f>
        <v>4.11300274404063</v>
      </c>
    </row>
    <row r="83" customFormat="false" ht="13.8" hidden="false" customHeight="false" outlineLevel="0" collapsed="false">
      <c r="A83" s="1" t="n">
        <v>2016</v>
      </c>
      <c r="B83" s="0" t="n">
        <f aca="false">EXP(B52)</f>
        <v>39.1325766813467</v>
      </c>
      <c r="C83" s="0" t="n">
        <f aca="false">EXP(C52)</f>
        <v>57.0512892134233</v>
      </c>
      <c r="D83" s="0" t="n">
        <f aca="false">EXP(D52)</f>
        <v>510.153922311888</v>
      </c>
      <c r="E83" s="0" t="n">
        <f aca="false">EXP(E52)</f>
        <v>889.407823563688</v>
      </c>
      <c r="F83" s="0" t="n">
        <f aca="false">EXP(F52)</f>
        <v>3831.76974227965</v>
      </c>
      <c r="G83" s="0" t="n">
        <f aca="false">EXP(G52)</f>
        <v>95.7958320372947</v>
      </c>
      <c r="H83" s="0" t="n">
        <f aca="false">EXP(H52)</f>
        <v>20.4550538174757</v>
      </c>
      <c r="I83" s="0" t="n">
        <f aca="false">EXP(I52)</f>
        <v>654.31951213792</v>
      </c>
      <c r="J83" s="0" t="n">
        <f aca="false">EXP(J52)</f>
        <v>2030.01148670097</v>
      </c>
      <c r="K83" s="0" t="n">
        <f aca="false">EXP(K52)</f>
        <v>86.9755864012011</v>
      </c>
      <c r="L83" s="0" t="n">
        <f aca="false">EXP(L52)</f>
        <v>0.191627757185247</v>
      </c>
      <c r="M83" s="0" t="n">
        <f aca="false">EXP(M52)</f>
        <v>40.7966749640946</v>
      </c>
      <c r="N83" s="0" t="n">
        <f aca="false">EXP(N52)</f>
        <v>9.58697184471405</v>
      </c>
      <c r="O83" s="0" t="n">
        <f aca="false">EXP(O52)</f>
        <v>17.7313715044668</v>
      </c>
      <c r="P83" s="0" t="n">
        <f aca="false">EXP(P52)</f>
        <v>422.074227879561</v>
      </c>
      <c r="Q83" s="0" t="n">
        <f aca="false">EXP(Q52)</f>
        <v>106.932436557685</v>
      </c>
      <c r="R83" s="0" t="n">
        <f aca="false">EXP(R52)</f>
        <v>71.8911479720064</v>
      </c>
      <c r="S83" s="0" t="n">
        <f aca="false">EXP(S52)</f>
        <v>100.738260178134</v>
      </c>
      <c r="T83" s="0" t="n">
        <f aca="false">EXP(T52)</f>
        <v>67.028353216586</v>
      </c>
      <c r="Y83" s="1" t="n">
        <v>2005</v>
      </c>
      <c r="Z83" s="0" t="n">
        <f aca="false">((Z60-Z$48)*(Z$47-Z$46))/(Z$49-Z$48)+Z$46</f>
        <v>4.14443064770216</v>
      </c>
      <c r="AA83" s="0" t="n">
        <f aca="false">((AA60-AA$48)*(AA$47-AA$46))/(AA$49-AA$48)+AA$46</f>
        <v>2.85730612591416</v>
      </c>
      <c r="AB83" s="0" t="n">
        <f aca="false">((AB60-AB$48)*(AB$47-AB$46))/(AB$49-AB$48)+AB$46</f>
        <v>7.67285553440941</v>
      </c>
      <c r="AC83" s="0" t="n">
        <f aca="false">((AC60-AC$48)*(AC$47-AC$46))/(AC$49-AC$48)+AC$46</f>
        <v>6.38632280657053</v>
      </c>
      <c r="AD83" s="0" t="n">
        <f aca="false">((AD60-AD$48)*(AD$47-AD$46))/(AD$49-AD$48)+AD$46</f>
        <v>7.90837208564702</v>
      </c>
      <c r="AE83" s="0" t="n">
        <f aca="false">((AE60-AE$48)*(AE$47-AE$46))/(AE$49-AE$48)+AE$46</f>
        <v>4.65205377188694</v>
      </c>
      <c r="AF83" s="0" t="n">
        <f aca="false">((AF60-AF$48)*(AF$47-AF$46))/(AF$49-AF$48)+AF$46</f>
        <v>2.54944517092557</v>
      </c>
      <c r="AG83" s="0" t="n">
        <f aca="false">((AG60-AG$48)*(AG$47-AG$46))/(AG$49-AG$48)+AG$46</f>
        <v>6.05108983093485</v>
      </c>
      <c r="AH83" s="0" t="n">
        <f aca="false">((AH60-AH$48)*(AH$47-AH$46))/(AH$49-AH$48)+AH$46</f>
        <v>7.0951608980863</v>
      </c>
      <c r="AI83" s="0" t="n">
        <f aca="false">((AI60-AI$48)*(AI$47-AI$46))/(AI$49-AI$48)+AI$46</f>
        <v>4.68120487226409</v>
      </c>
      <c r="AJ83" s="0" t="n">
        <f aca="false">((AJ60-AJ$48)*(AJ$47-AJ$46))/(AJ$49-AJ$48)+AJ$46</f>
        <v>-1.60494811413799</v>
      </c>
      <c r="AK83" s="0" t="n">
        <f aca="false">((AK60-AK$48)*(AK$47-AK$46))/(AK$49-AK$48)+AK$46</f>
        <v>3.68918990064202</v>
      </c>
      <c r="AL83" s="0" t="n">
        <f aca="false">((AL60-AL$48)*(AL$47-AL$46))/(AL$49-AL$48)+AL$46</f>
        <v>2.484906649788</v>
      </c>
      <c r="AM83" s="0" t="n">
        <f aca="false">((AM60-AM$48)*(AM$47-AM$46))/(AM$49-AM$48)+AM$46</f>
        <v>3.48431228837266</v>
      </c>
      <c r="AN83" s="0" t="n">
        <f aca="false">((AN60-AN$48)*(AN$47-AN$46))/(AN$49-AN$48)+AN$46</f>
        <v>5.35955356601861</v>
      </c>
      <c r="AO83" s="0" t="n">
        <f aca="false">((AO60-AO$48)*(AO$47-AO$46))/(AO$49-AO$48)+AO$46</f>
        <v>4.49568424243022</v>
      </c>
      <c r="AP83" s="0" t="n">
        <f aca="false">((AP60-AP$48)*(AP$47-AP$46))/(AP$49-AP$48)+AP$46</f>
        <v>4.10923317471585</v>
      </c>
      <c r="AQ83" s="0" t="n">
        <f aca="false">((AQ60-AQ$48)*(AQ$47-AQ$46))/(AQ$49-AQ$48)+AQ$46</f>
        <v>4.49568424243022</v>
      </c>
      <c r="AR83" s="0" t="n">
        <f aca="false">((AR60-AR$48)*(AR$47-AR$46))/(AR$49-AR$48)+AR$46</f>
        <v>4.10923317471585</v>
      </c>
    </row>
    <row r="84" customFormat="false" ht="13.8" hidden="false" customHeight="false" outlineLevel="0" collapsed="false">
      <c r="A84" s="1" t="n">
        <v>2017</v>
      </c>
      <c r="B84" s="0" t="n">
        <f aca="false">EXP(B53)</f>
        <v>39.6836402941166</v>
      </c>
      <c r="C84" s="0" t="n">
        <f aca="false">EXP(C53)</f>
        <v>58.6729289725944</v>
      </c>
      <c r="D84" s="0" t="n">
        <f aca="false">EXP(D53)</f>
        <v>485.143442664163</v>
      </c>
      <c r="E84" s="0" t="n">
        <f aca="false">EXP(E53)</f>
        <v>899.50476797739</v>
      </c>
      <c r="F84" s="0" t="n">
        <f aca="false">EXP(F53)</f>
        <v>3940.168184937</v>
      </c>
      <c r="G84" s="0" t="n">
        <f aca="false">EXP(G53)</f>
        <v>94.699313621118</v>
      </c>
      <c r="H84" s="0" t="n">
        <f aca="false">EXP(H53)</f>
        <v>19.9673956422451</v>
      </c>
      <c r="I84" s="0" t="n">
        <f aca="false">EXP(I53)</f>
        <v>661.88814158453</v>
      </c>
      <c r="J84" s="0" t="n">
        <f aca="false">EXP(J53)</f>
        <v>2048.28706785227</v>
      </c>
      <c r="K84" s="0" t="n">
        <f aca="false">EXP(K53)</f>
        <v>85.1872070204662</v>
      </c>
      <c r="L84" s="0" t="n">
        <f aca="false">EXP(L53)</f>
        <v>0.192128492874127</v>
      </c>
      <c r="M84" s="0" t="n">
        <f aca="false">EXP(M53)</f>
        <v>40.8757489634085</v>
      </c>
      <c r="N84" s="0" t="n">
        <f aca="false">EXP(N53)</f>
        <v>9.67558061998544</v>
      </c>
      <c r="O84" s="0" t="n">
        <f aca="false">EXP(O53)</f>
        <v>17.6240803719426</v>
      </c>
      <c r="P84" s="0" t="n">
        <f aca="false">EXP(P53)</f>
        <v>419.32221438221</v>
      </c>
      <c r="Q84" s="0" t="n">
        <f aca="false">EXP(Q53)</f>
        <v>102.836932528607</v>
      </c>
      <c r="R84" s="0" t="n">
        <f aca="false">EXP(R53)</f>
        <v>72.3147760043809</v>
      </c>
      <c r="S84" s="0" t="n">
        <f aca="false">EXP(S53)</f>
        <v>99.3037176806112</v>
      </c>
      <c r="T84" s="0" t="n">
        <f aca="false">EXP(T53)</f>
        <v>67.029844774367</v>
      </c>
      <c r="Y84" s="1" t="n">
        <v>2006</v>
      </c>
      <c r="Z84" s="0" t="n">
        <f aca="false">((Z61-Z$48)*(Z$47-Z$46))/(Z$49-Z$48)+Z$46</f>
        <v>3.99825412801527</v>
      </c>
      <c r="AA84" s="0" t="n">
        <f aca="false">((AA61-AA$48)*(AA$47-AA$46))/(AA$49-AA$48)+AA$46</f>
        <v>2.92674494947099</v>
      </c>
      <c r="AB84" s="0" t="n">
        <f aca="false">((AB61-AB$48)*(AB$47-AB$46))/(AB$49-AB$48)+AB$46</f>
        <v>7.57315514955102</v>
      </c>
      <c r="AC84" s="0" t="n">
        <f aca="false">((AC61-AC$48)*(AC$47-AC$46))/(AC$49-AC$48)+AC$46</f>
        <v>6.50590063419868</v>
      </c>
      <c r="AD84" s="0" t="n">
        <f aca="false">((AD61-AD$48)*(AD$47-AD$46))/(AD$49-AD$48)+AD$46</f>
        <v>8.16756706040741</v>
      </c>
      <c r="AE84" s="0" t="n">
        <f aca="false">((AE61-AE$48)*(AE$47-AE$46))/(AE$49-AE$48)+AE$46</f>
        <v>4.6615505194242</v>
      </c>
      <c r="AF84" s="0" t="n">
        <f aca="false">((AF61-AF$48)*(AF$47-AF$46))/(AF$49-AF$48)+AF$46</f>
        <v>2.86789890204411</v>
      </c>
      <c r="AG84" s="0" t="n">
        <f aca="false">((AG61-AG$48)*(AG$47-AG$46))/(AG$49-AG$48)+AG$46</f>
        <v>6.60227780665242</v>
      </c>
      <c r="AH84" s="0" t="n">
        <f aca="false">((AH61-AH$48)*(AH$47-AH$46))/(AH$49-AH$48)+AH$46</f>
        <v>7.23414147843233</v>
      </c>
      <c r="AI84" s="0" t="n">
        <f aca="false">((AI61-AI$48)*(AI$47-AI$46))/(AI$49-AI$48)+AI$46</f>
        <v>4.68582808900555</v>
      </c>
      <c r="AJ84" s="0" t="n">
        <f aca="false">((AJ61-AJ$48)*(AJ$47-AJ$46))/(AJ$49-AJ$48)+AJ$46</f>
        <v>-1.01553330272166</v>
      </c>
      <c r="AK84" s="0" t="n">
        <f aca="false">((AK61-AK$48)*(AK$47-AK$46))/(AK$49-AK$48)+AK$46</f>
        <v>3.70476754237578</v>
      </c>
      <c r="AL84" s="0" t="n">
        <f aca="false">((AL61-AL$48)*(AL$47-AL$46))/(AL$49-AL$48)+AL$46</f>
        <v>2.60268968544438</v>
      </c>
      <c r="AM84" s="0" t="n">
        <f aca="false">((AM61-AM$48)*(AM$47-AM$46))/(AM$49-AM$48)+AM$46</f>
        <v>3.39114704580865</v>
      </c>
      <c r="AN84" s="0" t="n">
        <f aca="false">((AN61-AN$48)*(AN$47-AN$46))/(AN$49-AN$48)+AN$46</f>
        <v>5.56283316096798</v>
      </c>
      <c r="AO84" s="0" t="n">
        <f aca="false">((AO61-AO$48)*(AO$47-AO$46))/(AO$49-AO$48)+AO$46</f>
        <v>4.46739877367204</v>
      </c>
      <c r="AP84" s="0" t="n">
        <f aca="false">((AP61-AP$48)*(AP$47-AP$46))/(AP$49-AP$48)+AP$46</f>
        <v>4.13404592907365</v>
      </c>
      <c r="AQ84" s="0" t="n">
        <f aca="false">((AQ61-AQ$48)*(AQ$47-AQ$46))/(AQ$49-AQ$48)+AQ$46</f>
        <v>4.46739877367204</v>
      </c>
      <c r="AR84" s="0" t="n">
        <f aca="false">((AR61-AR$48)*(AR$47-AR$46))/(AR$49-AR$48)+AR$46</f>
        <v>4.13404592907365</v>
      </c>
    </row>
    <row r="85" customFormat="false" ht="13.8" hidden="false" customHeight="false" outlineLevel="0" collapsed="false">
      <c r="A85" s="1" t="n">
        <v>2018</v>
      </c>
      <c r="B85" s="0" t="n">
        <f aca="false">EXP(B54)</f>
        <v>39.9018361391513</v>
      </c>
      <c r="C85" s="0" t="n">
        <f aca="false">EXP(C54)</f>
        <v>59.7482513312382</v>
      </c>
      <c r="D85" s="0" t="n">
        <f aca="false">EXP(D54)</f>
        <v>457.478488287361</v>
      </c>
      <c r="E85" s="0" t="n">
        <f aca="false">EXP(E54)</f>
        <v>904.714721457003</v>
      </c>
      <c r="F85" s="0" t="n">
        <f aca="false">EXP(F54)</f>
        <v>4022.184577089</v>
      </c>
      <c r="G85" s="0" t="n">
        <f aca="false">EXP(G54)</f>
        <v>94.7908825330576</v>
      </c>
      <c r="H85" s="0" t="n">
        <f aca="false">EXP(H54)</f>
        <v>19.688276355522</v>
      </c>
      <c r="I85" s="0" t="n">
        <f aca="false">EXP(I54)</f>
        <v>661.14402166269</v>
      </c>
      <c r="J85" s="0" t="n">
        <f aca="false">EXP(J54)</f>
        <v>2062.95949484318</v>
      </c>
      <c r="K85" s="0" t="n">
        <f aca="false">EXP(K54)</f>
        <v>83.0232132075946</v>
      </c>
      <c r="L85" s="0" t="n">
        <f aca="false">EXP(L54)</f>
        <v>0.193049809188996</v>
      </c>
      <c r="M85" s="0" t="n">
        <f aca="false">EXP(M54)</f>
        <v>40.868424558095</v>
      </c>
      <c r="N85" s="0" t="n">
        <f aca="false">EXP(N54)</f>
        <v>9.7429404497699</v>
      </c>
      <c r="O85" s="0" t="n">
        <f aca="false">EXP(O54)</f>
        <v>17.5301479290394</v>
      </c>
      <c r="P85" s="0" t="n">
        <f aca="false">EXP(P54)</f>
        <v>417.482015143208</v>
      </c>
      <c r="Q85" s="0" t="n">
        <f aca="false">EXP(Q54)</f>
        <v>103.363314980647</v>
      </c>
      <c r="R85" s="0" t="n">
        <f aca="false">EXP(R54)</f>
        <v>72.7997715728779</v>
      </c>
      <c r="S85" s="0" t="n">
        <f aca="false">EXP(S54)</f>
        <v>96.5360497301289</v>
      </c>
      <c r="T85" s="0" t="n">
        <f aca="false">EXP(T54)</f>
        <v>61.9653362787259</v>
      </c>
      <c r="Y85" s="1" t="n">
        <v>2007</v>
      </c>
      <c r="Z85" s="0" t="n">
        <f aca="false">((Z62-Z$48)*(Z$47-Z$46))/(Z$49-Z$48)+Z$46</f>
        <v>3.9427946640949</v>
      </c>
      <c r="AA85" s="0" t="n">
        <f aca="false">((AA62-AA$48)*(AA$47-AA$46))/(AA$49-AA$48)+AA$46</f>
        <v>3.03817550471937</v>
      </c>
      <c r="AB85" s="0" t="n">
        <f aca="false">((AB62-AB$48)*(AB$47-AB$46))/(AB$49-AB$48)+AB$46</f>
        <v>7.56208198187249</v>
      </c>
      <c r="AC85" s="0" t="n">
        <f aca="false">((AC62-AC$48)*(AC$47-AC$46))/(AC$49-AC$48)+AC$46</f>
        <v>6.66255400706141</v>
      </c>
      <c r="AD85" s="0" t="n">
        <f aca="false">((AD62-AD$48)*(AD$47-AD$46))/(AD$49-AD$48)+AD$46</f>
        <v>8.37282362020408</v>
      </c>
      <c r="AE85" s="0" t="n">
        <f aca="false">((AE62-AE$48)*(AE$47-AE$46))/(AE$49-AE$48)+AE$46</f>
        <v>4.67934958416234</v>
      </c>
      <c r="AF85" s="0" t="n">
        <f aca="false">((AF62-AF$48)*(AF$47-AF$46))/(AF$49-AF$48)+AF$46</f>
        <v>2.9338568698359</v>
      </c>
      <c r="AG85" s="0" t="n">
        <f aca="false">((AG62-AG$48)*(AG$47-AG$46))/(AG$49-AG$48)+AG$46</f>
        <v>6.72788120018945</v>
      </c>
      <c r="AH85" s="0" t="n">
        <f aca="false">((AH62-AH$48)*(AH$47-AH$46))/(AH$49-AH$48)+AH$46</f>
        <v>7.37807719105284</v>
      </c>
      <c r="AI85" s="0" t="n">
        <f aca="false">((AI62-AI$48)*(AI$47-AI$46))/(AI$49-AI$48)+AI$46</f>
        <v>4.70138904372863</v>
      </c>
      <c r="AJ85" s="0" t="n">
        <f aca="false">((AJ62-AJ$48)*(AJ$47-AJ$46))/(AJ$49-AJ$48)+AJ$46</f>
        <v>-1.932617900723</v>
      </c>
      <c r="AK85" s="0" t="n">
        <f aca="false">((AK62-AK$48)*(AK$47-AK$46))/(AK$49-AK$48)+AK$46</f>
        <v>3.72519129315631</v>
      </c>
      <c r="AL85" s="0" t="n">
        <f aca="false">((AL62-AL$48)*(AL$47-AL$46))/(AL$49-AL$48)+AL$46</f>
        <v>2.55722731136763</v>
      </c>
      <c r="AM85" s="0" t="n">
        <f aca="false">((AM62-AM$48)*(AM$47-AM$46))/(AM$49-AM$48)+AM$46</f>
        <v>3.19458313229916</v>
      </c>
      <c r="AN85" s="0" t="n">
        <f aca="false">((AN62-AN$48)*(AN$47-AN$46))/(AN$49-AN$48)+AN$46</f>
        <v>5.84525310132609</v>
      </c>
      <c r="AO85" s="0" t="n">
        <f aca="false">((AO62-AO$48)*(AO$47-AO$46))/(AO$49-AO$48)+AO$46</f>
        <v>4.54837935164135</v>
      </c>
      <c r="AP85" s="0" t="n">
        <f aca="false">((AP62-AP$48)*(AP$47-AP$46))/(AP$49-AP$48)+AP$46</f>
        <v>4.16200321069592</v>
      </c>
      <c r="AQ85" s="0" t="n">
        <f aca="false">((AQ62-AQ$48)*(AQ$47-AQ$46))/(AQ$49-AQ$48)+AQ$46</f>
        <v>4.54837935164135</v>
      </c>
      <c r="AR85" s="0" t="n">
        <f aca="false">((AR62-AR$48)*(AR$47-AR$46))/(AR$49-AR$48)+AR$46</f>
        <v>4.16200321069592</v>
      </c>
    </row>
    <row r="86" customFormat="false" ht="13.8" hidden="false" customHeight="false" outlineLevel="0" collapsed="false">
      <c r="A86" s="1" t="n">
        <v>2019</v>
      </c>
      <c r="B86" s="0" t="n">
        <f aca="false">EXP(B55)</f>
        <v>40.0325111409464</v>
      </c>
      <c r="C86" s="0" t="n">
        <f aca="false">EXP(C55)</f>
        <v>60.4084267900439</v>
      </c>
      <c r="D86" s="0" t="n">
        <f aca="false">EXP(D55)</f>
        <v>436.233998237277</v>
      </c>
      <c r="E86" s="0" t="n">
        <f aca="false">EXP(E55)</f>
        <v>906.908525588311</v>
      </c>
      <c r="F86" s="0" t="n">
        <f aca="false">EXP(F55)</f>
        <v>4083.46237313096</v>
      </c>
      <c r="G86" s="0" t="n">
        <f aca="false">EXP(G55)</f>
        <v>94.3501490384823</v>
      </c>
      <c r="H86" s="0" t="n">
        <f aca="false">EXP(H55)</f>
        <v>19.5619591285346</v>
      </c>
      <c r="I86" s="0" t="n">
        <f aca="false">EXP(I55)</f>
        <v>659.482648905766</v>
      </c>
      <c r="J86" s="0" t="n">
        <f aca="false">EXP(J55)</f>
        <v>2074.28040955249</v>
      </c>
      <c r="K86" s="0" t="n">
        <f aca="false">EXP(K55)</f>
        <v>81.3259466132811</v>
      </c>
      <c r="L86" s="0" t="n">
        <f aca="false">EXP(L55)</f>
        <v>0.194093458216699</v>
      </c>
      <c r="M86" s="0" t="n">
        <f aca="false">EXP(M55)</f>
        <v>40.89076944205</v>
      </c>
      <c r="N86" s="0" t="n">
        <f aca="false">EXP(N55)</f>
        <v>9.79458714753543</v>
      </c>
      <c r="O86" s="0" t="n">
        <f aca="false">EXP(O55)</f>
        <v>17.4519184471568</v>
      </c>
      <c r="P86" s="0" t="n">
        <f aca="false">EXP(P55)</f>
        <v>416.122871610357</v>
      </c>
      <c r="Q86" s="0" t="n">
        <f aca="false">EXP(Q55)</f>
        <v>102.401509090268</v>
      </c>
      <c r="R86" s="0" t="n">
        <f aca="false">EXP(R55)</f>
        <v>73.1119338320963</v>
      </c>
      <c r="S86" s="0" t="n">
        <f aca="false">EXP(S55)</f>
        <v>98.866350822839</v>
      </c>
      <c r="T86" s="0" t="n">
        <f aca="false">EXP(T55)</f>
        <v>62.6900562180144</v>
      </c>
      <c r="Y86" s="1" t="n">
        <v>2008</v>
      </c>
      <c r="Z86" s="0" t="n">
        <f aca="false">((Z63-Z$48)*(Z$47-Z$46))/(Z$49-Z$48)+Z$46</f>
        <v>3.86791104103561</v>
      </c>
      <c r="AA86" s="0" t="n">
        <f aca="false">((AA63-AA$48)*(AA$47-AA$46))/(AA$49-AA$48)+AA$46</f>
        <v>2.9702790705146</v>
      </c>
      <c r="AB86" s="0" t="n">
        <f aca="false">((AB63-AB$48)*(AB$47-AB$46))/(AB$49-AB$48)+AB$46</f>
        <v>7.53856406933686</v>
      </c>
      <c r="AC86" s="0" t="n">
        <f aca="false">((AC63-AC$48)*(AC$47-AC$46))/(AC$49-AC$48)+AC$46</f>
        <v>6.64768305298808</v>
      </c>
      <c r="AD86" s="0" t="n">
        <f aca="false">((AD63-AD$48)*(AD$47-AD$46))/(AD$49-AD$48)+AD$46</f>
        <v>8.57303784264789</v>
      </c>
      <c r="AE86" s="0" t="n">
        <f aca="false">((AE63-AE$48)*(AE$47-AE$46))/(AE$49-AE$48)+AE$46</f>
        <v>4.65776263610726</v>
      </c>
      <c r="AF86" s="0" t="n">
        <f aca="false">((AF63-AF$48)*(AF$47-AF$46))/(AF$49-AF$48)+AF$46</f>
        <v>2.9391619220656</v>
      </c>
      <c r="AG86" s="0" t="n">
        <f aca="false">((AG63-AG$48)*(AG$47-AG$46))/(AG$49-AG$48)+AG$46</f>
        <v>4.61929713378771</v>
      </c>
      <c r="AH86" s="0" t="n">
        <f aca="false">((AH63-AH$48)*(AH$47-AH$46))/(AH$49-AH$48)+AH$46</f>
        <v>7.51041228286076</v>
      </c>
      <c r="AI86" s="0" t="n">
        <f aca="false">((AI63-AI$48)*(AI$47-AI$46))/(AI$49-AI$48)+AI$46</f>
        <v>4.68582808900555</v>
      </c>
      <c r="AJ86" s="0" t="n">
        <f aca="false">((AJ63-AJ$48)*(AJ$47-AJ$46))/(AJ$49-AJ$48)+AJ$46</f>
        <v>-1.06646707385999</v>
      </c>
      <c r="AK86" s="0" t="n">
        <f aca="false">((AK63-AK$48)*(AK$47-AK$46))/(AK$49-AK$48)+AK$46</f>
        <v>3.79844853338364</v>
      </c>
      <c r="AL86" s="0" t="n">
        <f aca="false">((AL63-AL$48)*(AL$47-AL$46))/(AL$49-AL$48)+AL$46</f>
        <v>2.484906649788</v>
      </c>
      <c r="AM86" s="0" t="n">
        <f aca="false">((AM63-AM$48)*(AM$47-AM$46))/(AM$49-AM$48)+AM$46</f>
        <v>3.05870707271538</v>
      </c>
      <c r="AN86" s="0" t="n">
        <f aca="false">((AN63-AN$48)*(AN$47-AN$46))/(AN$49-AN$48)+AN$46</f>
        <v>6.13677627826804</v>
      </c>
      <c r="AO86" s="0" t="n">
        <f aca="false">((AO63-AO$48)*(AO$47-AO$46))/(AO$49-AO$48)+AO$46</f>
        <v>4.63056609151625</v>
      </c>
      <c r="AP86" s="0" t="n">
        <f aca="false">((AP63-AP$48)*(AP$47-AP$46))/(AP$49-AP$48)+AP$46</f>
        <v>4.16511363311031</v>
      </c>
      <c r="AQ86" s="0" t="n">
        <f aca="false">((AQ63-AQ$48)*(AQ$47-AQ$46))/(AQ$49-AQ$48)+AQ$46</f>
        <v>4.63056609151625</v>
      </c>
      <c r="AR86" s="0" t="n">
        <f aca="false">((AR63-AR$48)*(AR$47-AR$46))/(AR$49-AR$48)+AR$46</f>
        <v>4.16511363311031</v>
      </c>
    </row>
    <row r="87" customFormat="false" ht="13.8" hidden="false" customHeight="false" outlineLevel="0" collapsed="false">
      <c r="A87" s="1" t="n">
        <v>2020</v>
      </c>
      <c r="B87" s="0" t="n">
        <f aca="false">EXP(B56)</f>
        <v>40.0963139912104</v>
      </c>
      <c r="C87" s="0" t="n">
        <f aca="false">EXP(C56)</f>
        <v>60.8172983556574</v>
      </c>
      <c r="D87" s="0" t="n">
        <f aca="false">EXP(D56)</f>
        <v>415.259940670728</v>
      </c>
      <c r="E87" s="0" t="n">
        <f aca="false">EXP(E56)</f>
        <v>907.921428740147</v>
      </c>
      <c r="F87" s="0" t="n">
        <f aca="false">EXP(F56)</f>
        <v>4129.08432780246</v>
      </c>
      <c r="G87" s="0" t="n">
        <f aca="false">EXP(G56)</f>
        <v>94.2212168758778</v>
      </c>
      <c r="H87" s="0" t="n">
        <f aca="false">EXP(H56)</f>
        <v>19.5311657805586</v>
      </c>
      <c r="I87" s="0" t="n">
        <f aca="false">EXP(I56)</f>
        <v>659.443828896133</v>
      </c>
      <c r="J87" s="0" t="n">
        <f aca="false">EXP(J56)</f>
        <v>2083.07881041247</v>
      </c>
      <c r="K87" s="0" t="n">
        <f aca="false">EXP(K56)</f>
        <v>79.5786144409063</v>
      </c>
      <c r="L87" s="0" t="n">
        <f aca="false">EXP(L56)</f>
        <v>0.19380582604846</v>
      </c>
      <c r="M87" s="0" t="n">
        <f aca="false">EXP(M56)</f>
        <v>40.8970972988804</v>
      </c>
      <c r="N87" s="0" t="n">
        <f aca="false">EXP(N56)</f>
        <v>9.83326484264144</v>
      </c>
      <c r="O87" s="0" t="n">
        <f aca="false">EXP(O56)</f>
        <v>17.3872890508263</v>
      </c>
      <c r="P87" s="0" t="n">
        <f aca="false">EXP(P56)</f>
        <v>415.171313716116</v>
      </c>
      <c r="Q87" s="0" t="n">
        <f aca="false">EXP(Q56)</f>
        <v>102.785755905826</v>
      </c>
      <c r="R87" s="0" t="n">
        <f aca="false">EXP(R56)</f>
        <v>73.413080043329</v>
      </c>
      <c r="S87" s="0" t="n">
        <f aca="false">EXP(S56)</f>
        <v>99.7346392445056</v>
      </c>
      <c r="T87" s="0" t="n">
        <f aca="false">EXP(T56)</f>
        <v>63.3831236823285</v>
      </c>
      <c r="Y87" s="1" t="n">
        <v>2009</v>
      </c>
      <c r="Z87" s="0" t="n">
        <f aca="false">((Z64-Z$48)*(Z$47-Z$46))/(Z$49-Z$48)+Z$46</f>
        <v>3.84307467836313</v>
      </c>
      <c r="AA87" s="0" t="n">
        <f aca="false">((AA64-AA$48)*(AA$47-AA$46))/(AA$49-AA$48)+AA$46</f>
        <v>2.65565097062656</v>
      </c>
      <c r="AB87" s="0" t="n">
        <f aca="false">((AB64-AB$48)*(AB$47-AB$46))/(AB$49-AB$48)+AB$46</f>
        <v>7.2662358610133</v>
      </c>
      <c r="AC87" s="0" t="n">
        <f aca="false">((AC64-AC$48)*(AC$47-AC$46))/(AC$49-AC$48)+AC$46</f>
        <v>6.08513243541511</v>
      </c>
      <c r="AD87" s="0" t="n">
        <f aca="false">((AD64-AD$48)*(AD$47-AD$46))/(AD$49-AD$48)+AD$46</f>
        <v>8.29149086923825</v>
      </c>
      <c r="AE87" s="0" t="n">
        <f aca="false">((AE64-AE$48)*(AE$47-AE$46))/(AE$49-AE$48)+AE$46</f>
        <v>4.52828914165213</v>
      </c>
      <c r="AF87" s="0" t="n">
        <f aca="false">((AF64-AF$48)*(AF$47-AF$46))/(AF$49-AF$48)+AF$46</f>
        <v>2.93182993400073</v>
      </c>
      <c r="AG87" s="0" t="n">
        <f aca="false">((AG64-AG$48)*(AG$47-AG$46))/(AG$49-AG$48)+AG$46</f>
        <v>6.65369845814088</v>
      </c>
      <c r="AH87" s="0" t="n">
        <f aca="false">((AH64-AH$48)*(AH$47-AH$46))/(AH$49-AH$48)+AH$46</f>
        <v>7.24254878824875</v>
      </c>
      <c r="AI87" s="0" t="n">
        <f aca="false">((AI64-AI$48)*(AI$47-AI$46))/(AI$49-AI$48)+AI$46</f>
        <v>4.58802402715312</v>
      </c>
      <c r="AJ87" s="0" t="n">
        <f aca="false">((AJ64-AJ$48)*(AJ$47-AJ$46))/(AJ$49-AJ$48)+AJ$46</f>
        <v>-1.51412773262978</v>
      </c>
      <c r="AK87" s="0" t="n">
        <f aca="false">((AK64-AK$48)*(AK$47-AK$46))/(AK$49-AK$48)+AK$46</f>
        <v>3.7095348537879</v>
      </c>
      <c r="AL87" s="0" t="n">
        <f aca="false">((AL64-AL$48)*(AL$47-AL$46))/(AL$49-AL$48)+AL$46</f>
        <v>2.64617479738412</v>
      </c>
      <c r="AM87" s="0" t="n">
        <f aca="false">((AM64-AM$48)*(AM$47-AM$46))/(AM$49-AM$48)+AM$46</f>
        <v>2.9391619220656</v>
      </c>
      <c r="AN87" s="0" t="n">
        <f aca="false">((AN64-AN$48)*(AN$47-AN$46))/(AN$49-AN$48)+AN$46</f>
        <v>6.02962700820233</v>
      </c>
      <c r="AO87" s="0" t="n">
        <f aca="false">((AO64-AO$48)*(AO$47-AO$46))/(AO$49-AO$48)+AO$46</f>
        <v>4.60652245123811</v>
      </c>
      <c r="AP87" s="0" t="n">
        <f aca="false">((AP64-AP$48)*(AP$47-AP$46))/(AP$49-AP$48)+AP$46</f>
        <v>4.17899203628239</v>
      </c>
      <c r="AQ87" s="0" t="n">
        <f aca="false">((AQ64-AQ$48)*(AQ$47-AQ$46))/(AQ$49-AQ$48)+AQ$46</f>
        <v>4.60652245123811</v>
      </c>
      <c r="AR87" s="0" t="n">
        <f aca="false">((AR64-AR$48)*(AR$47-AR$46))/(AR$49-AR$48)+AR$46</f>
        <v>4.17899203628239</v>
      </c>
    </row>
    <row r="88" customFormat="false" ht="13.8" hidden="false" customHeight="false" outlineLevel="0" collapsed="false">
      <c r="A88" s="1" t="n">
        <v>2021</v>
      </c>
      <c r="B88" s="0" t="n">
        <f aca="false">EXP(B57)</f>
        <v>40.1304246650597</v>
      </c>
      <c r="C88" s="0" t="n">
        <f aca="false">EXP(C57)</f>
        <v>61.0708927597153</v>
      </c>
      <c r="D88" s="0" t="n">
        <f aca="false">EXP(D57)</f>
        <v>395.811432575978</v>
      </c>
      <c r="E88" s="0" t="n">
        <f aca="false">EXP(E57)</f>
        <v>908.363207860005</v>
      </c>
      <c r="F88" s="0" t="n">
        <f aca="false">EXP(F57)</f>
        <v>4162.9130083971</v>
      </c>
      <c r="G88" s="0" t="n">
        <f aca="false">EXP(G57)</f>
        <v>93.9824597592508</v>
      </c>
      <c r="H88" s="0" t="n">
        <f aca="false">EXP(H57)</f>
        <v>19.5385431563999</v>
      </c>
      <c r="I88" s="0" t="n">
        <f aca="false">EXP(I57)</f>
        <v>659.372132446601</v>
      </c>
      <c r="J88" s="0" t="n">
        <f aca="false">EXP(J57)</f>
        <v>2089.91511090959</v>
      </c>
      <c r="K88" s="0" t="n">
        <f aca="false">EXP(K57)</f>
        <v>77.9858090832671</v>
      </c>
      <c r="L88" s="0" t="n">
        <f aca="false">EXP(L57)</f>
        <v>0.193517697423923</v>
      </c>
      <c r="M88" s="0" t="n">
        <f aca="false">EXP(M57)</f>
        <v>40.9066612376507</v>
      </c>
      <c r="N88" s="0" t="n">
        <f aca="false">EXP(N57)</f>
        <v>9.86213607469442</v>
      </c>
      <c r="O88" s="0" t="n">
        <f aca="false">EXP(O57)</f>
        <v>17.3335387917065</v>
      </c>
      <c r="P88" s="0" t="n">
        <f aca="false">EXP(P57)</f>
        <v>414.49894937039</v>
      </c>
      <c r="Q88" s="0" t="n">
        <f aca="false">EXP(Q57)</f>
        <v>102.665795390622</v>
      </c>
      <c r="R88" s="0" t="n">
        <f aca="false">EXP(R57)</f>
        <v>73.6136695338742</v>
      </c>
      <c r="S88" s="0" t="n">
        <f aca="false">EXP(S57)</f>
        <v>98.6588489261218</v>
      </c>
      <c r="T88" s="0" t="n">
        <f aca="false">EXP(T57)</f>
        <v>63.9323910820144</v>
      </c>
      <c r="Y88" s="1" t="n">
        <v>2010</v>
      </c>
      <c r="Z88" s="0" t="n">
        <f aca="false">((Z65-Z$48)*(Z$47-Z$46))/(Z$49-Z$48)+Z$46</f>
        <v>3.741971541226</v>
      </c>
      <c r="AA88" s="0" t="n">
        <f aca="false">((AA65-AA$48)*(AA$47-AA$46))/(AA$49-AA$48)+AA$46</f>
        <v>2.84690089184763</v>
      </c>
      <c r="AB88" s="0" t="n">
        <f aca="false">((AB65-AB$48)*(AB$47-AB$46))/(AB$49-AB$48)+AB$46</f>
        <v>7.23793462161076</v>
      </c>
      <c r="AC88" s="0" t="n">
        <f aca="false">((AC65-AC$48)*(AC$47-AC$46))/(AC$49-AC$48)+AC$46</f>
        <v>6.30784630920946</v>
      </c>
      <c r="AD88" s="0" t="n">
        <f aca="false">((AD65-AD$48)*(AD$47-AD$46))/(AD$49-AD$48)+AD$46</f>
        <v>8.41488202177352</v>
      </c>
      <c r="AE88" s="0" t="n">
        <f aca="false">((AE65-AE$48)*(AE$47-AE$46))/(AE$49-AE$48)+AE$46</f>
        <v>4.63957161270542</v>
      </c>
      <c r="AF88" s="0" t="n">
        <f aca="false">((AF65-AF$48)*(AF$47-AF$46))/(AF$49-AF$48)+AF$46</f>
        <v>3.2244710514218</v>
      </c>
      <c r="AG88" s="0" t="n">
        <f aca="false">((AG65-AG$48)*(AG$47-AG$46))/(AG$49-AG$48)+AG$46</f>
        <v>7.03275821429452</v>
      </c>
      <c r="AH88" s="0" t="n">
        <f aca="false">((AH65-AH$48)*(AH$47-AH$46))/(AH$49-AH$48)+AH$46</f>
        <v>7.69452567572177</v>
      </c>
      <c r="AI88" s="0" t="n">
        <f aca="false">((AI65-AI$48)*(AI$47-AI$46))/(AI$49-AI$48)+AI$46</f>
        <v>4.80484038111666</v>
      </c>
      <c r="AJ88" s="0" t="n">
        <f aca="false">((AJ65-AJ$48)*(AJ$47-AJ$46))/(AJ$49-AJ$48)+AJ$46</f>
        <v>-0.673344553263766</v>
      </c>
      <c r="AK88" s="0" t="n">
        <f aca="false">((AK65-AK$48)*(AK$47-AK$46))/(AK$49-AK$48)+AK$46</f>
        <v>3.78449896010519</v>
      </c>
      <c r="AL88" s="0" t="n">
        <f aca="false">((AL65-AL$48)*(AL$47-AL$46))/(AL$49-AL$48)+AL$46</f>
        <v>2.34180580614733</v>
      </c>
      <c r="AM88" s="0" t="n">
        <f aca="false">((AM65-AM$48)*(AM$47-AM$46))/(AM$49-AM$48)+AM$46</f>
        <v>2.95491027903374</v>
      </c>
      <c r="AN88" s="0" t="n">
        <f aca="false">((AN65-AN$48)*(AN$47-AN$46))/(AN$49-AN$48)+AN$46</f>
        <v>6.1490023413242</v>
      </c>
      <c r="AO88" s="0" t="n">
        <f aca="false">((AO65-AO$48)*(AO$47-AO$46))/(AO$49-AO$48)+AO$46</f>
        <v>4.58496747867057</v>
      </c>
      <c r="AP88" s="0" t="n">
        <f aca="false">((AP65-AP$48)*(AP$47-AP$46))/(AP$49-AP$48)+AP$46</f>
        <v>4.19041203096833</v>
      </c>
      <c r="AQ88" s="0" t="n">
        <f aca="false">((AQ65-AQ$48)*(AQ$47-AQ$46))/(AQ$49-AQ$48)+AQ$46</f>
        <v>4.58496747867057</v>
      </c>
      <c r="AR88" s="0" t="n">
        <f aca="false">((AR65-AR$48)*(AR$47-AR$46))/(AR$49-AR$48)+AR$46</f>
        <v>4.19041203096833</v>
      </c>
    </row>
    <row r="89" customFormat="false" ht="13.8" hidden="false" customHeight="false" outlineLevel="0" collapsed="false">
      <c r="A89" s="1" t="n">
        <v>2022</v>
      </c>
      <c r="B89" s="0" t="n">
        <f aca="false">EXP(B58)</f>
        <v>40.1478810051224</v>
      </c>
      <c r="C89" s="0" t="n">
        <f aca="false">EXP(C58)</f>
        <v>61.2272994126173</v>
      </c>
      <c r="D89" s="0" t="n">
        <f aca="false">EXP(D58)</f>
        <v>378.220091718978</v>
      </c>
      <c r="E89" s="0" t="n">
        <f aca="false">EXP(E58)</f>
        <v>908.561144279161</v>
      </c>
      <c r="F89" s="0" t="n">
        <f aca="false">EXP(F58)</f>
        <v>4187.92828899189</v>
      </c>
      <c r="G89" s="0" t="n">
        <f aca="false">EXP(G58)</f>
        <v>93.8357104270269</v>
      </c>
      <c r="H89" s="0" t="n">
        <f aca="false">EXP(H58)</f>
        <v>19.5540299296919</v>
      </c>
      <c r="I89" s="0" t="n">
        <f aca="false">EXP(I58)</f>
        <v>659.230417516671</v>
      </c>
      <c r="J89" s="0" t="n">
        <f aca="false">EXP(J58)</f>
        <v>2095.22052374407</v>
      </c>
      <c r="K89" s="0" t="n">
        <f aca="false">EXP(K58)</f>
        <v>76.5292081436828</v>
      </c>
      <c r="L89" s="0" t="n">
        <f aca="false">EXP(L58)</f>
        <v>0.193426226659971</v>
      </c>
      <c r="M89" s="0" t="n">
        <f aca="false">EXP(M58)</f>
        <v>40.9123810875745</v>
      </c>
      <c r="N89" s="0" t="n">
        <f aca="false">EXP(N58)</f>
        <v>9.88357733595579</v>
      </c>
      <c r="O89" s="0" t="n">
        <f aca="false">EXP(O58)</f>
        <v>17.288813703168</v>
      </c>
      <c r="P89" s="0" t="n">
        <f aca="false">EXP(P58)</f>
        <v>414.02557171682</v>
      </c>
      <c r="Q89" s="0" t="n">
        <f aca="false">EXP(Q58)</f>
        <v>102.853842512274</v>
      </c>
      <c r="R89" s="0" t="n">
        <f aca="false">EXP(R58)</f>
        <v>73.7881236228328</v>
      </c>
      <c r="S89" s="0" t="n">
        <f aca="false">EXP(S58)</f>
        <v>97.289619593007</v>
      </c>
      <c r="T89" s="0" t="n">
        <f aca="false">EXP(T58)</f>
        <v>63.8559049807253</v>
      </c>
      <c r="Y89" s="1" t="n">
        <v>2011</v>
      </c>
      <c r="Z89" s="0" t="n">
        <f aca="false">((Z66-Z$48)*(Z$47-Z$46))/(Z$49-Z$48)+Z$46</f>
        <v>2.10887035237065</v>
      </c>
      <c r="AA89" s="0" t="n">
        <f aca="false">((AA66-AA$48)*(AA$47-AA$46))/(AA$49-AA$48)+AA$46</f>
        <v>3.29448638053997</v>
      </c>
      <c r="AB89" s="0" t="n">
        <f aca="false">((AB66-AB$48)*(AB$47-AB$46))/(AB$49-AB$48)+AB$46</f>
        <v>7.22155204943572</v>
      </c>
      <c r="AC89" s="0" t="n">
        <f aca="false">((AC66-AC$48)*(AC$47-AC$46))/(AC$49-AC$48)+AC$46</f>
        <v>6.8057732321179</v>
      </c>
      <c r="AD89" s="0" t="n">
        <f aca="false">((AD66-AD$48)*(AD$47-AD$46))/(AD$49-AD$48)+AD$46</f>
        <v>8.60366002016638</v>
      </c>
      <c r="AE89" s="0" t="n">
        <f aca="false">((AE66-AE$48)*(AE$47-AE$46))/(AE$49-AE$48)+AE$46</f>
        <v>4.64246597073179</v>
      </c>
      <c r="AF89" s="0" t="n">
        <f aca="false">((AF66-AF$48)*(AF$47-AF$46))/(AF$49-AF$48)+AF$46</f>
        <v>3.27795043113722</v>
      </c>
      <c r="AG89" s="0" t="n">
        <f aca="false">((AG66-AG$48)*(AG$47-AG$46))/(AG$49-AG$48)+AG$46</f>
        <v>7.27636471249789</v>
      </c>
      <c r="AH89" s="0" t="n">
        <f aca="false">((AH66-AH$48)*(AH$47-AH$46))/(AH$49-AH$48)+AH$46</f>
        <v>7.99601926535918</v>
      </c>
      <c r="AI89" s="0" t="n">
        <f aca="false">((AI66-AI$48)*(AI$47-AI$46))/(AI$49-AI$48)+AI$46</f>
        <v>4.73356340075649</v>
      </c>
      <c r="AJ89" s="0" t="n">
        <f aca="false">((AJ66-AJ$48)*(AJ$47-AJ$46))/(AJ$49-AJ$48)+AJ$46</f>
        <v>-1.51412773262978</v>
      </c>
      <c r="AK89" s="0" t="n">
        <f aca="false">((AK66-AK$48)*(AK$47-AK$46))/(AK$49-AK$48)+AK$46</f>
        <v>3.77322817116668</v>
      </c>
      <c r="AL89" s="0" t="n">
        <f aca="false">((AL66-AL$48)*(AL$47-AL$46))/(AL$49-AL$48)+AL$46</f>
        <v>2.21920348405499</v>
      </c>
      <c r="AM89" s="0" t="n">
        <f aca="false">((AM66-AM$48)*(AM$47-AM$46))/(AM$49-AM$48)+AM$46</f>
        <v>3.00071981506503</v>
      </c>
      <c r="AN89" s="0" t="n">
        <f aca="false">((AN66-AN$48)*(AN$47-AN$46))/(AN$49-AN$48)+AN$46</f>
        <v>6.29484155713236</v>
      </c>
      <c r="AO89" s="0" t="n">
        <f aca="false">((AO66-AO$48)*(AO$47-AO$46))/(AO$49-AO$48)+AO$46</f>
        <v>4.53259949315326</v>
      </c>
      <c r="AP89" s="0" t="n">
        <f aca="false">((AP66-AP$48)*(AP$47-AP$46))/(AP$49-AP$48)+AP$46</f>
        <v>4.19101744948236</v>
      </c>
      <c r="AQ89" s="0" t="n">
        <f aca="false">((AQ66-AQ$48)*(AQ$47-AQ$46))/(AQ$49-AQ$48)+AQ$46</f>
        <v>4.53259949315326</v>
      </c>
      <c r="AR89" s="0" t="n">
        <f aca="false">((AR66-AR$48)*(AR$47-AR$46))/(AR$49-AR$48)+AR$46</f>
        <v>4.19101744948236</v>
      </c>
    </row>
    <row r="90" customFormat="false" ht="13.8" hidden="false" customHeight="false" outlineLevel="0" collapsed="false">
      <c r="A90" s="1" t="n">
        <v>2023</v>
      </c>
      <c r="B90" s="0" t="n">
        <f aca="false">EXP(B59)</f>
        <v>40.1569913347168</v>
      </c>
      <c r="C90" s="0" t="n">
        <f aca="false">EXP(C59)</f>
        <v>61.3236758632171</v>
      </c>
      <c r="D90" s="0" t="n">
        <f aca="false">EXP(D59)</f>
        <v>361.708488211834</v>
      </c>
      <c r="E90" s="0" t="n">
        <f aca="false">EXP(E59)</f>
        <v>908.648395536556</v>
      </c>
      <c r="F90" s="0" t="n">
        <f aca="false">EXP(F59)</f>
        <v>4206.38790205529</v>
      </c>
      <c r="G90" s="0" t="n">
        <f aca="false">EXP(G59)</f>
        <v>93.6773375828266</v>
      </c>
      <c r="H90" s="0" t="n">
        <f aca="false">EXP(H59)</f>
        <v>19.5656942667013</v>
      </c>
      <c r="I90" s="0" t="n">
        <f aca="false">EXP(I59)</f>
        <v>659.178732523886</v>
      </c>
      <c r="J90" s="0" t="n">
        <f aca="false">EXP(J59)</f>
        <v>2099.33465253444</v>
      </c>
      <c r="K90" s="0" t="n">
        <f aca="false">EXP(K59)</f>
        <v>75.1996844810019</v>
      </c>
      <c r="L90" s="0" t="n">
        <f aca="false">EXP(L59)</f>
        <v>0.193520688533461</v>
      </c>
      <c r="M90" s="0" t="n">
        <f aca="false">EXP(M59)</f>
        <v>40.9176413536977</v>
      </c>
      <c r="N90" s="0" t="n">
        <f aca="false">EXP(N59)</f>
        <v>9.89947283365709</v>
      </c>
      <c r="O90" s="0" t="n">
        <f aca="false">EXP(O59)</f>
        <v>17.2516211295047</v>
      </c>
      <c r="P90" s="0" t="n">
        <f aca="false">EXP(P59)</f>
        <v>413.691820868901</v>
      </c>
      <c r="Q90" s="0" t="n">
        <f aca="false">EXP(Q59)</f>
        <v>102.842725441765</v>
      </c>
      <c r="R90" s="0" t="n">
        <f aca="false">EXP(R59)</f>
        <v>73.9056544039863</v>
      </c>
      <c r="S90" s="0" t="n">
        <f aca="false">EXP(S59)</f>
        <v>98.9102234069495</v>
      </c>
      <c r="T90" s="0" t="n">
        <f aca="false">EXP(T59)</f>
        <v>64.4647313434082</v>
      </c>
      <c r="Y90" s="1" t="n">
        <v>2012</v>
      </c>
      <c r="Z90" s="0" t="n">
        <f aca="false">((Z67-Z$48)*(Z$47-Z$46))/(Z$49-Z$48)+Z$46</f>
        <v>3.58374753601111</v>
      </c>
      <c r="AA90" s="0" t="n">
        <f aca="false">((AA67-AA$48)*(AA$47-AA$46))/(AA$49-AA$48)+AA$46</f>
        <v>3.39639652507105</v>
      </c>
      <c r="AB90" s="0" t="n">
        <f aca="false">((AB67-AB$48)*(AB$47-AB$46))/(AB$49-AB$48)+AB$46</f>
        <v>7.01309010453964</v>
      </c>
      <c r="AC90" s="0" t="n">
        <f aca="false">((AC67-AC$48)*(AC$47-AC$46))/(AC$49-AC$48)+AC$46</f>
        <v>6.83682186569289</v>
      </c>
      <c r="AD90" s="0" t="n">
        <f aca="false">((AD67-AD$48)*(AD$47-AD$46))/(AD$49-AD$48)+AD$46</f>
        <v>8.6024014270565</v>
      </c>
      <c r="AE90" s="0" t="n">
        <f aca="false">((AE67-AE$48)*(AE$47-AE$46))/(AE$49-AE$48)+AE$46</f>
        <v>4.61015772749913</v>
      </c>
      <c r="AF90" s="0" t="n">
        <f aca="false">((AF67-AF$48)*(AF$47-AF$46))/(AF$49-AF$48)+AF$46</f>
        <v>3.20501022785674</v>
      </c>
      <c r="AG90" s="0" t="n">
        <f aca="false">((AG67-AG$48)*(AG$47-AG$46))/(AG$49-AG$48)+AG$46</f>
        <v>7.21278790736525</v>
      </c>
      <c r="AH90" s="0" t="n">
        <f aca="false">((AH67-AH$48)*(AH$47-AH$46))/(AH$49-AH$48)+AH$46</f>
        <v>7.86252328463108</v>
      </c>
      <c r="AI90" s="0" t="n">
        <f aca="false">((AI67-AI$48)*(AI$47-AI$46))/(AI$49-AI$48)+AI$46</f>
        <v>4.64439089914137</v>
      </c>
      <c r="AJ90" s="0" t="n">
        <f aca="false">((AJ67-AJ$48)*(AJ$47-AJ$46))/(AJ$49-AJ$48)+AJ$46</f>
        <v>-2.40794560865187</v>
      </c>
      <c r="AK90" s="0" t="n">
        <f aca="false">((AK67-AK$48)*(AK$47-AK$46))/(AK$49-AK$48)+AK$46</f>
        <v>3.77899150254424</v>
      </c>
      <c r="AL90" s="0" t="n">
        <f aca="false">((AL67-AL$48)*(AL$47-AL$46))/(AL$49-AL$48)+AL$46</f>
        <v>2.06686275947298</v>
      </c>
      <c r="AM90" s="0" t="n">
        <f aca="false">((AM67-AM$48)*(AM$47-AM$46))/(AM$49-AM$48)+AM$46</f>
        <v>2.87356463957978</v>
      </c>
      <c r="AN90" s="0" t="n">
        <f aca="false">((AN67-AN$48)*(AN$47-AN$46))/(AN$49-AN$48)+AN$46</f>
        <v>6.30942724860029</v>
      </c>
      <c r="AO90" s="0" t="n">
        <f aca="false">((AO67-AO$48)*(AO$47-AO$46))/(AO$49-AO$48)+AO$46</f>
        <v>4.63472898822964</v>
      </c>
      <c r="AP90" s="0" t="n">
        <f aca="false">((AP67-AP$48)*(AP$47-AP$46))/(AP$49-AP$48)+AP$46</f>
        <v>4.20155336873755</v>
      </c>
      <c r="AQ90" s="0" t="n">
        <f aca="false">((AQ67-AQ$48)*(AQ$47-AQ$46))/(AQ$49-AQ$48)+AQ$46</f>
        <v>4.63472898822964</v>
      </c>
      <c r="AR90" s="0" t="n">
        <f aca="false">((AR67-AR$48)*(AR$47-AR$46))/(AR$49-AR$48)+AR$46</f>
        <v>4.20155336873755</v>
      </c>
    </row>
    <row r="91" customFormat="false" ht="13.8" hidden="false" customHeight="false" outlineLevel="0" collapsed="false">
      <c r="A91" s="1" t="n">
        <v>2024</v>
      </c>
      <c r="B91" s="0" t="n">
        <f aca="false">EXP(B60)</f>
        <v>40.1617012401353</v>
      </c>
      <c r="C91" s="0" t="n">
        <f aca="false">EXP(C60)</f>
        <v>61.3830358853433</v>
      </c>
      <c r="D91" s="0" t="n">
        <f aca="false">EXP(D60)</f>
        <v>346.421251844319</v>
      </c>
      <c r="E91" s="0" t="n">
        <f aca="false">EXP(E60)</f>
        <v>908.687160129172</v>
      </c>
      <c r="F91" s="0" t="n">
        <f aca="false">EXP(F60)</f>
        <v>4219.98919297972</v>
      </c>
      <c r="G91" s="0" t="n">
        <f aca="false">EXP(G60)</f>
        <v>93.5539877381008</v>
      </c>
      <c r="H91" s="0" t="n">
        <f aca="false">EXP(H60)</f>
        <v>19.5717079156897</v>
      </c>
      <c r="I91" s="0" t="n">
        <f aca="false">EXP(I60)</f>
        <v>659.155406382744</v>
      </c>
      <c r="J91" s="0" t="n">
        <f aca="false">EXP(J60)</f>
        <v>2102.52314406373</v>
      </c>
      <c r="K91" s="0" t="n">
        <f aca="false">EXP(K60)</f>
        <v>74.0122868261844</v>
      </c>
      <c r="L91" s="0" t="n">
        <f aca="false">EXP(L60)</f>
        <v>0.193572478066688</v>
      </c>
      <c r="M91" s="0" t="n">
        <f aca="false">EXP(M60)</f>
        <v>40.9215000448903</v>
      </c>
      <c r="N91" s="0" t="n">
        <f aca="false">EXP(N60)</f>
        <v>9.91124046600647</v>
      </c>
      <c r="O91" s="0" t="n">
        <f aca="false">EXP(O60)</f>
        <v>17.2206871673415</v>
      </c>
      <c r="P91" s="0" t="n">
        <f aca="false">EXP(P60)</f>
        <v>413.456476630035</v>
      </c>
      <c r="Q91" s="0" t="n">
        <f aca="false">EXP(Q60)</f>
        <v>102.895471171957</v>
      </c>
      <c r="R91" s="0" t="n">
        <f aca="false">EXP(R60)</f>
        <v>74.0014218663165</v>
      </c>
      <c r="S91" s="0" t="n">
        <f aca="false">EXP(S60)</f>
        <v>99.7435173930008</v>
      </c>
      <c r="T91" s="0" t="n">
        <f aca="false">EXP(T60)</f>
        <v>65.169129004773</v>
      </c>
      <c r="Y91" s="1" t="n">
        <v>2013</v>
      </c>
      <c r="Z91" s="0" t="n">
        <f aca="false">((Z68-Z$48)*(Z$47-Z$46))/(Z$49-Z$48)+Z$46</f>
        <v>3.49207987813933</v>
      </c>
      <c r="AA91" s="0" t="n">
        <f aca="false">((AA68-AA$48)*(AA$47-AA$46))/(AA$49-AA$48)+AA$46</f>
        <v>4.1062254584193</v>
      </c>
      <c r="AB91" s="0" t="n">
        <f aca="false">((AB68-AB$48)*(AB$47-AB$46))/(AB$49-AB$48)+AB$46</f>
        <v>6.91839320001742</v>
      </c>
      <c r="AC91" s="0" t="n">
        <f aca="false">((AC68-AC$48)*(AC$47-AC$46))/(AC$49-AC$48)+AC$46</f>
        <v>7.51580180133079</v>
      </c>
      <c r="AD91" s="0" t="n">
        <f aca="false">((AD68-AD$48)*(AD$47-AD$46))/(AD$49-AD$48)+AD$46</f>
        <v>8.64021545608957</v>
      </c>
      <c r="AE91" s="0" t="n">
        <f aca="false">((AE68-AE$48)*(AE$47-AE$46))/(AE$49-AE$48)+AE$46</f>
        <v>4.61313835563727</v>
      </c>
      <c r="AF91" s="0" t="n">
        <f aca="false">((AF68-AF$48)*(AF$47-AF$46))/(AF$49-AF$48)+AF$46</f>
        <v>3.16124671203156</v>
      </c>
      <c r="AG91" s="0" t="n">
        <f aca="false">((AG68-AG$48)*(AG$47-AG$46))/(AG$49-AG$48)+AG$46</f>
        <v>6.96469499603995</v>
      </c>
      <c r="AH91" s="0" t="n">
        <f aca="false">((AH68-AH$48)*(AH$47-AH$46))/(AH$49-AH$48)+AH$46</f>
        <v>8.0521218103269</v>
      </c>
      <c r="AI91" s="0" t="n">
        <f aca="false">((AI68-AI$48)*(AI$47-AI$46))/(AI$49-AI$48)+AI$46</f>
        <v>4.74406218485471</v>
      </c>
      <c r="AJ91" s="0" t="n">
        <f aca="false">((AJ68-AJ$48)*(AJ$47-AJ$46))/(AJ$49-AJ$48)+AJ$46</f>
        <v>-2.40794560865187</v>
      </c>
      <c r="AK91" s="0" t="n">
        <f aca="false">((AK68-AK$48)*(AK$47-AK$46))/(AK$49-AK$48)+AK$46</f>
        <v>3.77433752271705</v>
      </c>
      <c r="AL91" s="0" t="n">
        <f aca="false">((AL68-AL$48)*(AL$47-AL$46))/(AL$49-AL$48)+AL$46</f>
        <v>2.07944154167984</v>
      </c>
      <c r="AM91" s="0" t="n">
        <f aca="false">((AM68-AM$48)*(AM$47-AM$46))/(AM$49-AM$48)+AM$46</f>
        <v>2.76631910922619</v>
      </c>
      <c r="AN91" s="0" t="n">
        <f aca="false">((AN68-AN$48)*(AN$47-AN$46))/(AN$49-AN$48)+AN$46</f>
        <v>6.47135662410405</v>
      </c>
      <c r="AO91" s="0" t="n">
        <f aca="false">((AO68-AO$48)*(AO$47-AO$46))/(AO$49-AO$48)+AO$46</f>
        <v>4.77068462446567</v>
      </c>
      <c r="AP91" s="0" t="n">
        <f aca="false">((AP68-AP$48)*(AP$47-AP$46))/(AP$49-AP$48)+AP$46</f>
        <v>4.21464295024413</v>
      </c>
      <c r="AQ91" s="0" t="n">
        <f aca="false">((AQ68-AQ$48)*(AQ$47-AQ$46))/(AQ$49-AQ$48)+AQ$46</f>
        <v>4.77068462446567</v>
      </c>
      <c r="AR91" s="0" t="n">
        <f aca="false">((AR68-AR$48)*(AR$47-AR$46))/(AR$49-AR$48)+AR$46</f>
        <v>4.21464295024413</v>
      </c>
    </row>
    <row r="92" customFormat="false" ht="13.8" hidden="false" customHeight="false" outlineLevel="0" collapsed="false">
      <c r="Y92" s="1" t="n">
        <v>2014</v>
      </c>
      <c r="Z92" s="0" t="n">
        <f aca="false">((Z69-Z$48)*(Z$47-Z$46))/(Z$49-Z$48)+Z$46</f>
        <v>3.65983176867371</v>
      </c>
      <c r="AA92" s="0" t="n">
        <f aca="false">((AA69-AA$48)*(AA$47-AA$46))/(AA$49-AA$48)+AA$46</f>
        <v>4.01931159355</v>
      </c>
      <c r="AB92" s="0" t="n">
        <f aca="false">((AB69-AB$48)*(AB$47-AB$46))/(AB$49-AB$48)+AB$46</f>
        <v>6.95949305486158</v>
      </c>
      <c r="AC92" s="0" t="n">
        <f aca="false">((AC69-AC$48)*(AC$47-AC$46))/(AC$49-AC$48)+AC$46</f>
        <v>7.3197657407941</v>
      </c>
      <c r="AD92" s="0" t="n">
        <f aca="false">((AD69-AD$48)*(AD$47-AD$46))/(AD$49-AD$48)+AD$46</f>
        <v>8.57702502847363</v>
      </c>
      <c r="AE92" s="0" t="n">
        <f aca="false">((AE69-AE$48)*(AE$47-AE$46))/(AE$49-AE$48)+AE$46</f>
        <v>4.58802402715312</v>
      </c>
      <c r="AF92" s="0" t="n">
        <f aca="false">((AF69-AF$48)*(AF$47-AF$46))/(AF$49-AF$48)+AF$46</f>
        <v>2.9704144655697</v>
      </c>
      <c r="AG92" s="0" t="n">
        <f aca="false">((AG69-AG$48)*(AG$47-AG$46))/(AG$49-AG$48)+AG$46</f>
        <v>6.95261391529036</v>
      </c>
      <c r="AH92" s="0" t="n">
        <f aca="false">((AH69-AH$48)*(AH$47-AH$46))/(AH$49-AH$48)+AH$46</f>
        <v>8.05038746488614</v>
      </c>
      <c r="AI92" s="0" t="n">
        <f aca="false">((AI69-AI$48)*(AI$47-AI$46))/(AI$49-AI$48)+AI$46</f>
        <v>4.63375764284</v>
      </c>
      <c r="AJ92" s="0" t="n">
        <f aca="false">((AJ69-AJ$48)*(AJ$47-AJ$46))/(AJ$49-AJ$48)+AJ$46</f>
        <v>-1.10866262452161</v>
      </c>
      <c r="AK92" s="0" t="n">
        <f aca="false">((AK69-AK$48)*(AK$47-AK$46))/(AK$49-AK$48)+AK$46</f>
        <v>3.7588644061434</v>
      </c>
      <c r="AL92" s="0" t="n">
        <f aca="false">((AL69-AL$48)*(AL$47-AL$46))/(AL$49-AL$48)+AL$46</f>
        <v>2.12823170584927</v>
      </c>
      <c r="AM92" s="0" t="n">
        <f aca="false">((AM69-AM$48)*(AM$47-AM$46))/(AM$49-AM$48)+AM$46</f>
        <v>2.82731362192903</v>
      </c>
      <c r="AN92" s="0" t="n">
        <f aca="false">((AN69-AN$48)*(AN$47-AN$46))/(AN$49-AN$48)+AN$46</f>
        <v>6.43029995469125</v>
      </c>
      <c r="AO92" s="0" t="n">
        <f aca="false">((AO69-AO$48)*(AO$47-AO$46))/(AO$49-AO$48)+AO$46</f>
        <v>4.68213122712422</v>
      </c>
      <c r="AP92" s="0" t="n">
        <f aca="false">((AP69-AP$48)*(AP$47-AP$46))/(AP$49-AP$48)+AP$46</f>
        <v>4.22741751644646</v>
      </c>
      <c r="AQ92" s="0" t="n">
        <f aca="false">((AQ69-AQ$48)*(AQ$47-AQ$46))/(AQ$49-AQ$48)+AQ$46</f>
        <v>4.68213122712422</v>
      </c>
      <c r="AR92" s="0" t="n">
        <f aca="false">((AR69-AR$48)*(AR$47-AR$46))/(AR$49-AR$48)+AR$46</f>
        <v>4.22741751644646</v>
      </c>
    </row>
    <row r="93" customFormat="false" ht="13.8" hidden="false" customHeight="false" outlineLevel="0" collapsed="false">
      <c r="Y93" s="1" t="n">
        <v>2015</v>
      </c>
      <c r="Z93" s="0" t="n">
        <f aca="false">((Z70-Z$48)*(Z$47-Z$46))/(Z$49-Z$48)+Z$46</f>
        <v>3.68172561675732</v>
      </c>
      <c r="AA93" s="0" t="n">
        <f aca="false">((AA70-AA$48)*(AA$47-AA$46))/(AA$49-AA$48)+AA$46</f>
        <v>3.93642102088791</v>
      </c>
      <c r="AB93" s="0" t="n">
        <f aca="false">((AB70-AB$48)*(AB$47-AB$46))/(AB$49-AB$48)+AB$46</f>
        <v>6.44051055405623</v>
      </c>
      <c r="AC93" s="0" t="n">
        <f aca="false">((AC70-AC$48)*(AC$47-AC$46))/(AC$49-AC$48)+AC$46</f>
        <v>6.68846020081955</v>
      </c>
      <c r="AD93" s="0" t="n">
        <f aca="false">((AD70-AD$48)*(AD$47-AD$46))/(AD$49-AD$48)+AD$46</f>
        <v>8.10397208314936</v>
      </c>
      <c r="AE93" s="0" t="n">
        <f aca="false">((AE70-AE$48)*(AE$47-AE$46))/(AE$49-AE$48)+AE$46</f>
        <v>4.60116216459055</v>
      </c>
      <c r="AF93" s="0" t="n">
        <f aca="false">((AF70-AF$48)*(AF$47-AF$46))/(AF$49-AF$48)+AF$46</f>
        <v>2.90142159408275</v>
      </c>
      <c r="AG93" s="0" t="n">
        <f aca="false">((AG70-AG$48)*(AG$47-AG$46))/(AG$49-AG$48)+AG$46</f>
        <v>6.38139291606702</v>
      </c>
      <c r="AH93" s="0" t="n">
        <f aca="false">((AH70-AH$48)*(AH$47-AH$46))/(AH$49-AH$48)+AH$46</f>
        <v>7.64641229465628</v>
      </c>
      <c r="AI93" s="0" t="n">
        <f aca="false">((AI70-AI$48)*(AI$47-AI$46))/(AI$49-AI$48)+AI$46</f>
        <v>4.62104353514438</v>
      </c>
      <c r="AJ93" s="0" t="n">
        <f aca="false">((AJ70-AJ$48)*(AJ$47-AJ$46))/(AJ$49-AJ$48)+AJ$46</f>
        <v>-1.89711998488588</v>
      </c>
      <c r="AK93" s="0" t="n">
        <f aca="false">((AK70-AK$48)*(AK$47-AK$46))/(AK$49-AK$48)+AK$46</f>
        <v>3.74959424590083</v>
      </c>
      <c r="AL93" s="0" t="n">
        <f aca="false">((AL70-AL$48)*(AL$47-AL$46))/(AL$49-AL$48)+AL$46</f>
        <v>2.21920348405499</v>
      </c>
      <c r="AM93" s="0" t="n">
        <f aca="false">((AM70-AM$48)*(AM$47-AM$46))/(AM$49-AM$48)+AM$46</f>
        <v>2.87356463957978</v>
      </c>
      <c r="AN93" s="0" t="n">
        <f aca="false">((AN70-AN$48)*(AN$47-AN$46))/(AN$49-AN$48)+AN$46</f>
        <v>6.00972186337881</v>
      </c>
      <c r="AO93" s="0" t="n">
        <f aca="false">((AO70-AO$48)*(AO$47-AO$46))/(AO$49-AO$48)+AO$46</f>
        <v>4.70953020131233</v>
      </c>
      <c r="AP93" s="0" t="n">
        <f aca="false">((AP70-AP$48)*(AP$47-AP$46))/(AP$49-AP$48)+AP$46</f>
        <v>4.23627805811077</v>
      </c>
      <c r="AQ93" s="0" t="n">
        <f aca="false">((AQ70-AQ$48)*(AQ$47-AQ$46))/(AQ$49-AQ$48)+AQ$46</f>
        <v>4.70953020131233</v>
      </c>
      <c r="AR93" s="0" t="n">
        <f aca="false">((AR70-AR$48)*(AR$47-AR$46))/(AR$49-AR$48)+AR$46</f>
        <v>4.23627805811077</v>
      </c>
    </row>
    <row r="94" customFormat="false" ht="13.8" hidden="false" customHeight="false" outlineLevel="0" collapsed="false">
      <c r="Y94" s="1" t="n">
        <v>2016</v>
      </c>
      <c r="Z94" s="0" t="n">
        <f aca="false">((Z71-Z$48)*(Z$47-Z$46))/(Z$49-Z$48)+Z$46</f>
        <v>3.65371554165627</v>
      </c>
      <c r="AA94" s="0" t="n">
        <f aca="false">((AA71-AA$48)*(AA$47-AA$46))/(AA$49-AA$48)+AA$46</f>
        <v>3.8279269693441</v>
      </c>
      <c r="AB94" s="0" t="n">
        <f aca="false">((AB71-AB$48)*(AB$47-AB$46))/(AB$49-AB$48)+AB$46</f>
        <v>6.37012528166554</v>
      </c>
      <c r="AC94" s="0" t="n">
        <f aca="false">((AC71-AC$48)*(AC$47-AC$46))/(AC$49-AC$48)+AC$46</f>
        <v>6.54352337055294</v>
      </c>
      <c r="AD94" s="0" t="n">
        <f aca="false">((AD71-AD$48)*(AD$47-AD$46))/(AD$49-AD$48)+AD$46</f>
        <v>8.04392022370283</v>
      </c>
      <c r="AE94" s="0" t="n">
        <f aca="false">((AE71-AE$48)*(AE$47-AE$46))/(AE$49-AE$48)+AE$46</f>
        <v>4.53796143629464</v>
      </c>
      <c r="AF94" s="0" t="n">
        <f aca="false">((AF71-AF$48)*(AF$47-AF$46))/(AF$49-AF$48)+AF$46</f>
        <v>2.82564998734119</v>
      </c>
      <c r="AG94" s="0" t="n">
        <f aca="false">((AG71-AG$48)*(AG$47-AG$46))/(AG$49-AG$48)+AG$46</f>
        <v>6.25948585720028</v>
      </c>
      <c r="AH94" s="0" t="n">
        <f aca="false">((AH71-AH$48)*(AH$47-AH$46))/(AH$49-AH$48)+AH$46</f>
        <v>7.25590217511473</v>
      </c>
      <c r="AI94" s="0" t="n">
        <f aca="false">((AI71-AI$48)*(AI$47-AI$46))/(AI$49-AI$48)+AI$46</f>
        <v>4.46820433091493</v>
      </c>
      <c r="AJ94" s="0" t="n">
        <f aca="false">((AJ71-AJ$48)*(AJ$47-AJ$46))/(AJ$49-AJ$48)+AJ$46</f>
        <v>-1.6094379124341</v>
      </c>
      <c r="AK94" s="0" t="n">
        <f aca="false">((AK71-AK$48)*(AK$47-AK$46))/(AK$49-AK$48)+AK$46</f>
        <v>3.72776533960732</v>
      </c>
      <c r="AL94" s="0" t="n">
        <f aca="false">((AL71-AL$48)*(AL$47-AL$46))/(AL$49-AL$48)+AL$46</f>
        <v>2.26176309847379</v>
      </c>
      <c r="AM94" s="0" t="n">
        <f aca="false">((AM71-AM$48)*(AM$47-AM$46))/(AM$49-AM$48)+AM$46</f>
        <v>2.90142159408275</v>
      </c>
      <c r="AN94" s="0" t="n">
        <f aca="false">((AN71-AN$48)*(AN$47-AN$46))/(AN$49-AN$48)+AN$46</f>
        <v>5.95826964225034</v>
      </c>
      <c r="AO94" s="0" t="n">
        <f aca="false">((AO71-AO$48)*(AO$47-AO$46))/(AO$49-AO$48)+AO$46</f>
        <v>4.55912624748668</v>
      </c>
      <c r="AP94" s="0" t="n">
        <f aca="false">((AP71-AP$48)*(AP$47-AP$46))/(AP$49-AP$48)+AP$46</f>
        <v>4.24290823518058</v>
      </c>
      <c r="AQ94" s="0" t="n">
        <f aca="false">((AQ71-AQ$48)*(AQ$47-AQ$46))/(AQ$49-AQ$48)+AQ$46</f>
        <v>4.55912624748668</v>
      </c>
      <c r="AR94" s="0" t="n">
        <f aca="false">((AR71-AR$48)*(AR$47-AR$46))/(AR$49-AR$48)+AR$46</f>
        <v>4.24290823518058</v>
      </c>
    </row>
    <row r="95" customFormat="false" ht="13.8" hidden="false" customHeight="false" outlineLevel="0" collapsed="false">
      <c r="Y95" s="1" t="n">
        <v>2017</v>
      </c>
      <c r="Z95" s="0" t="n">
        <f aca="false">((Z72-Z$48)*(Z$47-Z$46))/(Z$49-Z$48)+Z$46</f>
        <v>3.57094015624925</v>
      </c>
      <c r="AA95" s="0" t="n">
        <f aca="false">((AA72-AA$48)*(AA$47-AA$46))/(AA$49-AA$48)+AA$46</f>
        <v>3.89526031243152</v>
      </c>
      <c r="AB95" s="0" t="n">
        <f aca="false">((AB72-AB$48)*(AB$47-AB$46))/(AB$49-AB$48)+AB$46</f>
        <v>6.3972405606851</v>
      </c>
      <c r="AC95" s="0" t="n">
        <f aca="false">((AC72-AC$48)*(AC$47-AC$46))/(AC$49-AC$48)+AC$46</f>
        <v>6.72132826128023</v>
      </c>
      <c r="AD95" s="0" t="n">
        <f aca="false">((AD72-AD$48)*(AD$47-AD$46))/(AD$49-AD$48)+AD$46</f>
        <v>8.16377864089946</v>
      </c>
      <c r="AE95" s="0" t="n">
        <f aca="false">((AE72-AE$48)*(AE$47-AE$46))/(AE$49-AE$48)+AE$46</f>
        <v>4.58496747867057</v>
      </c>
      <c r="AF95" s="0" t="n">
        <f aca="false">((AF72-AF$48)*(AF$47-AF$46))/(AF$49-AF$48)+AF$46</f>
        <v>3.04183125623904</v>
      </c>
      <c r="AG95" s="0" t="n">
        <f aca="false">((AG72-AG$48)*(AG$47-AG$46))/(AG$49-AG$48)+AG$46</f>
        <v>6.58360284103445</v>
      </c>
      <c r="AH95" s="0" t="n">
        <f aca="false">((AH72-AH$48)*(AH$47-AH$46))/(AH$49-AH$48)+AH$46</f>
        <v>7.58437844346818</v>
      </c>
      <c r="AI95" s="0" t="n">
        <f aca="false">((AI72-AI$48)*(AI$47-AI$46))/(AI$49-AI$48)+AI$46</f>
        <v>4.54435804659133</v>
      </c>
      <c r="AJ95" s="0" t="n">
        <f aca="false">((AJ72-AJ$48)*(AJ$47-AJ$46))/(AJ$49-AJ$48)+AJ$46</f>
        <v>-1.62228351519857</v>
      </c>
      <c r="AK95" s="0" t="n">
        <f aca="false">((AK72-AK$48)*(AK$47-AK$46))/(AK$49-AK$48)+AK$46</f>
        <v>3.70215342699451</v>
      </c>
      <c r="AL95" s="0" t="n">
        <f aca="false">((AL72-AL$48)*(AL$47-AL$46))/(AL$49-AL$48)+AL$46</f>
        <v>2.26176309847379</v>
      </c>
      <c r="AM95" s="0" t="n">
        <f aca="false">((AM72-AM$48)*(AM$47-AM$46))/(AM$49-AM$48)+AM$46</f>
        <v>2.89591193827178</v>
      </c>
      <c r="AN95" s="0" t="n">
        <f aca="false">((AN72-AN$48)*(AN$47-AN$46))/(AN$49-AN$48)+AN$46</f>
        <v>6.06236559686423</v>
      </c>
      <c r="AO95" s="0" t="n">
        <f aca="false">((AO72-AO$48)*(AO$47-AO$46))/(AO$49-AO$48)+AO$46</f>
        <v>4.74319148388547</v>
      </c>
      <c r="AP95" s="0" t="n">
        <f aca="false">((AP72-AP$48)*(AP$47-AP$46))/(AP$49-AP$48)+AP$46</f>
        <v>4.25830412018286</v>
      </c>
      <c r="AQ95" s="0" t="n">
        <f aca="false">((AQ72-AQ$48)*(AQ$47-AQ$46))/(AQ$49-AQ$48)+AQ$46</f>
        <v>4.74319148388547</v>
      </c>
      <c r="AR95" s="0" t="n">
        <f aca="false">((AR72-AR$48)*(AR$47-AR$46))/(AR$49-AR$48)+AR$46</f>
        <v>4.25830412018286</v>
      </c>
    </row>
    <row r="98" customFormat="false" ht="13.8" hidden="false" customHeight="false" outlineLevel="0" collapsed="false">
      <c r="Y98" s="1" t="s">
        <v>0</v>
      </c>
      <c r="Z98" s="3" t="s">
        <v>1</v>
      </c>
      <c r="AA98" s="3" t="s">
        <v>2</v>
      </c>
      <c r="AB98" s="3" t="s">
        <v>3</v>
      </c>
      <c r="AC98" s="3" t="s">
        <v>4</v>
      </c>
      <c r="AD98" s="3" t="s">
        <v>5</v>
      </c>
      <c r="AE98" s="3" t="s">
        <v>6</v>
      </c>
      <c r="AF98" s="3" t="s">
        <v>7</v>
      </c>
      <c r="AG98" s="3" t="s">
        <v>8</v>
      </c>
      <c r="AH98" s="3" t="s">
        <v>9</v>
      </c>
      <c r="AI98" s="3" t="s">
        <v>10</v>
      </c>
      <c r="AJ98" s="3" t="s">
        <v>11</v>
      </c>
      <c r="AK98" s="3" t="s">
        <v>12</v>
      </c>
      <c r="AL98" s="3" t="s">
        <v>13</v>
      </c>
      <c r="AM98" s="3" t="s">
        <v>14</v>
      </c>
      <c r="AN98" s="3" t="s">
        <v>15</v>
      </c>
      <c r="AO98" s="3" t="s">
        <v>16</v>
      </c>
      <c r="AP98" s="3" t="s">
        <v>17</v>
      </c>
      <c r="AQ98" s="3" t="s">
        <v>16</v>
      </c>
      <c r="AR98" s="3" t="s">
        <v>17</v>
      </c>
    </row>
    <row r="99" customFormat="false" ht="13.8" hidden="false" customHeight="false" outlineLevel="0" collapsed="false">
      <c r="Y99" s="1" t="n">
        <v>1998</v>
      </c>
      <c r="Z99" s="0" t="n">
        <f aca="false">EXP(Z76)</f>
        <v>123.59</v>
      </c>
      <c r="AA99" s="0" t="n">
        <f aca="false">EXP(AA76)</f>
        <v>0.00196666502777914</v>
      </c>
      <c r="AB99" s="0" t="n">
        <f aca="false">EXP(AB76)</f>
        <v>20252.9809861423</v>
      </c>
      <c r="AC99" s="0" t="n">
        <f aca="false">EXP(AC76)</f>
        <v>0.322268772155978</v>
      </c>
      <c r="AD99" s="0" t="n">
        <f aca="false">EXP(AD76)</f>
        <v>1765.034</v>
      </c>
      <c r="AE99" s="0" t="n">
        <f aca="false">EXP(AE76)</f>
        <v>94.1</v>
      </c>
      <c r="AF99" s="0" t="n">
        <f aca="false">EXP(AF76)</f>
        <v>17.2</v>
      </c>
      <c r="AG99" s="0" t="n">
        <f aca="false">EXP(AG76)</f>
        <v>1082.31223579637</v>
      </c>
      <c r="AH99" s="0" t="n">
        <f aca="false">EXP(AH76)</f>
        <v>2701.93437395415</v>
      </c>
      <c r="AI99" s="0" t="n">
        <f aca="false">EXP(AI76)</f>
        <v>97.1</v>
      </c>
      <c r="AJ99" s="0" t="n">
        <f aca="false">EXP(AJ76)</f>
        <v>0.139065143824027</v>
      </c>
      <c r="AK99" s="0" t="n">
        <f aca="false">EXP(AK76)</f>
        <v>36.4128029893308</v>
      </c>
      <c r="AL99" s="0" t="n">
        <f aca="false">EXP(AL76)</f>
        <v>22</v>
      </c>
      <c r="AM99" s="0" t="n">
        <f aca="false">EXP(AM76)</f>
        <v>44</v>
      </c>
      <c r="AN99" s="0" t="n">
        <f aca="false">EXP(AN76)</f>
        <v>103.61</v>
      </c>
      <c r="AO99" s="0" t="n">
        <f aca="false">EXP(AO76)</f>
        <v>104.334529721225</v>
      </c>
      <c r="AP99" s="0" t="n">
        <f aca="false">EXP(AP76)</f>
        <v>64.89</v>
      </c>
      <c r="AQ99" s="0" t="n">
        <f aca="false">EXP(AQ76)</f>
        <v>104.334529721225</v>
      </c>
      <c r="AR99" s="0" t="n">
        <f aca="false">EXP(AR76)</f>
        <v>64.89</v>
      </c>
    </row>
    <row r="100" customFormat="false" ht="13.8" hidden="false" customHeight="false" outlineLevel="0" collapsed="false">
      <c r="Y100" s="1" t="n">
        <v>1999</v>
      </c>
      <c r="Z100" s="0" t="n">
        <f aca="false">EXP(Z77)</f>
        <v>167.35</v>
      </c>
      <c r="AA100" s="0" t="n">
        <f aca="false">EXP(AA77)</f>
        <v>0.00399187394708156</v>
      </c>
      <c r="AB100" s="0" t="n">
        <f aca="false">EXP(AB77)</f>
        <v>6756.41547861507</v>
      </c>
      <c r="AC100" s="0" t="n">
        <f aca="false">EXP(AC77)</f>
        <v>0.164081466395112</v>
      </c>
      <c r="AD100" s="0" t="n">
        <f aca="false">EXP(AD77)</f>
        <v>653.3401</v>
      </c>
      <c r="AE100" s="0" t="n">
        <f aca="false">EXP(AE77)</f>
        <v>108</v>
      </c>
      <c r="AF100" s="0" t="n">
        <f aca="false">EXP(AF77)</f>
        <v>15.2</v>
      </c>
      <c r="AG100" s="0" t="n">
        <f aca="false">EXP(AG77)</f>
        <v>341.349194396804</v>
      </c>
      <c r="AH100" s="0" t="n">
        <f aca="false">EXP(AH77)</f>
        <v>773.001295849721</v>
      </c>
      <c r="AI100" s="0" t="n">
        <f aca="false">EXP(AI77)</f>
        <v>112.3</v>
      </c>
      <c r="AJ100" s="0" t="n">
        <f aca="false">EXP(AJ77)</f>
        <v>0.407257661093357</v>
      </c>
      <c r="AK100" s="0" t="n">
        <f aca="false">EXP(AK77)</f>
        <v>39.2230700624319</v>
      </c>
      <c r="AL100" s="0" t="n">
        <f aca="false">EXP(AL77)</f>
        <v>17.3</v>
      </c>
      <c r="AM100" s="0" t="n">
        <f aca="false">EXP(AM77)</f>
        <v>53</v>
      </c>
      <c r="AN100" s="0" t="n">
        <f aca="false">EXP(AN77)</f>
        <v>43.22</v>
      </c>
      <c r="AO100" s="0" t="n">
        <f aca="false">EXP(AO77)</f>
        <v>93.0224952928352</v>
      </c>
      <c r="AP100" s="0" t="n">
        <f aca="false">EXP(AP77)</f>
        <v>62.67</v>
      </c>
      <c r="AQ100" s="0" t="n">
        <f aca="false">EXP(AQ77)</f>
        <v>93.0224952928352</v>
      </c>
      <c r="AR100" s="0" t="n">
        <f aca="false">EXP(AR77)</f>
        <v>62.67</v>
      </c>
    </row>
    <row r="101" customFormat="false" ht="13.8" hidden="false" customHeight="false" outlineLevel="0" collapsed="false">
      <c r="Y101" s="1" t="n">
        <v>2000</v>
      </c>
      <c r="Z101" s="0" t="n">
        <f aca="false">EXP(Z78)</f>
        <v>119.622339894095</v>
      </c>
      <c r="AA101" s="0" t="n">
        <f aca="false">EXP(AA78)</f>
        <v>0.0066939754221201</v>
      </c>
      <c r="AB101" s="0" t="n">
        <f aca="false">EXP(AB78)</f>
        <v>4271.4948269711</v>
      </c>
      <c r="AC101" s="0" t="n">
        <f aca="false">EXP(AC78)</f>
        <v>0.239029611130931</v>
      </c>
      <c r="AD101" s="0" t="n">
        <f aca="false">EXP(AD78)</f>
        <v>769.0011</v>
      </c>
      <c r="AE101" s="0" t="n">
        <f aca="false">EXP(AE78)</f>
        <v>104.8</v>
      </c>
      <c r="AF101" s="0" t="n">
        <f aca="false">EXP(AF78)</f>
        <v>16</v>
      </c>
      <c r="AG101" s="0" t="n">
        <f aca="false">EXP(AG78)</f>
        <v>304.131892276925</v>
      </c>
      <c r="AH101" s="0" t="n">
        <f aca="false">EXP(AH78)</f>
        <v>810.902385894815</v>
      </c>
      <c r="AI101" s="0" t="n">
        <f aca="false">EXP(AI78)</f>
        <v>118.8</v>
      </c>
      <c r="AJ101" s="0" t="n">
        <f aca="false">EXP(AJ78)</f>
        <v>0.295979382869156</v>
      </c>
      <c r="AK101" s="0" t="n">
        <f aca="false">EXP(AK78)</f>
        <v>39.514437006694</v>
      </c>
      <c r="AL101" s="0" t="n">
        <f aca="false">EXP(AL78)</f>
        <v>19.1</v>
      </c>
      <c r="AM101" s="0" t="n">
        <f aca="false">EXP(AM78)</f>
        <v>53.5</v>
      </c>
      <c r="AN101" s="0" t="n">
        <f aca="false">EXP(AN78)</f>
        <v>58.47</v>
      </c>
      <c r="AO101" s="0" t="n">
        <f aca="false">EXP(AO78)</f>
        <v>98.0127884903587</v>
      </c>
      <c r="AP101" s="0" t="n">
        <f aca="false">EXP(AP78)</f>
        <v>62.68</v>
      </c>
      <c r="AQ101" s="0" t="n">
        <f aca="false">EXP(AQ78)</f>
        <v>98.0127884903587</v>
      </c>
      <c r="AR101" s="0" t="n">
        <f aca="false">EXP(AR78)</f>
        <v>62.68</v>
      </c>
    </row>
    <row r="102" customFormat="false" ht="13.8" hidden="false" customHeight="false" outlineLevel="0" collapsed="false">
      <c r="Y102" s="1" t="n">
        <v>2001</v>
      </c>
      <c r="Z102" s="0" t="n">
        <f aca="false">EXP(Z79)</f>
        <v>121.512952323355</v>
      </c>
      <c r="AA102" s="0" t="n">
        <f aca="false">EXP(AA79)</f>
        <v>0.10835601249874</v>
      </c>
      <c r="AB102" s="0" t="n">
        <f aca="false">EXP(AB79)</f>
        <v>4134.19067215364</v>
      </c>
      <c r="AC102" s="0" t="n">
        <f aca="false">EXP(AC79)</f>
        <v>3.68655692729767</v>
      </c>
      <c r="AD102" s="0" t="n">
        <f aca="false">EXP(AD79)</f>
        <v>1039.595</v>
      </c>
      <c r="AE102" s="0" t="n">
        <f aca="false">EXP(AE79)</f>
        <v>106.4</v>
      </c>
      <c r="AF102" s="0" t="n">
        <f aca="false">EXP(AF79)</f>
        <v>19</v>
      </c>
      <c r="AG102" s="0" t="n">
        <f aca="false">EXP(AG79)</f>
        <v>414.979725669778</v>
      </c>
      <c r="AH102" s="0" t="n">
        <f aca="false">EXP(AH79)</f>
        <v>862.672638214298</v>
      </c>
      <c r="AI102" s="0" t="n">
        <f aca="false">EXP(AI79)</f>
        <v>109.7</v>
      </c>
      <c r="AJ102" s="0" t="n">
        <f aca="false">EXP(AJ79)</f>
        <v>0.196730634431498</v>
      </c>
      <c r="AK102" s="0" t="n">
        <f aca="false">EXP(AK79)</f>
        <v>39.7439774216309</v>
      </c>
      <c r="AL102" s="0" t="n">
        <f aca="false">EXP(AL79)</f>
        <v>18.4</v>
      </c>
      <c r="AM102" s="0" t="n">
        <f aca="false">EXP(AM79)</f>
        <v>48.6</v>
      </c>
      <c r="AN102" s="0" t="n">
        <f aca="false">EXP(AN79)</f>
        <v>77.57</v>
      </c>
      <c r="AO102" s="0" t="n">
        <f aca="false">EXP(AO79)</f>
        <v>101.833484527769</v>
      </c>
      <c r="AP102" s="0" t="n">
        <f aca="false">EXP(AP79)</f>
        <v>61.95</v>
      </c>
      <c r="AQ102" s="0" t="n">
        <f aca="false">EXP(AQ79)</f>
        <v>101.833484527769</v>
      </c>
      <c r="AR102" s="0" t="n">
        <f aca="false">EXP(AR79)</f>
        <v>61.95</v>
      </c>
    </row>
    <row r="103" customFormat="false" ht="13.8" hidden="false" customHeight="false" outlineLevel="0" collapsed="false">
      <c r="Y103" s="1" t="n">
        <v>2002</v>
      </c>
      <c r="Z103" s="0" t="n">
        <f aca="false">EXP(Z80)</f>
        <v>71.201952410006</v>
      </c>
      <c r="AA103" s="0" t="n">
        <f aca="false">EXP(AA80)</f>
        <v>10.8302826926988</v>
      </c>
      <c r="AB103" s="0" t="n">
        <f aca="false">EXP(AB80)</f>
        <v>2224.56617464846</v>
      </c>
      <c r="AC103" s="0" t="n">
        <f aca="false">EXP(AC80)</f>
        <v>338.371066025327</v>
      </c>
      <c r="AD103" s="0" t="n">
        <f aca="false">EXP(AD80)</f>
        <v>1223.924</v>
      </c>
      <c r="AE103" s="0" t="n">
        <f aca="false">EXP(AE80)</f>
        <v>106.4</v>
      </c>
      <c r="AF103" s="0" t="n">
        <f aca="false">EXP(AF80)</f>
        <v>16.8</v>
      </c>
      <c r="AG103" s="0" t="n">
        <f aca="false">EXP(AG80)</f>
        <v>364.966069886426</v>
      </c>
      <c r="AH103" s="0" t="n">
        <f aca="false">EXP(AH80)</f>
        <v>901.412996311589</v>
      </c>
      <c r="AI103" s="0" t="n">
        <f aca="false">EXP(AI80)</f>
        <v>111.8</v>
      </c>
      <c r="AJ103" s="0" t="n">
        <f aca="false">EXP(AJ80)</f>
        <v>0.286582220439044</v>
      </c>
      <c r="AK103" s="0" t="n">
        <f aca="false">EXP(AK80)</f>
        <v>39.8922106975798</v>
      </c>
      <c r="AL103" s="0" t="n">
        <f aca="false">EXP(AL80)</f>
        <v>15.4</v>
      </c>
      <c r="AM103" s="0" t="n">
        <f aca="false">EXP(AM80)</f>
        <v>37.2</v>
      </c>
      <c r="AN103" s="0" t="n">
        <f aca="false">EXP(AN80)</f>
        <v>99.79</v>
      </c>
      <c r="AO103" s="0" t="n">
        <f aca="false">EXP(AO80)</f>
        <v>104.128533658735</v>
      </c>
      <c r="AP103" s="0" t="n">
        <f aca="false">EXP(AP80)</f>
        <v>61.34</v>
      </c>
      <c r="AQ103" s="0" t="n">
        <f aca="false">EXP(AQ80)</f>
        <v>104.128533658735</v>
      </c>
      <c r="AR103" s="0" t="n">
        <f aca="false">EXP(AR80)</f>
        <v>61.34</v>
      </c>
    </row>
    <row r="104" customFormat="false" ht="13.8" hidden="false" customHeight="false" outlineLevel="0" collapsed="false">
      <c r="Y104" s="1" t="n">
        <v>2003</v>
      </c>
      <c r="Z104" s="0" t="n">
        <f aca="false">EXP(Z81)</f>
        <v>68.4297266864573</v>
      </c>
      <c r="AA104" s="0" t="n">
        <f aca="false">EXP(AA81)</f>
        <v>14.5955378159861</v>
      </c>
      <c r="AB104" s="0" t="n">
        <f aca="false">EXP(AB81)</f>
        <v>2187.84671425345</v>
      </c>
      <c r="AC104" s="0" t="n">
        <f aca="false">EXP(AC81)</f>
        <v>466.746523448111</v>
      </c>
      <c r="AD104" s="0" t="n">
        <f aca="false">EXP(AD81)</f>
        <v>1750.277</v>
      </c>
      <c r="AE104" s="0" t="n">
        <f aca="false">EXP(AE81)</f>
        <v>106.7</v>
      </c>
      <c r="AF104" s="0" t="n">
        <f aca="false">EXP(AF81)</f>
        <v>18.3</v>
      </c>
      <c r="AG104" s="0" t="n">
        <f aca="false">EXP(AG81)</f>
        <v>559.378503112992</v>
      </c>
      <c r="AH104" s="0" t="n">
        <f aca="false">EXP(AH81)</f>
        <v>1013.28577298257</v>
      </c>
      <c r="AI104" s="0" t="n">
        <f aca="false">EXP(AI81)</f>
        <v>108.4</v>
      </c>
      <c r="AJ104" s="0" t="n">
        <f aca="false">EXP(AJ81)</f>
        <v>0.17586373761281</v>
      </c>
      <c r="AK104" s="0" t="n">
        <f aca="false">EXP(AK81)</f>
        <v>38.9804483570478</v>
      </c>
      <c r="AL104" s="0" t="n">
        <f aca="false">EXP(AL81)</f>
        <v>16.9</v>
      </c>
      <c r="AM104" s="0" t="n">
        <f aca="false">EXP(AM81)</f>
        <v>36.7</v>
      </c>
      <c r="AN104" s="0" t="n">
        <f aca="false">EXP(AN81)</f>
        <v>126.23</v>
      </c>
      <c r="AO104" s="0" t="n">
        <f aca="false">EXP(AO81)</f>
        <v>87.9312109734876</v>
      </c>
      <c r="AP104" s="0" t="n">
        <f aca="false">EXP(AP81)</f>
        <v>60.9</v>
      </c>
      <c r="AQ104" s="0" t="n">
        <f aca="false">EXP(AQ81)</f>
        <v>87.9312109734876</v>
      </c>
      <c r="AR104" s="0" t="n">
        <f aca="false">EXP(AR81)</f>
        <v>60.9</v>
      </c>
    </row>
    <row r="105" customFormat="false" ht="13.8" hidden="false" customHeight="false" outlineLevel="0" collapsed="false">
      <c r="Y105" s="1" t="n">
        <v>2004</v>
      </c>
      <c r="Z105" s="0" t="n">
        <f aca="false">EXP(Z82)</f>
        <v>70.2974168982197</v>
      </c>
      <c r="AA105" s="0" t="n">
        <f aca="false">EXP(AA82)</f>
        <v>13.9376027960526</v>
      </c>
      <c r="AB105" s="0" t="n">
        <f aca="false">EXP(AB82)</f>
        <v>2358.36777251839</v>
      </c>
      <c r="AC105" s="0" t="n">
        <f aca="false">EXP(AC82)</f>
        <v>468.113975576662</v>
      </c>
      <c r="AD105" s="0" t="n">
        <f aca="false">EXP(AD82)</f>
        <v>2268.574</v>
      </c>
      <c r="AE105" s="0" t="n">
        <f aca="false">EXP(AE82)</f>
        <v>103.7</v>
      </c>
      <c r="AF105" s="0" t="n">
        <f aca="false">EXP(AF82)</f>
        <v>13</v>
      </c>
      <c r="AG105" s="0" t="n">
        <f aca="false">EXP(AG82)</f>
        <v>374.937382636601</v>
      </c>
      <c r="AH105" s="0" t="n">
        <f aca="false">EXP(AH82)</f>
        <v>1090.77174566344</v>
      </c>
      <c r="AI105" s="0" t="n">
        <f aca="false">EXP(AI82)</f>
        <v>101.5</v>
      </c>
      <c r="AJ105" s="0" t="n">
        <f aca="false">EXP(AJ82)</f>
        <v>0.0977807676963634</v>
      </c>
      <c r="AK105" s="0" t="n">
        <f aca="false">EXP(AK82)</f>
        <v>39.5698260780076</v>
      </c>
      <c r="AL105" s="0" t="n">
        <f aca="false">EXP(AL82)</f>
        <v>15.3</v>
      </c>
      <c r="AM105" s="0" t="n">
        <f aca="false">EXP(AM82)</f>
        <v>38.3</v>
      </c>
      <c r="AN105" s="0" t="n">
        <f aca="false">EXP(AN82)</f>
        <v>161.3</v>
      </c>
      <c r="AO105" s="0" t="n">
        <f aca="false">EXP(AO82)</f>
        <v>86.3435216630647</v>
      </c>
      <c r="AP105" s="0" t="n">
        <f aca="false">EXP(AP82)</f>
        <v>61.13</v>
      </c>
      <c r="AQ105" s="0" t="n">
        <f aca="false">EXP(AQ82)</f>
        <v>86.3435216630647</v>
      </c>
      <c r="AR105" s="0" t="n">
        <f aca="false">EXP(AR82)</f>
        <v>61.13</v>
      </c>
    </row>
    <row r="106" customFormat="false" ht="13.8" hidden="false" customHeight="false" outlineLevel="0" collapsed="false">
      <c r="Y106" s="1" t="n">
        <v>2005</v>
      </c>
      <c r="Z106" s="0" t="n">
        <f aca="false">EXP(Z83)</f>
        <v>63.0816959669081</v>
      </c>
      <c r="AA106" s="0" t="n">
        <f aca="false">EXP(AA83)</f>
        <v>17.4145510835913</v>
      </c>
      <c r="AB106" s="0" t="n">
        <f aca="false">EXP(AB83)</f>
        <v>2149.20983380476</v>
      </c>
      <c r="AC106" s="0" t="n">
        <f aca="false">EXP(AC83)</f>
        <v>593.669523367247</v>
      </c>
      <c r="AD106" s="0" t="n">
        <f aca="false">EXP(AD83)</f>
        <v>2719.959</v>
      </c>
      <c r="AE106" s="0" t="n">
        <f aca="false">EXP(AE83)</f>
        <v>104.8</v>
      </c>
      <c r="AF106" s="0" t="n">
        <f aca="false">EXP(AF83)</f>
        <v>12.8</v>
      </c>
      <c r="AG106" s="0" t="n">
        <f aca="false">EXP(AG83)</f>
        <v>424.575493502497</v>
      </c>
      <c r="AH106" s="0" t="n">
        <f aca="false">EXP(AH83)</f>
        <v>1206.11640970169</v>
      </c>
      <c r="AI106" s="0" t="n">
        <f aca="false">EXP(AI83)</f>
        <v>107.9</v>
      </c>
      <c r="AJ106" s="0" t="n">
        <f aca="false">EXP(AJ83)</f>
        <v>0.200899978508374</v>
      </c>
      <c r="AK106" s="0" t="n">
        <f aca="false">EXP(AK83)</f>
        <v>40.0124197888636</v>
      </c>
      <c r="AL106" s="0" t="n">
        <f aca="false">EXP(AL83)</f>
        <v>12</v>
      </c>
      <c r="AM106" s="0" t="n">
        <f aca="false">EXP(AM83)</f>
        <v>32.6</v>
      </c>
      <c r="AN106" s="0" t="n">
        <f aca="false">EXP(AN83)</f>
        <v>212.63</v>
      </c>
      <c r="AO106" s="0" t="n">
        <f aca="false">EXP(AO83)</f>
        <v>89.6294762989029</v>
      </c>
      <c r="AP106" s="0" t="n">
        <f aca="false">EXP(AP83)</f>
        <v>60.9</v>
      </c>
      <c r="AQ106" s="0" t="n">
        <f aca="false">EXP(AQ83)</f>
        <v>89.6294762989029</v>
      </c>
      <c r="AR106" s="0" t="n">
        <f aca="false">EXP(AR83)</f>
        <v>60.9</v>
      </c>
    </row>
    <row r="107" customFormat="false" ht="13.8" hidden="false" customHeight="false" outlineLevel="0" collapsed="false">
      <c r="Y107" s="1" t="n">
        <v>2006</v>
      </c>
      <c r="Z107" s="0" t="n">
        <f aca="false">EXP(Z84)</f>
        <v>54.5029118136439</v>
      </c>
      <c r="AA107" s="0" t="n">
        <f aca="false">EXP(AA84)</f>
        <v>18.6667702184944</v>
      </c>
      <c r="AB107" s="0" t="n">
        <f aca="false">EXP(AB84)</f>
        <v>1945.2682213471</v>
      </c>
      <c r="AC107" s="0" t="n">
        <f aca="false">EXP(AC84)</f>
        <v>669.077992598999</v>
      </c>
      <c r="AD107" s="0" t="n">
        <f aca="false">EXP(AD84)</f>
        <v>3524.758</v>
      </c>
      <c r="AE107" s="0" t="n">
        <f aca="false">EXP(AE84)</f>
        <v>105.8</v>
      </c>
      <c r="AF107" s="0" t="n">
        <f aca="false">EXP(AF84)</f>
        <v>17.6</v>
      </c>
      <c r="AG107" s="0" t="n">
        <f aca="false">EXP(AG84)</f>
        <v>736.771502388023</v>
      </c>
      <c r="AH107" s="0" t="n">
        <f aca="false">EXP(AH84)</f>
        <v>1385.9505188572</v>
      </c>
      <c r="AI107" s="0" t="n">
        <f aca="false">EXP(AI84)</f>
        <v>108.4</v>
      </c>
      <c r="AJ107" s="0" t="n">
        <f aca="false">EXP(AJ84)</f>
        <v>0.362209211156927</v>
      </c>
      <c r="AK107" s="0" t="n">
        <f aca="false">EXP(AK84)</f>
        <v>40.6405990016639</v>
      </c>
      <c r="AL107" s="0" t="n">
        <f aca="false">EXP(AL84)</f>
        <v>13.5</v>
      </c>
      <c r="AM107" s="0" t="n">
        <f aca="false">EXP(AM84)</f>
        <v>29.7</v>
      </c>
      <c r="AN107" s="0" t="n">
        <f aca="false">EXP(AN84)</f>
        <v>260.56</v>
      </c>
      <c r="AO107" s="0" t="n">
        <f aca="false">EXP(AO84)</f>
        <v>87.1297836938436</v>
      </c>
      <c r="AP107" s="0" t="n">
        <f aca="false">EXP(AP84)</f>
        <v>62.43</v>
      </c>
      <c r="AQ107" s="0" t="n">
        <f aca="false">EXP(AQ84)</f>
        <v>87.1297836938436</v>
      </c>
      <c r="AR107" s="0" t="n">
        <f aca="false">EXP(AR84)</f>
        <v>62.43</v>
      </c>
    </row>
    <row r="108" customFormat="false" ht="13.8" hidden="false" customHeight="false" outlineLevel="0" collapsed="false">
      <c r="Y108" s="1" t="n">
        <v>2007</v>
      </c>
      <c r="Z108" s="0" t="n">
        <f aca="false">EXP(Z85)</f>
        <v>51.5625</v>
      </c>
      <c r="AA108" s="0" t="n">
        <f aca="false">EXP(AA85)</f>
        <v>20.8671364908282</v>
      </c>
      <c r="AB108" s="0" t="n">
        <f aca="false">EXP(AB85)</f>
        <v>1923.84676074731</v>
      </c>
      <c r="AC108" s="0" t="n">
        <f aca="false">EXP(AC85)</f>
        <v>782.547017648863</v>
      </c>
      <c r="AD108" s="0" t="n">
        <f aca="false">EXP(AD85)</f>
        <v>4327.839</v>
      </c>
      <c r="AE108" s="0" t="n">
        <f aca="false">EXP(AE85)</f>
        <v>107.7</v>
      </c>
      <c r="AF108" s="0" t="n">
        <f aca="false">EXP(AF85)</f>
        <v>18.8</v>
      </c>
      <c r="AG108" s="0" t="n">
        <f aca="false">EXP(AG85)</f>
        <v>835.375396267089</v>
      </c>
      <c r="AH108" s="0" t="n">
        <f aca="false">EXP(AH85)</f>
        <v>1600.50933357171</v>
      </c>
      <c r="AI108" s="0" t="n">
        <f aca="false">EXP(AI85)</f>
        <v>110.1</v>
      </c>
      <c r="AJ108" s="0" t="n">
        <f aca="false">EXP(AJ85)</f>
        <v>0.144768711855761</v>
      </c>
      <c r="AK108" s="0" t="n">
        <f aca="false">EXP(AK85)</f>
        <v>41.4791666666667</v>
      </c>
      <c r="AL108" s="0" t="n">
        <f aca="false">EXP(AL85)</f>
        <v>12.9</v>
      </c>
      <c r="AM108" s="0" t="n">
        <f aca="false">EXP(AM85)</f>
        <v>24.4</v>
      </c>
      <c r="AN108" s="0" t="n">
        <f aca="false">EXP(AN85)</f>
        <v>345.59</v>
      </c>
      <c r="AO108" s="0" t="n">
        <f aca="false">EXP(AO85)</f>
        <v>94.4791666666667</v>
      </c>
      <c r="AP108" s="0" t="n">
        <f aca="false">EXP(AP85)</f>
        <v>64.2</v>
      </c>
      <c r="AQ108" s="0" t="n">
        <f aca="false">EXP(AQ85)</f>
        <v>94.4791666666667</v>
      </c>
      <c r="AR108" s="0" t="n">
        <f aca="false">EXP(AR85)</f>
        <v>64.2</v>
      </c>
    </row>
    <row r="109" customFormat="false" ht="13.8" hidden="false" customHeight="false" outlineLevel="0" collapsed="false">
      <c r="Y109" s="1" t="n">
        <v>2008</v>
      </c>
      <c r="Z109" s="0" t="n">
        <f aca="false">EXP(Z86)</f>
        <v>47.8423409351244</v>
      </c>
      <c r="AA109" s="0" t="n">
        <f aca="false">EXP(AA86)</f>
        <v>19.4973599751527</v>
      </c>
      <c r="AB109" s="0" t="n">
        <f aca="false">EXP(AB86)</f>
        <v>1879.1297868682</v>
      </c>
      <c r="AC109" s="0" t="n">
        <f aca="false">EXP(AC86)</f>
        <v>770.995897847393</v>
      </c>
      <c r="AD109" s="0" t="n">
        <f aca="false">EXP(AD86)</f>
        <v>5287.167</v>
      </c>
      <c r="AE109" s="0" t="n">
        <f aca="false">EXP(AE86)</f>
        <v>105.4</v>
      </c>
      <c r="AF109" s="0" t="n">
        <f aca="false">EXP(AF86)</f>
        <v>18.9</v>
      </c>
      <c r="AG109" s="0" t="n">
        <f aca="false">EXP(AG86)</f>
        <v>101.422720467827</v>
      </c>
      <c r="AH109" s="0" t="n">
        <f aca="false">EXP(AH86)</f>
        <v>1826.96661458903</v>
      </c>
      <c r="AI109" s="0" t="n">
        <f aca="false">EXP(AI86)</f>
        <v>108.4</v>
      </c>
      <c r="AJ109" s="0" t="n">
        <f aca="false">EXP(AJ86)</f>
        <v>0.344222484341195</v>
      </c>
      <c r="AK109" s="0" t="n">
        <f aca="false">EXP(AK86)</f>
        <v>44.6318858689993</v>
      </c>
      <c r="AL109" s="0" t="n">
        <f aca="false">EXP(AL86)</f>
        <v>12</v>
      </c>
      <c r="AM109" s="0" t="n">
        <f aca="false">EXP(AM86)</f>
        <v>21.3</v>
      </c>
      <c r="AN109" s="0" t="n">
        <f aca="false">EXP(AN86)</f>
        <v>462.56</v>
      </c>
      <c r="AO109" s="0" t="n">
        <f aca="false">EXP(AO86)</f>
        <v>102.572112881391</v>
      </c>
      <c r="AP109" s="0" t="n">
        <f aca="false">EXP(AP86)</f>
        <v>64.4</v>
      </c>
      <c r="AQ109" s="0" t="n">
        <f aca="false">EXP(AQ86)</f>
        <v>102.572112881391</v>
      </c>
      <c r="AR109" s="0" t="n">
        <f aca="false">EXP(AR86)</f>
        <v>64.4</v>
      </c>
    </row>
    <row r="110" customFormat="false" ht="13.8" hidden="false" customHeight="false" outlineLevel="0" collapsed="false">
      <c r="Y110" s="1" t="n">
        <v>2009</v>
      </c>
      <c r="Z110" s="0" t="n">
        <f aca="false">EXP(Z87)</f>
        <v>46.6687454526558</v>
      </c>
      <c r="AA110" s="0" t="n">
        <f aca="false">EXP(AA87)</f>
        <v>14.2342491220822</v>
      </c>
      <c r="AB110" s="0" t="n">
        <f aca="false">EXP(AB87)</f>
        <v>1431.15324176928</v>
      </c>
      <c r="AC110" s="0" t="n">
        <f aca="false">EXP(AC87)</f>
        <v>439.277984783239</v>
      </c>
      <c r="AD110" s="0" t="n">
        <f aca="false">EXP(AD87)</f>
        <v>3989.778</v>
      </c>
      <c r="AE110" s="0" t="n">
        <f aca="false">EXP(AE87)</f>
        <v>92.6</v>
      </c>
      <c r="AF110" s="0" t="n">
        <f aca="false">EXP(AF87)</f>
        <v>18.7619321998262</v>
      </c>
      <c r="AG110" s="0" t="n">
        <f aca="false">EXP(AG87)</f>
        <v>775.647727837909</v>
      </c>
      <c r="AH110" s="0" t="n">
        <f aca="false">EXP(AH87)</f>
        <v>1397.65175328803</v>
      </c>
      <c r="AI110" s="0" t="n">
        <f aca="false">EXP(AI87)</f>
        <v>98.3</v>
      </c>
      <c r="AJ110" s="0" t="n">
        <f aca="false">EXP(AJ87)</f>
        <v>0.22</v>
      </c>
      <c r="AK110" s="0" t="n">
        <f aca="false">EXP(AK87)</f>
        <v>40.8348079525346</v>
      </c>
      <c r="AL110" s="0" t="n">
        <f aca="false">EXP(AL87)</f>
        <v>14.1</v>
      </c>
      <c r="AM110" s="0" t="n">
        <f aca="false">EXP(AM87)</f>
        <v>18.9</v>
      </c>
      <c r="AN110" s="0" t="n">
        <f aca="false">EXP(AN87)</f>
        <v>415.56</v>
      </c>
      <c r="AO110" s="0" t="n">
        <f aca="false">EXP(AO87)</f>
        <v>100.135317997294</v>
      </c>
      <c r="AP110" s="0" t="n">
        <f aca="false">EXP(AP87)</f>
        <v>65.3</v>
      </c>
      <c r="AQ110" s="0" t="n">
        <f aca="false">EXP(AQ87)</f>
        <v>100.135317997294</v>
      </c>
      <c r="AR110" s="0" t="n">
        <f aca="false">EXP(AR87)</f>
        <v>65.3</v>
      </c>
    </row>
    <row r="111" customFormat="false" ht="13.8" hidden="false" customHeight="false" outlineLevel="0" collapsed="false">
      <c r="Y111" s="1" t="n">
        <v>2010</v>
      </c>
      <c r="Z111" s="0" t="n">
        <f aca="false">EXP(Z88)</f>
        <v>42.1810699588477</v>
      </c>
      <c r="AA111" s="0" t="n">
        <f aca="false">EXP(AA88)</f>
        <v>17.2342880692355</v>
      </c>
      <c r="AB111" s="0" t="n">
        <f aca="false">EXP(AB88)</f>
        <v>1391.217610715</v>
      </c>
      <c r="AC111" s="0" t="n">
        <f aca="false">EXP(AC88)</f>
        <v>548.861596815949</v>
      </c>
      <c r="AD111" s="0" t="n">
        <f aca="false">EXP(AD88)</f>
        <v>4513.743</v>
      </c>
      <c r="AE111" s="0" t="n">
        <f aca="false">EXP(AE88)</f>
        <v>103.5</v>
      </c>
      <c r="AF111" s="0" t="n">
        <f aca="false">EXP(AF88)</f>
        <v>25.1402727267281</v>
      </c>
      <c r="AG111" s="0" t="n">
        <f aca="false">EXP(AG88)</f>
        <v>1133.15177921639</v>
      </c>
      <c r="AH111" s="0" t="n">
        <f aca="false">EXP(AH88)</f>
        <v>2196.29180869714</v>
      </c>
      <c r="AI111" s="0" t="n">
        <f aca="false">EXP(AI88)</f>
        <v>122.1</v>
      </c>
      <c r="AJ111" s="0" t="n">
        <f aca="false">EXP(AJ88)</f>
        <v>0.51</v>
      </c>
      <c r="AK111" s="0" t="n">
        <f aca="false">EXP(AK88)</f>
        <v>44.0136124574611</v>
      </c>
      <c r="AL111" s="0" t="n">
        <f aca="false">EXP(AL88)</f>
        <v>10.4</v>
      </c>
      <c r="AM111" s="0" t="n">
        <f aca="false">EXP(AM88)</f>
        <v>19.2</v>
      </c>
      <c r="AN111" s="0" t="n">
        <f aca="false">EXP(AN88)</f>
        <v>468.25</v>
      </c>
      <c r="AO111" s="0" t="n">
        <f aca="false">EXP(AO88)</f>
        <v>98</v>
      </c>
      <c r="AP111" s="0" t="n">
        <f aca="false">EXP(AP88)</f>
        <v>66.05</v>
      </c>
      <c r="AQ111" s="0" t="n">
        <f aca="false">EXP(AQ88)</f>
        <v>98</v>
      </c>
      <c r="AR111" s="0" t="n">
        <f aca="false">EXP(AR88)</f>
        <v>66.05</v>
      </c>
    </row>
    <row r="112" customFormat="false" ht="13.8" hidden="false" customHeight="false" outlineLevel="0" collapsed="false">
      <c r="Y112" s="1" t="n">
        <v>2011</v>
      </c>
      <c r="Z112" s="0" t="n">
        <f aca="false">EXP(Z89)</f>
        <v>8.2389289392379</v>
      </c>
      <c r="AA112" s="0" t="n">
        <f aca="false">EXP(AA89)</f>
        <v>26.9635615028307</v>
      </c>
      <c r="AB112" s="0" t="n">
        <f aca="false">EXP(AB89)</f>
        <v>1368.61156597432</v>
      </c>
      <c r="AC112" s="0" t="n">
        <f aca="false">EXP(AC89)</f>
        <v>903.045764026544</v>
      </c>
      <c r="AD112" s="0" t="n">
        <f aca="false">EXP(AD89)</f>
        <v>5451.576</v>
      </c>
      <c r="AE112" s="0" t="n">
        <f aca="false">EXP(AE89)</f>
        <v>103.8</v>
      </c>
      <c r="AF112" s="0" t="n">
        <f aca="false">EXP(AF89)</f>
        <v>26.521359604385</v>
      </c>
      <c r="AG112" s="0" t="n">
        <f aca="false">EXP(AG89)</f>
        <v>1445.72284250573</v>
      </c>
      <c r="AH112" s="0" t="n">
        <f aca="false">EXP(AH89)</f>
        <v>2969.11517151158</v>
      </c>
      <c r="AI112" s="0" t="n">
        <f aca="false">EXP(AI89)</f>
        <v>113.7</v>
      </c>
      <c r="AJ112" s="0" t="n">
        <f aca="false">EXP(AJ89)</f>
        <v>0.22</v>
      </c>
      <c r="AK112" s="0" t="n">
        <f aca="false">EXP(AK89)</f>
        <v>43.520329387545</v>
      </c>
      <c r="AL112" s="0" t="n">
        <f aca="false">EXP(AL89)</f>
        <v>9.2</v>
      </c>
      <c r="AM112" s="0" t="n">
        <f aca="false">EXP(AM89)</f>
        <v>20.1</v>
      </c>
      <c r="AN112" s="0" t="n">
        <f aca="false">EXP(AN89)</f>
        <v>541.77</v>
      </c>
      <c r="AO112" s="0" t="n">
        <f aca="false">EXP(AO89)</f>
        <v>93</v>
      </c>
      <c r="AP112" s="0" t="n">
        <f aca="false">EXP(AP89)</f>
        <v>66.09</v>
      </c>
      <c r="AQ112" s="0" t="n">
        <f aca="false">EXP(AQ89)</f>
        <v>93</v>
      </c>
      <c r="AR112" s="0" t="n">
        <f aca="false">EXP(AR89)</f>
        <v>66.09</v>
      </c>
    </row>
    <row r="113" customFormat="false" ht="13.8" hidden="false" customHeight="false" outlineLevel="0" collapsed="false">
      <c r="Y113" s="1" t="n">
        <v>2012</v>
      </c>
      <c r="Z113" s="0" t="n">
        <f aca="false">EXP(Z90)</f>
        <v>36.0082304526749</v>
      </c>
      <c r="AA113" s="0" t="n">
        <f aca="false">EXP(AA90)</f>
        <v>29.8563194730342</v>
      </c>
      <c r="AB113" s="0" t="n">
        <f aca="false">EXP(AB90)</f>
        <v>1111.08256692185</v>
      </c>
      <c r="AC113" s="0" t="n">
        <f aca="false">EXP(AC90)</f>
        <v>931.52391717618</v>
      </c>
      <c r="AD113" s="0" t="n">
        <f aca="false">EXP(AD90)</f>
        <v>5444.719</v>
      </c>
      <c r="AE113" s="0" t="n">
        <f aca="false">EXP(AE90)</f>
        <v>100.5</v>
      </c>
      <c r="AF113" s="0" t="n">
        <f aca="false">EXP(AF90)</f>
        <v>24.6557521906679</v>
      </c>
      <c r="AG113" s="0" t="n">
        <f aca="false">EXP(AG90)</f>
        <v>1356.66926820871</v>
      </c>
      <c r="AH113" s="0" t="n">
        <f aca="false">EXP(AH90)</f>
        <v>2598.06777595063</v>
      </c>
      <c r="AI113" s="0" t="n">
        <f aca="false">EXP(AI90)</f>
        <v>104</v>
      </c>
      <c r="AJ113" s="0" t="n">
        <f aca="false">EXP(AJ90)</f>
        <v>0.09</v>
      </c>
      <c r="AK113" s="0" t="n">
        <f aca="false">EXP(AK90)</f>
        <v>43.7718756434013</v>
      </c>
      <c r="AL113" s="0" t="n">
        <f aca="false">EXP(AL90)</f>
        <v>7.9</v>
      </c>
      <c r="AM113" s="0" t="n">
        <f aca="false">EXP(AM90)</f>
        <v>17.7</v>
      </c>
      <c r="AN113" s="0" t="n">
        <f aca="false">EXP(AN90)</f>
        <v>549.73</v>
      </c>
      <c r="AO113" s="0" t="n">
        <f aca="false">EXP(AO90)</f>
        <v>103</v>
      </c>
      <c r="AP113" s="0" t="n">
        <f aca="false">EXP(AP90)</f>
        <v>66.79</v>
      </c>
      <c r="AQ113" s="0" t="n">
        <f aca="false">EXP(AQ90)</f>
        <v>103</v>
      </c>
      <c r="AR113" s="0" t="n">
        <f aca="false">EXP(AR90)</f>
        <v>66.79</v>
      </c>
    </row>
    <row r="114" customFormat="false" ht="13.8" hidden="false" customHeight="false" outlineLevel="0" collapsed="false">
      <c r="Y114" s="1" t="n">
        <v>2013</v>
      </c>
      <c r="Z114" s="0" t="n">
        <f aca="false">EXP(Z91)</f>
        <v>32.8542094455852</v>
      </c>
      <c r="AA114" s="0" t="n">
        <f aca="false">EXP(AA91)</f>
        <v>60.717105263158</v>
      </c>
      <c r="AB114" s="0" t="n">
        <f aca="false">EXP(AB91)</f>
        <v>1010.6947048927</v>
      </c>
      <c r="AC114" s="0" t="n">
        <f aca="false">EXP(AC91)</f>
        <v>1836.83966650185</v>
      </c>
      <c r="AD114" s="0" t="n">
        <f aca="false">EXP(AD91)</f>
        <v>5654.548</v>
      </c>
      <c r="AE114" s="0" t="n">
        <f aca="false">EXP(AE91)</f>
        <v>100.8</v>
      </c>
      <c r="AF114" s="0" t="n">
        <f aca="false">EXP(AF91)</f>
        <v>23.6</v>
      </c>
      <c r="AG114" s="0" t="n">
        <f aca="false">EXP(AG91)</f>
        <v>1058.59199343204</v>
      </c>
      <c r="AH114" s="0" t="n">
        <f aca="false">EXP(AH91)</f>
        <v>3140.451349109</v>
      </c>
      <c r="AI114" s="0" t="n">
        <f aca="false">EXP(AI91)</f>
        <v>114.9</v>
      </c>
      <c r="AJ114" s="0" t="n">
        <f aca="false">EXP(AJ91)</f>
        <v>0.09</v>
      </c>
      <c r="AK114" s="0" t="n">
        <f aca="false">EXP(AK91)</f>
        <v>43.5686355217123</v>
      </c>
      <c r="AL114" s="0" t="n">
        <f aca="false">EXP(AL91)</f>
        <v>8</v>
      </c>
      <c r="AM114" s="0" t="n">
        <f aca="false">EXP(AM91)</f>
        <v>15.9</v>
      </c>
      <c r="AN114" s="0" t="n">
        <f aca="false">EXP(AN91)</f>
        <v>646.36</v>
      </c>
      <c r="AO114" s="0" t="n">
        <f aca="false">EXP(AO91)</f>
        <v>118</v>
      </c>
      <c r="AP114" s="0" t="n">
        <f aca="false">EXP(AP91)</f>
        <v>67.67</v>
      </c>
      <c r="AQ114" s="0" t="n">
        <f aca="false">EXP(AQ91)</f>
        <v>118</v>
      </c>
      <c r="AR114" s="0" t="n">
        <f aca="false">EXP(AR91)</f>
        <v>67.67</v>
      </c>
    </row>
    <row r="115" customFormat="false" ht="13.8" hidden="false" customHeight="false" outlineLevel="0" collapsed="false">
      <c r="Y115" s="1" t="n">
        <v>2014</v>
      </c>
      <c r="Z115" s="0" t="n">
        <f aca="false">EXP(Z92)</f>
        <v>38.8548057259714</v>
      </c>
      <c r="AA115" s="0" t="n">
        <f aca="false">EXP(AA92)</f>
        <v>55.6627740217171</v>
      </c>
      <c r="AB115" s="0" t="n">
        <f aca="false">EXP(AB92)</f>
        <v>1053.09955819834</v>
      </c>
      <c r="AC115" s="0" t="n">
        <f aca="false">EXP(AC92)</f>
        <v>1509.85023201533</v>
      </c>
      <c r="AD115" s="0" t="n">
        <f aca="false">EXP(AD92)</f>
        <v>5308.29</v>
      </c>
      <c r="AE115" s="0" t="n">
        <f aca="false">EXP(AE92)</f>
        <v>98.3</v>
      </c>
      <c r="AF115" s="0" t="n">
        <f aca="false">EXP(AF92)</f>
        <v>19.5</v>
      </c>
      <c r="AG115" s="0" t="n">
        <f aca="false">EXP(AG92)</f>
        <v>1045.88</v>
      </c>
      <c r="AH115" s="0" t="n">
        <f aca="false">EXP(AH92)</f>
        <v>3135.00944206717</v>
      </c>
      <c r="AI115" s="0" t="n">
        <f aca="false">EXP(AI92)</f>
        <v>102.9</v>
      </c>
      <c r="AJ115" s="0" t="n">
        <f aca="false">EXP(AJ92)</f>
        <v>0.33</v>
      </c>
      <c r="AK115" s="0" t="n">
        <f aca="false">EXP(AK92)</f>
        <v>42.8996816921655</v>
      </c>
      <c r="AL115" s="0" t="n">
        <f aca="false">EXP(AL92)</f>
        <v>8.4</v>
      </c>
      <c r="AM115" s="0" t="n">
        <f aca="false">EXP(AM92)</f>
        <v>16.9</v>
      </c>
      <c r="AN115" s="0" t="n">
        <f aca="false">EXP(AN92)</f>
        <v>620.360000000001</v>
      </c>
      <c r="AO115" s="0" t="n">
        <f aca="false">EXP(AO92)</f>
        <v>108</v>
      </c>
      <c r="AP115" s="0" t="n">
        <f aca="false">EXP(AP92)</f>
        <v>68.54</v>
      </c>
      <c r="AQ115" s="0" t="n">
        <f aca="false">EXP(AQ92)</f>
        <v>108</v>
      </c>
      <c r="AR115" s="0" t="n">
        <f aca="false">EXP(AR92)</f>
        <v>68.54</v>
      </c>
    </row>
    <row r="116" customFormat="false" ht="13.8" hidden="false" customHeight="false" outlineLevel="0" collapsed="false">
      <c r="Y116" s="1" t="n">
        <v>2015</v>
      </c>
      <c r="Z116" s="0" t="n">
        <f aca="false">EXP(Z93)</f>
        <v>39.7148676171079</v>
      </c>
      <c r="AA116" s="0" t="n">
        <f aca="false">EXP(AA93)</f>
        <v>51.234904120767</v>
      </c>
      <c r="AB116" s="0" t="n">
        <f aca="false">EXP(AB93)</f>
        <v>626.726695999181</v>
      </c>
      <c r="AC116" s="0" t="n">
        <f aca="false">EXP(AC93)</f>
        <v>803.084710426686</v>
      </c>
      <c r="AD116" s="0" t="n">
        <f aca="false">EXP(AD93)</f>
        <v>3307.58</v>
      </c>
      <c r="AE116" s="0" t="n">
        <f aca="false">EXP(AE93)</f>
        <v>99.6</v>
      </c>
      <c r="AF116" s="0" t="n">
        <f aca="false">EXP(AF93)</f>
        <v>18.2</v>
      </c>
      <c r="AG116" s="0" t="n">
        <f aca="false">EXP(AG93)</f>
        <v>590.75</v>
      </c>
      <c r="AH116" s="0" t="n">
        <f aca="false">EXP(AH93)</f>
        <v>2093.12259522641</v>
      </c>
      <c r="AI116" s="0" t="n">
        <f aca="false">EXP(AI93)</f>
        <v>101.6</v>
      </c>
      <c r="AJ116" s="0" t="n">
        <f aca="false">EXP(AJ93)</f>
        <v>0.15</v>
      </c>
      <c r="AK116" s="0" t="n">
        <f aca="false">EXP(AK93)</f>
        <v>42.5038323965253</v>
      </c>
      <c r="AL116" s="0" t="n">
        <f aca="false">EXP(AL93)</f>
        <v>9.2</v>
      </c>
      <c r="AM116" s="0" t="n">
        <f aca="false">EXP(AM93)</f>
        <v>17.7</v>
      </c>
      <c r="AN116" s="0" t="n">
        <f aca="false">EXP(AN93)</f>
        <v>407.37</v>
      </c>
      <c r="AO116" s="0" t="n">
        <f aca="false">EXP(AO93)</f>
        <v>111</v>
      </c>
      <c r="AP116" s="0" t="n">
        <f aca="false">EXP(AP93)</f>
        <v>69.15</v>
      </c>
      <c r="AQ116" s="0" t="n">
        <f aca="false">EXP(AQ93)</f>
        <v>111</v>
      </c>
      <c r="AR116" s="0" t="n">
        <f aca="false">EXP(AR93)</f>
        <v>69.15</v>
      </c>
    </row>
    <row r="117" customFormat="false" ht="13.8" hidden="false" customHeight="false" outlineLevel="0" collapsed="false">
      <c r="Y117" s="1" t="n">
        <v>2016</v>
      </c>
      <c r="Z117" s="0" t="n">
        <f aca="false">EXP(Z94)</f>
        <v>38.6178861788618</v>
      </c>
      <c r="AA117" s="0" t="n">
        <f aca="false">EXP(AA94)</f>
        <v>45.9671480878763</v>
      </c>
      <c r="AB117" s="0" t="n">
        <f aca="false">EXP(AB94)</f>
        <v>584.131005212601</v>
      </c>
      <c r="AC117" s="0" t="n">
        <f aca="false">EXP(AC94)</f>
        <v>694.730062302184</v>
      </c>
      <c r="AD117" s="0" t="n">
        <f aca="false">EXP(AD94)</f>
        <v>3114.8</v>
      </c>
      <c r="AE117" s="0" t="n">
        <f aca="false">EXP(AE94)</f>
        <v>93.5</v>
      </c>
      <c r="AF117" s="0" t="n">
        <f aca="false">EXP(AF94)</f>
        <v>16.8719079493982</v>
      </c>
      <c r="AG117" s="0" t="n">
        <f aca="false">EXP(AG94)</f>
        <v>522.950000000001</v>
      </c>
      <c r="AH117" s="0" t="n">
        <f aca="false">EXP(AH94)</f>
        <v>1416.44030406118</v>
      </c>
      <c r="AI117" s="0" t="n">
        <f aca="false">EXP(AI94)</f>
        <v>87.2</v>
      </c>
      <c r="AJ117" s="0" t="n">
        <f aca="false">EXP(AJ94)</f>
        <v>0.2</v>
      </c>
      <c r="AK117" s="0" t="n">
        <f aca="false">EXP(AK94)</f>
        <v>41.5860735009671</v>
      </c>
      <c r="AL117" s="0" t="n">
        <f aca="false">EXP(AL94)</f>
        <v>9.6</v>
      </c>
      <c r="AM117" s="0" t="n">
        <f aca="false">EXP(AM94)</f>
        <v>18.2</v>
      </c>
      <c r="AN117" s="0" t="n">
        <f aca="false">EXP(AN94)</f>
        <v>386.94</v>
      </c>
      <c r="AO117" s="0" t="n">
        <f aca="false">EXP(AO94)</f>
        <v>95.5</v>
      </c>
      <c r="AP117" s="0" t="n">
        <f aca="false">EXP(AP94)</f>
        <v>69.61</v>
      </c>
      <c r="AQ117" s="0" t="n">
        <f aca="false">EXP(AQ94)</f>
        <v>95.5</v>
      </c>
      <c r="AR117" s="0" t="n">
        <f aca="false">EXP(AR94)</f>
        <v>69.61</v>
      </c>
    </row>
    <row r="118" customFormat="false" ht="13.8" hidden="false" customHeight="false" outlineLevel="0" collapsed="false">
      <c r="Y118" s="1" t="n">
        <v>2017</v>
      </c>
      <c r="Z118" s="0" t="n">
        <f aca="false">EXP(Z95)</f>
        <v>35.55</v>
      </c>
      <c r="AA118" s="0" t="n">
        <f aca="false">EXP(AA95)</f>
        <v>49.1688509600732</v>
      </c>
      <c r="AB118" s="0" t="n">
        <f aca="false">EXP(AB95)</f>
        <v>600.186572283041</v>
      </c>
      <c r="AC118" s="0" t="n">
        <f aca="false">EXP(AC95)</f>
        <v>829.919129146433</v>
      </c>
      <c r="AD118" s="0" t="n">
        <f aca="false">EXP(AD95)</f>
        <v>3511.43</v>
      </c>
      <c r="AE118" s="0" t="n">
        <f aca="false">EXP(AE95)</f>
        <v>98</v>
      </c>
      <c r="AF118" s="0" t="n">
        <f aca="false">EXP(AF95)</f>
        <v>20.9435611664628</v>
      </c>
      <c r="AG118" s="0" t="n">
        <f aca="false">EXP(AG95)</f>
        <v>723.140000000001</v>
      </c>
      <c r="AH118" s="0" t="n">
        <f aca="false">EXP(AH95)</f>
        <v>1967.22351322874</v>
      </c>
      <c r="AI118" s="0" t="n">
        <f aca="false">EXP(AI95)</f>
        <v>94.1</v>
      </c>
      <c r="AJ118" s="0" t="n">
        <f aca="false">EXP(AJ95)</f>
        <v>0.197447309969576</v>
      </c>
      <c r="AK118" s="0" t="n">
        <f aca="false">EXP(AK95)</f>
        <v>40.5344985265725</v>
      </c>
      <c r="AL118" s="0" t="n">
        <f aca="false">EXP(AL95)</f>
        <v>9.6</v>
      </c>
      <c r="AM118" s="0" t="n">
        <f aca="false">EXP(AM95)</f>
        <v>18.1</v>
      </c>
      <c r="AN118" s="0" t="n">
        <f aca="false">EXP(AN95)</f>
        <v>429.39</v>
      </c>
      <c r="AO118" s="0" t="n">
        <f aca="false">EXP(AO95)</f>
        <v>114.8</v>
      </c>
      <c r="AP118" s="0" t="n">
        <f aca="false">EXP(AP95)</f>
        <v>70.69</v>
      </c>
      <c r="AQ118" s="0" t="n">
        <f aca="false">EXP(AQ95)</f>
        <v>114.8</v>
      </c>
      <c r="AR118" s="0" t="n">
        <f aca="false">EXP(AR95)</f>
        <v>70.69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2021-05-04T00:03:03Z</dcterms:modified>
  <cp:revision>1</cp:revision>
  <dc:subject/>
  <dc:title/>
</cp:coreProperties>
</file>