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3fe800770f8e770/Pictures/Desktop/"/>
    </mc:Choice>
  </mc:AlternateContent>
  <xr:revisionPtr revIDLastSave="0" documentId="8_{6BAACCCA-0492-49C7-BC3A-BCC0DC22D750}" xr6:coauthVersionLast="47" xr6:coauthVersionMax="47" xr10:uidLastSave="{00000000-0000-0000-0000-000000000000}"/>
  <bookViews>
    <workbookView xWindow="-108" yWindow="-108" windowWidth="23256" windowHeight="12456" activeTab="1" xr2:uid="{898BC839-F2CA-4348-948C-D75AD4BD2CFC}"/>
  </bookViews>
  <sheets>
    <sheet name="Data" sheetId="1" r:id="rId1"/>
    <sheet name="Pivot Tables" sheetId="2" r:id="rId2"/>
    <sheet name="Dashboard" sheetId="3" r:id="rId3"/>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<sst xmlns="http://schemas.openxmlformats.org/spreadsheetml/2006/main" count="16326" uniqueCount="95">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</sst>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8">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0,&quot;K&quot;"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489D-42B3-886F-A17DD639093F}">
          <cx:tx>
            <cx:txData>
              <cx:f>_xlchart.v5.3</cx:f>
              <cx:v>Total Revenue</cx:v>
            </cx:txData>
          </cx:tx>
          <cx:dataId val="0"/>
          <cx:layoutPr>
            <cx:geography cultureLanguage="en-GB" cultureRegion="IN" attribution="Powered by Bing">
              <cx:geoCache provider="{E9337A44-BEBE-4D9F-B70C-5C5E7DAFC167}">
                <cx:binary>zHtZc9y4kvVfcfj5oxobCfDG9EQMSNYqlfb1hSFLMgkSBBdwAfnrJ+Xta+u6px1xHdFdfrANFkrA
QeLkyZOl/3py/3rSL4/dO1dpY//15H5/n/d986/ffrNP+Uv1aI8q9dTVtv7YHz3V1W/1x4/q6eW3
5+5xUib7jSDMfnvKH7v+xb3/7/+CT8te6uP66bFXtTkfXrr54sUOurf/x7MfPnr3VA+mf52ewSf9
/n790lWPZn7/7sX0qp+v5ubl9/ffvef9u9/eftK//dR3GhbWD88w18dHKMSh4AEKP734+3e6NtmX
xxgdUYHgjyCfH4dff/ThsYLpP7GeT6t5fH7uXqx99+XvP0z8bvF/GFe2jj7vPapfFxonn3b22/fY
/vd/vRmAvb4Z+QP8b4H5q0dv0f+fwfadevwKwX+OPuNHvuCII/YGdnaEGQqFoD769MJff+Zn2H9i
IT+G/dvEN7B/G38L+/9c/f2wb7sX/Wiev0Lwn8PukyMR+DgMCP0ML/ku6D1+FPKQ+SFcih/C/xML
+jH83ya+gf/b+Fv4t/+AqF91j+bp5dehz4KjgDCBQvJ90JMj5gvKA8G/UM0brvnrdfwY9K/z3mD+
dfgt5KuLvz/i5YvO1FD9Osx9dBQwzASlX2hefBfx7CiAaCeMsB8H/E+s58fYf5v4Bvxv42/Rl/+A
gI+Wl6f8l9J8eMQZDRHD+DO+9Dv0sX9EqcAowF/45g3b/8R6foz+t4lv0P82/hb96OHvj/34xVSP
XfkLY98/CkkQCOyTz+h/z/biKAyxCMIQDuWzqvqcY39iHT9G/dvEN6h/G3+Lerz/+1FfKfNrc2xA
jwgLOA988SPUyeuhgPL0/yTF/sR6foz+t4lv0P82/hb91fbvR3/bP+pfKOoZPfKJ7/tIfOFzIJQ/
inpyhP3XHCv870P+L5fxY8i/THsD+JfRt3Bv/wGC8vDS5y/da7zbrwD8ElFJmB8wzr6USt+nWB9E
TxCy/19IvVE3P7mmH5/Ad5PfnMN3z96exuH47w/+Q91Nj78w+v3wKMQUlA7UrZ9eb6IfHXEqwiCE
8/kj3//1Mv4E+y/Lfwv7l+F/Q/z070f8rP61XA/1FAFGoYx/KVe/z7A4PMKUMfK12kJv9M1fL+fH
yH+d9wb5r8NvkT/7B8T6Wd31Q/aov4bef047NDwKBMEh97+vpl6LWHgAxRT9Uk7B8z/G+88s5c9w
/7qJf0P+64N/w/4fwPqXzaMyXzH4z4FnYI2F6FW1f8H3e773IAf7jAYM3LXPrzd885fL+TH4X6a9
Qf7L6FvYk8u/n2wup5fnl1+IO9B7wBlUq/4P8yxmoH2QAFvtk8QB6L8e+WdZ/9fL+RPcv2zjLfBf
ht8if/kPqGMvJ9Uvn3XOVwx+QdgHRwJh8in0P2XX72tZcQQsHwYM/ITPrzes85Nr+rMz+MOG/u0g
/vDs7WlEm7//Hlwb1b88v9tDv+C5/pXWDj0KGRUUjuTz6w0PEeAhBLoUfcnNCJLzH/PAz6/rx4fy
dv6bc3n7+O3RrOWvOJo/9/y/NT/ix/4x+dQ1+YPt/38//bRh6OS8mfoFvh/epc/Ibp9/f4/Zp419
7le8fsJ3qH8z3L+f8PJoe5jKj8AK4liEmAsG1sX7d9PL64PwyKd+CPfLJxyMPOjZvH9nQFLkv79n
4RHCYGrDnQTf2g8I1Ha2Hj49Co4oF4ghiikn0G2g33pUoJXmrDbfYPjy/3dmqM5qZXr7+3sCbPv+
XfP5ja8b4+j1iuMgwFBivuY///X50+MFRDa8H/+/ArpHuVhcEaFwTHd2qKJQz4mb+F2a5XxFebsL
O7tGdE0btFGO9QlzD1wVQzQSHUQam/wq9OdhlszLy+upqBOvbaM5c3LKr2aSlzLP/XVK6yisaBZh
5QdRWDZKauJWSl3ZmbIYs3474jHpGJVBnWcS90qKbNwOoZCkvOutXx/T8EPXDbuZCGnytJTMdWXM
rIrrrIwV35X5KRnCrQtGLQkhJ8aQqC/dhSUuMuzWw1b24Rxpj2/baikijZZTFpQ6ooW6JSlpo8np
aOZe4nUnkxfKbvHiqix2SM/3Dk+9LLpy3eJm1XpF1JlKMpvejbO3IWWfS1cMifLTuMse4JhkPu1w
89D3oWyUuAvKhDWlHOj9YJ6bBkvjbkdvIPFcErrhYRWPlpTSBnbXDei61dXa2Ol6KNnTki+NLMPy
ul52ZBaxCstwJcr+WFskaWHqyKNuH5beho8mYjhcDazMdhPpligs8g2bLqhLd1Nu3A1vaWTFFQ9P
edvBPn0RDRWOXO1OuyKnkcHVsC5NLpeC5+dtEay6HG08ytctqY6Re8jHIjzXOEQ3dSPaK+yp4QSl
9U3fE+l1/UMGG7UI3eG+kRq194Q1u76sZd1dFrmNKqsyuWSTllXeZ3GQMS3Trt7omiQ8/LAI76S0
y77Xbowb1yR2mXY+dCDicqbbMc3lKFp10w02aqeqWmSBugSJ+qyb05uJFe2HpR2mF9HcpkMlfTeD
O1nEWSrOhkKfdWSKdHuOiS+9tJOeTuOQuiyuqqaOqoZ3heTVckwWLW3HrkC52Bs3mOtZl1a6ylQb
Vc/Fqi1SI3uEtBxqvHYURyGlMTdj5Jtrn4tkwidq0eckaPZB6o1RtdRRL1iUF+EhxUimVRbbQW2q
wj9vwvSmrgHSuZVluWOaSFtqJMNgPdXVNq0KGWQnTbBNgyKiFZIoZxvn1XHmDbIj1bWA4Pb5c5FV
UV3vS16d2iqvJW1i4e99MqzmcdyToJZhaK9IHl4q/bRk+2wurkmzh7eeBLQcEjKyOBgflupDaM8D
VuxoPsSuXg9hE+fYyazchwRLN9SwfjzvJ6//gFMukWtdxPLzlMA4rWTRdmnU2Q4O2cjZs5Fp1XU7
o7NuKW7nTBzQwlYL0RIHEZ1DLHPXRoLvtDD6OFSLbMPmqg2y84ZvqdNbno4krny8qWwdRJkTrSRF
20gyZoNsqNt41vvoFFd7XxRnuOxOaDt8nJR6qLohT5a5uKuzha/zHCXtSA8hKXo5eKqNTeHPT3hp
s7ulacT5BK7bWqemjxHwRmIovsrZOO4WJ+xptYTDqmsNk4xiuFqdy6PCE6M0YXdGrH/Z0fqiFNNJ
GXbrQhfmY7nM/o3m04TlkDHZkvTKpyW835NwYI2yF2WmVr7NdxmymzH3ToYSxZ1YZMftwzKKPOqr
oJE++YB1t9Fpv+9m7zLtRRHx4p5VU1Rkpk+cGLOV0XaIPDHjJBvEFDOP5VGbJVn7mLpBQtLgUT2S
U0M/Tm0VT0Xg7ga2r5cl0s0w3graZ8kYZPnzlE5OUh97RC7dHM4bV84JSoWNKO9MI6sFPUxDyY9x
l6dRbkSdKNv3CS9RuLYGwrQVfJCl9b3YtqdlYee4yBjKZNpnStL2riLiKscdWhehZyFTLOhpbAWN
wlqzyC7tnAQ+T9r2lvD2ruDal2l611U7rwvFRaueG6vhPmselW0hZ7hkxWaEy9E4aYLY46cK7Vif
ySFc9/Sp7qI+g6vRAEO2+1nX2yobH4KiyuNUpBud0V1p0aqEMGxqCFn6qHIg7swkVM0RWLKynHSc
ziiqHTvRk5IuXTLJcb5G850FPiPcu0dLEfO2yqStWLn2l5onmtdczmK6wKlIiqk7JmI5bqriIveD
S4pRpiKka71vKnHgjXqwzk0yH9yxgO2NnZZjd6nIsfXjIUglBAlBS7yIc8Gy+0qpOJtMlCoRD/aY
scsW+LUlKMpR9sAKG5NylF5frrPaRVMYnoZBIUW9td2xze7Svn3wLFzqdjdSLn3dyqHq5Ih5ElY6
znkXl152aMd+zWvvxHf6XnG3DdrrSnd3oplnCSy4FzjUcsronBjEOynSupBNoFd52PND0GR5xDoj
87Fr5dLjSdppPPam8pzAz96ypemjKsuWTeOWqOIHk01rnoeRyvKDZkLWI5zyHD6zuVtlLYmF6IQs
/D6Lcq3Xw6j2rmi3A8ll1oDQoD6P/Hoct6GxmVS6mOOGlfe1V1+lk/nAdLN3HS/lVKVxVZCoggj2
lmBV9/V4ORi8ykvxTFwZxCRjz30Q3vY4bGB7/Y7BzZeZJYtcqi5YzQR7+9RjqTQ+hEpoRIT4Aqnk
3gUeEJ5baFLZQrJJ3+FsdlvXWriLRDgpvKWQFWwGjVetK7Z1GPZR76kV5mFS8O7Op9WVh9Nz3C54
1fbNKm/TUI6qnaNm0WrNgKryfllhyPBlHUb9QvdN4FapWw+0iOqhiYpguOmDccsrBuA37SAXtTiJ
CCiTpU5Kgfd1bU6HYsswKSSaCFq3HNBpZxmYcmf4uNEllymboPhZgzqoB6q2kMRIVNp0VWi+Xqow
Dpw6rTsiB+S9jLSTTcjjcFbnuGovG1qdz95wSgJ34eV14mha3VNWSj0El2Xb3yP0saroeqg/4pnu
JrvH2WPmD1FOzXZCQ+S8acNbvS77DhjhuEGdzMxJ3pyM4iElOzTeYLjRqWGRqpKp2fnzrQlN0qJ5
UxabcAGWxSaa8zH2whs6l5GYHm0lEr9zK1IeFEwcXRbBccLZsdgh/6rQfmRqt5lwDumieiheBV6P
DLnttB+T1I9qKqSYhPSFmzdkEpkEsb3Hi474qCTyhstiEkGiulzWafERCbhKQ7nP2HSsalFL3o2H
It9ixvdOz7EJKnRwro3VwJ66oY1Ch1giinqDe2+FaAas22waHZqINCpufYPhCp8HJQH55j6Ypt1M
y2BkN3oRFmRHVLDVmZY1WtzKD+prUdikF+0FtiekgzDIyfmgPnJUxgsugW3RzuZkRxdzFmKi4qUS
uez6Enh+uGkzDPqjT1KVYkm7NDH+tGpUeMPGbqtAOh08rZoqsimObAnEyXwPQeynZZKNlQtkMLcR
crV0cBaFqMWqR4Os7I76J0PlEJAO/Riky3U9wRbAb46yfOAXYUHTTTBPUFQU5KxunZBjde433YdA
oD4OHZxJ4Oq9KrwLbcIHN/fJgr1T0uHTfi63U/3s122c+lA6VDmrdxpNUAe4yPrF5bBcG5bJsANA
a7ulZRjnC6GS1+IEabvDXXfTs2WjwvnWz6ebkpMTrfAe8kQ0EdA1Ndq3FMWK5CekrjfEI07iZdg7
25KoYeMEnO2kF/BqZQhb5XlBgIhJkzRFvm8DlDRsUHIJZtl2OKrq4aqwyyb0yhhKnasZIPemKrYV
kEqxmOPREBHbXmsZjP21qBxo3QHlyVQs64I1s0SZHzdF/2gVVAHTgJ5Aunb3gQH+Lx1Gh6wKGJDH
aNbKUhuNA2Ym9jISxAEucRd5nMzS89o9Txu1yci8bhtMNwJRf6uLLFZ9eqmDJTvTzjPRaLvmuls6
YNy8riZ+6s2uPHVL4WSAG7Rio6ni0G/ksiAGWnqd4hGeBCIOTLjigwbp3wIYufFunajTM49AsTdS
IvXSu9Wc0u3S0WbDB//Ked5BiDaEgBcQkU3txKrzJhz5KBglMcumFlD41eOQCJ57t7mAcqAwPH3w
gvCsQF4niQ+KHZPydC74siJTabe67IVsyhrogPGkqetdGaYXvKNI1nVzyFXdRMaYs25My2g0z6rw
E931JA5YQ5NWlV5UVOYRB0VxporMPmN/sRuhhY7gK6XRpEC6tZQu0cQLby1qzx73nJkosBqUgVJR
q4bwOOghkXWZJ4VD3s4f2RXxdB7TQNSRhkrLNybmjjyOxNJVbYZ2oxjx4qmdQrnYoJJ87OgW9M+6
wR2QX1NEM2qMtOEi4JBWjemwDJbTvi23infnFoWnFci/XKUSl+MzX1o5sWWQQZfFfCEv1JTHZglO
+dCC1oTLQgYekQrUY489qP5qFUTLZPJT0PFerKDYXfc9HFu6mCBq/Mqu5o6SCPtzBTWRfWg6cjd1
+II2ZDNbfly3bdJTc+ogsvel+tgycd+hYTOF/KNRRVya8qUbfals+ggNkA2pnkR4k034hmJ72Wl2
5bsq36Vz/uTx4NHv7ENd2XvuDReKwu49Rk6rvNNJtwSPTQZXAalkDnOQzK7fWtLEtG6lUs8VFPH7
PKhVLFKcyXGkgfStH8h5KGVdFgAvCIliWG475Ger2lOg2mcdF6I5eJ63SLuck8blG6ofGjxkMkNj
LZXfn9a8DRJfax0Hgz3xfM8/EKurqBL1KoRCYanRhYX0wXS5I67ZVWr4kDszSW6WBkgmcHGrQyA9
cC1cv6uz7Fab/LI2+pD69tCQMvY1iKlmeR7VICkk3ijvcCrbMo/bHtK1C0C0zVMyCxQjXayhKr/Q
zbjqS1aCnzE/Tt64GRbrHXORfVQgc3BW7HU7nhk0Pod90MY1K6Do5xncR3MnFr5CQd5EIacg2k1i
OnHXFRUAhEQvTRMWkvAs4iTOCvygiv5M5enGXwJJXxMJCdpEi0InnL0Wq1msybLTLFx31ofIxzuD
6R5Ng0R6uPZJ5cm84uvU8dUocFziKVaqlFzRyAcpKUNgqjKYN13vJM/AIRoouV2KbJKKgb2BLZTZ
jeymfpsPAUgp/shUvamE3Q0KMmHfbAcKloZLPS3DoWzlHOrjDCTqPKb4rOvyg6+mqKfeDXxxe4xq
r2kh4xYCyRxk6yazzXDM6zkHKeq2o54tVK1F39+CIhqOw5Y8Mch1vbfEeALpJ3ILbtqY+YdxnlwG
lbjD25zO6jDxV3Hi0TyY5NIId86nTGfx5AfTeWHH/NXNuKRtU8A/6HzXN2Q3NSWYUvDdG9mPuYmG
wn5oAz8J3XPhWFxW/VWu3GFU9KU2rAfGnNpDRhuviXzWzddZGkwlGFIVGE0tZF6WDDOaB0jAXbbi
RVtvCs+iizY1e1h2HxXIXpoZTnCBS5L0k+eko+50rPtkNDaqe6ElvPlUw8l7YRVNdXuSI7Uqq6Be
o16YWCDIMAy+j78dFh2LqY0yZZNc5zepXyeCgS0zTL5/7IOZcxjhakQYSmRazHeNFtuumdnKMNvG
fjOxXWDri24o1fEwuznhyqwmgcm66t1uoZCUS8ed9E1RXrVd08XVPCKJp7yMvaYUcKsGiJDKPVW1
TXzc9GfFMK/4q0thOINKZDP1PE7HcYUrlK1QmpVtohyEfT9mwQFIvrwVBIy9AmoB4Ov7Ye4rmU2g
X/qgWne+yiX8osB8GHzrrudKzY+eRtnH0oDdORzaytuoNnuipFfrrKGpHEq/jkQOxRaQ6U43nSy9
YDfqGx9DHV2nUdaMpRSDfznwPEK925Q8CNYj3VrHPlIF3kc5e0nlq3NXmxUtltWYZlCQhe1ykg/N
rUfRtvK6iwkusRzb/MKiMZVZ6n/s8279qlFoMCUpOs6LvYdRXAcsYr5d405fCfpE+zHSSie9pheh
Gee4aukJH6ZnMrWQRdt6O3blXvFKb8iSXhSsPWkJXiMH1tQ8wujYQ+jrV1xyrS66Cp1UPHQrlI1M
ei1Vtzq9t4U7Jv1FWF20gdlkk7+qmgWfgjEV+Bn4nHrdFM6XnLf4YbGzjWzhm2RERdy0+sCsO1Hp
h4ZeqoVbWS7gyXX0bm6Szr8j4MuBp+eWKhJjcVDOixZIS16fe7Fn0oS1dgQtstyB6bHjHG0wBguE
U7zjNaQ/jaEYwO3lmHpQwCn/3kPVIE0ZlDIAhQ5GvRSluFCNL4s+eJid30PiDpOgIyrCfcXBWWn3
hX9lMx77QGY95NgBzAT4FY29rvFOBOD2KHCALCo2GZojD9QeqSawEQjbZlD2zCGJyDTOsp/FrUuL
TvqpkJPHKiila9l4YytNf2+9Uwuu9JxJ0ZAkgMwz+24NAlwGtogZX4CPljTMYpS56S7Pzivvoe5J
MhkLHkn28fWCBWMTIdOuvQ7d9Rq42E4l2PXzYcouHRc7y/1tkCPp+SoqxvUY3pYQPy5F50NVP5TQ
o4rGMU1Io7dhD5Q89Zc10EU6XxVBGteLH02AfeH6k3Fk6xa9EnS4Nu7JYf1gwzxe0rsAjIlhXE2z
eCmgyvHAAC2HKq6WPApmtA74sCtdv8qrxAxJSS5z90KqRy3uZj3KNH/uRbUPuzHBA4mC8t6qa3A1
UKXWDbjQiC0x+AoHq/2VtVA2YHxgobcqRw22mrH7KvvY1JBZcHXSpU7WGVqLIYQdzJ3MWxYjpqO8
DSOMhEybQqy8/JYH5QoKXUCOZTuSP+SEbo2utt54pjG4yGUwbLqKbZRXytYPznxzKeijHqgkc56M
NbmoNBT1HfPWAxl7ybry1Kpyn0LdJgtDExzo2NEuNgu41K03nAfL9KFi0IfEkAmdbc60IGDesDO/
QscLsF5r1FaLBZoTVW52HSK3Dc5l0N6248FAJySdbjBVqyb76KCf0JZRR27NdDr1vgyrm3p2AK6N
WLBUZ4s3oN3EzNZzF+UI7Qhng3Xg+kSXYsfUeIy6GkzhLB7pnVr6rWqmK00e9DTLYuQXo2XrYjYy
cHmM033m3zMlNqYZC+i78OvBryc5T/rY2GKtWr2v+9M0HOorrHLwnLxNW3CJaweVYhjz9FIV6Z7Q
IDLOW1Myrwo/S5ZyikpCIPGLqDdnbc6jxUshEV5M7MoMixSEVCeBSrL+YSC7GQzffusNOdTffVRO
RTSiHfR5cHcMtRTD+6o5WRBABwZlvivF1qpl62U7Awo5L5ISxKJKjLnRy6kOqpWPHjxI48VxU+9c
xjcFaIjcXbGxOJlUotEMSSSF2NmFDZWqzGLRtrGGkHktDZlXb9TynFIXh4U713UlW3cr2BxlxMpR
2xPwmOvp1XpeDtiHMnKiK2SyMxKSRGO6LugmZ+rQtSd+CV2sunRRwUAqgbumxBgzn2x565+2IJjS
W0gBMuUmQe3eN3tfnwToxnqbuge7aEUVlnXz4swNtdD4ShSBHNjwi7aCt+L6JFVgiRC90WOw8pYy
l5V30+Ei6RU0O8ZKyZaRRCzruaGbemoioQdo8Bw6AnGbrdtwuqfF+WLj2XgSLBbJiubYmLVQQwQW
cU+BWBTQFFmxcImZwx/wIi5zbjLZVWchSAhoVkALRPgSviy194jXxllVQSOQVSejLkKZh/x2niea
1MuwKaEEAwmVlPWyJTiQ0C2ILS5kDoeI8kPjUg13A/EkJ6q8GnNBoEgYONTrIITybZpqLFskqi2b
LRRo+rjBYNrq4dgufb0xXnPa5+njFNQP1IMCtx9ufSba22LUZheSEGQhLpuTOezuS3e3oMVKZO1T
rdVxVy0RHUpwe4ZIDU0i8rhHYlV5p2Xay1eTPJzndcc9YOFANvNpimDL84NnWqiEWTS0tbpmDIHF
sWFs8DbOrh2ZlZyha/tq+V6VUF+0i/WTqlBJNUBbrTmeWxD8JqnCmxnftMWBklSCRJeL1yY1xOdM
9SolxxUdz7B9mqi3VXW3JeIx7NVFAS4sUWcp6qEr0yV8mUHLtKsOnOSy3uZ6Ow9Jnt6RaW/8S3C5
D11FQX/3S0R8kkkfgQll2/5y0UUeeT29D/0p1uG9GJvjJqBx2ECXrU2V5K0AKqm2hV5O0EyfTfaB
gXkcD+BThsS1Mk+5WrXcHMAvoOBFNS4q2Xg8IlikRSoyk7+pfFuemrQr74MlDVblTM7gbvVJAX2S
ZMnXAhyJ0LuHOhuuE4cukB3uy8VEebmsqKbnWZU3EgXqJbWttJqchGO27JQzSV9mm9bSDow5UCnC
a+KigEhu4RdzJNihsTfzzci9EBrLJXR4O+9D7YUH87/snUeT5TiWpX8RyygAktjMguTTyrWHxwYW
wh3UAEEF4Nf3eSWyOqunyqb3Y5Ybzwh/giSAe8/5zg0HH9fzybVtWHpKq2l5WRz5EftY4T0zTwHU
IcP01zwNB1tzL7ONmGB7QfFnkCdzPcETMeaRsdr/MVEv3o9uTo8xWpTETflAf1hY7RkjgYFUBIlF
LHF3SJi9jHM0bIJExEXPhYEmWA6PHuVPbkb3MdPylYUiyqFEqrzkysd6GsW+7oLosQu2nEUlyuvb
Wg54trx1zboq+sFKV0FGFRYtpyG3AftRlk523cuQwEYXfsXf0RgyPELMnepATLt0Zd6xG+aAbmIr
mm0C6b0gnd6rxLwLg7sxrMRsiH5f13TvlfQHi+i2AfGSRSR8E75DCxZux3bNmtDd4mU4wCHeihRP
4FgeVOifJ+Zfk3LJ2tqLMxkac6ydn6mZlWfTaL9onefvGJ6khyS2p0CKJc3aXohD39B266vEqmyp
2/Y9nBWpNyFUkt04krAs/LBOZrRJUehhPxEvVTOrMEvGEuJlU+J9i9rWuzVuN6OKpqMX0XgDFyc6
zQTfaYTrAI12ajjPeVrRLedK7ka/f6JR2D/JAAYpszy5KREOu6ivp00TV+FrMqpLs3bRBq2mzF2y
6ixQ6G0W5Zuik5AqXOlPzwNUlw0U/eBhbf1S5MbG0z5yLbzq2XQO1ERY2cdhGeCRk8APtipEb+yD
Nsq6KHhuuPo1p3PQXHsO+ihvhYw+1i4Zvpa7yCvCYM3VCqWpbQb95Sq/yZhw8yfW4IKDJJpvTupk
EzUa6kpXwwxW3nDp8HsgGeyCtsp5eAm4MWTJYFCYDazM34uyY9aWbfig4+RtYZDIiOL7GvDGtpz7
6AOWO4xpqebbHDpvQ/wAu0e/BoWv/HZLXcW+iaZEndtO63fw+J9lP5Bp38crPQ/jGv3QAqa3AO/w
qfp67TI7oLL3AzAnq7dnfOr6jLkBSltczmeCpb9ffdKfYw+ik+R73IsJe6Ohx37Qn9MSqBtlJTpH
2JE4b02SKxxN0Hq8haCuW/1D6aEu88d1vgatpd+Wng0yD8aRffmViWRGfG/Zha3eQvZY6aaqpS1K
dDQ7VXrQfXk5jEkm4GehD25t+6lJ0jzPE1dPS29GGChOFtXqvk+877Z+59pPVstKFyPEIlixi4pw
Gld9/TjOIsk8h9ItgIGEm8zQ3S1pg8KgC3M2rOFH0M/hbfB5+DGhrzmohnaXcHXDLtQ0vHboH1Dh
KFRU0iIJUUR1EICXGQhOxZXD/2z5EGNdB/Jc1wzy4FqmOzWYakPSXuO+aRgqvFHxrvcvTWo9OImG
pL8VXboNHG1fFzHolpsve/az1V6wq52XbBal6YUDP9/6qA+OUKhRROEsvY2LZ96Txdg81GH8MAZ2
3Mbt0kOsVDQ+aR2xa9pESbGoCSRMhJYiYh40HTOsA9qJePnZroLqXeV56Fl46+c60r1/1GNKzjYU
wVMwiS5DcZbIDWewc9GA2UJWnkxBXUww+qJpvAAJIRqisBUPMwTgzUyC5aGJDb7flHpwpYNk3TLg
WhcawA0WUVNBnqrQyjXhtGsiQUXuKf895dzp7dBVZk+6Nv2+NJNYcr/p3FDgFPOewgbYT5J4v33e
GcgMlv/uNAmzrofpRKMg2FTAqXpIFJxdmYBqols2F1OdpLgtFT0EI30wfOhwavZBteGqEZA24gCd
okyCd9Ly6AECD9PgilQbXOOmmb2s5rxDf6CCvAFEsvG8tA6wZkN5hrYB/bumS5EQWqSh9IrI1ulj
ooTdGb7WJ1/Xy0auQIZEEif7FEDbE29N9ajQXwxh0l1rFJKAPlb+VSlt14wPIr0oWT0YpuyubPo8
6LW/nZMIRi53UIlVGObVosS3tUnIsV7p+yr74Uam3jyE4eSwXYfRBl8rxLXmfA8RaToNDQ++3bfC
LWXooULV29fVX3AT8Ew8iSakO6sVftdUeIqI9g+ESPsSzzFUF9MFmzQCRFNBn3j0dTg/QqlSHqx3
W61Z6i8sLsq11klWe4Sqop261xJOAk9XknVtt554Y6djuo4DVoTwCpMG6Separg0NJ22UsH1xRqC
qTIQPB4Byvzf9VraCwS5n3KGYz6masfcAid5aiDHtMb110QytE/1iPJ+ajpyKHXj72MT4hFeo51l
IGdGlh6SRELxT5Mhl/5wHNBnP6qezBeYlmQbDMZeIjvajTe1WGO17guGDM2T4X18CdN1vtmFmn0n
h+YtlTUUJ8VCMgNTMPM1gksyZLzyOeqdpXkwk6m25V2NncLyyXY6ulnc2zlDcRJtYCcl+7Y0b1Wd
to80ZvN5IQl/l571obg13wKoC3nnjUHhjJF7LbstW8i6DRatCo6q8ZXR+RvShelGrXdxVNp2fkvX
qEwyOYjYZEM8QU5yyaT2ejA0p6YJL3VN4PwL6W9R/sBHauFKpARGpYNBektoACyrgwoEJ/lkmjW6
jkOsc9247xB6oM/I1fzkPPJz0hqwF2s8Q0IPg41R2i3ZBCcdHYPl4UZhxgi6cJ/DLe4ksIw+qTbJ
2vYFCoYJhwYKkb4Z1dbOy6GDmtdmU4D2xfHvoWgCgg07BjTE0IMUQrLmR9Dj1vEQYEHUMepnTXXn
LwazKmBeYE6moeOfvQjSs4XsN4CtKVzkgeSp28JnMsl9f/WPeECbPQvX5GfXMMCZMCVvgDgivJFO
dq0rY7g8Qehd/bDE95bNnk+zhgIjTHzw1wUmkIkEWmc78RueNvTl1Ti0YJ149TQBbESJmS5yU6uw
2k+oPzK8bfretnrcDyDrbJZWC26LSINkKcYxLOMMsqC5hc08QTICxXZN/Bba+tqbQx3yGsjnPLuc
JGP9rtAjgPkaqrBQgTBfazdUN9K6OJfxgpasKc0I1YKZI/hXODolXq9CfeyW4JymanhoiOU/R5Pg
0sl49m+29YbfdpLuq2lbeWTOt80mER6cgmi5O7BGfAeBQW8edvJtCAHqGC5LJQHH0PLRs32/cSKY
TusMmXwtp2DvzDJ+TMKJQjCKajpq1RObh+oCDUtuujVEFV2ajxb9A1ai9CAYToA8XmZu3Ffb1N2F
cb5sZetYl4WhV6HZS/x89kH+OWn0xlpIFiykoGPb0rpCuwEca7em+mYE25u66XKFI+kQp31wDBOc
8M1q+sswqr6oamtvRgLn0VXyxOFPbk0S1R9l2gxxTtG2nmZvloVn4o32Svd94Ea9jBMDnlVLWK6J
md78EQ9VZipfQ6CbkhMCSAAU18coFt+gwANG8K2+tkMd7aY+nG/G5/CnqyZhrzqe1V7G7bpbumDY
eHIeHyPvfjCYpcUplHTYSSfnwLKlPfAlZ9Or6wFdYc145zIKyE8tcDHLKBQ4P8UAm72HjJfCGsq4
cOujq+sR9y72HQCfuO5zk2CLaGgdvGMz+TnDVTzAFmYZgbSwWVfPbvvK1Bdua6wRLmqshZW69UfM
LHtMxaXlsD7KE6MPvCu7YyyE/t31EU4nfh4at4OenSXxhBJAc7dNgvtp7rzTIKBTkrmH4XKiC6hD
PWWYHwSktjsRhASKSTOKdpI7g0WfRkLDB+LJHgUK/QVPgnzg5OA7sIptBbMkob/Y4PG3uevLfQsh
A+45LHqTtdr3UNjXcZGogJCibXuZ+WTQeZiWuy7Qe9FUbz7kvzlPXSAe0uiYEL3XHPK60ivMY6nd
oU0g3ldCF8onp8aNVT5TkXmNO/N0fvMk/iQq8W4hlHxqP/87zf8nuvyXVFaDxfr7EKQ/fvw/L7LD
f38d2/PP/3mfofTPny7/GL70H//W7lPeMz7jv/6lezjgj9f654CgO5P/x7Sgf0H8n/46runf8P//
8Q//38IBISKQf8xp+h/hgD+mY/wzHHD/hb+FA+K/AOTHvII4TJn/V8z/b9kA5DwICTDHwA8R0KFA
/f/IBtDgL9QnCKpRlkZpGieIgPwjG8D+QliUwJP14RcgUED+N9kAvMWfggH36AGjhNEwpTGyBv8S
DPBJbdqhi2nWUBzmwOjQjM7vc0tOfNHTNnTj7r9dl/9bGAGX4X++YwxaCQNliE/+NYpQSSHXOiUU
52H4SoIGMCZ0Za9+gc36HDLUaGpWOBiidzbTX36kn+pK/bTdMGbai7Z6pp8lauRmAnQxjN9kZNGp
A2vdkDG9/ufPitvzLx82CBkJU9C+MaKBPgDDP+cmZgtrFWJviDN1hcjXtQY19tCAIwF7kOGe9qg6
y3o/pVP4otF5PjZVs9OlXtEFuVcr+zhrRQ8vMOJVDrAK+52BNRSH4Xhto/KDVuBtQUTZfIyG6Duc
iUeEI2A4OcDdM9gtl95ElU6boYm242oI8K0k2iyzWF57SDUFTTr0NrzaY3YD9mYYhT9NOF0NKjT0
PXeM1QuwHwS9h36rBuMI0T/ElpXPOhp2jsHK1qER51XVSeGjbs51Ir93Lp2LxbXQnsYyaCFtjmlR
YmN+HKbFexRcxFsW9tWW9RCH53vzPLiE5O3sb5g3XRMwQVveoXACgG2jT954zecI+mA7C88UUwgf
hM4eoH7vzoVXz2OqQZV2/Xs5EXZI0uSbI+qZgjCXOLPz0YCqaFB574BHNbtkcO7sp4wd6pW/BUYs
INSxzQ4GF8hn2ABJGsJ70ZXa+nIYAax5R7YMr8J2/pNb1Lrp3NJvAm9BEmFtw5+MzPWO22iH+8f2
g5TzTfhDmaMxpZcKRXpX1r/XyuseWsarM+39OSh6CGq7Cs1/1nRls4O5tQMMEDXFNPj0QBkEosxj
nJxS2yYAVl35PISgziUfdT7AeZjQd2RVyEGBQ7/CCiSvVdPBXWnYgbnwB7jzrghk4HILXTF3Yd9t
gjZ6gGSiN/Pk+qIfIW9XpZZX6sE5WhoJ9VfdO6IGvmXZzkBP7IJgTMq/6rgUvyHP/Rjt1MLWa7s6
r+Jy2qu4k48OIYSiE4HJwVehfUwDWQwAp3IRkLrQSym2iHD+6hNX/QhT720t2+gWwdU6uzIYd6Hy
olMJxjNxsv02xKP/3FhonaWfQKcRlI+FigS56BmFbvhXRILW5Zr3iYKdxdWVAYX8Phgcq+i8y6xP
xZ2TS5qDV6EY8myAaI0GwKFVfCvrIHqZqqTGxaHdodNgn9Qg6yvnAGqbltGfCbIZAM8tzf3Z6C0x
5YOkLRh22mO76RiDalaL18E3T6ApayxQ0W71ZJFR4fuqBIilYr0WOpjGgmvVbkCS7LXuzCZFZ/TU
EjCmdFZ0F/ZEXj2fuQ8bJuvH7Dh5bO0d29IlPBS7lHwXgqPM0IOO/TifdAznsaN2vUBfJTMsqRTk
TMJ304wcVxZ5888WVWwcAGJULYIvUynRTNhLtSavBBo6iUZyZv2a7EaZzhva3M0IBB6mx6XjUQ77
YhvplOz8GCTruibDkEVBOG7GilRFM5vh92IgaQtN4g/Ox7fOTtXelj2A80ox1LAKNJhYEfch/fzD
hZ26Bk1K9omO3+sorF/Rso2PYzTzqxwDccEWVCF5MAabRqT9ZsRYn1s/MYmWBEo9Ymfpd+v1MAPx
rD6qQcEiwGybh7BuljyR5ZDzmFpItA2IvKoP8pCrH1D5xp2s5fQFLS3IKpuIGyXKh2OfzEA1J/lt
UOV32xlcy3l6mqwf7MqRklNHlwTRD/82ifXFC8m7of4bheEco1VX4tK0Q7lvCLSnPKyXAMyWb460
DYMDoiVj0WKD/AxMD+oXC3ivAg68BOUaRIJedQzARS2CAyRVPInLXJ0SuEa2SMBW7KNEYV2P3ULQ
CAzR3o96KAO1B0Vj4E1F0fYO6qYG6pc4BQZVyEHNH8mkg2rb8pmALCxBE+c9n/wXaaXBldX9F1Fz
t3cTxBEfUZz6nIhgNyUcgFvV/g4nGxbVkMoTUavcG0YaSF8JT37SQMht5FW8WBgrw8y00I66KdJH
iGdB3rfxVHAp6CWNavXIddugO2vtXhjiHQTa5igTc/jLVdVgNjSd+cuYzAEMrnIJCmnVeuWDKY+T
G/tHUc8BrAB9CFJWN2DIVZT5VNut50tXzKUJtyKO0Gp2NKFFxyACTyVlGHjAUfyOXXuc67UAcEaB
9ALAiBho4qUM60uD5NTXIMnyoKGpsG3QowLHqtn6s4cmPqzhYoQE/grgvhkuD1Jd7Dzz8muFIPYm
9cg2Hs74H9OSyFM4E3TgA+TUU1iWjbqqOVY7FOTQ52SAWITrlu6mak5+eha8LY9WtzdkeQ6Hnh9L
m8xwuyOyUVCANorNn2Un2utoOrmJkzW4GxpH5HqaTQ2B5WGEf7Idafeu0ZpDeUC1jdNAlntb9X4u
WngmvUnrS+v7Ah7qEmObsGsPaov5j9IL4RwYD2RZk6YgUNRwv4ee+aASOjn1XT63bMu64VaOrro2
K7i4peHnFCcQIpErchqGQhdvFxySc103Ravb9Rldm9p6UwVeLF3ceOWseZo6gnCXDvnZm1j0HqHu
QBSh7280HcjezjDglkYjCjWtoBsmzy9hByfpeWij4NCQgH/NCYItKU6MkzeCyQyI0rCP6q9qTKMD
kqDyNAQte6tGPKTYsj2zlojG2UEf/Vot5gntKdD8VPgQ2yKS7u1kZpHzqGxzDH+FHubKugAYay5k
gD4bxl/Q3gn4POnYtu3Mg6Vjf0d7xgTWq7joMgDL1YasGGOAX15XI7f6V1FUUQT0/JheV01h2s+e
+uYqw/eDA+09kpWfSsP1WSymfhde5bYj8o95g+PvpBczAfdgs9mmg66PABYUQicVP61NPH565i64
rp2Qm7CT62UVNt5FtNRPBODftM5l0ffieR2D/rBAoMsd8cMdi+4oIqKC0N2pX0TQlvcptp/NLKah
SGpZn2TgRTeEEuI8nSJyJjGIx57Zaedo8gBbBzaPkWAE0uaTkoFvqQc5MSl7OOYAQmak4DIxgTzt
tcUCDKws5mi1+boM/X6pq+AamBbUD63OJYGT2OvkZYXjiuQRnG+yhL97ucrjCO4wpl30pqAjPIrF
3RVBDIT19W8tJpBAIJL5sjZZ4zco38v6MYGbsqnUMj/CkhpxsLk0veIkrd+WGYfnGAmJ3XEYTlNy
RyFXce5ZHX/yCFbZaHT4VlWCvacTvGxaW5YjTwraT9V9/FCG/fqwIvRRZYsAhuLihCGRsc7Q6apa
nSiDsCCr+luiOYrHEPGuCEoUVONWXwMrUBB6bY29Wz7woHshIxKMYdD78Bhquotmegw9Wz3D9LgM
7QjuINSbKfHacwRgsx6hgyE91B7qAFiT1DEyz/6ypSoBugRIrEsqtqEJTrKlrL+Unh2k2eh3M8c/
Oj69WKkeHXqxC3CbXzDLfyALUb5IVoLdFiEslu5FocgGQFx+a4mZYkjpSCSwoCkgz1U581pUkx0e
vnUcxbYZlvVQV3zIAT+qvG3pvK/4BODO2q6QddjkyWDUzXXuWcs+3aLhr7N2NMjFCNh6FXnAnbwr
ofqiWl89QagHM9vhBCWzUhmR/LcXV1WmRqS47jSFTYGVNrYEbumLOh9wgAGVA0QN3R6Mbz+ql5g0
5blBLHZHwcUI4BpUDMsBxER3aSlIKqHkmLl56LMIeToUo2n44FctyaD5ku06LeDt3bQXdxOmVmu6
hQhHn1ajfoPFA5dupxFtU4L0Tr1khiJjtcYRIMvJvwaMrFkPsxTiYPI9Ud64N7oyN9JVsB3aaSvq
1J16BDVAiHq6PFv4MP1K0HCNmuZN6yGUlgRAd7BHypjAJfHIWemoeyirtsuCCQREXbfTEeLkDF6s
aeX7NHp+3lfu3BiTgrWW767tf/qDW4toQIOTRRBOMwSxlp+igQJOYYw8h5OYZQbSCw+qoRoMlU5n
oBeS5BJiXGHb6Q4Jkgh8IhXzfh7YnoEPsb2SyLT4M0yzrl4VHj20mI5PX6Lx6SYAWAGpV8ZV7iaY
8eHi2UKP/scwfq3CAG7uUhC+qjIf67qwmylD9gvykYPOJWETokLK2Ih0cgDddmsa2e0qSp7GLp5y
qJCPumE/Ye48t1MpjkTeVWGHNnKyyXMFYnofwtT6Zvq42g1oyU0Xv04slVDqkNZtB3v17ztdwhB6
KWuk2hhL5k3XkbTLMUQGqjNKfXlmXXBIrWrzOkxgbYTy9zi77rkR9/h8T/0dEc0Nclhc4GRx4JIo
okHdzDNd4ZMNMzviM33E9g3jFCAbBvKGZj180om5e/u9yzpjn6gEqZHWyfghwwZdcipiuFUNcp8T
XH5S31tNQ+9cGwx67dAv4fMtW3+9X6YUC1aBcynCauqw8PAFNlrUR9U13RYP0CYu62bHDEpg35zX
sK23I/rwPOFPzDbNZe05jiwG8AJz6F5l0u6JmHDTeezOlUPn6nwG1hv7ols88hzJ0ntDzQ3zJYrt
ATl1/itBJCCPwWUdI58WTjXju27mY9IARFOytHnCZFRI9OeFR1d1rGNo/TmJlP86wovbwTz1Lg76
xgGm+LhNtKRZi17200VW/XKRrre6Rmjw/0uI/364+z8VwQQDPv69hPjHiNc//8Lf54ukf0kp/DkW
BOSuF0bQ6f4mIgYhxsH7GFoVYyQ5RMEY033+PmAEIqKPgR8pRnqmkK/iFFNJ/iEippgxE6Sg8iBq
xYTQ/92AkeQ+q+RPqh4ITQbRDi+E96F42T8LZaCAUi+OkWOstEwRaqlvOC3YPmbRa91742GwQAts
7UNtqjg6wzn5EXUqfajuxF7rMSgM6U+fNI/VAKrTdHmjyHhe7vucN5GLk7S/QsY8JR1sgsagvI37
5JrMMK3oKA9uRAW7RAr6ljnd/StVIkzhkLilyNsweQFBckEPmtWYhMBo9z3u/F9y5Xsy6a/RY5dk
jI6ghp5KMJIzQZLhrWSf0pwW9jY5BLb4UazHvq7OQfraDLAaax8RP6DDPuQEbncM6awhgvCvfuLT
5Yu4+HEDDzBwm67qHiZmAB41iH5WWTW8QVU62AZSwryNuDiNqLYSEKK1A1B3CSvYCw1fM+r9qhv/
1cXuANf0miKfYIZu7zHUZ0B/Q3qr9YfrKVQCoFEWEewOqBjgcyMvluQaG3ASA7cr7PwmENbDtUQV
mrHqYqJrOB0HNBEIc0h0/J+e8F4gTiA0jdBPSx4scNvAG1+0+JFSkgVILbTPXEIQQxQf5vPWBiFU
Qf6wlm5DS2S3tX8pido7H3MQOsxqvySu2XlU/+JGHMcIuZfF0MKa9Zz4662EBmJsuV+q6mcDjKb5
IVUToXjscouDofeqIgx3lVCPtg/2DPnXyAMrUCsIE910CIlfPwq8bSmivImOgBxRMNasymaKHPX6
gNO5rlXWo/q3s482qGQlckPyvDQBQs6eyCnXTwJ+TRI88J5uyiRCh6QfRLw867SZwXXb3Rj1NFM1
fvJs9wEkGgnf2D4KmZ6iBZNBkgozalK39SfHcuOTrVoRAqO4yK5pvkWIroKXlDlxwVfgf5IAQZRQ
Lhdbw5frdgJFzph00BHeVRQHhwkpoJqiyqubFaG08HUEr77wGBxrnXcWowYcIPwFuZT+VJEBlPMo
bzEwgHj+qhNzHRmEWg2iY5KgOStYrB8dyPFlXosRCH01jxnpT7Z81sNaDCFwEoCGc/uqYUWKmiO5
3RXUXx7GGmWfTM/jBBsqwjkGh6kvf5eB25KgfZ/C+ZlX/SEEnb/gZLF2ujL7Ih16rIo+jonKA8QF
WoLkTbRerPR/sZZ+lDb4VetvzO1HYJYcwAfr9IHIt0QnxwWRoq6/aZo8zxFqLINyvvPxGMbLPm34
I1+6rxLp8WyYgOWTNQjwlM8F6Pnr7JbpRxLqX0zLI4Yc4WZM2770dVYhS2HuoYoYrHZq64/S4+8s
xSLxaPQ1Mv8TtN5yp6oZyGtsE7zalK4+Iau5mRHqwLCVB+bKjW/SRzN7w7ajTuWu8fttsJrnpBbA
XhtXiKG5J2URl/RceiglgVyLvE5hU09sTdneDI7hAjDEq8U60gZ7g9/uUURkff/hFKYJ0W8N7+G5
8xGbyHM1/Qq4ddnUOeRqXWZU+TNIh2uZ2AyxEUToZwcWCdMncjBQ2II4Abg+U/OEfRT9dWLPQY9l
HQbx7xWGagqDOkvCU9gmwzOqiHMFX+aADR2BDfs69w1a0XB5GASmQSHany2SPCMYnUHpBQQ2jQta
aQx48Pn4bEuwx7ENH7uxvw2q2Tkk+fvYpMcU4ZJtLJTbc510GzSt8daVWJpIFtWbtam+N+F4kinb
zJLfgB14cCzPqST2BREHBPDtQ1PXpzqh1wAZNIjmsydcoZbqE8GeJ7dyKOUs/tQ8rHPT1IhNW0w9
YjYkmxUpxKMmHUhKah6WmXof0cQQiojhlecW43Gy0c5TtqCY2cYD7FeL1UQ8fuar09dqGEzWLWLM
FGnPCeUDQAoL7VTZfrpOA6ngAMADahiiyBUCpX7kLSCpJcxbFb0CmwLfzP34kMJ7f/Y0nYsEo2Ow
f/uwqjHYZJp70Emxqd70pNYttaV6xANSb0aMSzlDPTWYIMBoIUYi93GLf2elBwCxaQW0jg4bbDHY
mONUhLQ2BO6SaLYdnMbN81DXzeVORF6Obe0XvYctg1rbbAba+SxSPmz0rNONKJU8BA68C+poNYnn
ADmMaPAkJl08jZWMzhzjVAr4QvNGY8d60EmFZQM+qr/qiEzbqJyWn6WHetS1xAYHm0QiQz0CF4+G
IJrW1BWrW4bbGLl5Y+MXjxp1MEDYwI3OOjfiK7offyL8TnrfL0DnF2yNumOjJrNr0wIXGXNnIF9g
wEDT/Bd5Z9bbuJJl618UB2RwjJcLXImaJcuznflC2Jk2yeA8D7++P1V3o7OrqwuotwvctxrypI8l
MmLvvdb69qHzCnvjUvAH8Zzia4yNLfVrxww9frsBEGbDOkdT1WPmp+lI5+Jiezr9BctBrCox6mOY
LvBFctAWtZ6qYDbpK+waylifZOZurEt3y+dOWeDKz1zremXTpG4Xt862omzvHVsMG6fIQhoe0W2c
Ku+2eX3726yeueDQ5FfwQR+WmU07p6IfbON4n9f+82jJq2Mw3bFKpz73BoWC94rcoXZLNFvrRtND
i3L+lBqNH3pacvKdMVwbrT/vc+nJXctXvcZ0O087bBFNsnxHXWIG6maxytzmjbncb9TOh9SpjU3s
55wGMruYcJ6spD200XyJc/MBB+bWsop95/TP8qYh0RLX4fJr8tKfZU2VJqpdw8eeJNnOsfyd66Mi
YfO0z9NER4UHSpXOMWmdnUobYuUAHojrljmUBDA1YCQSOq4ekJLPRVVfSic9qim/RqpfZ+O1bp19
UYg7hCiIcO5GDAxqQgq31jY3gjAD3uXqjs+eCuJJ2Fodq6zwfiCLDadlWKJorfBAb2JjMK+ZEP26
zQEirHLPaNdp3ihjDX4gPOAA9nc0hNO2KQZExbgU1qoj2JRsOohDebCMKtvYS1shgLSDs488r1iL
hMHQmhG4OtZYRE8Uye5nKiggYwhnp6Fx03UcdcaurJb4wTU9bsZYltm2HTC8iCUksRYxepVMTcmX
d87GaiWEjIWLCZvwchpiWzyasdK7flycfR+n5nloSv1zTpb6sWRl1SYWC1USKaTwqQ5LMuLWTO7F
NzSQjKKehqsjEb7qyjH2Opvqt8YGDGGPFhlFAyfJGjml2FdGRQpvmc0L7pT+NqBzvnMzZibXjd2D
MsSHMxbwejD3dHd+5+EGgxHFhL02xB0psnTb+0XybPT4nS1+9dWAVvcAoNALNLnmQ2Z6FYICyf5S
DM16CTFRG1ZsBe6IQ280x/zYJJLbw6utecv5YVl7CzV4ytzoOKjkXbbthFOxM5w3M2MuhrOLsa/X
63vlTkzsVY6GxBmN2qcrP3zBFqYOtigWvlTmIlETUqbMxbg281acinSc4dXdBtQ6D9/Jo2RHyxpB
JEGIo1SsZu9jGSiMRW3iN8KD1u9GL+8vUyH0e6PIHU+mwzxdjjlQo4Lk/O8lq+z9RHe9FnH303E7
gwPREgHcARv+BylQ5eycqeywLyVBg6ZdNzLoYTrUERA+J5kQa/NYrKxIXMKivPOb6dVOp2Ccxzs5
leTy42GaTpTvbVAPxbLWM4yBPg1/WvgjM9MlEZEW58QwzyrmBpz97GD05bM/5i9Wtmw1fL3KJiZj
wziiTrJaf2MUQxdMzZRtnEj/ED3efFeYW+ho1aZGbwEe0t7LPovWdc+0wXFw1XFeMrIKL3iCLuQG
D6r94BnET5SO1Ua50Ssxs1WVYxOshaQANNpDWcbxUfvEXlI5QH0QGphOZL8to4FZeoAqAyyMlJ7/
qUAxcg/gkXPnhBnbbFfPUtbMj6bFfoZp1BO0wNrmIimubW3KbanxJFS6eSHZoB7TNIU2EIG26DL3
iFc36BMvIlmRlde66Wd4Hjz4fpSGKwOMCf5NcYw8eysr9TibP8vEWVuQppyh2YUGmmk3bbycrGMB
TcfVE4EMWa16Me0mKEFjyqc3AMxzSswRWC+hDomdTU7mTpnD7x6KzMqnwkY7N5ptlvCom44hmPd0
CXQGnKc+PcCYnoylH4JpICZpeGkf4HvkxqhEfiq66Eh+/S4SbX/EJ3BfxWTfE8/xd5myCCK08a4S
TeC0dhi0iPIkL4p22mRDftNrGq/Ycjt4F0by1FcySvZOYllvBmirA6NnzKdm2rpbOzecu6wr3E3e
ZqhAVkJC1sywF4aRf6KV4yUwQ5lvZcTkqTQye+87VnwUjPVfgK8o/P1mfJ8xl1p3seW9WVk/71yj
aXbkFBIB1mdSb7UfLffu4A4v2p2zJ8/p5d5whm7bM1lPiAQq5006XXaJhxopqxDqqcgEaTVAbzAO
fdOlnRnrg2kk+duI3+w5ytgmg6uz+xyoL9APe3GEQsH4qa/N7kUNHjGRtNBHEfvZTzdKgXUO6TDs
bMyD88pROS750e3eO0eGT2mjo0ezT7iIhjakzpVhkj/31mz9XHDmMMF1PbNYTbIOAwuD7r7XaUgQ
u/CenaaWW79Ip7vUqYzTYia0YAi5gevl5hOcUEFmoBEXMsCM2xqvvruJuIzP3IqjXmdWZwTdUruw
IZbltNg2XZvvNMUbpu6Qh2ae14PR2E8K++n7pLzmZsub27deOR2ZSLyErwwQpgMzQ2yYeQpR1dGH
BVbYYYoSLIiqa+TjZBLNpI/tAVQVc8pHM3Ax+y35PT+JXzNt2xsi9tG9kkP83duDMldtZKfpKiQ1
eUuH4j9YnHpAVpfmduk9OkNPVPMpVRF3giLz207wA2ANbAqycDjEi3PMU5uo6WCCjLXaBSCIeQMO
MZSwO/cZ+MA992y7GtEF16ETAi2yn4w8poVJwyALx2RvTiJfU2IidReL+VvlA7JuEwb4mBLAXDr/
mvukuyPneUhC3N0FDfqmdwgphQIPqErfy1BmO+nF21HZKKqc2V6aPGinJRjqj5Rd6Q9gXkA+Z/ne
5Pld5aAmIPxHz5jEM/TnG0e0QK/IPYigVbEMp2ykrYy/F2Yltuesht546+PwoPpsM9pmv5LtMGCH
WrBeh2EAIOE4FXW6IqnDP5eN51Jm2yHF1q9owKwqD+hGb/3jg++lLv8jGBE37FUwDwS6X7SzwC5k
2sA8ybdBGfXxs3GLdC5WWQZUqAfDK/dOg3zSj2ZEw2dWF1l9dZIYFpWWwxQfbfqOqYe3NlPXIYVs
gIEdmWR4NVZyP1DqlNRbS+LqJt9I2NSIvjSmNJ17X9WUZC9FLhDTRiKedUtZlYf23pQtVbakn0p1
BbzRP/BR/hYWgVnGy7jQ226bRtMHU+l7DjnO+G7J+W1/zzimjOo9FMu8dhmXaPQ+eGp0Ariiacr0
4HMgpM7OXbDSjybUL1eI1w65rc1relJVnfoG8d1IXdB3cbxrQ8AKjR9NwZLmA/luhoQOOV4Dgcn2
zyRYI61/1K55jdLql4gVOeieOzMSt2i0CP0gL0p7x60Dbikr0g3Rgx4oF0OUmtTyJi/zel/zCq1z
WbYP0UJeGE2CoyVfVWb7nJbTOezhXqZp+YpZmdyq/2HbaiB1XiQ700gvNwt+z1SiExPJn+ViNljV
8/xGeb1EoWEB1u1SMu11tK5CErqthcTdqvmT2fq5V6F7x5k9biJIBETrl5XZlGpTwCddMemFohGf
4WZkGxC5+iNaUBTJ7CAeldM3JGJnu9waT9RxvYl8eZd29lFFKmCY8ZEliXG2I/fctyAJU8M0r33h
qss0gnJJWxICY1nhxZ5PZRVu+oScvG8634ZbcMl46uLyHKw870k1VfmK0cHb2DcOHcTXkY+BaOY0
6IZkdeWv4PQ6Z8HE6cmy+GyiesSw1nZ3RC12bgJ3oqCkx4P/OtNrb+pFEUbG5ncT4QxGMm1K4V9s
MRHwtEQvaUkmSBW9e3JlSMFexId2Kbd+yFPaxNO9meXOc854MSG8s41y4B12Fnu7sqy9rSxnPICF
l62o4/0HWNS/6jG6lwsYmSR65U68COCQuUfOGXrcPpolR6Hmbgyj5OAkNjqvnaynqiC6Isp72IuM
Fx0FYyNNdjLM+rVbdPVmtv2TouKpi2n+yWWFYUYl8Ekm/9yngBcIs+hgxDt/PyTECSkNLjjFTu7t
vRhGHJz+qB9SJbxjG0Zf5hCnm8FdfrlOIgGmRf7TlC289mn5ICzM+6tm6rdR1tzYf3VK7VES8i7N
wd+26SKPlVM5yJQquuILSfatqZJtMgIzIVtXrmvbWnNx3WfwkdZJ5aISpTtoG10gvaq65+LZFbWh
9mQcnWt347YUnMGeo6+mmz/5+CBIoZDiXP52K/GNhDPcXIVwnFHaYOCsXxxvSveRzYk6d1tMvciO
Muj6+tVyf4Iuc67RZFjXuMc4VAaefBjiDFDCh2AO9+SXzrjCD1ofTdByKzov+wkCSbrzu2V4LsIW
iok/9Ve4GGJjlukBb75xceJ+Jlfp/+j9msIwaV5rRmKM2Tl4e/wtK2uEuJapCuPfTObAm6qzNqY0
UCH/J8zQ9BRXYVAY10E6pIcFfLAGiJbvDRsEUQal9cZwS3uTxrwQ2rUUJe6cUagwlO3rA9i4g2EK
bBx4DEh8Vj7QtOSFolcigss9XG29cRxC6AsNMWPXN8N320vcxs7Kzj1n3da9CSJ32DWcuSl5OXCb
WEkk3b6VA7liKFK56BXvwDIx/dSlcyrKtg9CWJH7wlYxEwPKrrJr2wvXJUStYeYe1NV3DChhKm8U
I9+IEUoWvXVljwKbxcI5GinKREgOZdt2+S8Zeae0Ls6TG1mHtE/fmzkyTgM+32Oajoc8j6q9NnIc
c+FCRiyvAOGCy1mNfWt++UbW7UbZn7Pbxy5y3hKrBSib4KM053kz4EmTQ/OpzBAPrAincA1D8oxJ
AXRH6B2RaZpt7ttDYDUyOuZwCPrMa5916BLxdYIhso83bRJmudgOfcyNFKkR/BWpSwA4hhlMaQ4K
y3c+0gpES6oG67nyx2ceg3sMfcnNUvpF9SPPlSJrNbrOaXLEKRp0jrmBEbCaIXYUVhVRcoTEuIEv
m9pexb0YD8CaoERCvVuXuXVJNTFEz7ySGXkTPXbs3M6h/EYaj4o85lEChbOmFsjy+Izr7Gjn7rjG
WlbQtjMrY9JJukxbHFVQGnINcRgLqaUBNh29fO+lz0V66armSptK5NLbhrPncvfD0vXqjnMxxwkr
PKiRJSBsul9mhlu/ai62EV8H23zoBfNMkoKbrlnAbTjqymLWabWM07RV2ZfAPpzz4JdGKdbllKfr
Mmn3ltGR7dNPTpdHB6cfr2ZTH8mRzGsbBBAo6lVVG79DN+GkTxJnVyewdzV/AFBgRDjf7fL14gDU
zKw5yLyfRmN8U2rvPQEDDPrrVsz+k6r1uZiTaxf2vws7saAb2wr7QV5tZOSM11lEp2amg6u85a2L
HAOcUcnFfZeL7EFF3YpR4TpZFFH7eV90mI1xpcOjUcdRgYjh44e7hC+ureeHwTdI1rvnEXY+popb
qFjn4y5Psac7WbTJm/aJr3VFoZSvw4EiqQ3V/ZzeXmDFyYwRJcoJktrlcupxTnp8mySTinWxcGt4
wIZkHF3Mgq5XEvCrbjDpyFFvHtfmqkOD9GAP+NG9e5vPm+KtdxLoALOGnaaXwLd4+XtdLtfE5JUa
rRJmTQ9hiZnKOwnyB/Dc3D2TOhQ9YhQMlQXUSAz4JnfUD4u/sueZxkCO5tn/HiAPezW0cGebuXdK
5Xgo4y1rdi41Zh+3jreYeDZVz3tv/sC/Oq1z93OMw58Rd5uLxX0pNlKaz/h63EJc7KknaWevfUPs
+wGENsa1MvRrrmKtKQHxLRmGuWmYtT25JS++XcImjeua8RuA0BVrFJ4Uwu5z3U4OPsIZKqMVmc8W
cY4YCTEKhxUDq/JEs3y0Cx+PiwrzdYQB7Tjb4EEsnmJN/8GE2oZeXXcCsipW01LA4CBXi6OZtgnx
dlXg4gyyktScxs24AjYP94kwMkZPgAnaXxe3Jqjqi4wNDzpQQ39NE8INpjEDXcoycoWleEj75iiy
6IGNB8zT7WssyBDgyd7hjwPJpLqTJHZ1VLYYt5MfvaVVfJ2b9GBGTRZU2eRtGN+R4meQtNZtBuDf
mKBJed6LLutvw2CkOnv0nXq5MVBG9eRxAgZJ2THkKjJ7Jyy7gmrT7bWdgTFdHnMpVxAB8oehtfVD
3MUIaErwO8GJ7+6kEucqbrd52l2XWq7iWVPjLLtu/tWF9dVwHguc6X3O/oE8o49rUISzcitbubPn
4tEn+Ck7RT/3u+3iLWU9oZSUk4Wj65BovS36YWcof5swbqujGpWbCIe2qDIanM0GfMKzNm+G7FNX
wA23n920vVoc51Fc3yUwI6aODszCQMu3Zv/AuNhu+ja1112fylfRudGaUCG9zDiGIaHTnt+OjdLb
xH0GLoKF8tXO5m3oEJ6xo23UHPQQZNPZ8WKsPL8UbXiPWb+mGsB7i1QjMcJ+S+wqN6qSSnHUpcm7
C0XW6n5hETOs6j3TzUc4i3tjvHkLrCAawHDCT6xSnDgszgCjbCQfBS7SinZTcwzX3Va7IJM1Vx1D
mcz9kefZDWCeBBT0a2rAo+fw7RNrDWonCZ9JFeDQN5ncYXT11m6fGYfFp9WGFeYaj5Cyo6cmauv7
ImcgWC2Y3NpGqB1WDhhvVpN8GgRAdjCrMqQazqF1047mBqUeTzCbBkiuUMf7p9QP7ZuXgF91Jj9e
VX17DK1i3HWDU23KvLBfi0TSvE0tR70mlxUo8kYbOIZXWxfmDwfA/Nqp5o7BbRZ9t7YXHYyUI1rb
RvnWmzjJqFdjiB3arx6nLAT4mulrRgiZeLLOeddsfz5OngbnJtv7lHLgeaKoX0cF7kmzRchz3mss
8V5ePulGvHhdSKGtsh8hXL6qNFC9Mg7RUvbwaOHnxM0rgnm5K2esdSTLwtUNf1AkAseSG62YTYdH
qfw6SMPsl9S4Ov30lQUVB7zZ36OT0mJU8aprMsaCdPK9+9j5/lGFzHUr8hHKY5ZrhNbVSHhbWqWi
TYXyVYXvnPLkHMqembAVYDJZDQ4yoHdbelAbvC1jvCe4f7RlOYLp7B7gd8L8K/N72KL7RVl3UQYH
x/F+AgF5tEZx1FZ3XjJWPjhgW2SLd1r0iyCsqe+z0gWkmwDTM/Qxt7p3m9t1NTfEtzo7dmB7C+iw
7gjMh/DPZN3nRhz4gql0aVkwP9Ebe2QaM72EITs3CDd8Oul3Y/aCDPjMEwXZ23AZ8VopcWk6URiP
zLNCOAaryAJLbrIBRPEf5oniNBscctTxHY7BB78DkB0u4c6a0p+9An1bRdUX1vhPyygpr93k2Eyy
gFEj9mHkdOzxmcBgmTvLruG8REflIvuA80TRjk46VK8UhneWCZ5bN3AeDHXLNN/Zhr+aQ2cCwZmf
tcV1CkOdt6+JmBHczmQzD9yQTQwjBEt23Qz7suYXTcP0vVq8nR8PR9OeboIibrpCBUZZwYYE70EK
4udc5VcdtjcMQvxkxK5Y17WPLhk+9iCYDaB0hT0f7K6/doXeRswqwrj6lrYwtpFUz1ggV2Nbbzt4
JI0hjcDu651f+GzimYt52+WTtVm0VOvYJi03ZvbdRKXY5db9kLcHV+fws9vow4wRZwxX/DT7Gdh2
a35rEz9yof+mejNE9vv7eDKh3E130oiuYgwDt+3eWYJwLYZmK7z50VOfcN+SzLhDLqzWXpduyGOy
HUmpIBudG5Z2kxpg+XXy5SCHAveoyU1pCLNrCWtHmJcMgZqM49rP5UEzXCPg/jj3T753mBO594v8
YcqfZCqCrnNvVgD4JAshjDVNKm1bmB4iNZ3q2Us38QjdZooddJeCBMvSZpvaDK8aLi46H1OrBTf8
uqSzZaJMcWt0Lfnj2ttpTxFcS+ncVQa6VGfYcXL3t1jyM9aPJ6dPNmIx81XZDwRAmNZ1LSAboect
xmjeQ+60NQCp96yaj5ln/46a7ugq8xFpDa+7f2HGcaRdndHD0DXpL0n+N+Ua3Ly3s2piNkUJjc5h
XU3rowU1ZqC7Xu4KUzJgF6AukRlunhVcCnU5nHvf+G3rfkXA86Wu8s/Qy0+zGr76rP4tRLgz+pDl
RNgIwGE3v9i5AkvLZhbVN4++Q7XNyhHYhzitojOGcmSobD31GkXv2xDdsLG9rzb1X5oJM7s53yZe
ubxrsvrcdd01HheYGA37jQYIuqrkHIV5dipjRpDlhMWl0tk7Re7BqBvIkfH72IYWOgSLA0bzdR7q
7wIhFw56Lhh/i2eDVxvU+bJb5q/FaWFVlZySkWSzk+9+MD6ucSPB90ji+p67+Cj9+d5nvQwFBlja
Ze9l5hZRn7UxeTzzK6ZAFPlGnVmedZFfGdmBD09JmqmxOgsiYfw3Ua5jc/5OQDpw4Fdoq6RCMwNl
NmO1SCSic9NWXlAwMVu1JJGQNpJ87fVM8MpZHPx6MMgM8JNqczomUV6uB5vJLd4UwFWuupKwMs7Y
beM1n1H+0rrZupTicwG6DADpuRfezkwG/sZBx0Cp/PiUxDMfX4UqFkmr5Hk0TwXCw7qpI5Yv3Ugw
Ie8q14PYQRGj93YHex3K5NvR6mm2e4bTWjK3y3eKFTGd2wcwg4oKCWZu+KBjnQTe0PwsmukMzyyN
txUQCmhWWDJc5xVyXoBI6jDlaIfNPJCsmIv4QzT6xZns+FRMSgapzJxPSxjfLp7sMTY/xpE+K6+q
HzLR52TGaj/J6CZIfXat/AHbZe2gnOrOuQUvTdxENSfc+6KwSYwZRRQI5HM41RgZkgOx1nu+rpNQ
WNGQlO51ZgeVwdMEL3Cd4XnIYGTPcELai4rvAEAQkrSDznXhc1THaGn2dT08+oSPDkbFq+WYbCzq
XMwR4ElwXmNqVOPRtaZ3R9funTFJL0DBfVqqeRWp/GROwx3By+da8hFacuvFZCuZiK3G3IUZL6hy
IutHWD40Aq9bpZatsEIDJRI9K48fa2bTjORWMAAfTHyNXQQwzs1+1ksMgGLUT61Ifw0YDkPvy6Js
aBF5R8dC/yCS0e3EuKvSw+xUt8yrwAJ1ub0Wutxm8bKO9EuPrqf6R3bq0P6kdjA39LUGIgew7YWJ
iMWimWlmZtTliTwWTg9kZUzPsYclzDc2L1ARzatzU9gxo0XpQx2TzEjqOHxsDH5RLKlwRUlLfnkp
+wlyoqxfqZelmyweiqcF++O3BTzLL2S3NVNuonxM4rskd8Y5kA6pqA2xnbcUk9YdLlpWvwHfwFHQ
69MsOv8wL7W19clPQLGK43MOIuUzLMiZx4K+1QqBR5rImds8NJq98HyH1TVp+D660Ueo8LI4+sOr
0ZIIRxIzbzqEHtY/bLADVuchXpoLsMb0zrNyA6TU8MoiJ8iZIVPQjSWKVw9wGOK47K2jmfkgjfv0
dxM1a87cTRyJ7XLjJvcAkwrzWrbx2+wPmNjcV1KlcGCTor41UfdeIWGGw8ol7pOx4ku74qFXDD6t
j5LCgpVY3irtjYuu0vs6dYgYhnvBAGLPHAn+q9fkm9perH0ydPc12JMm9pPH0a0C3Mj4pWQxHRuM
0sGUtdBes/6udM33JOlOpfxFNBzCFB0IygxhpbFDj8eBnwKWm9CoQiN5943LCJh3GM+mCxodzSVy
70tvIOdJV0Rh55lfYkRbjMVe9yKYrfqnpT8XpZghv/Legqmlx7Sj5adgS8K2F0z7opbUi2yx0Pjz
8mF54Ym1cYz0XFaZhQjsVItsLfSiDZOSu0hXB0ci4s4RhkGZvDXw627dCwxEbqOFhS72RNmkC+xY
4h6U47rh4GN5iy0PZZ7f1549bGGsbqzMCN9T/I1bwI3cspgdR5ZMTEv5Fhe7oUpOJaxAfRsmTRou
9ij89jC3ig53IoHaDE8ZqyrCAb5K1KmCxVPJdJAA9zeRHvFjx8BpCnyzUEKF/8pkMN5ai6Lur2JW
y4xQmYqbDoBvLa1YRTXYFtuB2IvHAgpqloYMce1ztWaT662yjLisE1/IvmyHyXxbuubUdnhzgagn
c4RZWavfSnJEMl4RPzxzMmFSOtFFu4BufbGcRAmHJpt30JdYxJSk/g3oN1BnScI+EI2whoW/yYWt
+g6fq1DDpe7js9d9Je2NImpTItnOTGpyyj64cnl1Rtxv5fReQCJlkSNaNlc6Ujn7o0AVwlWnMMvN
X57+1VSk1xj1XUaP+v8WZXOwjK4ciuysAjhcGS0TV0AvHCSjv0msKibn1q84myH2eXAYwr7cRCp6
njvSgb5veV95Q6jdYN4WRGZ1RP6/kFt5ReGO172djTiunXzepFmb82+BTPuvJzCu1Vfx1DVfX93l
o/p7AMuf/JX/87+yXP4fxLQQcfjfIxb/t/hdNs3Hf27Tva1G5c//R8LiLxauWiAjDEJGDntc4Zb8
R8LiL1tKdrcq/IxSIYP+V8LCln+55CvM/4xeyD8SFvIv28Lpx19kWhK/h/OvYFoUvJc/8xXScBk+
S14hMDKgxey/47QwZyYGwZZL9uSVxmcyaO/enkpubEAhlPlE2dqGWWXYef7LgF61B+crXsK6OrPO
KNqpTGxUN68n/owmwnT1bPyt9oAldWrsYU2+C5foUvtbZSMC8mb9yo3m5xJlQ0B67CGssmHHzZFt
JhCsgCiQaVgb1GNcxGjMHL/5SYodfIP/oxpZlIcqfAJU/2K4sbUtujneEfQ+mT41Vj0VL5Vr9nfL
qL9CVP26RF4uI0js2Zi/1Syy3DDq9Y5Slt3OoqzcmDlr6yAcokSaU/eL9u6RfxUg0WAGiWI1GzXS
HBf2lKyaapZXrETJlqSrpuFEPUxVwqba0R2CUJRukI7dicii2M4RyKfFd5dtNzZMD0rrN97tEDCn
r+Hh5Lue7pSlYdWjFVW/QZi82QOGGnx7zrdgvYk/JfFzmDbIO964p8TP9iJV3HGsOjgug1+c/vW3
9vn/Q/SSy6v4v7/UwRd+oSb986W+/QP/8VY7f7HzWN1eGt5qYEcAfP79rfb/MjxeZQVXm53N6m/h
qP/MTXl/eSxBspTEcMvzLv8LvuSwq57ygrPA5aiwTdv8V97q/x6aAvzESQ8VSlrS9lzbMzk9/tzK
XBapmHSyjDzEN6pfrRJyERhf54SVLX98Jvf/vur5zx3QrJn+4/z4249C3bf5KQbnEYfYf/9RaeKF
EM4wuWJvpINqKN2TuU3PE8uEz2yUBIPQ5NmLJoG6q5IhPvzzH3/Lp/2Pn+9ZMJA5L+FQ/v351QPF
JOQO3DphaXF8b8rY38jJT/ytttiTwo2esz1EIeVqgDNuTTMaR+aTZw3er0h74T0D1cYLiAnQ7GjM
zyzKgslRQ6YVoK0pW/Ji55l6/K7HGi5MQeYDF5rPR9oINDuWW5RUCjHbXb8nnFHEGCTdI3te6viZ
58eP1g3u88/Im4e3YXDki4GtAlA4lTkLNbL45Z9/INB5/9EnYjPksZ3bN+LeHo4/VnLPlUFBP2uC
y4miHOsNG97P4KBqMeHI2WeiXfuNEZf5kbWuZPOwbwItrUq4iqz+surfC4BCSaAtdFhZkWGmZuly
9as1p8pbqQEzJ4uKtU/tFUWO3mV0K7/MiTZkFzlp9xx2EghDDCL7k7zSzfY+YF7d+11Vvk+9z6A6
QeR6dGraYAB/MRtm2X0Jn1L5TUepPU/Pbeq1OUu0Xcyu5tyz6Gdqa4kRuYqdaxzitANtjBOTEYdT
0GFpaJ0MjCu6bjicXbNJR0Xn2TR23AQxKQiPjeFF92FkBuPowp1Ntpn20nMvi196rJptLVZDmrWf
7ksvxrgaU+wv26SZPJpUWiBGEUvfPbkoltE97O1JrsPajz9IGEl3L0uMAFiCJyQUF0wHQ+O2WOpN
2oUEBytCeCwFXhKalJhaLA20k/j2arEXgCQ1CNeepVyFgtcPT8mosf6NqXUeRMjugpbkDhgb280e
E1clxsZjm54ZSETUPrBJz3j7xGQ48ItfGI16DklzkvjzouQhDX1vvIQRnKjtkvgVxg6oNBnOU4WE
SdZIZofQslj+Eg5pKzesi1LFVZsaV2CJC6MLwDhnZNe02bCMk2o2sFhIrLCPtQWx+xBb5Ge/2HGC
RdtimxdfEkKjFjXrwDDI07x5qbLYNFjkLBVmTtxUG7vPRnLtIVRYg21jQ/DPH/5/dBjBogUbarmG
aTgc138++qz6mdPB6Lt1VHpqh/fThtPRskjYlDik2DEzbYg8l9sBOgjZoz78/uc/3/2frx7FnG0A
z3Nt17tdCn/+fFbeRQkb/YZ1xXJlBPXSPkk2dR+lnZu70lT6/M9/nvkPDnpF3NaTvitv+VgqyD9/
IFqtWUJ8BFxUkPrqbIL0zVQ0p1tY9oPBS7MPcTAFnTPpALa5cciIJvwbc2eyI7eyZdlfKdScCTMa
GyNQmQNvo1c0kiKkCRHq2Pc9v74WpVdIuUc8d9wc1eQBuvdd0UkarTln77W/FWQxTNQrOPxncK53
MzDeawicgfvnOMAmPvhZvLM4yMPd5bI6WDAIsRgJF3OxpY7cu2YmvLGqUqIHDJ+/0JsosSoqCYMg
RmeFS0USQz2GFzmFWI/ypSnXqrXmXZEZ7b5Bc3lmtXq7WrBWCzzLtse6Tdrc4fPCMJwLqTjOo8Ko
6ADGQ+Ct6Dhn6zMv5u0kbLM/sFiPPNfCJH00CUtqHjjkSH4Oi6G/D9O4ieEYDYoIX6txYboUCDzH
2EZzKOqQ0gIuD5ZqywmxyEicbdMmAX/9UtmzkjtUNfTrXUC2e2jIfrbpcCA1Z37z28FrSwednWsq
ngybkMNnoyEouf0SVh32c/lNqqIhUs/P6OuSJhjRmt2feUbHDETkXNp0kDvYAJr5Zo6+VsOllRYY
BE/3Rmp9rnys6KuodgYK7cGMG6QiNxJ4aRp8iL0k+TwMNRa5oWqM3ekfcjgo2LewcxHg0OEI2cL5
vZX7+yMKZ7uUpYyrtaWN4SHV6FUBJE8fT19FvncZiSabs5ujMWYdjT05DARGEMe8JtwK0YcMc+8p
qzLnMYLk/70j2WDXNvX8iYJIf+MH1Ltw/uYxZLIY8PrOkLqQF8VYvVLvRzV1+tcdzpzLM7A8mvSK
E6nW7KSOJpJS05pFhVeta0KuLzGkGVu4XuEeQcSnoEviLWIrufGJjLwWU988/fOrS80gsB1HOIQF
HA69qDZRlncO7au5lUSHpjRQiyTC0UJ+SAP8myRxAqUACMtS4CR05+Hr6V9w+L3+uX+T0zhDn4kb
1PjhL9CuCNnkMQb6PKYn35Y+sUhtXI33BbHkeMxSKokTxfnTlz2aIJfr2sICLOPZzJJIw49WDIVf
EHMkGUhWrAoQ/KYQn9KgYmsENzC5Za/mbo2moHicOTEh02M4jLvIjhKUH3Y6lztH2OG4Of2rLHG4
rvz+WVLCbwAAAUdW6KOf1RWd2UyeU60bLO9BpfRDZEAPXuUkbpJ4yrbKTXFNQtKhW9XBK8y2XoLJ
OwakHiZjsibmNrkm8sMmfJtTA24kBRuf2q0PW1ymrfMd4TQ+jwZPW7EpA5A7G/xs4YsTwljapg07
qpLiwJ5nMd9b8JriQAQ3LrOIv00MHRIZJyKXmRX24oqdUPfLRuj/YhkjveG8DaN5K+wSaXrWiDrf
5WM5ofP2KzhjgzYvh87G1TtnLf4+PzH9TZ07NqMcMswXqxrEB6OkqICmnwwZlMRc/DrpNUx4SBo9
PNPWjz6Y+EERKJXSvKS57DWXbKNK3NGeSVteJ6X9NBQe0qNuqEhIqC1/qfJOdHdwGzlI3tkwKtrR
Efreq2kiqC6LCpCo7Kj0rznQuDTHofU+UdLwMFmylx83QbN06+2WtBHgnlj8lY13HFGREQGRaNhg
BdjcNmnftR9HWxUvqR81P3Wgqnm9UNvIhWjq+Gco2RVeMiejplDNRKsDoubwjZUcRMTMIvlRWEE2
7pzZS2sSaxU1nVj4SbCLtQmKCXLo9CHvUvmz0+P4DbtPiIfFQETJzXif+yZP2BVCZbvtDAn+Ee1h
iJ8hKsDboA1QhNsaHUwFv81gM5qjoGvtkEogkRIwrFdDOfPLmCwqfZeWKnrJUkjcG5NID9roAsIe
WuKuRq1qhhhgHTeHE1mW3maUOaVYX9rE6tWpi88VDgF/H1v7HxOtyc8WTBpBmd72L8dqSfkyhgkN
dlJOOBErG4zeykyb+LMupu417lvPWqtYiC8mW5Uf7CwRMHeErPxyKLu/0NbEz5WIUaIzIM5F0VDJ
1cfaSKovRTcA2zOl92CkA6IfMqrQcRQxDbok55mvTQ9EPcfJebxrCTJtyPxQk3vJfbnfJV1iFFdA
SvnGCktd2Yl2/D3b2KW+XqiuJjjRDnrc3T0nBgOILgZfImOCXc/muNlgwiRFsW8T6ueTHRWcReBH
XcY6LAHxTIbiNmhiR1c4P8nCjvoELB7YIKvFjhlyUpFOUb06SMaatY01blhzSDQXYkBBWHVfjtUv
HEbhqy5UWROqMHd6PVE777cZLkOaqFCC6TGnHbrSpAk6fTXVDlCTKkmMy54uFL7yMKWOhhOp+eYb
mJagAlROecWdl78VW8Aoie5hLe5AEHFAL8cYW5QvfQkcAm9ji1uNbdWeHmpGWLeN1QpDiYMCsPMR
uAAFZZyQkNoEaoc70WNgt4X5whmOGD8d+eouYbCOq1qQxnphOj0Z8XUbO+UWlbhvblAaqo8eJgzk
m0Hi3RW8I73haCWo4fNxl7zBqL3B6540m8DJESbQI9P8hcQavYBWxppc2V5Zsb2Onc8D8WB0FZAe
0LnI/fjFUimCHgSvnXGZ2J77tSxa2CixV8jvo9OWD4R10h3uSApz9kZkeLzziaDdeg4ItORE7j6i
YYjSNZJZPqW0Vd4XE7PNr9bzcLHa+UzJL+2W5zoun53ymo/TNKMRMQkPBlEMqtVe2REktF3j0huR
dsAK3BJtz3oX2uo+kNGc7ao4tEFvAXq9bQOr1Ftn5tHgSEzd9VD2FefKsrcePRsvB3gC3cwbNikV
Kc5JBxZyYnlZFb0kUMSaaKTRCLRRFAY4am+iSNolI7aFr8l9i2slqvme2nH6JMQA/6ZMFS3/pF3I
B2MaBsWFF7dRu+4AGQG5wRV5odqc1gbQOXlXFkQu7SgMBDgSlpFPUGTwg/ZogLwiGcVVxIjwNlmK
UQBju8VO22szdB2u3xvGTrcOa2+TWhxMEtK6jcHMf4pZxc/8DRYwHx/eSTxW+Red1Wiw0zmJok1E
2EnOGheVIVwOq9igJgqAz4UCEU7U5LDlLDtU12MvMPgqkyxzbZatvy4qRfVI1J5DtEo1fY7zsXfX
nPTG5z4txvJqahgsF1bTkUaBBdXuaSRxFtw0iIfTi1HOcFbhwCMjZGs5/2LmlHde7HOoqxrgXqsO
snJE30+19JZKKBLdAFaO7Eqc4UhvYHd0u6EpEujOJOcSfNINVjfchKHTAO7zG2czSxI1CNClWbQm
rIm8hxJU7dd8JmaMEYdF00UeNhsx+ufamgjlDBC8yyrHKighTAKeiCzX2CpzhhRN2w2rg+5L38c1
2vUL802GzBsybK74chw0dZ7TPySF3dHljpzPlTkB6IBS3V7OaZbcmmPDShiaIe6EWHVdt8fCuE2H
wrgZOqylF5afoNlo6sfIdxBrV32AzLxqbsHrNj8ztAnPshqIKGL7zZ7mCr5GEZ05Rb3dSNvUInHv
c+gz3Tcn3o4Yvyj1C9JCJeqnQDIhtPHMqlW6xjWlAaTTbSo2IEnEHYYg88xZ5vAQ93vjpti/ItO3
KDNb6mgfLyeT5i1nxHUdetPdTFbf3phqa+N0nYAUEsVnDtRv9802rSNXK+EqJYV7dMAvxxmdQ8Mn
mY9V8KJL8FC5XECmfOSfvDomLnr204fT+9P3nrGmsGkjrfNskg4ON+tU10iZ6h2ynb2ovEm90XiO
iaq+IneuJWLY6C6NsPM/JT3pxuj45D+/ZxzMnqmou8CyEctB768Cq5FHGjhryOWL2KCS0Dr0idAf
9vSB124oCUaeEnF5+p7VOzdNPcGkPUB0g3aPa1uJRffNzftmrdKm/wGoEOCs7GtkfkNU5i1axDZB
OU/lx98Dzmntle+F02vY4oVD4tNGNOJLs863YzsHu0rauNtxpXW34PbRR5luzUpO827ApFlK44tQ
DWuJWaYf56lMNkEYg/afE3rHhadAnfUFnPrWxWKUgfdbcmP6Ak1Rrkd0QpmV4hIw82CjqfyPeJag
D24CCrDN3oODQjVT4OMbCL3ztwXQaXXmPPv2sA3o8ndz0yHvlRLM4TuKM+RULMF4furcf57iKLEh
mC4y6NOvZfl7/jRFlibv7+/N5czqkvCAborj4+F1DK6Mi9Ynn7WViuOqtlh7pSOBERUPPppdmFXN
VEOIrYm/PH3td751Pr2lxcSQsMzfGRN/jcOluczWHIoJX1i/coE8XnZi7JDDWzOwkFo/n77eO/eq
KeND/VtaLeq41aLGmUybhGKjzJW3JC7b24Q92MqodfuUlYtCAzTkzi8858wx+Z23yZUVzazlyjSs
D5/yLNM81RihGMccPWH+J1vfxb5/+v6Oqqm/X6amk8W5x+O52vJoMiPOyUntqibFvgyzCxhu/q2q
FWykTuYfMZiR9Im4DgObCyRh0eZAk/jktYG4ZZLxrpqM5nVcW/mr3dv6TIlEvv3+6c8zz0qPWpWi
Fnb4DNKCbR9Br8PaNhOYYjniq2A9EFKH1s6uk++RHXcLeT6eP8RkVIE6c5cDZxlO4FUyw+ya9YQ4
2Vh14dDFJIWG3de6TMtm1VaGlW+QTEaAdPAcRUT8pWl3pqjwTqmDWt/y02koCWWpo5eIW7ok5sQZ
114lkJFpFe/LibyETVfK9ocAIYbUF01RKJP6kvq1+A5Te/wYqZHGVC9yNZ5732JZDQ+/XgqeTOCQ
iCxzef+Hz7QNGe55knRrz2O3f9Xjh2ZnNRTqFScBTR4PVgHpfaYRfXaFDqJ1WSeYRuUQxTiCVUco
k5b9g5eT9IDwR9CaYYPoIBRN6PHArJLhTzRZYbbxIO7iGgw1GmQ/NvtpueREGcUwwh9D6ywJKyGE
IQTDJvusQJXptwoFl8QCShgnOgoXd5Xgfa16GFsgx/rJf+rI8C1o8k7BR59t1Gsj/FFtgP+qXzSE
xJcUGhBAN69CxpHkcGTWAhzxuAlnqw3Xlq89hPgDI+5iHgitunYQXX8CTQKnPfRV/SWkUf2kZJLZ
6Bb7aomVj3KoWqiDV6pt3Wpr0cczrlURW/MGkjASb8eBwJNCRAHSjtITD9JCFxo4p9obS5FkiXNO
ODeCnvpX3dfzax9PcYrBnoS8lQs8z9iYMH/oMFEzyLaQlGCsd4R+ov3tkFbZOUhfGH6Fv02Drnru
vFoiKrTdUq1xzPfQkuEVfg2MDoMtLgPCOky7l3sNP/+Xw/nfuki73tq1FCPY4s6IqtA0ZkzUUZyU
Piysqf3gzS7YMCrQ2Cg08rZ1JcqywTUaBvGKqbi8pe5hk8daGImBrissvH88uTt8AkBE8Htp3N1H
X8sckO7mjCEdRTOUe1LksPpbONRKDzONEQMsOD35vV1MHAttAqFEfArkJx0tmAKQ1GzVWUv6GUhQ
xh+4VNL3/A8t2zksfPQrjDO3+HZWp0lGTJSDnIn/NZcZ76/1y+0K/nnZ/iZswwKDGAqB31f/T5T2
b7tQ78yclnaXL10uWojfM+tf15Fd0TS1xZbcnZrong3dEhbECTiQtfHSZZR8bE4mlywK/VZlRnx/
+sm+raVSU2DRpMbLrMFB+fA2hfDDWfQoFPqx1buuU9697EgjxxVZvJy+1Dsv0WZDQJOBIwgL5tEa
IXSD1T8euFN3np4wghLdXgSk1WqQLys7TJrP//yCBG4tL49ODgqWw3tLW0MYdUGOkiZcb6dpHkA4
dLKPFTTTm8oZ4jPXM5cZ+WjGRnVj0rKhhcLm6mi/VeST0ziCMVNnnDLXONABH2XwjTaVqVH1QzCA
8jV008fSsQ3SoyvP+mwkBB9BRq/AnTpJHJa4BfuOfA2P5j+0Tatea3vsHuMWUA7Z0RObmqnwFu9i
0MhzNf93hqPtLf1htoEuu5mjZ5Z1IaYO2IfrgJL4Vd2NyYcsiyiMVDbGctcOAvztpKM2eawuU3Oc
7TPf3dszGztWC4WIvezm6EAcvrSA2mKXWz6jpCEgqtaZ2o9iKn+1fuJQTwlIFRRIFk6PlHc+drbJ
prAVehObjLbDi5aeO3VN7bXr0WRQznR3rlQYz7f//CqokWhk8q0vG7nDq9D2b6WZchWncOeHmuPv
GhlF+Ucv928nlOVvORqEoK0daNQsjTab78Or1JzqO9H4/XqsdbGTUwZ2FocaWSswviDmO2de2Dsz
iMvZzzYZL6bJqDm8XmaXAoOgphRj5va1B8jpuRjabCetgjrP6Sco39kTucQAujQpFUuQeTRdMWe4
VNAyQJOm+krfoL4um4qOBxsATEtttcap595T7Kc70lbTNo5C867Ps2mXCAfjJtAZSDZnftQ7n72W
eKw8tlnommzz8An0c+1VUTJ26zYwgLxaeXkBqqb43MoSQ5cjBmerSz8DOxBH8RcGOCp5s+vObRiX
yxy9eA4ItOs4VKKncY8GMQA2FeIbYr/YVZa7KmmnfmqSzHyqiP5Ajl03SMyTSMOTK8bxp657b7pP
o1B+p+hjIo8jcic4czZ652vWtJTl0kA0eURHj6bpG525Civ5YPivv5FiqiGxQvTjvPUitmsDmocz
D2K5z+PnYCv6ghRrOZNZyxj6a0XVqaHTMQg7UHhzvNgL0o20QBvQCKgwVY0t7sde3IR933w/PRLe
uVtPsriBQ9FoFcTRpxeMrDexBytoKBJxj2WKTp05ZcjtnOBisuv2W5rHxevpi5pvr6pd5UruVC9r
+PG0UkRZsBREmVacotZrw+5IQmTPFpWbhr0DGbVJi5ctrDy6c9hBRuKwRTPLG1L52md3JA+M/pSF
g3wSoYmxKbC0hX6rI/aRVsYQU7su5R2ys+mhIxHtZ9gCGeNL8zkpBfYIrqmyMgO4Vu44+3CIzJF1
vZlus9lvzuwh3k42CBzYsMBkUHzqx2ciMmCgaGgKxUbX23us4JBOTY1F2I+Ky9PP9c2lftdJXfad
novidYkR+HsYJX6cgc3XMxCt9uNcAVL0ayyrJZytfzpg2aFwvltKIvTI9PFHEulsyuTA2ZP2DSAM
WfmXOQewtTCwOY+NBB+nyuZRmfCUT9/jW9kHg1XLRQ1mK9viNxzeJAuDsn1Sideek4qnXGIhVRPN
j1o7xcU8zc59mqMANGb6tnTNFGDfpniQYWXhOAncyySumrumWKaP07/szYrs8MtolPANL8Jj52it
FF6GvachAjIeHf821HCz7ACu9umrwP4+niwWNhVqZ/TImAxwNBw+ABLyzKwqzHE9Fmj+dpH0wDi2
bpmaW5de/EvrpsWLGO1FlWWPIDL8PB7oi6sCUszEOXxaDfSkU9i9rMmrug3rr96Y6G+k+I1yG+ZD
rm9Nysw5NHAhngyj6j9kummrnR2JmJyzeKrmDXhvqCkpZ59iLSvDCS+toTK7FYUVkEkGMuaFujir
cDsClat3su/0rRdXfk6thJYGtuOQU/5kRQLq91BTVU3mhhN8lHRfGimRfZpZjZrJgg1bY/uf5p9d
1eFWKsI0FNd12FnFFUh3mi9D3TU99VkBDpWMLwiG+J7j6bL0DJ/+LHO9sSkH1TUXHT1w9zHTE4TD
OWBA/FLVYH/yqrH/Yetizi9gxsUe9ClVojOsa2yszD9EelNxpTtao0kmehecMNw43/xK2xDMYW8E
GNmybqQJY/cZxt6s9ekSmZmP2Nk1gp+2GwAJaDAS0R1yKut7VIE1ANJVdV+Swrd+oS4wr0FNohY1
6qT0tk7h5SBzpzS/pdsn46s5TnJY32ivUPCooAXIPNsh22uPxDFzSjGP9+hbsAoCAMXVnTec/NzI
cSCCDAqgcmOV9RP5RLXYlwXC4w14UGSsQ5vPn3M4ayCsLAwV3rgoS2YGAzYOh9YvltMUKmfXDOWH
wBqH7xp3n4CNV09f29mHIVVh2v5kdJVDPEPSavy5TqKqVcJxNYMuY0IZDPsBQv6Awje8cGeZJHvA
p/mFQIBUX1D11ukuqUqJ9T8WFfxwg8MEUJsQ9UmVTASYURQ1f1lRW8OcpwbdcfxjiluNiFdqlgEJ
HCXHiIktGnQuorwMji2bG8lpJhmCNZG1Sw0vK4zysmrLMsAxr0lXw3beWRs/zMUSnhG4ah+mw/it
pLWvbkLT93aic4hf76YafFJhOL2Lw9CqX2pmufsCcD1w3rDqbhEc5c9xWJkfO6QYxbZJRx/arLGU
bwaz9h69zAw/kjHukW9JYeSboHf8rZn7gaB3dMYvULO1s5oAxyOcR1y6kPMGPIyVrmyyIugvh6ux
8Y0NlpgOoEdsmJ/IjCm3NWn13zncdJdZohS2F3xDoOnCzvvOVnoJu+/BqeTWTIJxa1s8mL5pkYnX
g6urXUjrn1c8GUW6ztmdo0nXC1MqT/gkIShW3g+7cKqXdKYGtQJAayFbMmV5LafW+zkNPfB/3wnx
2YnGgeNawIHrVuSDhmgJQLAaG0WpPd+02u5BnQWota9TNp93HG0wVNZGgTCPQ0Fgnlmj3lspXNeU
WDc0Jck3h2mCsZqetrWAmmvB6g1gyX7KsfMSoUad95qOJqxy1xnHRz4y/7Gib34JRTR6GPIg6a4X
QZdDjUzWz9ThoBOcnsjfWaw5rAqX7hM1aNa0w2mc/VaaY4AY1mYWq28tmoN1YeUEXBXhme3W24Vp
KcWaKHUdJGiud3QCicDcplil+rVFtNsm4SPfl0Y5n1uY32xiqa3hxfEor/0x4R3eEPF/ROM5AdKI
DnYzOpDO+ZpK4IkhoNgrPqrm3kx1f11a5bRPw6L6gsKGj6dINfzCpe0ym9XFOCETMxGd7dFPfCkL
w/hEdm5Qn3n6v7ddB1tufi0bXnTLmtMtnYDDX4tkpoBL2gxrELUEKviI9tl16vgnFR/nQzd61b7o
Jr2mhBvchtEIcH6wun968OVHUC6n+8hWRtKLOPwRNk42Fk16EFlGCvYwgRDV1fhF2a1111PGP3O0
ebtz4HKce+miS17U8T2PPe0zALikHoU98ByRZd9Ga04uMSNgbfIi/8yQWA4Px8+YQ/YSOOW4+H6O
2gEJq4whIkpz5gJ11AkhN8AJ8+k2F2Gw9T3fvRj8WT82lIe3tfZZ+05/Y2/OGTxfDrfslEzT4/ke
7RULHUzDPGKmEoVbQKTNALPXs/tqx/FP0IPDyxha9vPpa779rrkm2zJqC5aJlOropoWRhpnZFCOx
nElMWTsiXgMNEFLUwD0zw9nvvFApQS/RxuMAZy65ZX9v+H1vMkKLTsiaakYUrSOUSuOqqy3nyzB4
hOC6Yd98oe6QBnsrtqlAOyKKbsiRY2lntrMeyzDoniMjNp9aI0AChuNk7va9XcpPoOqJvRsj+w77
k/8gaH/h/rQz/EuqqCkIGHMpvs25gtLqICjdp5QRPxENHL76woQUnHNOvh763Ludo16HO9PqbdRz
bZzdaz+e+pUzNrm7KWU170fbA4gOqjvQ26qO81di+UJSkA1VfoMjzcqXjoPFgc1CDgXhHrsJEe/C
XA/CCG0Mr0H/i7o6wQNmM0M0agevDm575FoVWdukb6ypwLkeio0+YkXFTHiubPDeq2CUORxrTV7G
8bGEnnnr2KriRDSmsMoc82bMuDujH9DdIefJzwztd67HnEHRloMe6onf8oa/SwbKi2aEaGxgPAk/
arJ8AxWeW2YkJBTphoEtziwjb9u5nDuwxVDD0mhh9GLePBxtkW1IvifaufMMgYmNAGjO4g5ZVPMK
TS/ZhcSMb1xHTjtKYjXta8TmALdfSk9MF4gU9baPBTxqcn7rM3PbO5+dooTkSE6/PBd9VMgwqkF7
ucWpqJJj9KxCOnFx27tUsBzwJac/8XemFSTWfNv0XhEFHTsP2o6sH0O5XMsj1JRUouqm7GZxjaS4
4o8FJmoa92du0HzvjXPSVohV6Ehggj98/F0Rh5Fhc4d96GGJImrI8QnbcGDslcRCOWzQQSfv3CE1
n8PKwD7p+SXZDi2q100YRf10wxfJMjfFFLRWdZAl30vtK6ziCPOf0eO1TzYluBnynUVw3ExMDnga
33K31OW6bW/HSbUvy7j4hQ4ccQuk01afmdLedrU52AO71Ni+LEfxKg/vsufDHX0qfGvtdPXniIrU
juI0UWAlWPJt4NdQhixilIIemWKYKirECY57rDVOc1NXXn1x+l2/s3ni94AO8DhzC3FsQatl6Xso
5RHp5mUSsYul97SiLRacOddjSD5eLBdHF/tBOlp4nY8blDX+U69shgEe7hRddFIU7XZCFf0wuTkE
RCBFLKSDE4evMxWgdiOdcYCm2GXBazxSuQYopMLLqPYJkrUKJ3sU7C3cK5jTJtpKPsxq3bnT+EDl
aHyOUkOQFBMNoPmsJjQgEpqhT5I3DdTrBPgHQSu5U/zg5Ct/JubochgXdv6IhZdc+8kL7xMSfMk2
NNrG32khEOTHg189y7lETJG4iBbX9PadX6lfEY8yhZAsV5EZ2+eanr/r5webDCSctFlZ4ynog1VS
hwMmAKQQ+1Fpr5Guy2LjGPhiCf9RA33quUdm6spninPmozZIH97YCZlQV4jHM+jGrvOY9FYePLD1
IL3cp4PY3QAHzV4Jw8J1WyYuhQpAj1W3dZvKK55cN67cLStqVP/xHi7ojf829zX/9X/48/eC/IyI
+OajP/57gMff/9F/nQSC/H+I+qAi8dc3t3ltX//Xn+jUu9fs53/+78vvP9PX/MffXIDf/8UfMIAh
1X+wZZWIwTjK0e5d2mt/yACGickfURorHG5ISqtLE+xfaADHhScgLOVQIUTA+bsW+q9IVUf9h0nx
jEmU/hk2d8f8J2iAw7VgEUtSBKUMyoJI9ZzF53D4TfVkC6gx/dYtwg91UQTbCZfTvtIj4M9pTjna
IAn66/nc/xncfzMCDleC5Zr0ktjWUgaUy+lx+U1/rf2dY4c+/MRmW7tN9NoP45JzKB9yrfv7fhDn
+puHS+ufy7HqLwJAyr68hsPLtZhzCso5zTZny7unilQu0RtYMOLS2Zy+s3cv5eEfZMZdquVHa5zf
pfjRSM1BS2AIpPYenGarw4ZNAwiI6umLHR5P/nVf3rKLYrWB/nL0GJuMTnsmi2ZbqBrYrSInDR+Y
+lrFScZ+GDVLnZpgBU1WolscsNaZ67/3GmkYO4LeFzZRdTR0epQMzpga9TagKHENSBbSX1LXNy2g
sc1QkZF2+n7fvR5dNhrGqET4aA7fo+cPpWlikdpyAKge9VxVt86o+msxaH0NeOZ/dDn2p+x9MQgd
FziqDJuVjRZgi1Ib4JSRYsUvwSsCB7AvBk+nZ1bq925v0TArGCJsAY7r781URjkFs3o76dHZoXiS
92JIvdvMDKoPgwk64PTjPB6rrNEc9Gj9LzOQco5JHamtcesnY72ljGTdJ01IbLgJ12th8H85famF
afTXSRrXwdG1jhY5z2Thz1VVb0lUwBfnkBcWpA3I0CTiIBYE3V0QmPejLMYHjV77rhxG68Zn62L+
D26aAQuAiVqPBJp0OIbwUfdplvJDJg+NyOQa2OS9MCKooBq+nb7ppQLz3wv773s2LSTwzNVqESAc
3TNlmzKw57DaYkSEWBnhOLJnOT61U5F666Ydvgf8hxnMu+qfFS6WS2MrpiZkLT1RjybL4V2WEonf
hPlim30GlHpnmevuxdh34DifTt/j8RRkLcd3TCaY2xUFymMJcGC1nUF1LISwASit4Dtat76LpYmm
Aak4BD9d6iRUWyPtm5eyTbv96eu/ecYUMS2mAzbaVGgwWBzeaB+BtjUKmEpW2kfXKnRQLtrdeKPD
AJluIH8ModVeBnPunpn73rlxFkuHNVpQ1X5TuehSK5dVQ/hIn+b1BRdBqeMRDjtVkyBPpsnXBM/2
e6L4KDcEBL2evu+3l2erLel8s6SxiLrLv/9rBa28xJPwisNtM9szwWtIzRVuvSWeDq25mTqcP9Rk
FyunbfVFwfaiOPMhvX3yqK8xybP8UIgk+v3wFzRpjnuqrQjJa0pswTr+EVkFxgIHJKCs+2JTebm3
GyTZdqdv/f0LsyVHbbMos5dp7a9bL6MuwIxYllsnltnO80g5Sow0389C5UAPO+vTOPWPGrn/mbV9
uaOD71miVBYUSJYdGRboo+9ZTD6M4kkXWwDCzcYYp3IndNasRWZSr8gZ/yVBaP/8MdMs5htGfs6i
p4/nK0g4CIWngsS0MbgZQs/eAenpL8vMc9cjeaCPg270U+7Z0ZkR/vY5s//U7A7pNYEAOBY1EXjp
jo0YMiSQ9oQn2ii+BCL5jKNHXejOUpezbEBFkw14+v0eL4MUHtFk8l5RhiGSPP6kB7MyUpIagq1d
1e46RlC9FbOtrvWkHmTgGZenL3fUjmb2WBZblFTLgkC/2DsayFEBcLGKG9o8sUR8jAeRXKEQ8K8b
DeJCj3594xsAdFYlcOCbYAaAikibjken620VpTjzrcm6xLPffDSsur+IcPKeeRdvhh7fOCpclhEK
ZYIjw+GYT2CBhLFPtIWDFmJtEMu7sbyBCGcrjS+MRRXMXNTuzzyZP46RgyHPoRSDxe8911KTOppm
XHKd24Dw0A3uipwaJLbD+SskEJX+spI2q+7IG8/Hm2yMDHFNfHBMqJ8fzw4V2JDsrXIezHg/DuOY
PhH+PNf2CgG6AMDXgUr+2vmdEHcexhJSEEOEt2urbigSAEGw1VUy0oG78K0qt7/25lTQa+Vcn2wm
7DPo3eOC3J1t5qY+IXohlL6LDj/asJ7Mklg5+FFpdqcGpV+bas6cZ79tyFsprb5Gm1coGMZJENGi
jI22/SZGZzLJagv6z/PU0LIvDWwUq5yhHq2FWc2PgRo7IlZHxTjICPqytqNacifJlPLvKzDgcAUK
Noc7RKiT+NjpwfpJ+wDOvZ1PL8Qv50hKpzq3113vBZ84IMEKdbNWk9dRDnpd+56R38MmHhavWuUJ
LPwZ8uNmLg10s6B4dkabNa+e1atyF9r1sM88thWXFcwysg7mvun2WDgm9MuWeKgrtwJRONv+12kY
qv4qqI0xW/Vj7d6NGl/4ZuAslKGmoNqyJ4GqrJnQQpeMGGpTxabQab5AT/j/bsfITPY11Ge1biKz
ec3rrJZbbJztZ93VjQlRNSNw2gDEj6G8icfXUef9XVcQXroj5M3vP/T9WCXrqCtDyPRRRkreJMtu
AImrjcu0jewbOdMzR3JSk1ulY/cun8PiFzLxNt+bNXany4lKDemu9RCV65mk8uDCJ/zp0vXrOb9B
tARqvAtFWV2FgTC2YL08Y1+TmhXsCBFZ+IxmlFlru50ca1P7gXPnph7/wKnbinAnRAnx1sN90G9A
1iM1IDNQmzsEQm5yFVkx5bOQsJAdi77ylyCuKtirLBuHjZzCItnCZR2uRyvowq1RxfiunAZ55LqT
pI1T+ZdFd0ltx4l25lT6Pz3PGO6cRoh2DcimHrbEzwWETrmklGGfhwMelUBwN2DXqMcmuMAzOtR9
8ZwmlhltrbqVpMYym+U7q1HJR5UHEa+hJiZjPTU+Iepz1BaPZhdDyZatGcQPYlDN1rSTMQPXMkfZ
Hihdqz+0xaz7S8UZ8o4wFRVcYwO0nkZHGZiZCq9wiRwSvn4q27y+KeexUlsvdAuuUA+T3rRx30lo
9RMG5zyMgFfUkxz2IieaaN/Zln9vkbKTXbCDILYrLaHdrEXVVGyEs5IyZM6yR8DhGLcsMKmIP8n/
y955NMeNtFv6v9w9voBJuMVsUEAZkhJJGarVG4Qok0h47379PFDfmSsWa1jR+9l0dLRCjQKQSPO+
5zyn8+Mn1jNEOmuio6OzfFKVhjmGcO7AFsdbmOfEWTi1iXM8lUv17MiONYodqiYCaGSL2pd62oBY
IipMfzSTvABz2C75ozAl4HCr0us9UJWyiCiBVT2PQx/8h6V2Gv+Bg89G1ewA64LgdeePVW0aBI7D
MLhTrZFsjvus/D5nih4kCoQxDtHcIB1TuK8RMuMk2PnKcPnPmUlW+5jrECVgCBKyEcfWXBF2V5A2
V1Q5SXWcOEB/lEzmP9Le1FewqJ75DvRR5YekVCXHcaFiE/QrUVR9m+6Q76iHBLCgtVMxwhlmEw5P
SSHcnoSK0vZ3QwGb7YvUlEOcSd2VIxmiNQln8Pd7SO21oVRktEmd3GTFVPckL0985glsNBdA8ghz
Qpr5NO3tZROy5IVvvx98JjScs9hN2YJI3mva4234IOzGHkNBzyzFRmZ7Pwt9jIGlAyqoIuU0SC+c
lkTkOSVyAYhAvX7sUbpk1IENSvMZzENoJu5g7psWMFaQUcEmfaP0V9I53KTWTzjX0vtyqQmFwVku
rftBF8OTSzqxfpT6MD0SxAIV1VtQnpQFJ6yx7DraBQybI4Y4lFzEd9B4S2bUSEHHxhChH7SfJnLc
eaKLMJerExK1Tp5VPKp6Zd2ZpmJHtHT5OZOxTSogyrMHh3YeKLImWcBuF71LPaDxio9z5SEzXRYH
dmRZyu8dgiS8nWD3u9Bpl/pntrCfPFVOVy1o9nxYKaX0CSMEHDh2J0Ec7n6q4DhDllYYxzJPyZ+F
zIigwuqmiOzqDfezD/mVdMXJyCwmxiWGPl3EIwJJe0UjWIOpnru+vHGGGHESFqj+Yz1XGPYoiU+3
aydMvLeY9zqmgVmuBxr0OaxtGIfIf9b1V1lYcxoZKRrz47DG3q4Dg2jv0L4AAShgwGgBBaRC7RlS
TEsS+uW71W+nLiBdUPtpQIJ4LOpiqU/LSF421nBgCSQQgs4UaUq0SKLp5g2YdZL5VEZscmhZJIHt
Y7AEaTB1lk2/EeN6EQxltdAGng2X1JqppdGaoG8hEaEYtSGQik0H38diPk9EQtzpSec/26SvIv+Z
S98L4jFv9gvO4pTAwoLGHije9Vkao1YjtNUJSpfOBLEw01znvjF/JzzCMrAjVyftgT9cyPXu42mN
dwX0gaSqfiDJ5eBquZX7nt5196kn6+7bIPPkpiOBXAdpWIktttMun+0x3/qWo5DvWAU7NCrj4j5X
okED6DdG7ZHmQXQPCHOcuMGSFWBGMMpn+p3qG7uL0qXt3gnoGp+kOzdf86VHUpisndd+XFww8ofa
82AvudKQP5BOefA/Bhg7n4t2ze7hkCDAoJe/QiO3c5P9KPlj35eKwJrWkYMTxU5sFQcCxP1PBOgs
AoQjqoOg77biC2CMlsD5Mfsex2mzpdUOiQw6z8mmm2qct30uKZ+8JYdMwokt3O3iDkN+KsTc5ftp
9bMbvTfmrxM85GPtZR6NFPjI1i7nhRdhvZSlFo2GJz9LELA00ZlcIsLjjJ9xr6Nfq7SeHFuKa/7D
TDJgclzd0aAIleuQEjotIS2kLt0lD9kxeTcVdGp9t7a6fKxFztvqPKNlDBlraxA063TdPh+gmQQr
fBMZ0RhLEaXnRikPhqMlbjiDSCAszeigEKl1NL9VdpY3u2JG7EZKV1uKY2Maoox8Pmg8OOu40Pkf
JDkyjcz9JxQoKJ+9Z3aTwnpn4ZonVDShTGX1msX/ERIFKYNfRpq4T7DgibOTbSUzKocuuZljL+bP
GkScSIzK+4RYHg+l38TLdJOw//5BPtRCQchJzE+lNoJxn8quYoOfF1/WuprqH6hpMf+JfrX2fjfP
xbsydtI8GH3SQ4nZMokljSvZ9HfdmqR3Q9/Z9f1ot81NGgPa2NfuFsXgQRaaCBebUrRyCKGPq1bA
NCPok7jqfLRmYgJsmBg3hEtVyc5xayoLGqA9uctgsbT7JO614n076mOy97SOSIzJ6cbhWE8NZv+m
y7PkuMD2t4K5EaI45fVGysJDkoN3XMbpa45l2yUYqGy9W7a8vTqmrb+O+O5s1N+r6fXf/KVw+fxj
nCRAAPP8FnsbsIBMtgU7Gy+Wx2oAMxquXb3sgKAl1lEjB5FlfeoyQmsQ4D5r1mB8r3tJTMAitxwy
ZbdWOA3l6tOEFoXcUVUyPumpUguoW03TdjmqEmKJdGUAMAUUg0rZHYq9azfTe63xTSPA48OAdTHh
4m9Ak0gkJ507/of62jH7ZOxyd2a/oY/mJd5ibOg4P6ZNz5xokkpyNDsWxmNNnhqkWrL4NBhgpvej
h4yyMDyXGSyZwJzNW2PmA59OFkxSL+mMYhIGeYiupFFH+P6ge5tRQ/YpwLD24VQgUw1aN8WlU6r0
25hRDDp0WBz7gPyF8h0YEphBQHsVWXyjlX9JqbCga8xavlDlDSTwWnIyT21t9Zv2la0u20lDkGri
OoMAzVS4c0C0bOPvQaQTZ2qmWVKwi4OBw0a4bNOTtxruQe98FMiWyOz+fvFWL92Julf1UYhOYxcC
GiNMbMUZlrZGvUTLoul22PRV9oVwS4UbuTWIiRWzQwS5URO+O/upQmNNvkZ5M+f6SPIIWz0Yxexe
4eJlzUNSDO4nzCCEx/Vzq+2zKeag5+jztK+ErekRxEz2kKajBp3NGQ33ULPnMrL8Nj9CASX5atCG
4SmjJuIGrlsP5i6tEctCaQXXszN5rAxMd6kIA5nX2olqaY4/0onq443Qyk6/TVXTWT88r1+OYvQr
HB+5Kp+9Jm/EfqAl+z1llPKliGFgrShdqwYQT+svEBorXdhUOM+DTrg54bRWvx5cv+/NyOE5aYcS
RDU5XOVMuqI55JsYvK9O2uLk63F0C+07zxSgre2WaRtg4icVpcxH/4bYieUDp1jyU9UKORJbAl+Z
oZlzeq+t/nhqkRmDnmzkegvjEdn00FjadNRGiIpRns4V/eUaObw32X4S2NDb6qBQqN0JNBXrfdVm
omP21afPoFOL7a8vfspPGocHqPjxkwZAod2NtIqAPhlm/DgInczGEnVwHSliaNawlCtb3wSy6N1A
8YBgW3prn7NCVwwTKZj+qO/CNOpNZUIQg3mym/ls26OfW30XrFPPli6pSyByQAHYsRjeiMiknx0y
rXuWnJYj3RYZaOaKaBCVfLTRBKMfIw7xc+4VMhzJdPIQSHfjehDxb610o3U30Pd9/+QpJsjKK/Rm
h/FGzfu+JqBnkHMNtm/uTTsyrBnVua3gM+7oxE1pQHilCz00ydZjWsAb5rsSORGnfmk8OwPIRjLp
Tfej14FEV6JfikcdjRca8yTd8kWqxScC3kAvHlouifNo/rpa3tOPcj6JYV2IA26l9Q4SFCmrizR7
P2BTULgR2gGtvdWKfKkIPgJ7FqCTSKaoWvoWAcrY1+8TZHX4CmpzIpUGsSXZzp1TMuRL05O3ZpO4
A/nnyTruynKuxKFInQT5hQThwRONY1K802w7oFa2Ij+5EN3erlfihgdH69TPXKVAvxkozNXhwF3R
5wFxVURDsTQMtKzL/FOTYiYIkKOny9Fe+1bt+lQQ9gWC3F4PsmJ7Td2t9j4RyTasn5oxNtAWe8Py
5OnZZO6JkppO2BgSsmhmNnS7eVLz36jRNShYCTOSI1PWJJSbw08BuesO7//KNCJsNd2pFQw0mElz
S6fPNr2XYtsx34Hmw8dHo2DoI93oaHxXHtNw2Mkq1k61Z6YE4WRj8xjrM+a6itWD0D2NFTywrcFS
78n+S/y9x0Km4To0XXksB0lLtMk0v9nn7I3BvVW+C4JLa6HqxhgF2ZoJcHQjgaRQ+6y5gKKnue9q
3yQi3ZLbK9FbQaqGGBsndDhiJYEhqVDvLEmREg2U1X11KYd5kZdhfdzxaYJltfx+Mm+WeG3+9laX
HRqZYZrzeV6LAcJbYRo38wBQcpfSo350F0smH9HbtcvORvnvhij2SGAtvYqKsw/24ntVAKsMmIrT
dkexoIDQDoXXIs0QCtgdQe+pgZmHxRzzgkYSK6tVwem3j+ETdH0tP+vswDTMgWObwAjqCMkCYAiX
fVknLzlAgU26QBUeOn7ZaBPCnkLX2nBdQFoSTcMZkqMFwd7HKcvwSyIAoocIgzIJ03Qa3lFLcDHb
zfGkiIiz7Tk0MN1uFFCzIJh1UOhy6fSpbzPwbUx1yFl3VWU5JbtmqKoB1Q2VcpBuc6KWl1U+GSDi
K+LJ5/muzWXmELyTuHergKi0AwgY/1LMvM9wnsjk07pZ7IoGrGagEIhuEfO4VLikvdysRDE/WVXS
4upzElKDFqAKxxrVq3lMOEmyonR2jG2hbtx7dojrckTfWcwPYH9xXdObrOswFbh9dhklEOae1Wtd
5uW+e592MkF3PVTtM75DFyIDO7OfBMu7z3rfVPdi7QaqFjMGU47VTk+8T07V5baicEPGXWLbd6mk
x3zsHXNVJxww+hN27P6LGFEHInOdss+dq/QfDRlJ5vu6KSmRjYnqrRAWqHQgsE3yUNWNdPZJ3qRH
gQOCtjW1sh6sq/hOy/BQs9xA1Zbk9e6A6arD0FmcYSt8sXhBNGN9AAkgTgt2/B8W7HKyLhvNeGb6
GJoP7KET59iRX04Sp8sGIqTOkDHeOY4lETZ2diOUhhYqizSifhCOFaNoJOEU5VZv6JFNJGQbde7K
ixYrqZodR0MOzD7mv4MLBK26VWvewFPWx8EKQXb1ZChmYD1YyFeL42mniSMGTT2qB1UDArDymXIi
Ln2MZGBkKbDC34rqwnQ5umYr5ilXuf1fhYUbmsxqVuP9aIz684DnICVBR6MtZqNE+UjiQubdxjBW
vcAUPbJyI82nLSuag+StY3vEijYD9Bi3lzEHe+n2Y9ha2ze7aO14w8JUZOAVXHp7xJjOQVxa2X1u
rTP7mArOPLWxzowPpgd/dE/g8KBxKsNWFZLnk/zNVJeV23iQ77PMlz8xeCUQx/UuJThOK1NeWeMO
RODRbyJRUPI57AaxLrQeGnw29O8LPpiRHcYQ0VGHJspr3FWDVjRHo7E4TxGMFpP1OfaQ/7J2gGIr
HfIAKd+5mJ2asfqqKRAxeycepw+lW4wL4pzVaYNOekYJNA04qdEXLTWHximKY9ZRx+MKMKkB12T1
k9TpfZ38kUn/IwWb1o+KVThseyhjiv24DuDQW0mEbST8Kqv2oIQXdaASwsmdmQK3Fal/FVYos5fY
eAkx4uBS1tKiIzCO+YFB19/rFQdiY8MjBLkyGiLRV4IPRVyPXbisSUfl1lsrf6d+2+co8Bbvk3pI
KEUl9vpELYfmmaeDlUzWmLqGjlvmL6SpVBpgAH0Z/GG0d7BAEYL2nEOaQMLcL4Mlh8AbtlSN48Ab
Cejckadr/UiZsCgquXAVYyCOsHFsMtWnrG0+83SAzFko929rWlUQ7MGL3LoVW6BgQwQcmBA4yYxo
nwdCg3KvCrEKaugcm6VOohybIUtp7bQx/RbTrY7sLHS2FmszGHswTVTeS7bPnGi8FGRjIlcUBdi8
yKmmAzoOd32mlntNxbjNFtyK3Z6JfqzudIzSpBSu5AIc4V0W7GokWeHhbKu235tG3XylnptxAlph
U5CqXTbHxWW47CY6s+NBa8z8U58uwLdsW7rHBPmPEbgc/75mVHMJ3NT07tGxWru6TXNdvuPZ93OY
IiG5h/Rj9XgBY4DLNU5N9i+SEFp09LEgHDOWZuDYitOXKTBzRVS5yObsXYvX4NF030T2RSz2uV5Z
yU5JmX3wZZFwCsm96Vui4O0HqoxdLcgna3yaFdFxwIO6lVWWblBY9177lyYrjtt4HNwYWI/hliFO
mrIL02VKAEM4dj4ce8bH3+2yMYs8OMnlu40OyQHNX83v5lgnFR2t0vvuZBjzxOqDTtpqvUSFm7MP
JVWaGTmXifXTJZZr3C3l0HxxWss7gEqmlOjHmkZ/wy3Iw03YvwFnTSxLj+hlg8/qrOkvtA3j8zxN
1EliFVeh1mHoORTNCrmRpY7ZOaYEgpGOYSl3g5/nDil2VZJFvUaH61BphbrJHBeenr/leh2LbrE/
kDypUuZRrIcPCSdlg3JQJx8pcK8fbL8jZRX3e6UOy2YTfsfujxMLCddjfCusitRlRX+iC/My0cnZ
Iesqh5U1u537mXYLOYCE89gczRq+11ttmdPk0QTzar0f5nlc7j3sFf6Hymwz905kjur/tgkegf1L
lkkc0KXsHgw7K0hXEEbtXJNVvepf06FFE+Hg2/NIcz4XVIoCxC2Hxjm0YjWd5t5y7gk39SMmOYv4
IAbl7zbt/9fd/temKfl/x3HtVXkuu93+wj+qW8v4j72xsvAZEMjloG39P6JbUydYy2SMIzvF+M8r
+r+aW1f/DzJYRLACpS5/ewNDdVSRkv/1X7b/HxdtAKBNgetuw9b9G83tJlH5n7b6JtZG+koQl0+M
ANVtsQ2hPyQslgUjxS/tJHJmhTXcZkq5IUo5+ewzZ13RN7yUcWzXQjVi4x4TtuA5/Ma7/HGt1JZ5
RkC7inSG6zO1h84JaC0L6kUGjSNbAwIHv3dVgV3m2RX8zsWLgxWARYLoF+DWyxtlo9inpTSSqBGa
ui2ZMA6AW6yQeLsqhNhElLIXFzfsHq5xOF/5MH7ft+eC+oRSzy/YJBV/3LfVjRoobtz74OIXTjqG
2tqA2iGt6un9PNUk8TqzKG872SSHBQgTkGfXPJE36NBHm6iE/jE4H/55u39qns8kkP/9IpBsb05W
hHmu+fIHaUarZ4Zk701E6nhHly/BEQ9JmyG57jmqVb8Kn1534OmcOitFwgf9Wv8RRZJxLSVoe+wv
xx9ic74CJC8Mv38IDX88m5XtT0FpV0X9oqXv0rJ02MOgOjg5ejLkVMKS4kGbOjxvmmiqr34+rL96
S8HgG1pJHcgl6f2OY7TugyfPqLZfeVSbnOX89xHdBhvDQZmGa+Xlo5p9C0YqkWVR403qA9tzYpqK
ddk5rWdH7WbMZovU3lo5QQ5dwwJHAae7IkO69L4wpxkG04G3adTPfoSHLw+VupdGnHLn+0bVIrTW
Nn+vhk47uTkIpMWmLEK8bpvdZUlGCPIM9f2b61DqefuBvJ4vgLghmMdQtJltxZkMByMA9dtOZhEA
c/NHm4tsP6duf+hlG18R/bxcvX6P0j8vde7+rGNcNA1xIpFJox63o6sNN2Q1xX+TErs8kPDg7t++
twtjcXu6TNWOC/zvPJoQ+gcqhZo0JCxvAD+sprwVorSuzILb1342ovhQUCFzOHSY2reJ6o8RX1L0
0PReZ0RNdUzJ20JFstqEkecuYYCe/c3NhHvlrb3yGzIFcdHNYLdNQdh3X1401RZNzZIGq0OG6H4o
suUh7ZgMi1zr/xakBlM6w/rAB0Dr3ltr6KFgCAOgJfC0iso8GMQPkJQ9+PbnlTS1axLO18OKCcDd
lkF7k5U5Zw+FeQqOwQAQs6t681A2tQdUX00Hq+GU9fZbfj2sQBgQTettYi4wzGcrHuj3fmorsb1l
uPVarUBx8sM+yYbc19V15f3b17t0a5sDj9wqTP3uedxWMVdUVhyCYzLApvsSsMcBsRlMx1r3o39/
KbSKgntjoWXj8PItD1nLLFrJPPJG30WcU9PkTpN8j+ztml/6t8Ph5TAmEsnbHKyGZRmkRr28FsV2
KjJJw9eZ+TMMVqEtNGmn2Q78nO59OkE/C6ANWO+Nql3uhkzU76TWJ2Hcxf6vpjAwSw/Cf2gUUWJ5
Z9YR7dfZiQSZjVf8gK+/OMa+DmICMQ3Bo+fbYHci6kSPNzBzbVT7iQMuMWYy3zO9UUFyen3fl+a0
e/tdXL4oDwgwwgaMPZso16yIDZCQGUXtqpOBVWTeo81HdWzBKf2qFzd5D2FEe377qpcGm4PY/r+v
em5sbTjUYP8asijxe3GrvPExT3LnqK241N++0uvJkoeK1J1Rhp/TOjfues6SGTH/iDbALougLzg7
rd4VqsOFievlZc4e42TXqJ28LaoF8+MNXtytNCHV0ZC6gVgtJVCxcatht5BV8qW2Yyi/imb01q3M
khtCNZpHbS7jsJqG+s6eFvfh7cdwaTZBmMxCRZoubd8zUfToKm8ZN93dyOb2aA0zmcq953wcEr/6
Mk1mfHz7eq9ILDpbJYx21Oj5yolNN19+d2jGemctjSxa7cZ97kG//1xGt6ZOBlcfHA4xFH/1Y1I+
lJPtPXq9GOZTYiixBLmfragqzVj/No2roweOEnZ3ZaW59Dy2vPDt28FLes7SJLOQoZaMRWQP/fSR
ojryPbtqtCcm2+yWfNNroLYL3xnb2N/qbGqRGHFfPg+CMy13Iq4qotqbEt5Ec+6gTDf70rv8Ww8k
qCUHt/Qf334P27g7m/5wViLWRvmPtebcI58lhjEtRV9EGYMOGcMSR81sVnsd7Oa9bSgvWE0j3xkW
xXMwt9dyHi5851yes8TvaQ0zwMu7RjXUFDDdi8j0yiTEddOGRV1nu9xarqHIL13KJDfUho9uM+DO
1kt7c2zk/cTS7Fbk0VZjd0vR3w0KGr/XCJ+XXiYgAJYT4qE9TDwvb8sdYqcaHLB+PgXpwCsNb5/l
wg5XTg6hoeL5MAxQ+N5+lRduEGAkSzSGN3w05xcdrW6Nx1rJKGmH5EMXo5lU07rcDtm/NIxsW1pQ
DwQ5Iu0XkLN/G9f/2Ptlni2NycRQQFCwdcJqPgUx8kDibBOUEZxyQjX3xWlNsl9v3+M2Hs6GK5MG
F2TfAw/53EHBcJ1ipnL45Y6c/yI9sfurRCtysNgEBXRnzCj1vOzztvu9doS6MCOwU8CMbzFzYQc7
e6e5ELQ3FJAwTfjJfd7IX2unnP2wKXXTCm/523d66XJcjaLG5ssh5/zlEOKYzRklNrQQiVTyThqL
+yVb1/qpScr8g0HE2pUne/F64AYw2nLCZ61/eT0E8Y1F2h46iLnv7koWK5QT7C7luCaIv/srZ8HX
LxJUN58Hfmt3e5/bz/ljBKUwmMeE+CSMpxTzOf32Nz0192jNdSKHkvaB+vLHMrGbK4/VvHhhnD8b
5ldgzzizHCnaNPMAlSOCn7elhZGtfZ/NtTMf3HT2HytrLslvQaloB56nqWqHrnbJbmvXmU9uyhYQ
gqKe3Jr6jIKiTfT2R17FbRWSO+s/IWnx7we51qSO2YIAp0X2yxIkDRQ1sHS2/rBMiMx2grQNLVTS
0v8GJkFLFyks0R61L8WV7c2FjQdAK0cnykfHy4cR9uWDbsVgm7CcVIRcCud5PdcR7h0SF2aEnUgL
4x2NDYTIOgF645Ja/DeNAPNK5Hszb4ydlhXLbaIZDuwErb0yZV2oCPDbGOMgoQhEpcT78teZakrV
hFk0qtfE3PX2an6oDCiVGbqFo24kTgCplgi7nJBAc5qGwzLM9DYyx79SVns9eWIRxrCNPwp7J0iB
lz+ksIyFUEhbRo4xuTsJqGeHkl+eirEWx7e/7EuvBP/qdmRmw7nxSl9eq/P7vDdGQlhpSsFPh1Te
3uBBcdHzKtsIfLNPP9vdjFC9aeT4nfgKKtwTjc0Qbo134zQQonP6+fuRsNN9uiVsXRk1r9cvCrxU
U5GgCpvj7NlHQjhxniDyo4+V8lqqxsxC+tT4FWzC6Uxam0GGY+XKc7l40e2psBsHDWadXVR23qiL
KZbRADI1pWRWJ8dM9xUR9muZ/TV5fIwrGdZX3vw2b79cUrZi9v9c9mxedzR9AqOYMcmlU3rKPQtI
Z1su+7df+qWbs+hH2VgPPeD6Z/t/CdkTOgPTjkIlcbLXDFZONo2RRwwgdp/SjuaZ1MO3L/qKaKdD
tbBw8hK4zAmH2PaXI81ckzU3KkFrv8zB6sEwROUyIPy1tfWDPyrOjtvWPisFc0E1V3BCPffKa31F
O//nR1Ce3zKvQSSd/Qi/jjm4bD+C1qV1L8Qsjy5EvfdO3vePW7//i9tOyY3NTHPqlSxOWDmquykr
tRtoQOY7217Ka7iM19ten0UH4SEbbmzW56urQSvPbOGJRWzE66ib2/JW891pj7gD5nha93cwyYpD
DyMRnWNihFdezHa6OR90xPPozHksgtSuX76YwZjlCIiUVchpaO1ywN4T02Pf+SjrditiwttqmWZ9
J408fUY5br0r185Fv0NyKAWG2rqyHF+a/kD6s8+wDOgM56Qhw++bsWlbknulWo5weaf9LL0nT9rX
ppaLT55R+bsyabEuvbxzTniFtegzH0KW2UckI+LrSCXtgISnI8dPy2LkRZN1NMA4v4/H2fz69qPf
nuyrJ0/XCZM9NwxW6uX1DVIknSRn45ELqn9LE/+0ynL4NLfTcHTrJD0haE2B57Xy29sXvjTP2HAh
OFKSgs6R5+WFizWZXcT+XFivp0NZ+vktqa/iysjaHt/57dGLw2S8demAx7+8ilPRrvIMXOwD9N6I
3Exolp2NIr5y5SerLYsrhY1L8xrYFDbEm3Odtfzl9bS1M6D1c71VmcuNjY3ACgi51enFN772mb1N
vteLlGbz20/z0nUxHzjYxu2NF3/2NOcsXfUUSBVAOUQoo+k+4ybU751J/bI0ZRwbx/r19hUvDRxW
CfgPlAu57tkMnoCv9iRb/qgV+OB93JXsUTFuhCPdoC+GozAnFrn/AEPm6kdz6fPEvs3tbjla9vl6
rFyvzBAdqshLyyIcisoKq6pNjnBuxZWZ4NIA+vNSZ8thWeYz8pMCxgUylMBzWns3WqjI+oIARGLZ
ruF9Lr5IjjJAYtlxuOdJKRRZNOUbcCjjnH1wu3reuzo2rR2Yxn6nMvT38K6nw9vv8tLz5FL0Rth6
MoTOpl/Rdd0Um9zkKiSdzBbYmSQqas8ZfboyUC999kyrzKnA2vBMnj3PbEgzn20TjUFKbGAl6Ewu
ZLFHb9/Q757O+XdP6Bu1YSBWFPDORifZ000veIRoIlR7s5htvKdzTQNNU019JE7sbtTT9iue/fqD
Kypj7zd1/6tvQHuaXdMc2QROoTXWFuQHg/6UGatQWMUUgQipr0zBl145fUA69aCYqWOfbfTclUTy
Hn1jhA1ToX8jMp3sMStqsSPtRogPB1E41scrT2jbwZ89IaQByIwgPpCQd37AXWbCz0EpQRA1/fLO
NIcvVq/WpyXW1p1GtuDOGJr8iCU123mk4Y6OOV1pEl+4b1rViAaEheSBRujZXNn1uexL+uemKodI
6PMairlVR9/SBAphVx30tZqvPOxLRyyKNKCeaf1iOjyHP3RWZcsELVRUj157SGraYOHoJu6O8mtP
d2rM9qshindG34/viZIHmLo2KkXVhL/2ysdw4bvjt9hk3wBj4iGcPYFBmMVcSECrpSP1vWDuvneR
soYWcQ1X2lXbgD9/3Tb6DAphtAlhLrx82FLmpp8vGdLmPjPETRH3yVercAojauixHEqZZD9TTIiH
RKL83E1l257eHnGXXjclQF4cWzxBGNTLXzCLWmJorpKI1pO4LYfKOk3OoE65NBBg2RaSxnHYv33N
C7M3VTFum4P+BrLbftMfZRVj5nicJhndGkNlByuV40lTg3dydQeaA6K9p7evd2FR9Fn9SanZVkYA
qC+v584oN7Frcj30C5GsVLl3emAESdh9H2ox32UrnPe3r3lhELFW8AFRFgMBdU4X8W1tToE/0Dno
kKE0YrIPuaWrvTXb2ePbl3r1ODmwkIYEqYxHCbjj7HE29NlWTvFZlGpi2E5o3QEBa3MshaaFWqw3
V27t9cfKUGVh+k1rERaXfPk8DT0nyAP5Zrj51U7UIuwo1vy8DDDcNh9VZiynHjwWeLjR2Gc4fD+h
RC6ipijyK9/PhVunkW3qLI9bpMv5p9pNdjPCitBCcjfrndC7Mmowp9KsIkVy//ZjfrVGbndt2nji
t3aQ6Z19KWnDrEWypxYWeoxD1HCKxdktdW1dy2O5eFPol35fCMLS9ud/fB4S7D2Hsl4LU4zzFOfi
BtsYxujYIKsgWZxs9/aNvV6WOeEwVBmkEAzdf2gwf1yw0o1+APcQh2Jo64ONzzFspxbcDbzGn01H
Bzc1U3E76/P8Fd1Yfy+SWXwt9NreY3o297BG56CWSh6bxiu/NqXb3mWVVv0cx3a4Mthffcvbb2VD
RDucTpB5Pl/5cs6hligtjNVc3pialTyvoz58NTJJtE5tt+3XainryGsL7cpzevVJb5e2dDqPzNYc
ks6GPe4xokA8GhbwwpfTmCLM7TS4TK2fXlsPL4w11IbsyICskcLknQ2BGXe1AzZ866Qu8mbAkLej
yq6e3n7xl65CNwuZhIcIkBPDy4G2xjjZSyvVQi82qxOHheF2qOtrvfkLV6HJRAPGhILK6NrWwD9G
V2rEBPj0SxzOhbBumy1BxxztawWcS1f5XbXi1E769nmtQvkoaDw886GP0vyIm4QUyrFsr5w7LgwB
jlYbNxE0F7dz9sQ0vKLUsPqtZ6WKE6BcPFy2l4dtPRj/dhdCORz94tblIACD0/jLx+bULnmMxIuE
cgHViH1dfcmSFYsLFqvvb4+DV98UKZCMAaZRjhq0zM4uNYla73I5cak2NW5aQ8RRm+HIz6kQ4Jjr
knvwAZ+KCV/i2xd+9Ti3c7HHAYfjPh/1eSJU2w9ZnyKLDIEIqnuyTMBb1YMHaMf0ruxzLlwK4CXI
Qh4rpcZzuVkNCtsjw9MPbX1GMNOPFTFCnIxvBz8ly/7t+7rwQOnv0fhDukcm37lsYHScRtrJ5Ife
XGKibTBP3LYxGp5A6zr321B29RcitlLMNbm8ll5+6U4pG0EnBBTIBuTsbWaxVdaFkcVh23t/q5ii
JUaehW8cfcq/v80tCo8CJ1vIV3vH1UrJtZ8WxKCzSXxT189LSJEu+YBZFcdSgbfwhtSe8ouM6/Tr
29e+dJfYRxCBUAzksLL9+R+zirKJjPJHx4dWwwGgaF1g72NvhyRtX9PzvZpaHJ0jP0VqOvv05f2z
7SOhTYlV4qEPO/wMp1lfxxvSkborN/Rq1d9aTMhOLSoMwrKds6t4syGnArFHyEYfsEu+yN28QDZE
rWUe5dw5/3Y143ps+lERE6G7xQS/fIBYAhHmtaYXForgazdBiUm3XDv6VW1fWWcu3dpGk/M2zchr
pVxGTGFCTo4XatSab/oqLY4pzVrIE0T0mSGkg1Ed3x4er+v53B6YTJqn1IlY3s5WnaGkOLaJBEMX
nI4TjEtVrEGOSQlTtBw/FIYz2UGaL2u4NJbXBnFB1o/mr0QJW1DefKeyIqfT1ee3f9eFYcvP8pEu
cSig2Xn2cY5aa3XcP/i3KSn/1lnix1DKcTnA/l2vqKUuXAsNwPbccRyASj3rFtqViGEdSaBSWYXu
oAKaATApDoDmmfu3b+vChPdb9ceOEFXpq2jrFqMTQXKxF7bdWOA7NIaAOdyodp5egs+z2v/N2Xn1
xo1E2/oXEWAOr2x2kCxLmhl7HF4Ip2HOmb/+fKVzca6aKjRhD8bzMoB3V7Fq1w5rrzXCGbf+1XlF
9eu2Zeki+ZZgLcA/4Wuvj/FQ6WntLixyTXsNXgwYV2tAv8wZj3vcq28bVdTg4P8ECYA94oBNYSBL
XWjU4a4LvAKQZWN22l1rFhMy06Z2Z7tNcVqMMTw3JmBMiCOWU+SZ5e+/Y4iY4InIdij0bgGu6cqg
e91rbrAswJ7GdTLv81LTAqsczc+3t1b2UYHPUKeDlROh281yI5g2+iVp3ECH9O9phAL1MNB9PoXw
4sGhnlrktjoKbGmW/TZCmZ2Gx5jxHU1ck+2gTKv3AM281g3Cov5VrM50jgws02hZd8pdsvNDLE+V
FaAQ0FHh/F+9I40JYXI0wMdo1l7urzaNxjGDXW6avJ0v99YLggKAy5VYh97HG9rtCWAe0/OpG6QF
AMIqYSrQmlrTd5l/e+ihp96x93Zl2DNR2sbVEPBsUWuDXWUQY8Fg3k/drzaEtnwckieIeebz7XMi
M0RhBZQ9GA7GSjautiLfs/rasmGosRrIOvGpJUiNoHH2HhKpJXKvl8sOO4DY4lcfq1w8Y4ZLCEaE
XIO/LrGsS9QUqIuUrfIHi+LNIuWH3x7Zms3hh8ssXTQU1YJ4zEn2APEDb4TRLum9PTVp2aoISMWD
wHtMEed6VQxlibookgRGmMZB1pnxYVaUDjCDbh9/+1MxVEA2pr+wv2+zpFppKDuvuR1YDf0EfxhC
7VLrZfUEEcUeDbrkvIuiGx19sSwgadfLGtTQQpcOGux6dD4DnZ2fxkgbIMEYSxrahnW5vbS3URro
ULB+OEbRurQ2ZwN6mAiqArQPPNTsUV0evWPq5MnvFpxw/Hyq/0VmcbM2i4I61FgoQUOMm9C0LLpQ
YE7a7i5M++oCHJBexu1lieLdVYV4Y3CzLEZiOtqanEMtQ9FVM5GiosjR+Eq/mo/JZCTHzkME/bZR
cWO3RoFAOEznwHvNaOT1p1tnhNZaj70cysJ+73mzcuzNJYecJU5OOcXUQ7POzh1TSOYdsnjTv7fN
y04Og5rUPQglBDvztXnSwKFBqtSGmhamNzgQ4WQxkbkv+KoXML/aDrhGfLQ3y0Whin4H1RCA9tf2
pmrk5hkLF1BtrS8pJGe2jy6Xde8WLrxPtxcnNSYE2m1mI5jq2pyghgQ1MzoWN5c5PZ0J8twc5p8L
MMr0d9venB3uhEMPzWZ5W410KG3EcDsEMpOa9EwfGboIGLpAzd32bx7w9Dlvqj945sT4jXh4eHco
l15vZh8pIzyu3JBm6bILvaI+8Gbk1ICGo0XVp3sS9LL9BP4FfpC2pYfla3umi2/WExZZ90V9Gm0I
mDrLVO48tYp38t23hW+xoWJwigIw1Zmtj0HIIqcuykGxTcWDV0FDDuDQjmt4bwJpfnScRvmIAqh1
VIFtwEnU9sc2sc3zQoaxk77J3B2Hh58D+A2O1E3cS76aheNosGxId+jYwhFeOSj/3j6sMu9jcScE
7pG0ZSuXrsAuDlpiZPDeidyAjIph+thAR6xcRjg8YILtktLZeXrfxp0C40h3mFYNwecWw2A2bgvM
3yaXr+cC/UcdhDoEiac1pWfTL5DwRdk43nlxtudsZY5HZBIOSDtQidue71LwNkKza8HuGxdPWVo2
JpkjJDs+Xeax922qjHtSn7IPSYpK05dczeaAXZ9f2DqVokOyIQBxFJ0WvVIODhJlO1NZslvy2srG
64Qgs5M2WSnxlepwXJRu9PvRWyG4GPfAPTJTlOcBEhBoCGXJ6wVNRqO6a6JZlMkNsGBqCEUTvYFj
We9KFUgyMhqXvPV8MWYt0Vy5trXOeR65PSyCrR1D8DfPme76cEy6nzMjKdM7eAr1czFoXn4ITarB
oT2B3JhcVD5vXxTZV6QRxry9IAogRLj+IUlpDJWmUUK1DEYmxr533seFu366bUX2LosQkeYpMGlC
02srbRGGkadGdlD1tW5C2YmQImN20DZN/aTEB7OJh+9z2eTlAcaL7h6mEGK7279B2Ng+lsQFYqif
EXuU6a9/A+9iXkPHbwc5jEGQes2Q+TgjxIAAr+oz5DzJf5YNKd/Osym7muCE/pfSADzyZoON1Kr6
CEJ4vvGq4nPb4aDFXkPlajTmU62Hyh6TgMwi0DRwxSrvJxCQ64WWlT4n0EbaQVmp9nOnKqo/Vfjx
yBzCY58w+rmzRNkZErBipsgsnM/LYX+V3SgKRNpt0sNNPeuQa5tR9TjBY/P19veTXU9XeBoqGYyM
ORt/0+QRfKMG7yWgRsh6TYRrUUYqDm6VeR9um5LtIBVLREw0RoYInK930NCrwhgnHDkcaEzkWorO
HK6S+m4Ngr+di2XnTXzL/YD7fG1wE8hVeqwtTJ9ZQd9k4zvNbbzAGEyovQc3PzRNg9CEN2UnVevc
902dfYVw2j7aHvT5dj8k59url/0a3mcK8SBpqEbam9tqt0oL0T3J1tqUzdcElGwLgWOtTPBGWcWv
ajLWHM7fKGPkKtMKhVOcFA/QVkDQtJZKPV+Wte9+G91Cgwd0D1G9iEFRF7n+KFUHN647E9svjDYe
555aaN/aD8sM6f/tDZCc5ytLmwvUpKYe2i2WNEX7VLdZeZ5Xxd5JVSTHGSOEKKIdzII2r40G2aGg
ZyMha638Apch4WYeTtA3Jnshl9QU+EadIWOyaH1zc1arrMZhUPmeZdrDRlYX93XWfFiNud4JuyQX
BwdPawW6DjzCNv+aUq9icp6KgNOa/SmfdOekAnu7uG5pHlGOTXfsSXw6cBxaHPg5WutbxTL0Itza
gNYQnnyGbpLOMRDqKNVLnLpIeuVVln101Bjk/e0DIl0mk2NCMpGRg23tVpu8HnkZwmkLOYoH4C3L
M+UJkstsDR/NFk7Q2/YkzyftRlr3oqLDZN7mA6YNQixmBPn/rKUTNZZqPVrtABEPN6I8uOVQnNto
cd9PCeS2aBXviZZJt/mVfXHAXjl4RDP6esUhBpNprhc9U7Jjl+vufd8C6jfAkh+sJd0bIpBE07R1
maogOqHtsI0ZXBUNGnPOnSCtuvoSI2J8yCoVPEGD0kQXdvmdoWWQ5Q+lvnP/ZcslJiKOx9XwAIj/
/2q5S1q3uYNbCRgOj8+8RMh6DBDEJ0vVPq7Z0FyGAgLp299YdkkJTyiY0f/kY2/cGwCOjEeaS5q6
FAZJFoqgz8v0AUe6x2AiN8VcGFx+FNSMzedEJiE3xoW652pHTCCPVn9Y4O85jXQRdrZSdlOoxvyf
qY2XW0ZbG63cIfBb2Uq3SbVLroWav9Sm4VsEQqfbu/h2+kvAANisl+eUKugmynOiGKbv0ia9DNF7
aCbbvEexBjKzJqQaE65xUR/UtnOGA7zu47vKUJj7Qq4KUuV0ao9KYrafssiyDsaQrv8Yk+J8vv0L
JY8Lx0ooY4mCDXOK14fLNZYmh37BCaIiHB6IjH9MUdPc3TYi+cI8KzzhL1UoavbXRuAmHmpnGpwg
RMbSDy0FUasM+vY6cfbU7d5SDVAofW1rUzdJIDD0hhB2IXtpnergtaujBYpdLj9gme9+Jc3ca1At
ak5xBGOffbGnDhmKOoJm+JDFNkgxh/aCcyzmwUUERrH3BMXfbobgIaIZRJ2aB3DrSBwP/YIQVExg
o511PynIL+Rtoh3jqXF3stW3H5fsgheJkSeqOsT81/sOa3OmumluBSO68Y9Taq93tbf+PwI9JKf/
v271a2aut56RKjNRg8j2RaCyCU8VuzfiVUlJVAnSThBPV3dEY9R1YB5eGHusyw/dNBmBTsfhd3FE
pE9kcIRftGZpJW6uV9szp0InzwrCnpeg0/QabiKk65c+z37bIWKKZhnun6yN5OJ6L8MmzI00b6zA
8cr8fRanKGWGMNGTwfz7u7cFS2QUYmQJ/dFt9UTgsWf4V/hqntIDnh4E4VJHWDtrxk6k//Zp4e8n
PiJmIGJ5M0igVhUw8jw0AwelnkvUJV/wZ/3JmdOUiD+b/LzJ9qYX3vrgK5vm5ptBgAunBySiwWQp
Y6C6CG8Av28OSM3HpyRDQej2dsouwas1bo/nOkPmTS8He/DZHVdHb05RbHiX21akq+KVFpV28s4t
O93aOityOxbQ/nHKDpPXuIxfjzaiIOt8UWw3Ov+BPWo1zLYR1zJhd30cpym3YXuFhjBWUygCls49
uTo8Rk1BBTOyur26gfSS05akJkOMCRr72t7QF3lCnZSTkrnFSbU6CKjiZX5ixhx1B31wDwpaBWe9
NdKdx0O2s2J8k5iLDtibzMRuu3TqUs+E+bmPLm06k4cqfXlBHau90xbly+2NldTCmF2lZc6TjUch
GbpeadOOegPE3Ar0WAnvgNtU96HVrz5U6TBTQTl7DOE89Hm7le+uUX7WMgQZb/8G2ZIBrYqBGVuw
n238Ni8pfLbOTP5dO9mxseD79yHIte46CCjuFiXbg/m8fZNYswYAzKGjToKwWfNQe1NMR9sKho6b
v7rMfPc20iJtWH37g6VhjGqQoB/apkhNnthDU1PLgFisPqojCkqjA9HXgBL6OxQuop3TI+k1YI08
HfVNXPcbkXdDhyS8gkYFvy2gWdGonorChs03GnRf95L6Llci+6Atk/kE4Vl3RhcSeQA783Y+qszX
8lLRMWYWCoCW8FOvwngdcGhPt9EionZCUtCI//SqFozoJVWHhqnuC9M7Sr9jVn6eRXHXBTFFMLo5
THk25FmkD3zbtvcoJLed/vdkGfkdgiDFD2NQlJ/WAs9C7iTms+6Ew3me0E7ayVGlJwx0gxiNg3Fh
O4lrJ50xr1FN3dHLhktRZfGXMB/+ifJVO90+YVJLorwAfZrLNMPGUzGhSjUgJBxBHdT4O1wG72Ew
le5upcCxs7cyUwT14oZSbqRbfv1JG9WO0N7BlL6YyyWBTuDgDGl7WpJ876WWmhLeF5Aogfp2rj6q
FbObErxSShZ2iJms/ozyWCp0LZMftzdQHMTryjQjDLSriT0AvkD1e72qPId6e7U0M2BWqv2mDwnv
ixnvjYJKfBy0OqBdgYMKjNJm79pV67WBnnyQTqgM2EPrfHHndnxQbP3vfoiWnUVJ9g86KIHkZSCN
iu3GHLKM86gpJtptaDOe4RRxAq6h+02pBphbbm+g1BZDIAB6MfmGEIqB08ksyoRjwRwIM8u6c99b
5nfDW7OPty1JXmXeY9I3EnSBTNx8qr6kf+g4xFKItkHbP1hG9JetIfOLYtUqpLoKF5k2tFzvme2d
dk6/zLMgYkVyC+6dP9sYpEOks+4WYoIJZv4TQhTte8SyUIZylf5DnuVQKjgI2voRfum+TEfEESo4
zm5vgWyzxaXgFMGbRH/1+rTOVbi47Uy03Csm0naNntT3qcuQCSiEutvxLbJDK7hW/7e6R5302hiN
aX1Sw4JUJ/MIs1J6C/5kTf2pHcYxC6y1UZY/OEyvTYoj8OrZmONlRBKrswLPHPu7TivmY6/F7hOa
Pnv0mNLTxIQfVLkOuekWl4m+qooSCekiWjSQqZJuNeeZOaUjYjMQ9VPozj6Gs9OiSjVpO2GXzDZM
BjCN4XB4sDfLpMMxVQ0OI6iKRHvwPNhSImQ2Dh5k/Edqm9NxiIpvSVTnO59Udn44PDxN9Fmprnmb
/V37daQ+awZl66hnJ4lRA8wN84zy13r8/aPKYDmjYS8jyfbGByGto2SrTTnarvqfJYz/z8gGdmcG
X6ydRcnOqalRXCdU9yCO3eRYCrVtGPAqGwnkuA3GbjSf0a5minFRBeOO8/32wmRBFggZGv3MedO6
3RZ4ZqDDaS4QMm4Txt9y3N5d3KTWuznUy+8exdoPC1N6gVIxcJYok/UXksczJDRJt9NVlZR/mL7F
HYqSv1j8xh0kKJogVUd86ZIt+EqrLA81olGEPdqXul5rSvN28q4x2+iuRJY+8NRC5ZDZNTXODIaw
KKchahl72ERJ8IeLZBqBISTAddtBtLCyrCGceL4zBbYVQCJOoKrIVCDXYhzGmeE0KCj3KLglD/mV
0Y23qnNoD0NqvGJWZzxUjt6dQ5DnO8+A7KwJFI+hAW8BPyR+xSsHVYQeOg1TYgdJrf87OIl1Xntw
ApaaPmihWv51+6iJ67gJTkSJSVTCMUh559oayk8TI3KaHahhpfno/Op+W9jTY6KNBbLG9XyM0kn1
DVS2D1NYJM+3zcu8hWVxAMAMMeuxBQNbXoqyX4r5Bo1fWIFRrRoQ1jogi1ee/8QUMAgg48Qt23xh
hemrQ3mV0nEVzxfI1MsjGX/zlGrmXnAu/YRMlVBx8l7mMq831QqzuoBzlF72lNDQKSP9qRkmLYCo
D/qoutrD6kh38ZW9zcGEvrHuJhjqA69W8tPK9MmBFG5FO8nda9tIl0bnXNAu0XHcZj8umoxzR0Ev
iCABeUedArGntBGimDkiiu8tE2mm3/9uFNOYxMMNMTIjFv/qPtgFBbu4p+TPbLeDwBiqi01or76X
hr89Sg2twmtTYvGvTDWdlwwsCaTDOtl+og1D0DXluFNFll05Ckx036kiUxXZXPCuG7U25UIFhuJ1
gmbeRR421Lz7XI/UsxUTAKKAFL6rkrX+pntzt+6EQNIfIMCQos4LE+nmNevCcOkgt7cDiETcyU8z
ABfGOHq/ispUkIPgvtvGqJwUJcoDzU32iAFkxxUJDpphPKVw8mzelMqEF5kAT3i4oVx8r66LyXdj
1/hnXpM03Dk/0tWKSSN2GzaLLTiS0VH0iUKs6Z02+044DU8r1JpB3ENaZSdJAVWjEj04tWa/X615
r1cjC8ToFFDqpm9FQWhzpmgHauWAuiwTiHGR+upUfhnUVPlHs0IkpyY+boai6aEtum7H4UnzCUH3
T+WL5An8+fVxnp1uUNsZpJCnDeuP0Zz7E4X46uJWo3dpYFF7cNAyRVDMRhbRYuSDakq9182QPZpC
5IAvzTe3t4NBhtIxGL/QXKaG9dTkIfyYUbgvZyLzS/Qh4XwVpBaMl16vNU/hCklV8OiW2iFa2Wmn
GJ1jf87N/kilYm/mXrqql4cEeCS9mu0RLnM3CXvQkZ3Zpod1pvNkr8te6UV2dEUEQK2NwW6CwetF
KVHnZfNA4tvo0WwclL5d3rc5PJenBTK0xO86PaqPXHT4VkmRkewanHxOjrcdsPQcUZaB6gnqEOoy
m8VCCozsiUalLdTW6LPKS+OP01TeK5WTB1U0o5xtD/VJdSskrIq8uhj1EO5g4WXf9/Vv2DpNFbXG
rAO9mSx0mpU1bh+0rtAv2aChQAYg/nJ70bIPjIdyGGljTunNtDKquKbtRJSMUeWbLpXV6xcPkYJ/
bluReUJKDXD5MmaDnc0NnWKqljQcrWBCbeNH2Ddm4btFPia+N4bjHq5F5oqQsBb80xTZ6OpeHydt
cPqlXIlfFSNtmTK1PP2+TqY8PrixgQxTryWMFaDNmUZ+D4H0XsVWulriBuhJcQZwGF7bN9tpzJWu
pbRgTe6pRpjtsoJZYpxhnnbyFrFx27CWYynGieDFAFF2bSqbFrtc6d0Eq6Ui/aplvXdwlAV1cbCc
xwRm1iBbir0ZCqnVl86wTn/lzaEReo19ITq3mZ1Xd5WdfaiYOjurkDK8UyboA8uIm/r7R4giHIVg
Hhfh/65XWpkkoy/Fsbiah/dtpK4ftTHpL0yc7mpGyS6FCGgpuxsadbjtB9QZc4scGMfyNq1OFbQ6
7yetinaunuyYiowNLJQgl92uaMxbc4BQ2AriSjf+Q5+wnIIW8vkzuppmwFxhct/DvQZcKJ92JlNk
JxRXC8ieP1y8zWNtDpEeWwy+BfMQj3ddnOt+yG7cR220Rz8iN8UIAxEQHFtbsilPa8DtRZSB4ZIr
jovTf+vmcDxCjNDvBEASS+STyEbB3c9LvHUy7TSjKZWB93SGxDzAFRPej5Nr5b5pD8b5t08jvOt0
v5kEpni4dTFdpI0zWiB20C9REvSmpkDS6i7v44zs8rYpyYuAKTBOHBH6bNtZXNtkIMpIqZFECL3+
QuA68w1dj78ObeMAqkVO8bY9yWNMu0v4TzhvCavEsX2VHDjalCWqjUvRKrdUnqZCUT/UITRpKG52
9XSfJnXunma3NZlaXJ0cLfBp+Xz7N0gu4Is0EpVw0CFkYNe/wUXkmmCZys9g2ulH5G7XY8eY5q/b
VmQHhsI+450UVmgpbN77diV7hQOR4EYLUcnrp+RHMyiVHxKG7ORCMlPMCVF3IFfGh202Na+8DvHB
2QxcL24vhtvYz2VEZGMjgXz6/VXx9kAn96ITsq1kLSrV5ZkBscAZ6/UYeWF8lw2Mcg9OlOwEK5LP
JPoUHpTxXATQU9efybbbgXFSdIVGI5lPcZI758ShqnF7QZILQDCG66eDJVh/NmmcObhASsRrQ4rc
HzV9qD+541T88JTuu6sn/ffb5iSfSnBy4PfhwmdRm0/Vuk4eVpRWYTbp6ie0kuDh9YbpqGvTXqAi
2z8oR0QrC80sbQtD4vHpLW2luZS0unZxm3E4NlFm7uyf3IrJZC5y14AwNvsXNllf08I1iQSq8kJI
oj+4TM5d/mDb6PoB8WDkgDTw+ixkXo/aWkM/JUJl7aQk40p2P6rvRyf99vuWGHzByfM8Q46/WU+p
tlUP6wyV9840H9Vy0S/zEieHzKbDeduUxBfaEPrBSwAzOkHHxlRRlvRyOiLJUss134hqw9dCJb6g
LPxZyD6bPnoq6qUdZuiFrY549rZ92VmEXRB6HXyxaE1fbyoxFoNXJdE5c8DqmRHOj5VZUbqMjXX5
97Yp2SnBBhKsDApRPdwUSNWwzIoCyoDAbFokvNNygVqi8fR8Z0myLX1tR79eUlbrU8MgHLd56YYv
DvKWd+viNkw4pvmpcdb+PBa1dYwVVLjnqduT9pDuqMh1QChTd946kz6t7anv8PnrVOYPOjoW/zjq
uvhWqH24vaEyS0hoijCS2ZM3dHXzutI1SXQacEOWXcqq9f6OO7J0SHPtnT2VxOOsB5oQYkkB/RPf
9tWTPXuzW+UdvT4YJ/Kf3mCq91avZt8iAA33sJsVj9ZsjH9w4WlK0L/1aFBY2wZYB0wiT6HTDJY0
Q6a6pykylmF/8UAaBLe3UrjcTZYj3hdRWYH4kSO6WZ+h1e1qMCnZ9DPJTBYO/TmpqvxdbDjhqe2t
+hnGeOU/T832yjqyx4fXjcYQoCpGjzemW12vRyWO6W1mOqOMFQ2f0lkznzfCOHZq2e4ElrKlEuZR
yxBDaEwXXy9VSex+sQnOAe3r1h1y7o6vz2EblEbUid6i7ld92R6TuB+OtzdZ5gAYbqQLInja4N+9
tjwyj9CsXL0Ae83Bm+e48FWvbHa8t8wMsayo1VFwe8Pm1RRmmhS16LtnhfmtQl/hXOfashOZyG4E
IYPgZKU7wYquF9PGDJJEIXxkq9k8V0VmneuuUM5OrZSgta36kIZKtXMhpCvjOeKcQtbzRlqrr41O
NxNWRlcwDyad6fNx9X7e/kqyhfEYwfcGxzv1uO1XqpTYo5MEq4yu0nKppt6HpLM7EJ93fpIXtT9U
ybDjXyQrE4+fQPsyeP+GwBfia7VSF4XxB2sYRt9J1fpdOyfzDipbbkbAiQn5QRRu1pbEEdLROfV6
tAmUX/Vi5R+12tnrpkut0DUG9407AbNwfTTiwqApkTG579S2crEjZUn9ZhjMnRMoeefg8RZqfVTV
gJNtFmMWY6WmA204y0nNx1JTvodw+UJbb9znILKe+nb8qs7oO+iju1efkTw9cDrSSxK09VARbpao
1YAiijAS5GuR967sGhhlzcye/VabTWfncEiNQccr5rp4g7ad1Qa26tZMRJunWLxnNeydo24VtIvV
oa7m4+3jLzXGbvL1mNQlArz+eGMXRQsYSyeomvoXzrH5B+1RxA7WZG+6SHZMmGZlPQS0AIU2lsxO
KaFGCOlnFE17gpNkWv0Fza69nqaEKQ8ILUUmMaiL49gOW+STSu2u4WOpLYyV9aLHD2NddsdkccZL
XjG/F+TTagSNnaCxOI+R/jxC0H9KqM1Hh3bKG4YhbVi8g9tbLT3AYIkppCD1Qknheqs1GP+VdWDC
R+dp/Zq18XBPilwPfjMP4Yn9cD2oaeCi8xtDzZKDnRV1sxN/yz43JUZQNqKSy7j79W+o0oZx96wF
bkEi8J7R/uEhbe351E76bqwt8azg8OFNAZdJXWwba2uJFQ4GBQ2qtrF7V/WVcl6soT3YHLlPsAXO
Bz1Kuj84z1DMChAakfwbrg01tTtHKQAVZp29/KtPKNd6Wj58LUho/uCeUo+mAuei3QZU6novW0DO
OezROAUddm4/1EPnv0zPi/I8NK1qnm6fHtn1gaCXgVYhoAMY4draiGRGGkWcnhhwdvacuzVs1Wbj
LH8wpkHCCRcDACIOyNYjDNC/KGRQzIit9ZPTau6PBnqf/26vRvzaTQCKyhlzSnAPivrzZjVRb3tt
GOLjVGrB76Cy155DxgEPcaIPCIfPyV6WJDv4JnVFUX+gVrPluUK/OfIADUJ+4LX2ySiA0aVZP5yG
MtyjH5eaooRDYE0DlPrA9ZeiNT1qKGkwwa0gOtb1RnZpx2Y8Vm68h2aSuRQa1P9nanOdjdZ0qrbx
IHUzmE/obfoU9tx/6VHThNF59vxp1dZjbLa9X6ROvdMrkR1JwHpwoYEHxOFukumqTy3dot0VmJ1p
/ZUxcXIqpqLfiQJl20kuRqhE6ZJPKNzM61wsJ4eeUrAV2RK1lyVckF0HovgAnfh0un0qpU8HQ8Vi
iO4lpd18ujSqwMw3EaiiRgutuzYniz3o6th6vgIpJ7SrTYR/niPKx4/2GqGcgrRG1fj2YmtfQPTP
Z71spp9TbyrVzo+T7TYz7YABmGsig9p8644hplwzRN3fLOqPSwXGA5DvH4BmEJmnhAbUSeSHxvVu
R3EdupnG5PzQauHRMbtvldool0hb/8R9ipFIAkcQSJTHry0Rkc/WpAONhH8YKQu7aCE4yFUNYdKM
GtIOI4D0FFGq0zSItcjKxP9/dYr0sZxrLRO0c1YTf/UoE17SXNU/ZGFu75SmZe+eoDuhcgABAdSq
16ZU5irivhAoGSZJjzoZb1C6E/VpfYn8yZnme8WOlY+3j674S7cOVdA8oQgixP62NUltKWOTQRru
YtvHD7NVOz6utS79xuvUoO7GPVSc1CDRCInTC0Rks6EhAgtuUc1w2iGmDgGI5n1vHAZ7xs6IP8WV
sdcgku7qC/MxJ0PYvd5VCHIUb1HpsEUIGD7mRm991JRiOI2rkcN50iTqoYf0bi+alN66V2Y3HsFi
srVHswkPO6n6oU3ymkZYvTfUJ99M3ibgLjQ1tnX/wrAVPRZEDiWJBhmnpaFfa8ExfWC0BYkzckP4
z2+fGNmNEGzZ2kvOhke53tCszboRlA8ty9i0H7ulMI7RZDrvM9dNdqJO2SaCBWUsgECJ3uzGVKQi
MDLTfgqsIcliv1DBcflwJezmabJDQl0L0SXiV4aBNoYWuk2lVjDf3o0VKh+V3a+nUJua+jjrJULr
uecevaHpP9/eStkz7ICBJaQBMEWGer2VA5ieKCO3CmJGWc6p2/ff1jYFixEnxjvLUOyTDW7iAKd8
y9yr6e04HBnqm64zvo25TOolbzLwKtemFQQOHcYGWjsGbKpnK0aqz0dlXWuDdh2nh96sUUU3hwng
5QQ0fvLrwTWhCXGbaq9HLfsOgNBxRyLIQ2buekNgyubj5iLaqnLjATx3dCJlzgKvV8vUX51GC2AF
qnb2QWoV7Ab/4AEBmV5bZcp+nIaeoDI1VFFRrIxfaTan7yBwXB+rhPIb45V71KLSzeddEVR3qhhs
3Hx8OlGoSsGpF8Qgvk6wtHWHrmzjZ9hfnEMMdviLB0bvoeSxQwdCtYkVwuST20G/dfsUym6ZGD/i
JAC5MrcBgu7E9ojKDps+xuGZXAGKOtXYyyDlVhi9h0OYcup20kmZc6C7A2m8Pa3pnaFP+YOdWsqO
cxJudfucCUIbzhANczAd159yThXDaEV+4E15R9XFts/pnM3nKdXXu35wKr8Kob6301o9395FCcuV
aJEzREVuAkRvm7Y6gwYTbZ25WM2GZ91V1EOYF8u/8MFPw1Fh2ns4Z5mh1/5oudMDyqYZHG7igxez
9Ww2WroHu5VuBh0PSM5UqDG3BIRV2EDr0DkOsUu4fDdmVU8Ae7kotOg11Lb3phbBgdMa5gOUpHsc
Q7KniTyQ0ihVbHr7m6uMUrBmRKvQOgiLIX1U6i4P4lJXniIza8YvahyZe+uV3WORVegqFRwhF3n9
8YmtEqubWO8Uhp71Xu8d5y8dvUL1L31u9Ods6dtjZzXGTjojWSkAfxwWoFsxoCtO/qsQEfe4pMyU
wZzuaOlTrnN9tbUofnat8mm1xnLHnOTRQM2AdBR9DE0wA1+bW7IqayhAcc4Gw37OlxZBIQZLv9ph
aSyHZfTMdzDWaB+8UmjEr8oev7RsuZRmXgYNOOZbns4lbyNFz01XtGLD2ldGaAv8jALq17UdPBFS
uevPnbslMsLNtSb7huJC0JtZb+5WWywQrrS9E8xdHf/bNaN+dqYsemb6xv6ZZEPhL3ZfV35iKd+N
xegDqPn1HTcpuU38BsA4kPmC7t52uzs7RV1hXqh4OuV6bu0abgHm0S7h6hS+bTN6xzS6U5yytkh3
vJok5CJ9o6fP3AxJ1pYBYygsG6A0ppciWf5u+tr9l8lV905bPfe/na0Wp/XNVoOdpqMh+jVbgExh
UPKIITcJRq9OHwkDvF8O2qvzwYt1JGbDVNMrooGsfXSmSKn9RS1V/ZRE/D6/VNOuOiY0lSBU7IoY
V9fq9d6HkP9CTgKlAx7ObefYVoa4GLIEGt7QWXIkb/rigeqxcbm9EzIzlMsEIoR/0Sq4vmeNVRVq
lXDmtDCOq2BJKtByTb7m/9y2I7tP7DYIL9AFpJmb6MMaqrT3DHjJgHtl0UEb0uaD2umh35OswOsS
/X3bnnRdjLbA4ICsNf7yel2akZWL6xJUJ+5SfgZtoP507GEP6yJdlQA+ATZmTVv2664uTXVxYHEq
1nV6NKuUngcU3EGjOP1f0FXsXRGJ74ebwOReUuYANrHx/ZVLzy9NZyeop0HJDyqcG+XJsOI+OsTr
UETnSgO8fkQMOv50ez+llqlTk8864j+bh86uXWvxOnIHV8nSD4sZRh94KziYem3z7hcaFcNKWYLb
VmWvAH0eQR1DH/BNsXBsCMKVlKC9Hj1jABi1du/rTI+eGOBj6lZLDaU5JYkR/4rbxIsPtF6XP6jE
QEsN7EDQ8EIGstlze9VKiL6pmZud1tBsUsvoi1dm3uKbc7M3VSM7UJSxgACBlEVEYXNNOs8aCOII
r/o8zk7obWZ+aC/NQxmF31cS+p39lX1V2L0oNBM60X3avLKuMU06TV2XGVfjYQ2N9lIO6pO1lM3Z
WwCtt0Ozh/eUmyTXhQ6AfGA7uBLmil1QIEQ7CHox8E1TwzR87y6wNK7e18pOi3coJFk7CGSZVcEK
BKSCbeWuXrsDPXeRfYtVuksG5YlCiZWjYkX9XbSm3ncbNZMDulC7pC6yr/nK6jZYtqEUhsyMroSy
dOqzBwPYaS7U5etSmrV6IPSZdH8YdOoYdmI/Kvpgnhp4GwOtn1YbYiZQjnasGh/Zxu6fKK2WR0QE
+ufbd0zmKeHWEkpHyAHy5l9vjaEsUVfRhAjiOVrPlVeGj90w1+fbVmSPO7zd4jK7PDXbxKhdQjWz
6AEFKCCAYC5K86BmthoQw/Wn3zfFNAYVRtpr1MXFV3kVqWoqKk1eT6SqeSNi0kpq+ikVsDPkU8nO
/ZHtHRAFgXSE0PSNckZhE6SVmQukN82zE3JUyinXnXHn8Mr2TgxgvQA3QRCIX/FqQXOaIYhtiCpb
sfwCkBdd9Hb9Si14D1IiM0Q6SVSlC4nhrcperWpDnTeg1ZSWxlmYGdPBLOFzyiKi/d/+SIgUMY1A
y460adviKtcszUcBdawYCn0HI3521MGdHxhVbHdCWsmqiPEIb9hCMpctn4GpZyYz7IDn1yQJ4aUf
slNFaf37Cn/8H5giIwcTRxOCNsHmS0UjrAETg7xEOU59prAfH50EVoMu1fYqvrJuDPmfmMMR2BWI
cK5PBXlQrGVp7QR5qlZnTW+UQ4K85HEZo8EvqTEf5sxpjp07Ln64RIzTFVpzjte59GN1WO660sp3
EDUSf0fDCxVTQQFO83fznCxumbd6yfLVIWmC3h6ZwPofzq6sV06c2/4iJEYDrwxVp86UnMzpF5Sp
bWYbGwz8+rucq09KcVChdLfU/ZBW77Kxt/ew1tq9g/jYJWUa6PFIcnbXHjRA0CMlIEdvg1c82RiQ
JgDPYNqygB91gjVfhtn7tHiFd1ewwT2IYveOUowag49p5mBpbwdkjNKD7OGEKMjSXP+qqp5eNCKB
XLexOAD0/O7wbFIUFJF8UxR2TCa82cxaNwVAe3iyLKefSNorbO2z5QwSKlzorb9gXDT5t3TlMGYW
3GmRrIisofYCzSoBvmA1T8kSIGHMMC8F1GMtQ/4OsbAT5mwdWjuRQby+5RoYx5Sv7vSxAguiS1ba
gOEOvg4bkgaxPEtb3+qeq8Yojtj2qNyEUowJ+dk7sx0kmGg/khNDUE9BuBUTanpCDC/Nysdf7jw0
VqI4gYzZsnS2SO1B9UvqMVG/6LUf+RlSep6dV1y6VkaGdnhfVW7wYxU9ecdaGr8bWDGsmYTc2FFP
4XVkaXp4DnJV4CHwTxMw/OFT/RHiI4EzAZ4QufyLFAsm5pSBOosg6M5xCF1OHiO6VVXh4Dm0P9z2
fq8PrrGO1wkhkBFa2TxRI0YeFbw2d1cW9AlzG5RMkI4GTySYpJ9q5kY//4NFIIswNRHqxXiBr9db
Lzg3TgjScgSH/EyAAkkX4vVvnZDxXHIVHXjC1wEX6qxIVKAei5WiqHFtr48D5i4T2nwK892gYcLU
yXMjlfaYDYAM2llOFXhTB9v6+nrCKDpEUBgHvRcwjWujcV3R1oPXy4gkzSe1li5qkVPwXAA5fPAm
G09+fTthCvo/KDyimAzk57UpWo2WXgrklwyXMW1Lq3hDKzs4qNnvnZM/rZhf8ccpLRdvLjuC6jlf
rfC+Ed34GNZek7LJDqrEg/7Rf/ls6EEBzgeiDZ7Na4NF5DSWhodHBqtU3rtrkwJYPp+bagDeEyzX
S4VJlH8dC2AvDQjTgN9Mj+jaKNibXgBKD/pSisl3xC+LZCym9q0Wh+SUvRMCKTBwLCBJimrEJpnr
xaikFeDaj34HtRJ/Eim0JEkCdZgjVeO9G4BJyUYYBUpKeKqvV4XMwghfAOBFFWYmd1MQp2jKFR8h
0c6fyKqDhETtEbV978BA9AWtFoD8UP3YfL9yFd6wutjKEuBBfZ6dcniZmsjNoRUgVCq8DnoEtz3L
7jqNigheRShyRRtPakPPQ8kIgEIhSveCCbBTBq6ieGwXkH48DOA4Q5egP/8Xo0jJDUEXtdLN9fNV
VEIDCbAX2dg9yPvqnzFG3M0sS6XWUuu07pyjhW73FqxnQ4xBaAemN9z25uxAZAYMxbpec1Riu0zW
FOPLi46lvOVz5rbxelCa2z5Rv+0haAUVAP4Tsev1ASpqGdvLVK65rtXwYnpO56rW4z91sYh7YAej
M6+o/RKLvkhdR0Dj5/Ye760XS8braBR3XnnTkI/oZJAZ6w3ZP2E1zC8laOUJ8fWl9Zj+ddva3mpR
5ME8TPhvgIk3u8uRmq4MzaWcFi5mHS2C3Ve8s7sTl4t4b1scXDxnGb4W49w8qjly/7ltf3e16BGD
XwtqHCL4693G6D9rGuS05ihQRJCeCOrMZ6p5IqPjJNYyHlE0X8k/mM8LQUDokaGQh7b85qpqjFmc
Ch+cyVp1zt2q1/CnScrOclRO7i+tzixuufm4CPvBd2r2ngGzdhAVbN0hfgPuTghAAGRuAUPdPJgz
uhoSH3nN/SZeMg0YRVoFVZNW4Cjlt/d31xROEvIDILRQt7/e31XT1u3RNMmhjTI++6yxT6qz+cdp
7o54jjumcF1wSZFfouO8RTOuqgwiKTHuA7BG8o54LVIDXVcPbW0d7N/W92H/UDGBIhXeEuCKtmNj
J1pZgG9QO3cbwjLLXqH/Ny/Wd4qw/rmC1KSXdH4rD6KCvfURJOkITfEXns3rrfRQAXU7jBvLQ2mH
aQEVmqRAF/QiqsO5g3unFIgi3AugJ8BJ3K6wUFhi4FhrPsWG7TGH84LCQEXuWjQ+vi5e3fxYoyWE
GG/gnpyVRzbEcKDIeOCLdjba6KEaWi4wMq+4Gpj8MUaDsuxc1fqTRX3rPkANDaKs3XJi64QGjQJn
68Dozj4jfjVFJAghgo9i/vyP6Gttg8a1G+rkSE+cs0OpdWLBXL6bkfkevGc73g/JFPoIgAyg9rul
1LUdKu8OqZ28cESUR/jHOXIgOl227pILj4+PcQSJRAzi6LJ+nOuDxP31So2wBliDmGhu/MDmcnpW
P9tW0Dn5gNkm2dxS9oXGzZAtdF0vt/3Aaz9r2M5IusxUCdQtNm6vbIdqwAwRJ28BR0rDthnvR9td
7zmPeeINUn28be/1zjo2BhQAEw5/YDgq1x8xigawCSGUns/ggSWDrac7Gaof3sjrt4HT8wdLxs69
jS+drLxrstvWdzbWyFsi2gQXH+XuzavmFk1Be3/SOZThuwerZP+2gaBvQ1nbp9uWdtaJ6ARqVKhy
YOTXVpVqIeMSLRFc0Ty4c97Hbv0O4vvLhQYdCt6Lkg89xWRLy636zK90fFCu+M3P+DMhQgMMvhbi
LDipwKxuMSmjQGdedtOSk9pl3tkjRW0nyPhciJYTyp4kihFxijFd7o+IO1KfTEuwSktbVS8NUqf2
zYBpnFXCXBrzVAUl5vkYtsnyoBCr84eRtAo1LIhVlZdGVsWQCBGh0lWHY3FuWt3xg0/32uWgOYEO
MdpYWBu6FdcHB91x4VDV4/YXUX/2h2jOHW6bzUPdpKG8hDcsevLr9mfct4ob6Bo5xVcDjdqhgaa1
DatlO7pnsOz0WS3j/Bwvnfp3mJG2t1PHvt02unNKgTWOjOYnlLRRmLheKtFWFy+YppAHTaESDNTw
LmHQzfksI3JwTHdNhWilRZAdtFG5vDYFfJ83EBXaeSm5f+ZAQKfwwVYKHcn24AMap7U9kYiekZPA
DrA5G1MQWm67ntV23pKoTr2yWs6kiMrEtiLyJi5iKyfl8ID6/ZD//XYinkN0B5wd0AWbqEpjitrC
gfvL7Rl0QuLiazosxFA3J6AH127nfcZtwwNtnij0b7YzGDg8OsAzFSIQkGougNd9XdZ4OLUdeh21
PYs7NajhfvaAik+6oRIp8JbqYL07Lh03Htk7MPHIi7YutgwpAY1ywPGxMeO6Gtvxvpwq9mMAJOyx
FxB3OXiYdwwaFRUj5AuAEEDy14fIiyh1PSGWfPTn/gPtK1S4Ke0uJSbB5RZS0AN7ry+lYTaioYTI
Bb3S7ayNmqAeh867nUekpA9WF42As3kF5BgYkae+macPiwzdD7eP0evzi2DHDMsLEfegc2k8/h/h
hz8qL2I9tnUE4Cg1hS1MoLe6T6wbugeQSr53vQGeBdZBQ/D1FYUvQJcJm4vPifTz2q5XI6hbBryY
biDjl1rVaNDWZXNf1g07uKI7G3tlanNF6Tz6Vd3DG8RR1QLQBpXKhgbRG3vw9GktOE8db1UHEcju
+gAzssHWNoJiG2iI3WMeKuP4mk7vV1+AvG5/hgHeE83a+OBmvDaFfBJOzujCgcu8jZ41JzRQchny
EXFfuqBQ9LS67J3PQ+uv/SqKPjguQHbjGkLZ8PqjQUCjJHJYAf0rhiZtocx56mXkJ2FpWe9un8vX
kYaBYsDX4M4bWYvNa8FLSCKCtwZToTteuJ5UYoVDe3LmCsUQnMdk6TAcD5o5IL8vfz9oFVpDtg/N
WlR+AIMBG+96qXps1x4jrWVur6W4qG4mn9gUegmKRc5z76ouRZAk77qGjy94RNeTApEymwA3aFI6
o+Nx4B32PjKw7Y6Jaw2se+ONIgg7DwUU0vOWrxqCLa39Ec0RdL2c6Ggo2+v7Ejl4N5HSwimgZLo5
ugQToFtvLbqcBl6XQsjypyY8vq8mJfN+8tZ3bFFHaPXXbsjYRGRp4lcTX15vt92EhWgQ3OW1VVAz
BtpNiDUtT0vdjFlpJgGKZXFPsWRHE2Vfu3noYEBmH18b1DY0cK8tr8A40rZz+7xvWIDI1XEuvIrm
szViFuKKQOnl9sHe212kl/D1CBkMzvXaXlN1Ra8cv8+DVkd5aYd1CimwMo9W6d9VQ/0Z1cyjlvve
GlFUBLncSGLC8V7brBG0I+Sz+7zoZzetQsGAM2K4TPZcpbSPyF87P9ycP+xt/IQOQhn3pdPns8/L
xBU8fOoX1Z3tiJOD2GR3aShyYUYDHk7kBtdL661a8kLqPveFPyUQ/UQRoePWmxpiGVAnjv++goel
If2BKC8CEdCFru0tvWwYchRs5VzTu6juf011jynEA6QphzGID3Zy7178RhVgFATi5q3HlS4ZvDoa
uxxCZ8Enio5/GodlmfWY/ZVJ4YRPgRzqtK689uBVMQu5DmzRpINGPxYDgTe0Fq4X6oPn3DSg7OSs
YPINuOnLI2mn+qDK9ApgAD/7hxkgQq7NUM69xVmCLkdbv4Sas6KZ5w/yMSroS4HRxPcsbFnOAJJO
BwpeFquw274e9SPmyCmE9bN/QFPcO1HoDyH0Q+8N0vqbLzxEHLm2CqEwvy46F5US+SoxzNwWqz5F
TB3VLHftxQgRQIw2pdLNCZYjwShTkHLywY3qn609hV+462o7nRbZ1gkr++nHbRe0bxFJC15wU1jc
uCBSSYU0HZ92FtJPBtT28rEsxMnxFwooenREZ995uyAyFJiyGmRDkOZef2O1+MD/Er/LnTZyMwxB
jtJojbsL50IdnKc972rKpHhM0CwC3+raVDT2M4RIIny8iMVPvl50Jro+fF/IVj9C/gs+bxkBfru9
oTtWobuFthSUVY2Y02ZDJxQjw3ny+hwqufLSz5N1106Ay/YI+NOxJ05aoVt1YNRcwM0FNToW0Cn8
3aHaKj1WQOdWa9yIXDnhhIqGXzzVnf8zmLwxwxgVfc8Cl/4eVPMgtdMc3JKdJUPICQUnvCbI6Ldq
lhJqRKv2IGXm6GJMOwHegI4pBNHdqf4QksFJS989GvT4iuiFVxoqRCgCeUbD9tVGdx0qa8TjUQag
MCc5OikrZIHFFHxHbOxfqPKKJW8xOu5NOwM3/LBUqvgS97Tk2Uws6+Dt2e6B+TXGO0JeChBADHK7
PmyLj3ZnW7uRmTG5XCo5jvk6iCoP1CDRT4OKadG3R7SsrV+GUcTemIiKyg0gAVv5EKjBWgGrmyIL
Ges+Ybe7z8twyAzfHq7fVgBAAmIXJdRXID2niFEDm9oCAjit9+halv+1jWOZFR4dL/MwNSfp8SBR
Zdk/dFN04KC2DsNYR0XT1Ih9oztgNv6PpNQbxwCj4f04oyNfH1nn3XvUnu65RrH69s3ds4SICHUb
ABEMIeba0jz0noYoBbDfyHp0EnQoSSWgY4qvdrd2B3COXWPA4hjy9G+S08aYiAO9ri7g7cFay9Qv
yJBqdEar1HPX5cPtle2dE0O//Z+xzfst43VcrBGI8kFxDshzNJxDwGTO/8GKyQbRHEFYtG0pdGTx
nGIyiFswa05uKYM7Fqnw3W0ruxsHQAg61HgncP6vNy7UHPNVgZvPIHPYvhSafgQebjwtmMh7sJ5X
pS5z9Iw4JrA9SEBftaKgdBG6FfdAYAVKFQVRr/lH+F2c4hEZH/jAnFQUUM2GDK08e8MUvUWg9Lfo
9d+/4TeeA9gm1Ew3EYHmoi0jCXw+9CLL+9mtncR2BLlA2HrJHGqt95by9cHLuQ0KYBTRFwgfALAb
bMfmzilS+cwuKzgzwsestQep06qDJy0KdzhbSGkPPuqeQYTQprmIwilUGq4/KmgtRVlD9Qkd6AJ8
JwFqKbbbzaKVWPdOdThzdOcQwRpgVBACRai1lWeYaMOr0Y8hGqyc/i7k7XTP/IWcQkTtB3u5awov
FKo/cC2YvHm9tK6YmrjTUZQVru4yx+N2IlCOPgkfLL+/vhqohxrBbsMzA1Tz2pScCbKAZsKqKqEv
jNPvHGSAF0ciEbptaedJAOAHSjdQk4Ja0DbIUZU1OZj9AgWBoSEvy+QOn9EPLkFmC7oPSGPJQ1es
NLWpLlDz1vTA/N6eYsQz3iNAGoHm3viAYlgEYNtAqraorJ0cOYizjmqZDcv8/fZCdzwnimkowaLu
BA37LUiEYTZROM/waXELfrPwrfirW8f84DHYO/6AouHOgdJr0EXXH46TjgQDJFkyNej2vRpadilp
NaW+HKM7B6279Paq9j4fUKCmSwFeNdQ7ru2NGDAargEar42cxvPCqfWzXUjzYjudX2GCD5NnMkXd
U0FG8bkLJT0au/Iq1TMexuhjGr4rLuCrUnOpY4JCb5yBgm/Tkw6GIi3E2HwHtNz+ODDenSqHapkp
TvwZA22kyjHsMH6Pdm6L6T9xGX4qYzr9h4MVIrXG4ACTD70SSijQ4FPdGkPzdfVO4M8sSeRBeUig
I3hwWY0P/TNk/70DAFthbhSKiq/ATj61owqqFHG2CmgPwNPx+GVhY+QkAQ3GZ15JLx9FcHSgd3ce
cCfgnE3rH4iO628PP+tFEqTrrOlZ+bESLruDaBV/IxglZ2RGvU682TWz0rlNE2oH3cdSYVo7UP/T
ivKuPfbf7aAtjjA0O/uBi4aiJvBBeH221Y2G+s04FiLOosHpE4V9u1slDLIFhU7uqL5MBkx1Pd2+
CTueBL4ZE0ZMgdNUca53I+CipjW6+RlYlSuyBU/lOggmDBKe1+y2qZ1Lh+IJ0B0Ec2Lw9c1P+SOQ
1QHQ6k6LN06X1pBjzDZwD0RykKtrlSqkCRfSdB990TZ5u0LL8rb1HUeGYwYaJfwYEtNtB6unUlUk
ZnEGwKJ3N2CGO3JFzQ4cy952YognxD6Mugzygus1+hNZvaLGuwrq/Lcu6OhHijP4gDGpR0SoHZcJ
wJWBCRoNXARq15ZEKejctdjDCci1tBdQsOmhrpqGqzSzvEV1d3v/9uyBKI8HHKkm6Kibt9UuRTvY
noyBVVEtuOr1B4lp92dL9F3Km+aolfy7w7dxDxj3ajqAkOlH4WmzPjnRGh9piLOxY92pZOUESeZQ
psJ1+f0irfWOiWhKBoyTTMyY36SEaO5T4+HYxlqSuzEgPyGw56YzQREds/f0wYbsfWq4jxB3B18A
fZnrD+COwKbGcRODVll6OM6UvAyt3yQALhb57b0/MrXZiwavpmw7mNKN3V4qJ2zRtPPKtwGkKA4u
6c41QayPkBe0QfR7t16IUTZWGsofmfBrevbXDi3f1eoPrsnOYUKOBOVIyA9ArWurqEEB+VUcA0Kh
8mrhu3ZrRJOQSifnvgZvSUXk39s7uC0dG3cD/MPvgpsNKMQmAUTndS0IgWZVgUm7H50I9aiwaJ4s
Xi5fFpT/niG2oJJuLZuDle58OkRpKPP9RuiAVrQ5JT1p3VgHWKmZYBBB6yCJ0Ux/9qloD6pQu2s0
ekswaAYEmk3/w7+yZUHp1KVFNkF05xcIGFBbY5bdCahIi+rLElD3ORys4jIINZxu7+/uMjFQ2FDj
gDLZkl3McBsvhEYIgvzK/SQW4IyWKCiaJO6nIyLRni34PQO+gPYxsLzX6+yr0FvITOAZotZNMAk1
uq/q+j5aQW/6+1Wh8GIyQfSUEapdW8Jghhm5Ji8gg1YKK0e5B9DEcWr7MWX1VC4HT9Revg3Qg5kT
AsUfo+B0bc8OSgwijliR6alHuTJuA/WVuNWIiV+RnVhrDUpPQT6tSjQYxtL6addJfnBgdxwAfoOB
XICibgrx17+BFdQHEazDmjEz5zOUn8VHgfziYKk7wQ6q+2gPo3j3m9t3bQUPp9WTPkThbmrtKo9a
1oNZB4aNGJ3Mh7hQcLIc6fztXFS4ARRNcEZR0kDEuVVdtN2+rkvfLrLVGYKvga3Jh0rTD399aq6M
bL5iXLFu5Q6MzJ4sQDnBZXN7Rk+t0Prf26b2glnYMhxbKLdD+HDjXmrZFnXojQVEyJf2vqZzPCRj
qJqPrluv3xyLlPeLNddnob3qE3WrOQXEjrN7GQ19mygbYPhpWvqjQ2SWuHm8ESigeoJCMDDh2yaH
pZk3+qtTZCNzqjNKuPMJQ/LM4KVCJI04klTZO01GYQw5qunUb7OWaHGmACMGYM6lrKiTAZSjMUGZ
bJ0u6JhFb+cJ1apnQCjkUZyy44wA4EPgjvuCys2rbnLnzzGYGlYWFT6ASZC+f1+KRmBoVr34fx9x
/O6TQ0Lc4E62lT/LChutPYVp7Y3Tp7IWNsrBpci105aX2wdr7wOalvz/TG28gANyfdRLbUFaq/Wy
Zo7HE+RJp1NsjSrtkKQd2NvbRkz9MzgTiGMAf3jtD5xYFFoEiwU5HIFOeeH4P91y/tw6I/l0e2W7
V8aU0iGqi2f/FcZ8ChlVjosvtsT98m31oA+aePbwbRSQJp5d4r43aTs0fRuWQDgjvEDzxE+EDXSs
RCUJdUhfZLd/095uG8AranEeaKrb4eFeoawmtGwrk2EMCheYh9MbgelsSQd9hwtou+PfzmY3jjA0
mB5km8j3t0CPpeHCspfeQkG8VoikQ/ndHyeeYxrW8xoH7X9wiah2QIUIRVxUkzaftxwLNBScCnse
de1d1Y6YJxOB/1Ka+de393LvJIVg+eBOAkX8qumJkLyudQWPCNJ48bGp+i8AsMQnJ6T/5cwCgwly
BLpwiLc2vteJq7UtyWxl6+yGX5aJvQz+oLOydI/Iy+b/tHWnQFcATA9UELCnZs1/RHZLyGq+xDgf
9ezKjNe+TAprPtq5vVOIUjCoSdi46JV+PFLMFVUe3EGfLMM5klp/BjywSKxG1SdagzB9+0vtrgo1
YVAwABoOtxm5ZYfjoo1U41j3djaHlXgZlwqA9NtmXh8IJDJAEwDSBDLXq7qKvUKtsIOkUR4w0n9u
BgCIU94t/UvNVi4PoqcdY4iaQITCY4R/bc/ErNwZYzd7mq9Ou6aeiuOzHRRhOoWuPgj3TfB5fSgg
UYbpCwBnGL31LViEQ24ADAwfd0p74Xew1+i549qWCeZGjhcGHO+dI4IxSNbAj+ek8BZ9cKtff0D8
AkOeAYflN6vt+lhi5InLtIitzJl18zCr1rmvOojm3/5+r4+lsWIotobb/orX7k1qkdXQUGBvKASo
rLL9ClnRpsqZ4NYHy+lKN7ttcfcjIi6F/LHBhGwLVcXCMZapVhRlqCG+VGtZQAtC+DlDj+Ovn3Qs
7g9TZvF/3OxxobqP/YHmQ183mQo69cgLpE0uJcW726va/VoEkvU4NC7iiE0RASMG3KhiI83lHGHw
tCPle5vG7X9YEDpLxtebosiW1zQKP+4Ig9RrXw7xmQX8B23pdCpDDIS+vZ69r4T+C9qsJvZ9BboY
Cm/1vLmg4GuW9EKcwn7X8bLtE7tECffvbQHpbyi5eDXxhl1/JicqK3tWlpUJYo8ZA6juTi5yzgmQ
fX/dLoOyikk68Y0gB7CVg/Rbj7PFUsyUQtq7lXr0bnAExk0F8xFoZu9E4EEGqPd3gWI7AMYmmjr9
6LIclFSVKzk7Rs1OnP5+74y8ganzAzC9paH6tAv9ohQs10MdgvZPVEIw0+DiCXrkfXdchYGRosSM
GrNhil5/pmmOmUaHv8zR7qePClN1Tp6lw1y0bXMGKom8vb20nQ0EEQSVLDQBwcXYAnUBQK8dIgIG
kIuv32CMDn3GLGfvwAG+zm4MNwkjLUClM0CuTaHRtywqvCEu894pvHQcvCklAA2DcF9Zb92KlnmJ
8PngddnZyiujG29B61bQiYVlToa+B7igm97Wcz08hO2qv0d8Vgd8yJ2thL4yeBd4ztCO3s7uGLUr
XZfCq7dSeim+ZHyBuOPRyKOdCotR3TOjO6BKh2O/OSFVb2QnoMGdr/Zq5UUcyXQOhyLv4U1SUlnu
Zeo6elZgh97jg2Nqtlvr/Pap2XFcIH8j9wihu2rmm16f0vj/x+PROl8CzrJm7adzpKwCHccu/vL3
ppBdwxfjfQacYfMVG4n2G/gBVV7Y7XDhs1Umq8PXVA5RdHBKI/zqTThiRnah1gmWKTqH5s//eMlA
6nPbnjUYnDFFyz2OyfCCQST1WeE1fSNsU3qY+qZEnNdCPeH2MncOK2wDHIS/Mfho+1Uhnhs6NGjr
3KIWyb117hPIyjupJ/CIu1wfiYLufcE/7Zkb+8daBS3aJfBhD4RhmUaV7tOI+sODO3rNQWK8c/lR
3TEwFEAbEc6516Yi3Sq78eIqd1dmf5tbNPlnv6leROmHXdKgEvgPsrv2fHtDdxeIBBFtQTidVyTa
EXc+qCC9kYsA2En8d80dACPOfSxGdrDAPVNwn0azCB1npFHXC7SlSUZEjG+nS50VtCo/uRbwDAPk
lw9M7e0lYh+wrlEcB07L+KA/Pls/tM0g0W3MMeihA1NW9CdqYyQKWyb/zarr/kxAVjgIu/bO5p9G
zfr/MBqqwLMwEQT3IrT5PVHUSXnZ9Pf9OJb30aSORHDM24P/5fYqossK+roR/ESV9dqknLSkdTFD
yBiTBiYvgSdyMOmFY7ZMIpnTQrqlsAuWFt68yBQ1hlhkIxW9n1lz5WYUkzHmxFPrTBJRWeK9g+pE
AUVHT/SJ1tq/tMDSibQDS4UnIXC9/w4WAeuzW3z6fQmBOE7DeI7bRPaxwODfGIrlCfdDhaFkmG+l
06VcRAcBF1bCTslmfQdoY8dx2pT3z9TUor3MUxHpzFWjp9KR47+EoRqKc6wFbinRA6/v7KBuZdpy
6n4pIeI5ZEqx5RkMU1qdRzpa/wRLEN91hNYyceayjM4Uq87dsQR+XvXz6KaITZnM/VgxzILA/K2M
W5UEVUIODhqI2MKLLXvaJuA9QyJJx2BQJxIaIk+yZP6/FTTYhlRVEHIGFH/i4tJhzDdLImFZVdKU
9vowlczywLmvKvtiobOG7s8E/58sPRKZc7FEzfuJOtBEKikNz7WvMP1LRjz+6buW/IGWa21SA9Xc
j5UK/QcuopIl2iWTTgvfmi4194TzHC3EfqyJrb0HNq/0E3yD+zKtpf7WtWXzFQKWwzc01viUWDKy
Y9RevPox7lHhygsZoIFbBBb55oRwMekQRpqe7AHeRjr28gYoq4GfxVKWL7YEHymti0nc+VClgFSl
KkmTTu7UimwS0K1MbBAkWbK2g/VDWF01YmwwL1x0/PV6EdxrhiQG0ZGnFhQI3ioPnca7dS0anapm
9MJ89sIO9QCM14K4sT8DBCChJBAl4NWrTw6TxbOz1KrMBu6rLxWzZoOEqUOaRvPUPAl4rV9uFbtL
UnJgBu8mgD2+26NmdSr62fOe3JFWGMRBG8h4BVHdjZlT9u1nzNMq+nSJ1+l+kFTxDAzF/jJ5HfET
yy5A2+Hr2H1sJgqZDSmKWaWFEvgStBGYW4I2iv8LcW6DDiKYRUNCRjp/JpjLXty3MPYDqFqvTaEW
jbYjXs4iSNCHW75riD081J0gPyG2ASBMHRcrz9sWmkN5DQ2FOvfCsX8rY88KE2nHg51QothJIukN
k6oIxn9d5EA/mR3rex0UdXO2rdX9oMIWAxisviMSe1LYKe8xWAUTTzAwF9tKyyUNeRNTKOFapTxR
Ns1DptvWKU+LPXU9BAjduk0heNIvL2tZrSRvNCUtxD968jg0eowSRKX2N6rtDtV2gG0u2nPrPnF5
Xf+YBCZ2JUvbWhjfPNHv4H0v7wPlIsLyq3lx0gaJ/qOUaAik4POU/g87LOPw7VJDC4gjI58yPxQK
xD6fzyJdi9WrOoxn7jk7LRV0EvE18ACnHZ3QEBtHgsmRaJvFX31uOf5L4c4eRMGlAmYgUaHWzWVy
HQ41H0sKphJgV4Nv7YghDicekqb/Fw1EAH0G0F7tnPdu/GZ0qtHuUr9hhZ/iRxT9PYUMZJ2UoWL6
mdbOOiXokenHcKgtH4KLPQAH2hqG6ktg+Wi3zE7XaVwlK7yAZT9MyejYUqZhUxTywzT73nLuBzrW
ibbW4Bemf9En6PMQ5kHq0Vne0hoSCanQ0qJJxPVMRRI2bf0tBsR8SKAuOVZvFGSxoyHpRcicd3WE
wCBdSVV+5KNjxUnol1ONeT/OhD4IdAagbsAtDbiEnFWfMdp4XhItbCnPsTeNn4OAFiQJaxq5d/Nq
xX1SCx2yU7uUs3NaV3BtTwvUb93HBaz+9te0OrR47w2sk+/6ovffrwCrQeY59lX/HFSuWz6pCMpZ
PxurcLoH0B1j9hzac+N+gbyNGz1FE6+dDPG29Y5zxhs4BOoTwDwktPY8Mrte6i91VZ6lTepfcROO
j4GutboTDtzNKeRQlLuLw160Z1GOTEC4QvRr2pGK4COWloTONdHq7LFCV6eg5uCjtkU4/mJOaXtP
mrTtvzNGOa8A3BIl4NS60X2q2rX5yK1ZFfeEgvmUcVJG78LRdtoclbV2OC3+2P9LxrAjaMey5aOl
xqlJR6qt8pGpcianGL/Hy9YxxjQaf3E4vbdJMUXJ3AirvGssH+K7YwT+PgQYpHzw/DKg3xY19VU2
dMG6Zn7TcJ7YStbuOynKjr3FARR1SpTXWCJtbRy357CeCCRoyxDA02Zp3PhMeE1EUg2+p8BiomH4
Dl0OyxYpkWNbnHpVWnM2QRcOkiSyHhZ5arAY8cQlBT7GLsdatSlYrdpLymEkD0iepvYuntYwPpV2
i7G4jTWPiKkLzNvx84iKUv0svZV+VV5QyZR2Igrzfgy8j01o6+Gxom6EsZkxxjm8B+CLVFnnEwjH
Q9Rw9IBmjFw2rjPEC2K5IjqJGF7TpynkrQXgISZwxhTSPGyO/3W8htlvmsaxp89OYVGWV80KhtaM
4mPgnUjXrtFpkEQ3BqpChhxCbaDMSgWhqP/j7DyWI0eydP0qbbVHD7QYm+4FEIgIajKZlWoDS8EC
4NBwh3z6+yGn504ySGNM9qbMypikRwDux4/4hbefKmPpPukpcl9amDGYLPaa1EYEPmob89mDEqJo
Qxv0nXjC1QAlNO5natwOe53uQGt6Uu9dTe+XSLZdRlREQMzYTV7dgJnL1oI7z1qGgCNvNNZe+IPX
Mbjv+zZsmM5Oobd6rf4lyH3RhJt6hYXW6NwGVA2QziKiVz2FyDHObTSjjkw5ivuEF+lmQQRQOg4d
+JMFarkGFAthfxmT7G4Y3WqJsyFZshtzbpurXitLscv7rrw2gkKrjhVKn3pkTGX6bRS8Q0Rf/KIE
acd4NBJ5Z+axKtUQhMBBnGWXDVUwXyqbIBeuZjqt0VzO8tMCwflurJcA/FTvzUk01Pmghwmo5os5
TScbSb5cEdxGU30cxiwYEBd3UysUs1ru6lE52gHmjplGCyH1QzD1uDWgsl/eoYFKyK2YlmY7g1BQ
hM5gm/k92jS6TtzH8jksUpUHWK0bg9MRw5RpR71trtVeSb0pdkqbanO/JOWAOzKKIuXOspblTs51
b0UGyXUeNpk720ifqnKMqEBdk824jultCnA2+yEroeYyasakAMFGjl5HTumTEBsCpa2QA+GLfdnM
znKNFYO0L6SdWeaxrPFFPzrSUO0h1RLFZ2fQVC0IafdV4L7v2sXtClKgQSYBkLXOS0NbOHVw09lN
qW5akdkDn62F7BKa3rrYfrjYntZ9Il3t2o9e1zbJXVIFKTFQJ4+f0lBziqG9GidzpbA1Z6WORuJW
tymDnHTndUWmLuzEl2m/4z9ajm92WjnUwbUcdyMCU3XsavgxhUL4ZGcEh8oO096gnQ5FWObhElTo
+szj4DdHi56ttkOJ15reYaho/2nw19bDyqQmDWfN7Pu44hy0e1Nf/K+Nu7ZJiD9n4x07maJYrKwZ
E2UrSJLxarID+d5bKXpi25s8MLV1ig6ycKTq71pVano4u95P7J5Cmd4jQGShKB1JJNLQ8LyZSZ8R
KOJqGXdGn+TfndnzF86LcL6YU+J00eQF6YMkJzF3zGTso+bqaJMsZUAbjvImU2iQG4mJ6Yktr9l/
iXawBJyWMKBdcSetoJkPteRntZ/Zxa4AQfUXSuk4WrV0Tt/l9jR/VlMlbrvSomjMC5h010Vb2uQf
XZI6YRNMQ3fMdJkCLW3gqZhJlow71yisLEajxC7joB2NP50i8/pQ2QvzbShj9R3C3bBKtNLugwg4
o3nfzeAdQ3DXgTpQgnU/1lVVV8Hg++1xrsrpE5pBwY1YAuT1hxFEG9mDwW+4Y7DIY154e1lY2l1t
1wMhOLP8iwF3sh8F/m71gz8N5h0b0+opHFLtkemHl5HilcUlA5DkT7vSKhkWVBPvkiJJ9Z2d9817
vpadXXlZnbJM7ut3s7YERlRrhroJ3Fk3SXjlmly5zWx/lDpZLF8lWdRRLG5j7aTlQN2lels/op/N
ibeCYbEPssdc6qLzu9IL54r3s/ObpL8TS9d7YTGIFA5lM/K0de66K30y9e+1nRbcs6gzfcOhw/yh
NSkSUYsKxM2sOm42fxj1PCxHwk/MUbA/CWzT67iDKocnrnKcMsqpeJxwyQWIf9tXa2ikuXHh92ba
RObkp8ifWKWMglkfzciy1eDFhTUa103OHkWE00mqUMhyraJ+9JL6GEy2XcM8REczdkyhXVJPaOne
bXr3ezZoTP3Wsa9y6um1LLhhWu6Q1aoDeUsmhqt0WkvH2EtuABh3tCSe1NLM+A6NyCIcCqdIvql1
ENQKg7CcGPSe64aNyeDSos5Nwf1m5lZOae7yaEnfIN+EenvVmpK/zQxcL1FCrGs3KtalPKxDMs1h
nVeWeDeMhv4diyZ3iNLOK+p95cyc/55SWnB+kTXhXnCN74UXlOmucQyS/CJxa4OC3mG20tRNMEfK
Lc1yJ/DXLEIDKP0UZnM92lHZgDoKPTkW2BBPE3A1rbYB5XbS/TpmQz/HXNup5GIuOyM0Ar2zDw3O
zUVcz50Y48HxYEPnjQoirR6ThReM+soxE24jQqPvBz9y7TTrb+ekbG8r1DJUCHM+8G8Sit3jWFbW
R0a0yRA2k2wk+uqB9SgysE6xo+XrLiu3u8EaTFzNdL0nrTcFSORoHrzhnWtLMwsHN7PFZd3Rbgyh
gtnv8WiSy1G2IvgI7cbCoz41vuiyrMvrNUeLhDt17dpoqkvrwaxxT70Xtdt+FbZW1vuVrPZpXrmM
o5KP+FcDvJZIghP9zVTRfwrJElV+XMxm4HlaWt6EQJxMBZe3yYNQ+htx0cxtMpZ6db+09Tyml6Ws
MXVyJ98eI1D3Dq0z26k8VB5myTbFApQrzJVlcDvU0+LRzqHdcoeYWzGEAA/lg5lWybqf9Ll5qooZ
E2vfmQOyqTlx6AkZdvZtq0i43IjY055yd/zBRWDkyB/VOYIz5cADcf053zvdjL8o/YB1V6WNFlzZ
KjPvgEIZj3Ub6Fmkj8twQX8zo2ryPPFQ284yhq2JqEnooiJph75Tyj+NxM6/mVZvP6lZBXSqk7Y5
zApFkoiSjVLcpvp1OIJBd1n46yhDVfvoa+VNWybEc2N5Ivb7DdaDw/TFanSt5NkPKS1gVfh31aY0
xWA1q7439qSmA54lstvxTNFHd1PXfJesjYmZ9rxaVag1qMAerJJcIOQZ919bXdRDKEZ3mEOGNM17
z2/UtQN8sAlrdsJd34jyY44wy1OeOcmRTFab0KurBLmHdC+Kae0+TSOw0bDtApoEtdVVSZjii0Yf
11NaRcJYGJcqL/P8YFVmSm+tXxNu/8qYEdUIUsKcmPopv3DxMm2jTm5TtUbpVAJ61Zi3qvIW5P+z
Yez54rZx5GHUKWL+lt3G/I3xEW8bhxu2srpily5Tw64Psn4mDVDtNxounk4uks7vBMl7jckAWgWh
mFz9h0OjOw2zVpQ++OVSfqvAh7th2/fUrHM/+7d93zcoy1XCeLQ03fgSlNlkRLPqze+qDJoHwYZf
I6czx0ucy1sv0hQZyIU7oE9Ib9JpLnGsCfxIE8reZwt1LRZwujeFheHPbuy1yaSRoE3VQnBq80/w
+cuPXWAUn6TQaT1IfUmdvUra6Zscs+ZdIDCDDmXgSnPntI77OclmzJI7mk0rbWZL/5bbhXU9MRSf
Ij3TMM1YvTH94U8N+eBA7UQcMB39s2tlLS2tdExJnaZOXruIuWgU6sV6jSfjmkVjsDKlNYPGfW9I
YV+YxVh8qh0kOuJMOu4T6dbCadQ691HiMt7uMn0pPjLKEN+M0lkGsOHN+NWA82LSVljJgVzcaTPg
mQMzX3xNm2+LAV4rVCqYPwDnqFQEU9tll+IqYMZp2xhkT0lF7dbKeTxUCc56aPg49rHz8lQPy6JZ
6In4g5btiqTfIjbOenddacwpvTLH/z5nnXwawYnLsPZ9VOAt1eeA5NEteAelxSujRXbdd10SdWO2
lfO0EJY/ABprPuSONOk+5A4ZRKI1BNCy7No+8vJCm+LVMvCSaDzBpy56qfs0IYCNoi4UjNpuDtxu
uwr99qIdJ0LBNFj5XaClKFu5npp2xYiOVDTaOZfQREH0ZCiSKDgetXNRDRUugJQ59gclGOPdOgWF
YcSFrTyOh6rQU1VZOSPlhl7VhZ7ns3lf2x57aB2xn4qyaXLupFpRprCGLPePPd1eqrvGtbNLiyZj
GatMlJetNY/jvtI1FYRGpTtzNLhja0Q+KtlF3M62O4amdL2vjGJ6XsuSDCYtmxpRHIMW8yEQxmRF
abLO0OqLrLgqsUvRbixBlb8brUBrQ19Z9G2C1LGZfRSWQVY++g09cSm6x2nUi3w3NPasQlUFQ3ZH
7z79oky0O8HTFupeVY7BYH2t3buqbsv0ouSWf9c02Qh2MSP5jyG6NUMowbRLuG0z6WptNHYfISZs
HJQcRBl3y1g99sqjVB1mj2Q+Ievomdu5wU2DHibqYkpNt8D76RMFsI/W0Bxc7jWndLyO5NnC5riS
U9eGBt3GR7OetOwYSCE+kw9RB2pJ6yEvGtCUge9RSQISQ+GHtLaaz7lvJ38Oyzy5WxcZmVjFXMKP
JkFFE61SOpdeXbRjVKXdQE6NfmYTziRo1WGuHH++aOjUfcY1wX5INa/Io47bPghh8TnlTp8MY8Bd
MhluUmv20MKg+WKEMJDpsNW+o32eKS/ustVR77txKe6boiW5qv3Gf8+x4iW1flJcNVNCdQ9e2jff
6YGm5Rc441mgdVRbb3WFO/JvtPFKpsxbFqOEuCmVTU1oU0SIkSxucagqd4k/Mr/HM7AVUVAK52Cn
o4nlQ13YDVek2zwQPer7pi5nwa0AnHrXJ44RW05XW/SxRuOG9G3kKAGvdvzrvqVHet1Ts6EQhMDH
0Znm8cGZjOXLUA8qvwyUJAymgzSPsnIzL5o2IfSoSRz/Sesc4y4l1HCE21QVcenNwZ/Q7g36sHnt
fV6SDsjBFCifDZYM3mMh+1qgSe2C16+rvvXCPIC9HvpF62WHfDIHY6/79AO43boU+EVdVgn9PCct
Qqv3Brmlsf6hbGjf7WbRGe8H2y7/dNLBvsWcbsFno9fp/DbpvOBeTmMwxEZBtGiDaQE6G0GWferV
kMgj6JgUjfyg/L7kQCTDbvUoiEAW6tXe75NSj906cO5qNXA4slkwxHFTe6axSa6p70Y3ax88xmJ/
2WY3CvQISYSI7PRZQz+thiAq19T5VtpKfMPWpksRLBbDMcXRqbhu6oFK0+QKoHRxvfmS1hu6m33q
yfyhtja4u1P3ze9DTjbWOfwFj2YURJHnsz1lGk2VdZhOQfSpr6kem/edVeVn0B+vTkpBYQDK9CCD
nKLa7QxfkCLJyhi1z5uqmgAGDdkBDJd7SBA6jprAPwdGem1JMC5wcjfcCZDQ519sNBfd7YIpjxck
i7aeV2DuOuUkO8ScyVkacAyHvPd/n7CJ26vBgIaHCkXrFDrA2DLVGBjRD6vlEI89zvBa4KlrNTg/
fn+mjpKLDcRlM371TmA8mmC0IBI9j9Hedo4CN9won62B4YwmD//GUgi4gIECmvlCyMUcEipU0sO4
5A6/c5hMXTi6sxyX0TrHH36J2wGEijYNwK5NCME9eW0Dx5P70xMxqhb1Pfo5zbWtGO6+/YVeDtF5
ahbUABQ57I20/XxzIFI/JsOmwkh3aoei+LB3fU5n2ujfmExaZ1bb0HzP5+ewTrFjBsdIIoIZ8PPV
pLHWQd4i5+TVGfOFtfT3KATcOQMVrZeN01EGqmT2p5KDZc/nWGAvDwIHHCYPVmObUusppScbpmow
ZuQli4RBYRmMyyWG9s2jHdDpTNyO6qwJ+oe3H/BLyADGdia4eUSOsM85Zdv6hfDs2g9kDI5yjIpC
Sjq3hcZ9Dx/ht5dCUQ4kJeshEnbq0jMnQTZqwVjFKKsOI6VqiidxKmuGTqbriTOyVC9hScFGQNJB
mTMzA/Rx8i630b7bF5j0JVZ3OaFdsaOmouHjMXCt/PpdlVjWBWz3M9/ytXU5eJu1OEqaFODP1617
BGEpucvYEpV3M+qluJvc1d0xKXrMKlMdaoHftbmwlX//8fpQFs0Apx4YYScL53q/bs69ZZz2/XRh
jMV6YXrDgKqFX9Jbf3uxV7+lDzrbwykTTPF2kn4Bt9Dr7dxBzmUsuYOhPA2GpPNT6ftiWO4YIXbv
64BJLcOqcwIar2xYiOEbQBuUPRfVyXu159GEw6ORfDs6oLJqtA4d6TUIDL06s4VeXQp1N9TliF8c
kZMvKRyiaC63J+pb0OkQoHS0Pr2zu7Y+cwxfe54oFNDP4m6HrHwaeTpBOqg1ZVz4CK6iRSoPrTY2
SAybxofRas3DYjrDDl258cx+fRlhA5KKjXzF4pyTExhWond9h3A4+3WwaekEmb5vdWlgYZk570Uq
5z/f3jmvIDFZ0MYmwt/EPFE4e/5UZamQNsDsA7vOerm1EjlHhaQkSyXeXYlRMKajWXlRlXLaZdoY
7IdKnJNwfkVCjw8BAnODxW/ybie3F0m0QkUgq8CQJ/3VSu75OASq+JGvradi1NvpUGUpWtzhuGbU
tbDKunTnIPN3iW4Lk9+3H8orOw3+NkqUG4cEXenTZ7LYEiTEWsV6ipQcOKWJlN91rtJ6zc6kCC/v
bS5tWP429yp9r9P3nQGH6so0qOOgHINwyNrpClyDfubovHKXbaxU9Am4R7Fe3HbdL/GhqdRq+XPF
F5I9WX/llU/N2vXvncSFibria9dr3fz4+08RSINjAPLdvAi2p/zLokygJ1Iev4rXrJuixp+tox00
yV5mTX0GUfjqLv4ZgQIeJBvo5AtqGKKtIOjr2M7SD+0AlNcaRxmB3amvMeJIjiaCiXtEL+WHxlr7
qCzN5pyi6Guv8tfPcLKJU1NLrUkFfN8Z8SAaKGV9nWml+fuxafNiR60ZaCEiKicRQvewRF6YfsSs
xSBC6uIbk2FMZ9fR/gb8ggaAKMbsM9fhOQnl14ITD3hT8MP4GSHa528UUuRKpBB1XJf2cJ17HRjK
JevBEaLmpzQgY2/voFfXQ4bHBTeNvIq5helfdlDews3Xyh4VWr1cYmbzU+RohbsfHeA3wybL+/Z6
r3BSKefQpNm8UT2C4vaKf1kQhmaqL05Zx0lVttlFsbBS1JhOcr1MrrjtZ0u9kxJATo23Db7NEzgx
q9BWNzTt0Y/TpnIuq6EwP779uV7dWaibIeuJGLl7KoM31I6VJ+hMxhgsF1+0AUq5htTzmSTi1aeN
yTbobe48uvDPv3w2zIqer0lCuNL1zwOtuSuMCSwafd2bnj7CmSj7SlDC6YVAi8gTI+FTUHzmdp0z
0gSMMUUNLsxhUHuATA5zMtI1PVHOw+r1zfi735IcFPoLW9hBR9k8lSpdu8Kw6VPVsazb5MlzRPEB
UtRy2xrzerHYEHLPfM2XsenninCqcUMipz9ljWYVYgD5kjWx5yiBEK9jv7fLgGGZv3pRDsY7qku2
97IoBnWGB2iyAgH79g56kdBsnwHFVJfCl5LmFHKt+tEWYtHY2LrnImW1+peFvTHdRibsdZmae19v
/Uh05fC7knKsDEODR47OAx/gZFcBnLFUIiTa5LhuHwfVpTHQUxm2y4Q31Gifkwh/sYu39SBsYUtP
nHqRz3CDLumyVg3eN6b46mduW+48GqffVvRWu8hc+3OuGi/2MStu1OPNIgUE96nIwlwFwH5o0EBj
GfGj81x5N2bAUXNseK4AM3q3ICa9MyHhRYqyLQoM3kOXiRL51I87H8baRwyuiYfWr8MgWOFGglUi
xS/PpSivfb/t+maVDaH4UnRdM21wEXWce3rZhY5WddUR2TDDD61VVwdahcWXmod7eHvP/jwYz+p/
viOSwnS/OKjIBp1snWYEOgoAuI01KGPvFI1rpmABjuClmCxE0tCr/cB0T8Rdm/ofaSXU4EvGJL3O
QF8DQgDKHWdUo49ZZiR+WJpAnP6NaAJVassRafG8IP/S8rPGzE2a2G+b+qgxPotpGbQHP2Dak63L
ePf2M3ltdzNBpU1GOrddw89jdBp0qrLp68ft1C2Rs5TZftYy+wrNugLtK3GOF/tz856+A27DjfCm
I7p8qtLXuhXYp0q1cTLZDJr1ZL0nuUjnqwQDqztvcVcV90tmfVaa6d0Kva7uXXPsk7DqV/uhlfSr
fv+Ro7RJ+OamomV4ehmOqu1GWSdtjAtuFQeyaY9MWrIYYS5j74FvPBO/XzlpBvIbmFRgCASr6STf
Yj5h1ak+8ciFlR+HXn1zFjeNfRRz9m+/3BfXPOkcvHgKIITd6OKdrLTaSWanJvgIQbIsQ1fPrSeU
8s4JHL68C7b9gwoXr3TrTJxUN+mEbwveX11c1K2+B9OLuLRlaZf+WiK56IDI7BLPuqBiOKdO9bLO
2zq81NVEEuhhyH4+3744oAeNN1ldbIE9orAtQGF6XrZT6FmNcTvY7oVqpiE2M/IcWwXtXdYN8hMV
0jnT3ZdvFXNEi16U4RicpFON7WKie6+DwEQgwE+O2jzNfwU02+8n5XTDmR376lrklZTXjPhReHz+
rUEZ+bQuWMvvdBWWs4XoriHWcF6WIn57C722FKTKADNxA9LRqb5aPThts/pOF+uLtHdssfLCTKo/
C6MTZ6Lzy826nUKol2gJI1h5GokAR1gwWwJe5VysMmQODAkkk2mbnnl6L7rA7Bk05Q0eH25g3AfP
nx5ssW6yB4GTVL98kMp9r9G43K2jkLHj4j+9WgycvA1t2GldceZIvvY8+Yo0JTYNHi7c54vLRreW
bOVbTloZ7HswGRfAj/Nj0a/tmaVeXrM/XQFxLuf8k0ucfE8ahkYLHraPPeGofdnq7v1C5hTrXtKC
pKVGcgDXBP2ZEdOrZ9IDKfM/65508Ey3y/QCi1Uw48SEqRvTi6ryjb1Zt3Jf40a5Q+iwv6hEEHDD
qP5xtXv/a41n9bnI/srDptCjd0NOSDPktPm92imCw0XdYwEyuBEcNP3Sq6Dmdn1wbsr1yu5ly7J9
0W12ebUnD7vCHCGjPu/jBRjVjiGfumoYaH/57dO4qS9sxFEWou/yfPegQWpwP3Z9jGdXfWjHJYtx
rjPDuTbmM7fUy8QAcjEVDdUbwx9C7POlGpTzUr8zOSVd2cd+iUdnKq36aeZQhf6MQs6ZY/nqglhA
63wHBjSnqjGZPxsgQL0eXAlyjhNs6l1ZOD/AD8I3dIryzOl4bW8QPFEVQz4GItPJ3Ygbc4YHTCPR
SEitKK8dPUTWUI8WHuqZE/Ha3nCwcWVIyO2ABvDzRwlBypvLALeMnqf9YEw4gO0CVzCPeXt3vLYO
WTV1A6otLlpiz9fBH67NiiJFglf5fhwk6hbq5znftNee20+XTI6Vx2zwZJGBglZLk6mPpyxALhZ4
wD71hnXn1Jzzt7/PKwEMK6/Ns4LUgi92Ekik4aixn1vc4Gxrs/1Fai/JJajWMZ9v0J53oyEff1sa
km3PSID+4taB9U6dy7DaytpRTDI2Kir3oJ/6I8TU+3aRxpkL75UnSRzQ/c1KmfzpVC7AYCBYT0Et
Y19g+zEVWNwJaMPR5AOzeftJvrIzeIwoA3mbNgGzwOc7Q26Ub/InGZeYudyDO/FCWznjmX3+ygnm
WjNITJDvDJxTb0+3RvRrXm32eVksscia7Fi3Zo/XAkAfWsn/RhrELJd2MKqyBMPT4bGZSMsol0HF
TQbje8AiNuxq0kBRZfN/Nx3+4/v8n+lTc//fBYr853/x/9+bdmHuk6mT//3nTf69b2Tzl/qv7df+
/z97/kv/vGuf6kfVPz2pm6/t6b989ov8/X+tv/uqvj77n7hWuVoehqd+efckaTz+XIRPuv3L/+sP
//b086+8X9qnf/zxvRlqtf01Bgz1H//60cWPf/yxOX/9x69//l8/u/1a8WuHp776Wi+nv/D0Vap/
/GE4f2dkz4vbUn8CzlZPT0/bT5y/k5S6uCoyg2AW5GzquHXTq4wf8UukFpDiGUoZm5r2H3+TzbD9
yPb+zjHfAAGcPdIzcuj/+WDP3tD/vrG/1UN13+S1kv/44zR6GLQz0DxjkU1EiLD7fM+vwCZbuO55
lCwQY9JQQshK4WkkOowqe3b6Gxoh83fgs/JM3Dqth1iZpwKGZ0s8GCuexHsPWJmAzZZHEke1BGSB
DprBVYkXp6SWAxBHN1AXg6+KJwnS8Vw59qI/uCXqNA84FQz+A/1UaUjZspWtKxpM9LwGL3ZR2lbE
yLE5NBIEmALA9mSbS23u0EzGwkq1RgNQULfPBLjTeMDn4Dqny4Nmmo1i6MlzaKd2WkdNiqioEnt8
78OK38F+ENqNskyew9g48/0vu/Nfm+DXl34aU1kSEQiGrGR9tIFPDU1HvSm7btFEJMTqXOlWkX2y
rWG6HLJNIuXttV5uMNbCCRU876a0dCoSJCnx1KCLIlLUuYC/5ewUF6Ua0UfYOJmHfs719hbZdv3b
2wu/9iW55ant6WMxfdt+/stQQdaut5itUUCjSHr31p1FIi6tmcFGiI/puS7+K1+Tc8z5YULEcqfC
X+2gLH8poLkXMxPLUcxFnI7AknGa/1H1NNqL7VG//Q1P7yteI3MTeqCb7jTIqpP7al510KfA6KMW
VMs3jCh5eYJ4cWaZlweV+2obPTGY/Yk5eP4gxwVneLSPyqgoS+dKVvKHwCp62AMDDCEIMaleVohb
5VSfmy++fIU2gwoGiyCrCJ2nKAdQhIzPW1iKk0N4AGCRgbCuh/XHCjKpP7NRX/TcqHcZ1JLO0FAE
t3IaEDzNQIzANJtoFLb4QJ/JTaPK0IeDYeSDjOfWhSGnyiwrQO1Y2hJOSpGILN6sxdgAkBpXWQ2f
5e2X/PIZ0MQnSqJitLmEnI4QCsj5jUrQCoDmbS1X+k/qvwqK6SbPs+BMLHptMfwSN0uyDaR3uti6
6HY2pyUxsZ2cK9Xp+cFJLSQHpD21n9/+Yi9373a5MSnwiQybZ+vzbeUS7QQbqYmmHP6wJeCQh1Xb
pufEmF9uXxRDmXYhGMxbpch/vo5KjJm7EcxTP9Uj/EENNtg0OShPdciZUGuk33Vtrt5XiTaea2K+
jO2kkiyJaQSBllrgZG1YI2pmLo6fiMntNuQrkNkVT/eIKYlZ3AytydXz288VTXHGxMQj5KhOD01n
wK4nx6yizFzne20tyw9EXn/39iov4h26jT7Bh7apDvrxFDoyeGJFGMN2wro3tHvfFslN0vn2ZYHY
bTTbfvtocHjPtOFfDIo3NwxQc1u1g04aPb3nz7PptVGzxnmI/JIO7RUOhP6xrLC+LmS2+ketXJf0
MBY4Xm4VPxtqKd30R15XNT30cUXNEnMq6wjJ0ljPlJU/z8avLfvtRaM15VqbAN/LfMZqCnjqowbJ
kWbggeJTjAfhQjkPDRMBBK/2xJWa0TNIqjSIMBiqL6QYU47xWjzlgP3HyJkd6LG+NeTnzvWLQ0AF
RbsFXeAtxjH1ff7gxjlffWGhyaoM4X/s1Vh9WXE1dmN3KfOHVdSafpOXGhuTPJE00Fj72YyX1fSA
uLfWR8eb6qM5eCNOWOloXnpewhzR7gcPglXZz8uuXVtCckGvZI57MYxdOMAQFSGv0Z13S1sXP5qe
zRSN8IPW/TL7atpPdQWTq2Vil4Q2xaMM9XTW0aeY/aexMur5KBNXiD0ODuW0b02ff2cuAHJjUy/K
y3QJhpzCmrPV6wL2ZpvNfAiQou/m3sjvdSup93CBiizUp7n87lEIRfoE9RLFnCpLEWSx+Iu5Ns5Q
HlZE07PZ8q/M1IaUM9I4GoB3VH7xWbhivoX5OKv47WN0+l6I6uTxGI3QXQnASp5e4WUxZ9WIBJF2
W8KwqSML0Pmucc8VgdttwSv+ZX9uat8+DQLSfWAs4GpP4qCYmaEEfeaDmcjd7CvaI4jlGzMu1pGp
52MTrr3MwrE20I/URat2Qln3CXJSKB4ksA2l6q1rd06dW7dO25p6NcjusWjal0V2jWWUFjI9gzE5
TcKOuNOSd2tRrd3O4uDh2lytKlohXB/MCdsKL0nWfj+p/MtqjpoWVrAdI9x63bhpEbLI51b/OsE5
beDEftKRgepDGCjTY26PNTxqf6G7xtOUUdaaYygXYxU7gA0PW0jM96j+2Mck8dr7bjX98TrPCxG1
fuP2B6H0BD8xPyP2p0NiXRIPPGTe7R6NYM+r16jMi0ln7uZ7D1PbOzdFmUVmoenufsBOpN+h59O1
B61o3UOWLfOeOWrfhMZgrB+tNL9o7dZav/LSDezbcJ3adRDv5EHbNO5Cyc3T77WyGt9vHYIwWQcZ
yRZh0EEt4oFBKQIh+E2vS2x0ruYeg9XXLvVqbXYCjuhDoi/tu872ikfTzKonWw6wXQO4a14IlQ68
Yoou8iEZ0rshaDvr0Jc+Shxo7wR/9a0B5KHVNOdTMtbzEjXGiu1MDh8oUpa0IEB783CvY/78YDhj
eYEWSH4Nyd/BYRJibB+gMmLN1hUPX79F66yPWlsTh9wfUKzU6EL1MSIotjqiOf+UJcsXTcDTDtUw
BZ96dtS7THNQBRkG5CGafGrCcjKYX+qdcZwCfwUOkXxw6sm873VgtONq/jAE0g0i9/0p9FcNhndD
23Ef9GWAEhQaXzdL5YqrqnKcd21gTIh3DFBkw1FYWGVrTv8XyoiNHzUaSfFh9AejuC2T9ruXuY+5
kD5K0ea0HEY4+FZor+VaMpAzPrRTgQRmkprmvhWt/mAiGRUKSG87LW1RKMrX7z0GJdHgiDSSY76G
bWEN77yyVXFZBN0hCRiR76ilmgMantC12YhqR9SSgGwGnqDQkGmUGHFdMiNTAHGQHEgitI2890Yq
3mcmbddLipbyouh1K9tVdS4PZtAiZLmqpfwoZ7Vu+ipOScRIU64RzS7RLGmG+2rV9EM5T/puMOz1
Jh3c+ZIy2+Vw55/HTcKhEf0jRH+IdIwdu8HaZ/r6oRfOB0GVGvJU/x9z57VjOXJu6SeiQBc0t+T2
Jn1mVdYNkaaK3gVdBJ9+vi0NcFo9mKM5dwM0BKil7srcm4z4zVrfwsNjNEetEpzq3OPRwsEVQbru
Np5Rl7uqnyyxRWQtvmGNrRB52tGqYB006h4Q1JxEa5bqmzUtj1Mybrd5pfpoLZXczmBmHmdlGfe2
zGhjxy5GXADuVGSvDauoIzCL564fbyD0Pv/O4Lwcm7a6YBN8CYG3bAgT4jEVH51aP5iBVwV+vnL+
RbXzHbpcbsqYP6XqoR/gLud5dt2jWu0ynuf6CQPxvaHb5ozh3vhRJOu9UP4Sl2n+bq3fsslfgzT8
xrSrbpbAkzbTK4cUuUzTvPXHAR+E1TOP7m9qMPcdk9QcV8K+t4whj0fR7YpmfXX8EbOlqc6pp65N
mlTcpu0r8CxnL3T5Z9Ji0wX2eyi6T5PwPWzrIvK81ovrCavfkKoPMwR3EJWd/qK+e1LO+hKYpQmy
h/mHbRmAYrquidumhnU0pJeOZwxMVzRL6wkcRxBjfu4vLWnTbLXGyJ6VF2PMTjeZZ90D7eAbWmcV
Z0V6ofzE4FjBXco7D0Rdq427Go5vNNVLFTEkhZcymOKkME1v7ABvLZoQ4vgaI+5Tp71rCACIfHIr
QCZggVtIlTOa0sDXXbyki7en1FkpENiJKt6TKa+w4XZ4Ih3eoaBB46bNOAQtQiWc/yZy0j1SvYlg
I3sbvn9hie+SwqOLitpQ32Mlxp9itJoTVtzu4rZrF7tNubM66OeLMkI0IPN9OVgG5BRbPbuGHGOr
bl5NPZ+Rs8mtDG9NRppPsQ1PR3XrkWriuoJpiMKecR1c2E21hO62suvzbA0/G+h1gFWSfa6aJjLc
aTu6DIuYrISxEMrZpDKHUj0Hw13lV68+E8U6di2TL6b2X/p1NTZYql6L0doZIn2sqL8iphQQgMTy
WBbBV+pBHeCMTS9YEMdtZ2Rfg53mm9nmRGwaBGm+xPvfGIRuhHaZXouu+wKRcsLPGmBpdPB/Vs2f
wJgwV7eAFWgPM6htibkNdJt9jwmh1bISWAHdsHp2BbE42IP5UmysiXNnrFuzAwQ4Thau6LTcraW5
p2redwsEQZ6J33Yd4nC16PynQefXvG6Co+z0E3D9g7XMz+g/MIp1T82gip9K9Y/4BERsZL6O7S74
sjTUepi4aBpmaTNc0gVhsOTTWKzmkkrJCGTY3crp/CT7+ckUbcY+W+09T8duq65O32c87+5rW9Jc
IO2BLJk+FGV26g1xWbF42ogJNtM039lueVf63UvCfjqClRAcymX+065jC2lIXwA3cG40zWW2CQRY
0qwF4Gf+8YaQHTaRjc45dxr8ivZyLmHZodQmOM+ulgs8oX1ft01EleEfEek/Og1P/444NYJ8bl94
Pb776TxsfOXuDQ6cPjKarLyDEVVHLFsjO2ya13Csv+hsENBLQmWiEtTFRjKF41lc3SlKfX3XD/o0
ynDdOlP4zgEuwKSuv5I5z6F3plzijldQpxjpxSJg4+pi5o/sSqDvXqfHpeahZHQBWLOsdJTlpHPC
DoF3txKXk7U6gVZa7GYg2ojG9hk2QsfFoMlk/Klktx13AlCN7OqPBfcfStDm28yNMWIaEO4CfFfw
E/EkuphLAareN9TR8bIkL17TX7yqYChjezh3ww4konWe01Ddl0k5HUTqQrlzwEwY2vgxg5O7VrX2
46lL7tq2TrYWAwbIfkezekn89JAsGsRXt3V765yb2dXP2MMHktu4aaZ4SWAA9GXfbsbE2c5V/53P
2Zfn58f09tlm3voCrLOJ9Or6x0VIUKJkNkaQzKadtCtrw84qwCPr7bss3xtLBRlP2g8ByFJhPvfC
TXaqJ/nWMd4SujZSVGLLdh+oNHYmbMzILbsNE41vu5pPAwaF1TT20sQWgTIYTokwSAnRu9kPHpgq
v5p18l007k6MYsvkaAv1atu2/vMi6vt1EBWIrPIdwsWmd5bXNsg5urlhh9baurPr7kZbljsnqB6Y
n1Y7BWdga9fOEvfAdJmB4eS1Jr4O9kubtimGu6JYKNg98AUZ57uTLIdQ8RTkjUMKwQwzapHPfc/S
yTC6XcA8LRLzreAx2jdzDIAfKvMCkOrJTv07t2bcRLLL2WrHYluZ5Xgi2x2eDsydqK3Ss4Exeg89
kA8I+TmGfy/8hUoR9FCp5e0qEIAN9IPWxXkNGtCsar4DrPnla0FC51IUlxbLXUw1/SOo+weQq839
BPjhIJDFkmHC1V2vkbQhBjo6MV5zupKXNAg/vQnKTO4fZ7N/CjwDI4URA+6n+PHcP7kfzLShDq2b
7/8yw0KCgIHKuCCYjyZnveYByDmbS4ASe35n1v0xjQFMful3GKWDF2+xbCzl9g7n+bpX+AlOQe28
gIVEymgAC3H7R/Y3j36q2jv8oMAD2vWXuxgnOXZ2nHkTPHPHf1KQUvGBJcm2TrsHoyRVcUhAG2GT
PlKk7TUEsF2oJGyjDHc+Q/P7PJn9eGi9fse65REOxScUFy/SRnYP3oV6C1abioKh/+Na1WM9EJGr
mCNFpte9DaZdx73uvltneUTM4h67QDuvQKrqyEZYBXYn1fFkDeo0L+v9iB56Y9ikUoi0qMuo13Bz
gqz/KOrpYlfdFcKlf+pXIwGgbHob7qsc9gYHx5Xnbj2rfH4fm8qDnqU55yhHVo7QC5HMbbKpLa85
JFn7ZYwlSL0xHGM/y+/7MblvhvwE+GmKOjQt+64duXW0b2wNdyljS3YAT8mHjNvSKiI8wnJbOF6y
KSQw1bCo3/p1OPgBcUMknE2R2ftbXRvNpRIouph7bG6E2rY2fq+iDx7MdMiuZtDrU+v39q7O+ZoV
zOFtRejD1Zn7nVkmx2yx9yyGjPe54Q/2KnB9tX8DgCzJvqmAGAXNLhj0WzqPb22YDzHE2qPvyz2n
2ca8MXoG5VzacXhEXQIGoesvzppsQ6FBfehGcHlR5JR19jSF/ktbKDcWq3zoTfFTN+F9ODmHqTat
owz4mIwgUJtqYoOfDq/uarxaeW+e+6B9hM31RBzWU03SR1Su+bs593un4b2DhXKZYfTF7WCfJNH1
66pQu3VXhQ2SO8vecVXvslFxRrX+zp3kflFqyxzjWK0j9Cl8p3eBaG0r9oJGX2wp5m0/h8e8Th4t
t0nj2VclE5PkGHb1zqmXt7qqg01KFrqyaGpVGdApW3/GDiagjXEkyhC6b/3K74D/4XJvgXEirXzq
YSkG9KhQcjd9sSzezliknOJSLOErDeP4HAKnruLeNMoaDneXcaoURdJVESFm6x2EDV0+AbfmmgZ7
Vg0HgR722g9G+ajStv8ztDOHnyEHSsbeyZ07uwJmEls5WMdTopj5YJcW9jeTHPFmzLU6GCYw29Hx
0nFvKV+9dUnR3XdQ3pLYtHLgSbmY7AcQGQmXtTUn3rF1KoAoSG0Iz6bY7jfmgGiym6wXcG2TdZnE
6L94HXJG4lBTmOL6frWTlzDQj4QlmZ8QLt1NH3xw3nVxoT8dud4vPmBCiJQFyFWSriMrK4pqh6tg
fFd8QDxhA7C+pPXoeLP5Udj1tPOZZxkDzUKRXQGCvijXitaGn1up6imhea7W6cFOw0cGwU2s5TLF
NRgIlVWMPnRbQM00ygQey5B8iqwo77Oi25IrWsZFa8bJWgQb3bufvYRoWtvJcoTbhRIZFqh7g7iI
2DR4dmMy25eDXNITgOJ023iqvW8beZ6n+UeZDyCJenN6kb79Dt3mzffhRZsVdGVwQv5noQi+Wlpc
nizI1nMejlT6fvYjK3EYRpY05wNAZi+qBvFW3TDhwNl+2jUvLM8GxETgurFrwNjzq9GBZlP0WADa
ZgwYHFg0nmmfOQTVkEcGqPgAje1oOP0TaNr7cW3zTabs5Mx6/bMti3YPEVo9Z51Rz5dJTc0HfVn6
iUYieKi6EtBqHlRPaWcz2c1VnOvREOwSlicGlBudBqcMZzMRi0MbY4uFbDx5nGcQb6KpyIqL2aTi
mRf8Y5DqIaeav29CCWEmCNtyWzTKeKURZuKasNh51qNcj1yLMpJcrC9dTY9XrWvx4BMWdvJX+Gtm
g2TY8h9Sp/jh8j2cW7cBtOSH65vh1TwIFG3DdgB0/lq1dPRTVpI9k431a7gyQPDyWjxbacqv4FnZ
GmExPoIQJNdaeMtDt4bZV4Bm8UvMYn6bKuEQsuC+9Qioz0SuVvfgaKjDhSquVZDMlBJs0SPigaKi
R4gaavscyHmKVSdEFKAPMjOLJf6gvgp/uPK1sEFb5Adr5mojRfcItnj56IjLjHhjdlh2sIqUMBdZ
j2A/67uaQJJxOgZtVR/yOekObSfmV8iWSRHL0PtpW6O97SmiY0opa+eGtYWUwJ62ZUg+BUFDgJ8Z
X7i9tg/wzAOiVbQ3xxM7dlOvzx6AegwcTnlazWEm54W9cC7COfIFhYwMhp+LXv4UTrPTgZNsK2rF
uJpse5tnDrmQLdFcez33XvucYrw2NrXtyevYrUysHGc2X91bBrBtdzdZYFi8MyTRDFQ8U8W3ALUz
GY/mHpk08zNDE6o7Tg/aoZKuhAe1GyjzZkREVEW9VPNuNrvhoDvhY/deINV2dmUcW33zx9Ved8pT
F+BaCzoMv6UDc5aY5WffLMUVDv0FTla98RxRvVe4O96boRAqsoZFs3LzzQ8bRNIOG4rz+2ZFYUkA
8An0XS4/QvJc3UsxJO6WPTqZkIUcrK/uNmmmX+qLTZtMFCq8O6kbQ/AseCDJHQDqSi1Iuah05zk7
+PEzA6TAH1syGJRr+I+tmTcN1luXB/KgpWRSYTC15v1eBGDGsQg/sBhrj+ZkzUIq7iDtkpOVweU8
zsmI53Q1me2erNHKQeaNy8zbO05YILx6beSvgn/n8tPBA+bcWSUYvc/QbnJ1MdfRy49AJoZ0a7JW
eBuIGLltJTxOu2ng9YogdHdmzCXBLlJT9Y/U2qa17/vEEUfuCq+lBfLS/NmsXe+TEAXvoafhTw/+
P9cJsi+H4kh5CuszrJvhMEE6Ch6rmSLv5Iaz78ATHMrl0I71+KP1Kh6qpvT4G2pWMLEirdAXMAjx
jeKU2UrLONOT42TxYCtXnRZIR/WdA1XpAV1XIXfOZDqHbJ69MJYiA7yJQalgni1rbUKqq824rs2g
/T0SquDe69nD/VWI2hWsyoSZbnqoDGpHijwkV8by9RyrzDONLcvLOiQoxARC689dWJ7wQ47BtmCq
upGGvaHd3lur8ahdxUQ26D/hG+4de9mHS/ekAJb/bAvGz6H1ZSwFg8LhXpbdbpaDx1y447gJrf4w
M2J+XBm3Qu/NrDPf9jvusbdsnn4Ho7luS39Z3weic1xIsJEeAujsK7M7Oi7mDfBy6HxGsFkbXTBw
uTXx2c5tO59W85fMFpnGpmewNsJRsqOLh2I6w+mKU/mdh8FhNpZfVjp6d603m1EZqh2ku/6ef8R9
ZmRevsBsFW+m1RUkYqjPYIQbVWQruF+q7S0tVDZBILP9EyDCNSpKP+ArZky5HaTTMK8r5zCs9q45
tt7jUlWBv8FKxWmgpKf3A+7VLGo6rXhFvL52LpNvNp+pu6Qw2Yt8dk/9sIArjKrbunVnLXaxHIoh
p6F3RSmDTZON9AUtedJ+TN84TUx3qnDftoF2L8SC6BaXFi6bOJMdRlZn6T3/DMByqMCY2k2944EJ
hp0zz8ok3GowxH0yzb53sNvc8LeugcQgaVZRXi3SH7zz0plOe+TrzdeDBYMClqAa+bl9v0c2hlqF
LSxqjnTZtf1ol49UzCp9GWG0O5dSYQXcebPBf2pOoQDAbRuOG6cbYOOuTXKRLnLcnYIRm+0y4XYm
p0uQBlEry9a51NaqnefSWaR1JjNgqA5mXq3LIagB3PekItyOiTkopvrX7Hl9/uAO0EeuZc9aZwM0
B35p5HTpsEIArU0Dgm9nYylogS/QA2bV2cIPwzRT9vekGdFh2X6pTwLg1FfglsM9z/CKV3Ymgnjr
IFRY3iYwbFsH8W0ehUY2HGqDNrCqGG88lGYnD+jIltvO560fB2x7STeEG0kaxjal7rxb0yY/sov7
A5b7B1cqTRYF+LmXjr7n8B7Pueudm5nwoToLvT1yBaDL48IsxxHjvrbbdZutGUnIhiSnoQ+pjRp3
OWYD6EZ5W75rxV4rFt7kfE8B9Ah25snPpLEH6zZWy37WxLgsu2FBuUOXT3zDgRE0teUsR31pJOau
xst5FsTg9OfKdxgEwUQN72ql1cHOg4GmK4TQu4om2SZtqWHcY0yvYeA1w8ttrbKbQi5pJcuQx9wJ
mq+eXOjtJMUlTcryU5H28GhgKH2ch3zJ90tQgk001vS4mubzZDdofuCb7JBneAxyKtj9djUkse7D
YWekk33KOSL6E1hmY29P1e8qNYpbjkj/bEubroaBnMtvoldQpK38FfKlPWesT36VebNsTKJ5NiOU
4LjyCdCGu2fwmeKqp5rVjLdWaZLPMjj5iTB49eDTqT74PHcxuIcfbrPamNS9yf6smCKwOPNHe8OG
Q7+WLFrfstIhY9XyfzoLgx0yqoNtTarPY5JMnQJwoh9qmZicDG0Vg8LvroGUPsP6Mbgvw2lJGOXx
PZm6KtlODuV8lFCX9oFXhp8gDkBkz0t7sZZmAB5iTpHPhJLuW0DszW6nXZ+9kcHunP1u+pSlXW2R
FR79PFEXDbRmw40x3oWj75yQF3VsmGT3Aa8yTzZWb+ttKZvbjLRw5nbHNtHZVqJP8puxyf0Eogmh
2gib3toOZc0TVi6e/oCkXCykshg2bX+RP+BMCH5mrh5/LlXANeGYj4RcOFfA3d79BBl7pcBo1pPJ
5jjcaFZmdwulCOkuzfztin54hPoxPBhyOmGEYW5EoIV/YKDA1EpIh0ER7D83i8t2dd6zfg2iUQfY
olrd3A1uah4k3AQmlygdV4D4RbmvC3ArHkKdlINnzX5liRfsjKw1k2hkr80Ktus4VwMY/3WnmBNn
9ojmzD6vGTNDmAg2Y5LaXmJwrYQRo5O1eFUCkOe4fJ4ds6EdQL25ZyEJjaLJEnufVbDVIt/AMZEu
zbpbXbO/psYsP31dOHcAI34TtRLeUnVWELkTxNE2IeDHqQ3z2NStOvaEEcPMDMXZypllJasp9m6/
gCAe18R9VLa/vHdDZwONmXt9JaNdPDXpQuUhu2q7rk1wxwAniMoWJq9YD/Rv+W4wyV7pTPWEJsR4
0V4zPkq2YpSvOWGHOXkklIHFrq9y5wf+glvnlgjnmAqeRADBrf+U5CgAApC/x1DO4QEsYHKYCp8J
HaEFRWC2J17ZY9lk6ztqOqbaKbNHs/Dko+EmwwYlOpzLdCjK58lZrJ8LOFvopfnM3WxnzHE8+95W
4RuhTsxXLTKB9pMAvmy2aAuQ42VxSIFPbwfRscxXZ59k5fSwdlNFmUHKDPvK8LezJMN3XTa/QWdA
B++n6WMucMti9+gxwk8oUP1h4s9hp8eyW8UmK/E4WOyMwgbqqfaHXVBZpEZZYuf2xkElzXyEVbEy
LRUn21762PFzuIytfh/sotgiJHmt6/JLjMhMWpDGlu5cMIjmpRUhCbrzil4wscGdmr1XgvO263Fn
1Lf6xjCqTaMbYjCY011KunHQ3Sp7YhTenJVZPZEeGM0BidubdqCdMCbWkQ6y21OrTB5WoWmZ09rQ
2XmQfb4L5zk9o/MY+SI4E8Ml5AKumWFV8/q8mku7KTlEtzMPcVwtA1IqM9xCoHzB0vcJbT/YicBK
NywEt9Re1utolQdG7cWpDvWvbrDwY/DZ/DZggsa5s+Ru7Dn6dQ26xYq6fEEyWA+rrqOctN2Tsdbh
j6SG/h2ZviZPOLcIWnPneig2QUJjMC3cZFEvGuNcwXvetPNivKihG0/2tOhzyvUcyWwqDyHTNIbw
argf+oCBkl/BZ/Xq7ByUfhOTbjPdBVXHDJ2xswa2sWemSBNC2xU3gYPyL5xNcAt195KbBnIlDlWo
KrXYkQa27NzVLrCm1f6mY/ZyTS2PWbAJ1rfJLYIxBj88j43kFhSpeDITX19WPfWvIqGJrZlU/jQ8
46i1cWr1ZNqbuWjbC1Ps2Bzlr3wS9cM0ifDsFXV+ukUIH3ppDK9J4Fpn2ZvBpU37/pvhsXkGlpye
LauZya3OJ/TKhXmPwstItpxnbB1Yk7H0SYnsGIv60GlEhCGRNLfDMOcFdQjXrJpwZ9uGGNlbiPEB
zL5xF+SsLVIa/5fO6IKHBMXptrKYhdkwPdd41lX7ZNrdR+AMzWWAZN/uBj23B79rvW3uEvIxKj1+
hrj9ifaQzKc7j+O5ts+eovW6asbcTymWp4LtRgqmZmbUezJmRo23kpENUDtvk94qN/Aw1J6ZiXXy
l4pgmoTfoJEIsEAMNM2urIbh5CkVdpHUOji1pJ7dltztL81Jow681eGzJDM6jYuuVpvMJ06LTabR
HrSyOAPyatxq5GpEwehxizaBty0XUv5IyDobmX0EodzM5kw2HpM786yk4Z5SZipEH0y9/3ozhP/J
Ah0eRklNhtvNNV874Q2Pi+sarwTB2FfZ+PK0juuPog/qq6LFenQKIU914rVPRq1JUelSGF6e30+S
MbpNdMLCcmzjNDOdvan0ldF+tRU0hmY0M8Zvj5XXcMp7hOIxv07lTCbhSMie5wHDjlvRNV/aabJp
G9pr8pr1Y/kHG2DITsXgLggIHIrH0eSxGcjZ45HPMShGXZsXL3anhRuhirODTd72eFo9aziPw1Du
OdCo2SqxogGjb1yQ/PoEM4C1ZJ6wIuQk3oJ5NlFsRka38FIvnH6eRhkXJ4YT3PcM9AoENJa03mCo
I73UhZeegqYhMmecPOcACFlHZlfnY6SylpUH/DrRRtncWTq23Cn9bcIHZi/qI9PCnXeyncb6dIal
P43hyvkgHMUWw1kvXcgOMK3m5touRvLDXtfPTDUBG3l236XgHFvy/FKWvrpzlFnufCj0HavBW5fs
tt9usBxJQkiinuQMktDeiaIktq9UuQ1HH0B/m4tg2yu3pLHpurqOUV019wLFVLpFhMapR7VN/IzR
R7mdM1maHBD8IBxJo0rrPo88Xbf8Tp7hI0EK3Gj2/C/GePlO9s1+EGIhuKgZrlUxyxgDmMn6CovC
zWwXAUXj+ZcihP8u66NN0xA7KvgK/RSRA2LKfd1b44/CgBsP0CsdNuSfygPjqJ4XCCEEzS7JBL1K
H/i80RGhxzsT9ktIYLO0827FiLMrM83weOVLMsgm3KxsMYxzaK71y9zSe268egks/sfmurrW+hCE
pBayXEqN9cS5yo7WZ3tMBcXQi/2oyzIoqnn4gq3KoewMpF3zovakkA0c0iyQ695kYoZEhYYkPcye
48iNMJd5myIs2TH+M0g7WdynhTXjDp8B+yHfRYSlxC+A0cLg8r89fRhhD3RY48+1yZeD5XQVhUNA
dlQzGN1PZxIsVLvW9X9KYaAV9KWur2MiivNiAvyOKPoSdl70y+lkzhtjHh4zh5HmUGEzj6amXY85
A9j/oMS2b9bLf5dcotLx8LD7uJGBmv5N/t1i6CI7of3fcvo1kFrFS+15BC5wyDGMoUTgzLp1naOf
HPUSjB8s630WweMASH0M6YIPS5IQ8NCrBoErp6F6CNlIUo0VYJijdXQme9NVY2b8rkfNcqac2nr5
l374f2Tse2lr/vq7V+/fPH7/b96//e/2Zpsb/v6v+v/Q9hcgkv2/2/528qP5+v1X19/t//8v11/4
D2ov/J1I4GlxgSyi/P2X688Q/wDNd0v7xoyAlh1j5n/Z/qx/3Fzxgiqd+x/7n/1ftj/rH9BwwVmh
Lbdujmzvf2L7+3djgiDHF8k+xjOk4Cb/Lbjpkv9ijip7kciko7/2sl6VB+7M9Y06ITw1sh44PydG
on/5aBDr6bRt/uo5+z/+ROE69s0rj9vO5KO5GQr+8icyHe9G8mjmCPs/MudMsBtcl8Uy45ZFV7dj
fbj+B2Tf3yT5/F7CpUrFdoHPlr/+TnbhmmMnbbIuVh6ZrKSXaNTeRDgUrIxsKGAq7fyt53vgHqq8
Sn8yNyXPUqfuH+XI6nOhp27j1HHUD+RWlMT//Sfy7xaK20+HJeUWAAepFr5N8DfjtsOiCKGnQxXa
alAeczN4ms5j8O7/ZeX6p2ujEdSS/8G78TcbBX8y7QzPkAWODS41hLt//y7yCdBwJg1WqbMw2rg1
A2dPJiYurq7NJvNI2QClPvdseT+lHeM2Qh3ZzJAhZlixTOlduGaQ9D0JJuvGfzg1/8af+udPd4OS
w6bjJeHt4B3465PiKmJXFq9tI4IflR0ZjuU9SHdgzCmZiUayr3MuA2kEzUZ4Unt728/aP2S88iyV
tTH8Yg+bP9YTasRrNuSpsdGeQSX53397Fu8xP8hfjncQLBBabRbavsUFYnp/E+/XQe6FrM2wg4lE
HHO6lC2/TXEuy8o8+Kb8bhnbbi03lG8ZLTkrxYK7ySXt5l4GZCfpIhXvJNq6zDIariRD+Q574aq0
oymQvXcECiJ+OjQD2abLM0tvhllYH5MMERgUC/zVsNRltu9T0mY2KjDG9WHRYaUe3TC3Ple2xu6h
IwqKJVQ3yaZ8WAsb+TwBp47zWCBTtpleknjVRHUbFHZk5xmR1REVJ/umykJU/5B5S672qd80Bcl5
pcvAjMMtFdE8ev747LPEo+EjKvrTNyaTpV7eG8NxqoxxN2tRN/tx7jB/JqPhU3Na/o0lCeI3NtDm
yaOcusFmI9Ek+rh6mEqYwY0GC2zJhjH2/NmQ+LwX9ZEi2kbvQOrFtPEQNeQXnQumekzyWfOxrGhJ
b9Am4m9zdjsmrbX9KAdiwqqxFHVMN51f3dV35RUtNb2GTfATw0VV3VI5SubVqANKsgxNSeztZmzR
9+37UI0pFbDdEjo75wjrtYFHOfVEwrzXZvRPkEg9MfDtWNSzM+5PXZIiuBixJ1Yv8zAO52BYHCNa
yqzQ98zcSIywbjsny3eHACdNGHxXSJVJRZGsd2prUuiHw9X/NGH1VQz1igDSulupB88dOafXxBRn
+ilFvW5kSLXNYOBII+DY/AokWIsduJjkyszc3XkaJB+BOrPD6k4QskYc+Rqv0zLOW6VTIqlW1IQk
Ck9mvNzUulFSTNnjGjjBd94u6BR17qEgxEgbDbVlPcJAGeUpIZ6ZhVghQvUyuXN7iw5ukQnWWYD9
gKngg0hVI6PeHpsfBifLfEiczHvucEWpozCYYaCQTZdHUnZyHc0K7i4Lf/TdAIfn9tijcMZdMVon
pwo+SFGuVeSRLPixouSwvzovkcyvyuIbFRVKXpLXOaoYmStrK6am36JSncg3ua0qxvXbqpjm9RP6
bSe35y+kLsXVlIX54pOls8Y4IRt+hlWNB9bSzh0lY31MYXr/EJIYWxCK5MvkFgQPxaiR+rNFzzfz
+2uFHIB1TrpFadST1mlQYIcl8exRI1yeXbdD+KvqkWz0IUBQ0SysTdc0kIjP8sT+YTEfFBGO08Uh
g7OQBykEtS8EsGBnmf5vQiOLF6Nwwz/glYSOR/55ghKHiiKNHYyFB8bPT5ZURqxLtkpu4xDwtg7d
M6lrmpXx2BQ/ytYsyUUN5hTAkE1lbvF12zAgy9QEskyYSD0MnF/roteTryfx7K6F+MyVJs9L2SrG
UgOcfmr8I3G37aVtPY8oe5S6507YnCpt75GN0o5lMe68gtSWXTW53U73lvG7pcW+9r5at5PVdQps
f5KdFqKg0H/DPPrTDlAHyBxECKhvhGs0HUb5oCQ6v73yW7EZcrk+mWQXo6YI3HPJuDBWBduNKxKM
KTwzCaFzmm8TumlkfTzYpgTQlw9h3JjcXAx5GaUbPrca6+GfnfO/2DuPJbuRLE2/0KDNoYEtcHVo
zYgNjMEgoYVDORxP3x9YY9bFrOnK7v1syrIykxYZ9wLu5/ySbhgaBMCgrSGjLXJCTRxgdzoWZSnK
iDJT8DB3tB7KdB13fDL2yR8Cimqm1n2VIWs04g+qXqKsNVZsKNZssgRaZGrIIjgVWYqAZlJOfgET
0kch0awD6VTO2W4ERS5Za3VRw+oRZ1UzPXHzV58BjcA3hdlj/aqXJHkYzZWyGztEQ4FQ1ZKPNRbw
/mSs0/SAMoB+evw53pU7h0F5NY9Ntp/1st4bDUU5bFV4UQJBm3yaDRQfT8P6YacDAuOmpVx6ZY/k
9iFBN3jYdgTjAeJ66s65CtfwxIVsJOeZV6HeqYGKGMkTy7tdOreDj4WCNAboTkugMoVgQKRRTDuU
6cNlqdz7mbUaIckzbJ11Xc5aH5QxHq3SOkrf/FFX62Mnwp+D2T2abbj3SutTp+ldv26IG623xuic
3X6Qd47dI8atqPyjoJBKRjczn6rOuxnRCR8GVk13qRSApuSvNq+99BucOwjQ9iZv80uioG+l5XqH
pguL00wYzW5TV5y56XzcO3nxM+nMDFYzlUeeQQouPTV+zo5ckPxD4HD7AHT1AZ+jE9jyFTQkESA1
xono1mU4iD7wYB/sscmR22n4OLxI3RVuUmwEhCV38DfQUCBu03cUSQdSM0R+49XlpHamQaa8n6se
kRcfaJJ+N1y23ThIAuOpy9P0wPmcpee82PJSK7uuXCxsqQhuYMUAJUI3G55bwaFqFcAmB1USRQ0n
mDw20qY2myY96JcMyQJ8e5JeEB5QAr2M7jUE+3rwaecejowairSexUUAnqvltlQFDGUA39Rf2xpe
Kp8F1grPxrxKZeW8gfamM5/MoHdvpScZ3zVten6MetvLYr34WkRiXNfHIuEz5xh0bXxvWe2+y8nP
wr1VZ1lMsPxqEhCQbtXlzFEvvLPyutBCK+wNgY9SYW68XaHr7h6xk3uAldDNfh7S6iuAKt0+I+Se
v7ErokHAsWiGLJ6hSkC3sJAMTqxtKINjsMFgvgHAXBVh+aszU+NFTl2OHKjKsdtmKW2IqwPJWPo+
Vadpab0sng1PZTn1dJG07DRxMeZOex5zaLVIzlodM2QiJ2fD7JYNvWty2d+1dd1kJ26T6i4wwuV9
surukZ7j/qI3HHDmH99gAXyDjh6wGDrWDeLB9JXCCzZ+eCXzw2UNvKKKMoSSqcxfxWD7L+m0xV+h
qPnBJ+u+j2YCKU8j4hDx6yX9rgZMHuO8cvs3T7ZmGXmUNQJYU5ypm/5zsdqFFHTwTwxp3Wmw6DnH
SwQ+yrvPFFA5hq1OE+rNj24DVAN42YspW5/6NXL9LuU/sFdnpkK9xJO6thl6QXtZLl49zMdJqnKn
fkO4G5hb+Ex+a+cF+BM3rNfvUFFGU2jrg2O4gNaLWaprEJ+rPC1mUFHw4mSlxDURyv/UgrJc0lu9
Pa1k5wQF4dEJVu3uObvUbWvaV2pDo1GgUcetU3s+o1xN93LDrZU7ms9l5jZX9WjKW+13aM272hmj
dUO9S9USuAxqiRZuORt6JtMSVikeQlDzcMPPg99QOr2E611mN/gcOqhL6dpsROyM8quxnAS5wQwu
vyH09obVF9qRkB8jneOqTRHxlldpMdz51PJcE1cD3M8CcEl949xsTADhtOq7m0zty8Swc6wq74EO
uyNDHEho1g5HDCgyCvy5uu4ndyDCA5oh2wgHU5rTzbqREO5GR2CHRUyxURTVRlYUv2mLjcCwFTt6
u5EaeqM3rI3owOhqHpXurnFJmfswHafbcCNG1EaRWBtZMv6mTTYCxS6RQCs065y1cCx6Y1sglY1n
Ri4TcR5czPyblqGuDgK7k32BlzXzd5oe8ledSthou1uviP1QOxIwPxF21swhE2mGYT3va+i8Y5nY
P6XTt/RXkC++zxMnuZLGSql1NoR4FbR1B1LePpvZ0NzUjfAWbqjc3y8ZdTWdNhY8naU6BH42XunO
97D4aX0qfQMnnTHpq9pBaUAN/a9QBZB9KqTYc17IbqUZEM99vuVBQ6YfqfatjpUYDcb9rKFXvWmv
66z+0gnNCMzezZXj0S7uU5WKAkTaH6WdaNy0SAGYxIdbCD8D68PWpys8vBo25gKvYfJIVlIGZq/g
K85LBD3l+kBkkfXsO1lxWuTcHColMWp0jQxvpgLxSTP1azwUkufA7ouD4Nz9ETIZ/sTQCBY5m9wz
SWKd6yExbohAKI9kigYvIW19CnS/UldG1U37bK5eA8p9o9J14YWrJqeI0+rf8GzAGRB1M9JSNkfK
9litEO/0yJQEBFyoMJz1s7tNxWKfy2W9TjrPPKgxRRoREiaKenpHifeAeEO9BomLhFgv1XnR4n4A
E97b1G6zxjT6UNX+MdObrigfa8pFOx6R2Wv1jjQTjpdaz4dG5RxHJDJEJnfLc05+KV69Nj8D3vJh
No39o/Koq6sn9WiPnUu96Rxmb9iP7iustgdA258kd1oXvm1zH3C1nEMKYsNu0uhDx1uNV+qKs4DV
TRn1E/PaeiqdsSL9wuIuXfJra3K1JsXACeArsFfuQ1nh+qVmBmUa13vK630C+kpI3Lfea1/RV+mF
9lsNnX1DJSSTVZt5sLgryms1cY4gwRjC4MmaqcBENY5CsTOxwphVe/AsfTJ4gSIwbfsaeXzxRcq8
elM1dGm0pMtyDlQf2Xpt7quigmBQfuk/JbpDFzf69YR6UTDUIOM7uev6LXez9TAQzsQy5k7YeNK0
RqEPQ09OsIcwdvEWJ6qnCadbOc58hRJJEDZetiZHsiJQ5MfwgfD6Mxnbt2pZgi+px+KKP1jfQX9n
3jmRk3tDP3fRRFnfO99SijYv3tzOtwaq+++lYfb3yuyA0fFnyZNw3e9Is7wRz0Df3SC1cr5Xjuhw
PYnigozAuemtxkZ9VTuw4KwXyszFAwule0mCkkDOZuouZARDdKVGZtJZVE0XA9fFzZj3ywOOwf5W
5iH/t8YlPk2G/TTWiwG04aiP3pnNz1qN9Y42UvwMOMZxz5dDqeGGie+LBhAvSHp/4H/YBJAuKdJ5
Wu+l81fxlRiIEcIp0F82T/hRuQHCR7+FtB4ys7qqk2ag62LqjthtGEHCBLsZhIRjjjtB/ifUybLk
EnlVbb+Q7or8P2ldhk54lLd2rZCe+7Vwf87GMI3xlEj5MHRV8Wqv/KRd0c3TQ+Ib+rL0PkBoWfY/
ErmEp9I07W9tq9pL2rhfaKObi6PDIUYp5z8ztj9VFGJcS0IZ1sizVxwhtnjD0kusQrdMJyFE9lk6
Qfmz6zrON8tjzOrHY1uJ4TLXa3g99sh09Fh2z8EsgwfhU+5R8NCcwkKInSrKNFq6Yo6babSOLWzP
o6WaB7S72c5xp4cJh8iPaljS2K5bdVPO6p3EusrmwhKjiNrF6D5JjprFkROpx8LTpiO2Q4PiQpEv
yameIGnwO0kk/6WBO7oox+0D76IJm3UNsb7DfdPAqRWFd4GtxW281DVADlOsc0iCiud9XJDHhDbe
zlHTlfzYVbosT7MdjsZh7ZfliEKfsmHE+HtpquKmS9un2k6W9gcGGGdGPWG5jfmQ1j52uBZY424u
KzfZK1duTc29MC/m1KMMIafTCkhnXJSzT00COl4l6BP2JK8Tn2bYefpAi/L0Qff8VKJmlUgkoZ55
Cv0VJhxA+mEue+ClQNdgZxrCmCL1tCMIBVuYLsr8ZPd+CvtFaQCoDxk1wZUr50TFmP50QLVsQvId
qsvQuu6sFCitNZKZpl/pWgVeFNPA6hewZVH9m6K1DdAYtSpEANM0Tfldjgp74FB6OUYqHlr3m8pY
hW4zSgq8XyBwZQdDpmcS7vjARw7PiCLNKcHfw8gd0RfXmXeOB9/KwTIPxaFgavmaTbt+tlgIaCms
pkeC+ZfkyndU9TrWffXK9iTxk6OI/lj70puOOb2y662YWys/5i5aQrhP53biLWM9LyyXfOEFRwH6
3ZycAvqZh3MNlkic9JgM971FL/gFIT/lHAhVqV13mvq6IVUVwy5mNcbNtqIWvAmyTR8xpw+UjvsV
EgAwYh4tAkTihiLgX+EE5rozt5jrFzP0kdC1ec+Zjs0PM09qdSCHVmCOcj8oLK3RaDiY202xNBXf
Z4/FbgWYLE+29GAQEBXy7zcrRpDjUIfwJ+sgl/t5nXm9KVF35scst0brbhnwnkY+YyelwUB5z7DJ
Fl/YjOsg6tRAMmyJA4tIlDSjwt5PemA8/CoME4021mg2TE8c2nRDRwrLWG68YvDXODX96Q3CQ53m
MqvcR4++eZQYroESiVIplGIZr9WTi9byhqk8w3EBAYGkgbQbUmihnmJELK6Ic6ZPPy7SEu+dPzl4
6MygzLDoqwIUnXC+hhwHs1ynXbWMSJxQOGa7kNgO/2G1c2fLrk9y72zPOX6rprPVfeqmBp9MI8eo
9lY6xD2iVlCLMbSBOGF0ecZI4DMlkxqVonDQXCDUWi/eeW1UMu7o7ObMWNruK0N8W8cTC/e76pPs
frDt5mv0q+nVs1QIBt4Nd84g8DlZrV/lkbsuSVQ09aKOk00/wsn1MEGdkaouwbnte3DarHdaFc3K
Ha4HWr+jjLHq3rJs7cY0elSvKOitN20t6y1B+SGBerILbS7U1n1xhRYVXpPF526eMv/7KlVIOVvW
cksjPfCioCMr7i0fGzzhQU2F2a85nIHszcxHsTQoh5Ef/BmxNTDMEF6n3LfH0O2zLsrRCy7YXpT9
fSZRY4xsIwl44rWb7yeMBrhhS0tdeno1vllr2z8HKbpNkzycTe7KIyMCEm92iCTS9DSO7lperboU
JKV0aR7sWjutK2I8KXmMirW2rWO9CAYrwzCte1f6tX2FTohAxNFzrepsWDk2a2OWtDOLJF0SGlxG
Aq0ysw6vCAAFqg+0wcE2lohgKz26lykf7foiPKbEPbsaD7cqmPd3njuJj9zdxs5c1OrJwbBB33g7
8VYIFnfeualGKzXMHPUK+e13Ryd8lC2ZdjwtI0FAQ+YNjKvJ0tcnTAnl7RCMoXUHbS8sAAmT0arT
HlFO2O75FXreyjn2yJIi9+L38y6CNPuJ8MfyqCezm1tSvC17182wnAEG2jReKAH6GFxlD5FUHoLv
ZBirJ/Dc4HuOtOZDo6JdjgUKiFeLobPjZS3tVwxWCGymBr12nfoYaLtxme8CXr+N1veXNxPlrtoN
RPQVdK6j0L2Uw5Y66dc0xewz7F5uVKRJgTvXTsWt0zfuZzIDPNeYbEU8pSNfXWYugsph5eKAxAdg
biqFEIeR7SQNSLe2u0MZtEyvhTTqazhM3e1C1M63Tij51aZKiKMaezT8XkLaDDGLqb3LJSkTPPFm
Mp6FZQ3qSAe6vRyFu6IwGHpsJrsZl3e1Rw6nh7ieO9USasPRiBJ5rTDI1Ja8a8KQM49LeNqBcyzJ
gQWnbq6nQqnrwSHoYif90V+/4TNpf2gfyTRRGESpXrnsR8vDkDUp4ylmPhlrRIJq1wetfFEjMrOY
tAV4DrJJg/nxN4ula+SfZ7Hmjo0MLzM/20GFt3OBmOIwLBYtPII7EtYWcfdTWeBJwNOxBZvxsvmR
kU2oSB3t5+yjwfgY5uAm54AowHafh+nPIUTEbdMZzkuXO+EZ1wlifmSa46vrUqi566feXsnaqV1w
blpgaEWXjrpOJHk8h47a1qNrBID8Iyh/c5oHLF3HjE540qXIm0hMq0muyiCsva/JHzJ9X4RUMd32
3sjL69bLOl6LZZa8gQAl1hXJ7sV6ooEHKpH9mRoJNxyTdYdQEJsdkpD+V98aKW7h1ShfO1sKfaWW
0kreSRVcJWadJanO9mD243eRi3J9tZJtOghM5Qd7LLN4DwIwCvnkJAVCoMykQdQcwyn22iBzdiBA
+a7xBnCfOZHcGZAoeXYmUi5nvVTdVI5x7XNTfDprlq90aai+nu5B5YvhAfmT9bJOa+vvBxnay0G0
Az7DQLqTezchcGWaI98kQN9YNqb1iPy7PPRAg29+Va4/0lwkN+7aUp6euO4V4dPrm+O2ORP2MDz6
6doidEQq46bUgtqjR8YH49KdtPJ+Z3Wm6HZNsvrXDHP8JKsT0w5W1n9ybG/8UdZ+yuMT5v5RZJm8
h8eufppdP/8a1nTJeat0slurGYto0RXhlZrq4MrrpNcT/qtUHhtWGMYqTfSbL5b8NGCYHS160smU
WP2PBd/K+0CJxovB6LvzRx4FTLo0Ahqp+7POa4RgoU1g1ayL8ezPjbjLHGz/pwztgnVRCVnDxIl0
PdK8YjxxGLgn1ipSP4BK2s8u6zwO8GlzaWlBvoE3yey7vToFiYcLCECgUJXaznJxUW/EnmmEF2wY
MIdL6d9mYWftkeshPcaSkZSI71zHgAhJzGNdZetTlhvotbCCCydKewCuYHWWUwVC+N0ahywmqKy8
4w3qjJ2fVQyVfjZMP5QdVuCGUFGQ3nNxPaI2s+ISGIU8eOwVIYYwss7mUIblvvXr7G4FbyVwrBug
Vt1UN5FjdgQlWDKpn1a3yn7BZXPYmTMbW1YLUcRAynRw9DXu/GzORhXhxnOwsBbNRY2dPeyoJkU2
XE0tXysyugIl5VmH5BcVQTC9eyvBVJOc+mt0gunZbCvIMTN5Iwe74e4hPKKIfbNtiVcoVP+mMbIH
uVPcdtP84rtIE+meRUkLonUNf6rvcKWXS2w4ff7YjiSI+n1AihyoJ17UZHAv42ZfJT5kes7QHn/X
1ebQQGJxD5jKg78q2RyE2wu8tpJnI0xza7PH5/gT2grDeNhaybnyBTnUCb60g+91XrsLayGzz9oe
CIJz2ziY+66PjSLvj9mqBhwK/MAdwsbCixTbMQHE7pNYgvoaJUkbwVgHPjkShXMiC6KDrWbRv3cm
rVVE6kt7Q/BeeGZBrrD2u/VuLCcLkK3J4OmTILdjR4XhVdFM7QdaP24xRaXei+oC/zZfC/1OzJy1
p84b5SIA/VtjGgpEl0A5Mol6AAu7FHl2mEgSg0uuqytqzMpbQrW99JAKUu+V0f0yfGs+uU03UoyH
RCj+P6Rwab7qBBmxEYKLTg4uXz52goWooGRmS5P2UuSAUsju07giP+Rvchn/1Ob4Fry05bEPoEiw
SG7dMtv/WYPSc14K2q04cxGLJ1tRk3u14oz7gVMBvk3U/l2hLCbLfy8q+VMk9fvHuuhJkH4J4rkp
YPvzxzZTvrirHiG0G8MPorrSTrKrwLw5UuuA5cDHD/Y3P9PcYub/1LGEVOhh2PXhdYRPUvefPxU7
JgFFFezzODsbmkkKADyU4PAi0tEd+0O2qOl5SQg3o0ElOCOGCIoTpD8b31xuVWSZ9sQn7mmc06OR
C5ZXf1i6N9caXePsGSDm2H7DonU/oZuZoTvXKX7VZBUVkN8BKhVXNMwHujDHH37YQgFNZK2a3Mxh
U5/cqm0eCmANoseq1b6dzW56CdhyVUzDbm0/tEjakQGJqRtP2VTPZHUVSmNjUgm1rOboQs8VLEby
M9TOpiAxupJTlJcOqAzD83OYTzCoshiNs0g0KWajUrKLfW9ezy6+8Ud8uRWvFrvCp1oUd122BGCw
jFYH22C4JBPNsZ0d7viVsdCosRSiwiI9pc9ItzgHuZiznR4affYq0hOihbg7Tk8c7hez9CS8Cfv1
G3lMstnRZoeWswlyZo1lwVELY5W/e1Vjuce8mINx7ySm/lEFJKcTObBMEpfpMghqHReEARK30m7s
QKJZNNuFIwB0DA9CYU/yXNEpV7LNlADHod/3V+Facs0EqyoqFEQ9gpfUb3W567qwZx8zCPpJsWnY
EaZyG9uwN06opFVGeFJhlmRyWchm3EhXU38hmkaEB7lowtVCLZb/L0L9H3VPeIgz/3sR6rn/WX1v
vv5Zhbr9gX+oUNGaIkLdyifwtXmYGhwkyP9XhmqK//DMABEqOlOT8y7kT/1X+8TWVYGQy+Fyx/jO
nxoQK2/FFOZ/ONYWcgctuune+Ef/i/aJP887SnjQHlIyaaJARdCKQvrPk8dM8W0Muoc6sKx3WoGQ
VXSttWdXNUB2/frvjro/j/V//Dz+y6kZopQb3d5fTrrSCgitz/h55EamCOESPAxsDxZjitUcRm8e
j2HCIkh8a7/LMs/9VrjSiejnbc8M+0S0qeVxcbvykleTuTMmiwwPHALF34gL+Xz/6UT+/d/pcgMA
StloRN2/3gNh2OLcK9AT5H7/gVcuu8CHhchPpLz808PyP5DlIqrbBMr8NMIwwKP+cuNQJkW8zsBE
Aesit3QgztGC64YFq/3wCSL4m9/sX78BrjefB2fTQJuu85dvPLeqHBa77VGQKGtLwXZiusfYwbJS
30wK4VhuG393xf3rY8bTxefomGTAs+T/JWp+I1qGysl7nNO+ERtV3dFDUZYsd/AZdmv8+vefqbU9
Rv8lDN2+Pp4tpM68WFyndLv8+Vij3Ufck5cydlACkhJF/dML8ymTeyua4VthmR4yl8k0nmxIdKyb
a+89ySpwv3zBpQRpBxgfpQxUOBM7pNL7DE6iQICbs5ImheM9o3qyf2SqER8yhwMhDWQNnoq6JVDh
3/8y/6/PjgfE9reJxEIt/ufvgp6TZOGsk/EyY1Fr+h4j7QBpWKdlu28mwJV///NolfjXT89nKt2e
D8HT+df68dX1YGBJ3sHY7g+XJC3IX6RjbbrPcwEhUZpDTsiOmJpomJb07NmV/Q3WMbxqZcrEiefE
Lm4dHcBxkprQ5Gh5mo6oTcPLL0aRenqf+x5fiwwb/dOupfuNRl8D3Z8DYJoNmEpJryWElJjAvgS7
SQt732uzeZ16ix0kcwNQoYz46SpO2d9uGsD+Ye83o3Xp7D59KCgkJp0C9K7BTZzB+0GfICQklbN4
XKaVlKlhFt8lEQ18b2a1mXaIKVmiXA/h44ibHlnu2Oh1b7XkpcQzFukgWpxRvoaU/NAY2JUpdESb
z6id0AVFIPYUW69FIt2TM3XGj4Q58pUzrWsJMzHlt6pbh/tyGtgfpI962pfCIfVdqGJzgIrTgFfA
vc6Xunpv27HD6JwL+ZlUffDi9MQT7AhLD3cKJTxR3X4yOruFNIxpB2Iu2ASl9e7gAqrupZVtadp6
QKAK1aONmH5KdEh1sqLnTmsqKzBj9cKNZ3wOeDpRVqg9cXem3JsdrmCwZJXd+I1vvfQk0+jIyGe8
Y224UWvA2qQHsLkMdawrN7gxrGLRpD8xUm65hEF+msg19Xc5VuJ+TydBAVsw+NOLIpuNDIwlM6Cc
0Pe8Dwp0kBBUAcqF8mF290CR/QdpbNkQ52k7cMAvYQHLDlh5QDhMwGRumWzDaya7267BBxbVVrNF
nUul8KQ1K6mNg43SEL5kmEAuAz+t9lZnQ3UASOXI1XifX5la53QXFEVBIE8XTlT2qtbmrx3RvIVd
twKHhb3xjpIFaQYPOOZtm84TdFtElV+PcL0Ta3exvPWdckIUIKFELqeFelc0g6KlCovlu09OEElD
zSjvM3fQXheFY0fI9gRBRzyKI9dbnYkQYBDjEMzktFTHbPLkGEs0K3M8j+3AnKzT5OTpVZN9XqgB
lQqg8Rg7+WDeEzNC+ko5jwUx5kmm0/2U5eomV1X5a147CVeINvOt8lx1761iqjlA4KzRt5cp4WzN
VCIfI1f4wC5X15E7yuoO1bb9IhSH3V4HVnfOaht8NcWujgBbhShsvUUVO5BC7zMDtHwuO8floOwn
mgO02+Rf/kwOe5Saw/heBtPmNK+WdjzYvZ0DDudu7hFeRlQGoly5nKd0w8wCvYBe50WA2iQtMvGL
jxzR6Th27roDnjQ3YIJRu7dnY9yPU6XD3eqvfQugZntTTAancUWZoNnslJOk9Q7V37rGdZa7AHIz
mRycGblz7W2RddE8NdMAneWRWsnW5Ui2WajsXa1HkcaNayjSJyDeCQ4ZO/1Z2ODTUW8QZzIawUh0
/TSgP86HWqjII9L+m2XANpI8U/XNrmktRfqelE6czzL8msyJ/9gEhOe5GUv9UG8RC8e589IsVh3O
YSGSx+19do6ebqQXczLN74bThW8DoS8Ihok1xuSokXFAUoUz6apdHf4ktjxbuT6FupKL6aYQKtoi
HDqTWNOV2pyuQwr/mrMtzChw2tbgEbVwFgF+a+YmQYop2U7ew9AoTgMPK9sQ9wPQgjVSGxBBS1Nq
Oa7jx8i00B7VPLjjmcYYAipSkblE1s+4jEef6Jy4KNvp0Wty3PPp2CwTxGrRWBFhO3NKTu0iZkJR
ZHKH4JxoafwIbJYuhUIy8vCzokzJVHHM/MQed0uV2m+W6oPnTieUrLvaguhd4TbP9qhkuTeRGH4D
ArG8KAMUBqa1zLWJ0mySN/DSCC6adSh/Zogfb3gTu49s1u0PrwBs37kD6lBOfCzPu8qq56sFuZVG
eeRnd4RVVuVeeE1vwVOl7tfqGn0BT9dZH1PZ01WBOKe7K0aJFgQ3qm5i0zDFjTkF1UwsSz1ARXsu
Ufw+aUzBL75O1Twq3A/mLsFqM+7K2kEHM4wpIYhJitSo57kBiqr9ly194GPNfLGy8ZkkPiKznQTZ
mYEzxlgLQ0RRdaG+BUFKbqD0V/eOiC2E3E3n1y14JcwiPI/GkcLfHdBNojG97sAl69jsEvfHHITF
FkHCyxCV0kugATtr3kocF2aXmqQt/0zNaE+WTGFsYgShDdwvsMKRQqHkReRf2lt0oEEcREJ1ynXh
KTZeFggsz9DzUIqzT04HQRqNQRaM04IMl0uigc7pNSGYLkleNJPpEC+NbIvNEVq9cWkhJPEgWfao
NOh5KLpk/fTKZsj2PKH6qZ6E5NMgqSWNNO0M6WH1IEzQnwqHgMeRvlL+qdfiO6lLacflWHsSLSaZ
xEAAHkERdel/Bn5S2twBqiujxEFCxBPXA57z3VrXrZdZfTxU26/A1Ni/Ske22S6vfOwoeYZ+IQ7R
ML4bpJCScTK06zfbWzveJ6cSdQS1Yf+q5wTc18o6kIsWL+/mKq2ad+FZIJxl1ZLFTcVxdr0qv/uY
zUnWuzXVzqOz8ivgR7ALKjJEv8RWMps/fOmLn57REK4oGKAiQaj/r3QOWj8aA4uIqapuk7ceAolA
a9vu3J2qy+SaIgj7C6ELLQjN2n7UkyZLKgMSJfzf7u+r0rBujHYpIAed6t33jOU+yBHjAeklsPxE
4Y17DhhcwEXPxSLs7FD6aYsZDWdS6LfFFn7coE1N8Qz/bEmgenfdzHk2WkehbZR010gLDmvf+BPM
8aBrN5ZZDUdFbJt349iNM5woYUOMtZqY4/ngxE27+Bg58BdMbzND0vdlCgfzjIiqfCZO0uJctZCD
x0pUep84+K2vpesX38j1a8n9kM1wsCSyimhsUBhHKSEdmlibnBeLfprp0nd+l8YtNU/rLtj+nZhL
V/9KppoOlBobswlmLck6xv5uPq14f+2drPX6Jls8L7thcfVt0UrM4X25DNB6PEIh6+gS9o+LA4kF
TdOSNq86TmZroW8EiDBDrxYPZLuGlBIA2u3YGpLvk2X3XwOli88Aa6IjnXXCjyCKdnghXgq5fDL0
VIMMnv+cdaq7cM+lfkQgLpG7gH51s2McJCfSEblHg2jV5nLnY1g2I2HJMTuQntol+8KsUnxe0ATZ
RVQBdp4BvuRoFIa9ZTdZ1jdDIxpB5WaA7KMERbylOyu7tjKBE9J38QZgI+2myBR9TnpjWBefMljI
wIfw2yT/gKesxXBNVw4QU4VOpwofxSQRUjuDhcPDEu7wNFLCUcRhmKkXk9jLE65vjS7EKep3TQzs
oxME4VdXC/1s+qNeierIxRKh1i8Zv1CKaZYPkbwn1Tw7qFrGSkZ2RWjyCV1a80D6t6B32a8xgxQi
s+9khjIyToKkQA6vUs53PDfqJW+8jSCADQjjscBvElkMApIgh9C474uUEc2TVnPGRcWRZBtG+eXA
3gcQkLp70GZCyGJFe9Sl6zG3IUyaA4BM2803h0yxjWm1SuS+RBSFLj3s1vvCoDaE6cDvvui4g05p
TSuh3DOHZyWNYob7TD3vBPQ5HFEngqpzk1CQYWqPOMKJ0FKPPP37RWdM57T+dKysC6wtis5B3xme
mudYEy1rPDiA2FjG1gxFe0/o6k/K4kGeMqP3I0ou6GFxUgShHI9J3UQ5Ic/DDr4hI/awVMt+cDAk
7L2qAozx4Wje+97XdixmwWeacJj+lBCVOyLtTKLdCiLpSY+sc2Pf1mbukSI3oUROmwQUxy0bIhJJ
m2t4lvqkJeWnhM7uaVWZEYxxMseUlKk+rvrMvynkUNoHf14WzgEmwqiH0YPqwUpFLMla2eSSayEe
nDzRBHTDF9sUgkxAPAgetLNTUo43PgJOQiqpolnRHpJcYXPf/yd7Z7Ict7Jd0V9xeGwokIl+4EkV
qi/2rTRBUBSFvu/x9V7QvX5PLDJIyzM3EzscujJUQCJx8py916Yq578GJWegI4KM0b2YNIUjjj2G
wPEsoDEC4Jiq7ZDjAkGTouEjNDpLAP8wO/QxdkriAFQTxG/U+rtYYNSC+aPhvso6FpyXFPp12w39
nhRjvAWCwRAVfYpelKny8M2bEwBkZqvleiqpB2mvFHJdG2WDdSDgU71CHTHMCkSMlo0ZW7cjfq4O
NJotGCzlLfBqQbMJCWTKnrNUqAtIvKCtfK2PGTsbQ3hx6eeT8dKIhrK+9AKQBFqa/nS0pn6OA98e
ztE4F18NoKPUg1bkBxt+ZoMosMyL9KpFOPnYVmNoLdHyMoYkxb3JlmHlCAoqeMqJ62M+jhkAIv1x
CRNRS9eri+mhbip9OMhqoFtXRwNQzyQzEvI4InbihJE2IpGR09zAssewmFi6t6qpeQXftzRd93Y1
u5iGCRyGAlLzXhml07k8fHGRVEg2lkZXdQC462hyC5VpHg1RU1/KqAv44ZkTHJ3azwWyRrOnqsQ7
QW2CCvo2NgLTdlM0cs9Ii5yzIcqaY1PkPRausjKnJQzM5GtvIW1lgKy8RHaJi3lUDA+eZhf3FkiI
TuI8oHI9m/x5T+m9CE8TddJ8UIltPVlw6LQ3srTqr46VQb9WR9iBTNmGH44zauPGHsHFuzUjIt+d
CkFLwdEM/7veaioPLAcDbVIdacuhtBN0V4nosc2ibzjIUsycx6hk3KrHTYaQrItJuOCL6JD7ompK
tG4cw2ZUXZInYBo6TkzeYsNF/ZgSGeBzt4OgC8ng6PSfUTXqL3Uoq4MdWuB3KN44wQ29E95juDfu
sB+zX5iwoLxlEWTRBfqjiTS8sU7qZVZmwa5qQmDXJmlEP2eOKqNNqxn8r+DU9cG1pZC629WVuqc3
YdgLGN+41luRUjoi9Rl3OTgDxti1qRprqND4DvOwRvvPlzVhvNjHQG6ICgxtuKKVchh0fI0LjkMR
e0/YcU4G2hJOlHDFcwPNtnSN3O/PYy2evg1N0xzrcFS+lTC1viUqXW0IKLnkqz46mbb3y1KjKuDL
iUCjL6qS6KV29NecGIunKiPaeH7/R7ksGnyBy7ZIfftcF5l6k4WRNa6w0RW0GQit+NEMtj7zP+Zj
co5U+RogErKeRCTI0OJKRHdG0+uPTNOsYdYN6S9j2E/XpW5jaHYSzAecpnyzYPEJZGU5s1z6LyUn
EGTHo0LMyeziRahr32mqkTqbEI1z7mo5ygJOEy0cZBqqCWtTxz+z67XOPjpZHHLHuyDYaRXT06Wu
I5Wi9Gm175YZIY2RuV5nO8uwjM61MAPs6xitN7tvzjyMJCeLRr83qJabNY5w1lZPy40Ja9Rs2gQm
57KNzDZ1Kwbe5/SPsRkmejoam7KZ6nvPqquLMtTKeoknNAACCStJX+MFtFBkphKc60ihuZgo9qIF
Orf2Kp3QlyPLjONHXdicTMO+cbRdxcvMNyaXKu2PFsL3PohqSknSWThfLoxaGAiT+Nj0Ln9qNxf9
PLgMcWnyJWpGhY9h1kYPMmigf9LArlAvpyiCEeejjmNJ4lbeCBp9P6Hw2Ed84pw6ea3T73zihmMt
sM65c0sSJqbaY8XLysgzXMH/WPmqYWau3uSAd9mWYPmGpu5dllVCZeNH0i739E+iAweKEdw9wux2
WdaILo5KOGElRtWL7iNGItksncIJKe+HzhHxzcBvy9Z9q8DP62DLYfuHNlFqdgvTXeuCHomI7L7z
/W2btWPJ4GzAo2jsUkh02S7KAUAuNMjHxirw50UZoXG6ID1qePw3XP5CzRqFh0sX8bLoyum6x7d3
/m8Em+HETuHk6UwvE1flo70lU8lP1x83jd+ZKrBRa8ZsmjNmzsjrJvVI2szgEQ2DjQry1DTV/VLx
k+ggrJQuEuL8VWtB1/z4ou/1qefobgHchdmVfjJMIg0hKASvAH09Ste2oyxB/GhusE59L5nQujVU
0aUXW8knLXLxmiv0a75ALPI8ryf/GFDGSU9eVby5mQJ4Susk1gU/6QFzm3YBJBJv+FEZJI0BMwKe
VlTwuGlFq0sImeCeiLD75C6I927Dr0hJvihgbU7b9Qb87JzKqlwSrVpcx6SxuBIXqdsP00vb9d0x
VTRCDqcIn7nSdLtOrxLsxjVUp2AuW7sQIR3qeMSmVnnJbEbuoCjQ82Xu/ufLhH1Dm2deiJHk6X0z
y6r2pj4vGTkpOj2lNjsqita6NdkH52WqeDdeRIrEx8vkvacFM0E3wO0IFBbWPGH5jXzTEfdb+22I
qRexKylTIwZNxu3VptJL8o2UxNsJCbIxYWLghtkg1xq+BI65hv7J/HNeFydzKRv7AX4QTTccZC2v
/yXw1WskwQZC1qGFnVu2YjOG9nBjYuE9//hXzyOuN5ey8QIIi9mB1E9GbrKtTKXS+RzqNH0Peowp
qSThaPffuAqMJcZT8/xSm/eF325tjdxdlBYHQs3HmJY0uXKT5XH1yYz07W/hvEKGjQAYOU8vT143
Wsw068HlLNtyyteZ5kkGyMym5B8/HhtgEXdMI0Ne2sbJhgI0xNNIasiXA/8RgHF+SO7rdJKbMfzz
S5k8FiJ+2UfQ6J1cyqBottTAofnCmeWg5J61k0mkrvC/lJ9sEO/cPUs1NHYp9C4GMsTXz8gRyQCk
hCKdr6G2INk52tJHzD65ytu3DCGDoB7VWWs6EoWTBWcYtjJHvmB/B8qzigAAACnx7O9Dh0IxxvTB
OdEbAKYb0wpBESUHWYiLRnrmJyv/zbcI/bkUJhUF60UzTvFFvmXCsTSwQyodsnu7m79KWWYcCLwr
YFqQHKj5jvjkRXizCXNRTUoCBDV0pDg4Xt9kq6c4Ceclms0HWI0acuGVilzqjR+D3jP9Tac2xNaE
DDY+fgXfu/HSAKpgGBYfQtU+WUpiTDVDCfm9SFohKAhwlBFiLU7AqTxWCnzZ3pHyHPavPLRdThEf
EXdie3L4ZE2/d+NZY+ipuOlC6CdFgGg9Qqc4bC1/cW6VEIdvNM8ba6Z2+GAUMj7savvxr3973xEu
wjNjW2BTdeyTHZXUMPS4JZ05PvUFUSBI2qeG1ExIT87SsxAz2rk2oV71s0+e+Dv33UBSO1MFefaC
KuT1I288hcljYILvgua1dNKqONDA4biN1vR+aKrYJQwwQ49H/ktoEoHpt3rqMsP2Nx/fgzdfFXYt
6cyiIPRESIxO/iFDZMdpldo5z5mw6CrrB87SlOlRD+rn40u92Uu4lIbziatQbBjq/Dh+2++xUndI
Cin448yOt2WSeCtDU8fVn16FVcTrpCMAnSu7kx80iiDQ26FH1Keq1UaGaXg9KEDTP77K29tmsmOx
VzkY/7BLnvyWRvSD7WNDXBYF58guSAlmnK1Casf8/+NLvX0zTDl/8MH+SdtBtvX6tnlRST4VTF/U
goHarvpCV9aYTMxVGhGG40wtjbLEr+Ozjy/79uXgu0wJoAtpsBfaJ4UPnAylzmaEXm0p8ZrsP+0w
JOASOtGPx7qRKCURnS3M5rPd8O0ymS9MOWBJVGxy1sP9vkxE0que3bT50pLDcJs4A9pLTY23H/+8
965ic0vZ88Do8SNfX8XwAFSbRZoTAkqUbJZbj0OkFFf/jYtYYv4VCLXkKcKwAxgt1DahPafFoEBF
meA2zO1PFsgb5p5po+dDq8T/1h38zCe/pdWGqsPzl/GoWv1c6zumidRERxpIyqJmzr0QTqWuzVoP
rvDKRcupbuOSdjYcbxLLsm0KvxHa2RxnZXT208c34Q3Icf7nOY4h0ShruiqtkwcqOwC9MELIL0+N
n2rol1/borw2+yk/wEeK9klNYuWEQR5zQm+1ZzaBpSu8kv05qWpkVuoDM0ER9Q8f/7veW+COwwcA
dRTlh3ry1SVTeNQZJOfLtBDp2s9DRjYd1HTsPiRKld2Ln+D6E6Pz4+PrvrN16POSmDWaDPHs+c9/
2wZpr9l4VlkUsUljpfNsOiMeA8VeTT/bpcT8G14V8qwI3LEz4lDVdSQhr6/F6LJTpjJEOBSnqIWK
RHWRpWurNEEW1WA2XHZ+6JzndWadG84EmM6ZlE/ObXL+jJ7+IygyHDC/FPoIw17/IxIHEwatlwzH
qAQqDVkKbjl0eUutIWvz2HeC0KQ9A4vhqVAa+U1zhp9VYwoKEOYhpSRHM7brbBWUpXWJ5nQaFjIt
zRscb/TFikqBeNIWgwR1HBk06ENCSE14GZ/s+e8sGHTrkvwrW+UTdvrgmBSOaiFavixQr18MPJrX
Ho2hldEY2fVkecqDQD1wNmh07j5eMvNjOrmDhiXmMwwCSEM7rRbAlzeFyqhgmXLl771N9IiK8PWa
MkK9LvHMfPJqvLM5mhSFfNYMdIOUpq+fWIaUSKoBwaQJAsJrquz2Yswwtnz8q955ESzuJ+4Lw+Zz
fbov8IUJI+GgLcp4sDeAM0p2LD+8sGMs7B9f6g00lT2I74nGw+Msg5D6ZA1C0tLZYap0WTUEduGG
B78J+OcgOqAyAbg+TAOqmNmpvCuhLDZVn96L0MOH03sH2ZV/fIctwZZDA+jXWVE/KT2LpPTjtoMg
oisi2ug1ZWaBePGTV+/tuqFmQIrJsZdtgHLl9XN0JKmUGu/Q0k+G8CGraFR2xA9sM2S653nGSODj
2/z2iXI9gxIPySnCc3mypepKrFJtcj2dtLZ1Dd5nzYzZW4NM+oxI/O6lrBmAq0usNqcq3ZBhX1IO
oFSstq2weVAfTbENoxJ3yyfr9O3bwDUciZx+PqRRrJ/cxRithpWwYrqEhBUjNfVN0BFW//G9e/dZ
EUPDMqXIQ9Tz+iqEE6rx0PODPKQzPCajOuAisZfgLxCemHH3SQH07g387Xrzn//2GbKGUg2xsPCr
qna6KU1wQ6jJI+xC6WdNhPcupfGt40MLNg1kwOtLVU7t9Yrgp7FX2wtdt8QSr3Z1IFJI/+Rg9d6l
+NAZdMpm/5c53+XffpUv+2KA55cgBoJL2DWxt9CGVJzD3lPcjx+YePvE0MDTObYNi4GJrs6F+2/X
SgnOomOPWg4/rPhOjiTndD2yLwtTatE6x9e0bFO9vYslRMq4xvI8t3UvgXZ7y8goAI9mpYf/H4E5
U/+mKF3cFOKTV/Lt4p3/kSwqgSzbMbSTjUZtqBuLlk3WHEhAH4TnrX2Gp+uP78Xb227jujNMjLQU
1ebpoYtxNK2jzkqWEoXhJvDSZFeWJmDD2Cg/udR8V19/C3G7zKFMfIfnTtvJYsrhXxNE3Ccoj6Ys
dhELWPeDjbBmFHBwSam1BMnH9vhZFfvO06YxxU8kx5IT+6nPznNQ0uoU0wSt9Ka3yHyfOB5LNFsM
+QdufH7Nw6/3LPXpXHZ6dxhjK99ASvNXhUXLCoxxF94NIr5UkQ3cipIMrT99CLRiTJN/JS1VZqkn
d8Z3mqFQAQ4uK/gMNwrZYGftzFYOfOWzht3bm+FwMGNN0YXkIVgnh+wyjVWGNmG8TBTH+SZlTHQv
kiwc982YX5ZjMH7ysr1dxg5nCJayYINUaYK/fteiAv1BWdAqyUu9vrN7bby2q4l80Y9v4fzvfr24
KOw0wQ5iscgI7nh9mQLTeW6TugGQpRb7aQDppUHn4jNNp31WYaOP6XqAqQrzx4WTIP76+B/wzu/k
rE+lrNMg4QA8//lve0pcT8KRKTMGymhn5eRttIqDwb/5+CpvX1eHStKi+UQ1SSLw/Oe/XYU9skJt
10QMdLXuuhm7Kzqz6aOR8Kn5+Erv/R48mLbAt8NH2jzZI8fSV8Je6RAygmtbe0XafbdUp7j9+Crv
nIDpXNFApX9IoSetk+Ux5QWGnAQo5aBU7SqSzS+iGpnsFlnDbojVcWUSF+LqEiDpQPDqajD758ao
7U2BdhdIlYcQPoLMDmT5szr3vUXFspoPYLY+Hx5e321kmuQW9fCP4c4QfYUemMRY5vVTjb+TQbbO
Udz0snVhJujJadV+sqjfPAPuC6uGXRlfE0/iZF9gc6y8lgyVRRR18V2gOPGZVXvpJ1d5e8yntKY+
ogsxd5IpOF//zFjpk5oPcgA2zpAjjaEg2ES9hwI9S5hZm3AEIZbZSEAF4utVGkxPugigTKIzXylh
26wqJbHuAtQF7q/l8UcBKP+1dJOL4iW7aaqXl+bsqfgfEHGCVEznfv/2trhPzdO//OVMnXNa/v1f
mRDnXf67w/Qff+kvm6kUXyybftu8MpnEcbT9T5epVL+ogvqGEdO8GfJm/cNkqmtfaGfNRR3dGPrn
c033t8lUF1+oiGj5MJia4XoshD8wmQriIFk4/9yU58qFA5tqqKSx8HmjJfl6YSU4gdIJXfdSqmV1
bUTFtFcIgN7BNEWqx5HbzRHkYczAdJertL7q5N4yih9+nnzrRo0UuuYpIqgR8E46rYqxaBZW3mGK
NuChD5OlXRHdXAK/RVKWyPrJD4d+PVoV8stxdO0Bn7RS9hd+1ExrLfPue6tzfVPNiC9KrxShhVsM
FJilSiyRBZMD1RcXsh0uEajCXelgV2mKICE0lDdVv0eut0dH7e8rJbgbwuZFRgUk/LBvz3HRoyvP
Os/12tpaYKkFbB4ST2AG3nfBuS0wy/NsMI6DFT9KS+wJ4fMPvl5qLs6inUCStOqc+OhJQrhbs7iW
qkw3WFFb18IjtO2n5BzkGSN6JTlYVn6ELgMFTtXPwtC4oh12k00ewb4jc4nRyfN1GUcXEUD6Vae1
Hmzj+hI5gLLX7WGJDHAbdQp5lkLLNk6Uruy43qACEEs4cx1yVYSQ0rxvMBRMFdnWWg1lAg1R5Azk
uWraje8P5yXWPkcnt84ZV2VbbCGarqqp2oVEKQAm29mqf+zIubPD9ojlZVbAoS9lYpNGpHtFxW3C
WBAJjnXn1LRHQk+7H0EQ4K5QwciYggjv6k4ylDdGT9k2k8zORh1CEiDelVKjVGdmi8DNf47RzwfW
tCnGxnJJvpTIyAusVfW0g/V/k1bsYqkBWTxGh+cHMUwkrByGXq2iIFpZqYWpDZBzYsc7TjVkppXb
Et16mNjrMI42mVXmrg8JwPXj+oC/ioADj+D4SHMWCoiUBU/jUQjY3HHWQAXpymUlzLWsrRcoY+AI
UGfjlGshHGv4AyDhEPfwDFnqCCrbX4ia3mksLTqs8UYvIbDnIqFFBA8XX8WWCUKE1nJ8StTxGwjZ
DVmr9XpEQDEl6b1Sx5cpHZ5SmJxSulsvRTStJ2480IXF0LPga7qqI7EJi2iCOVgMOKXs72WSbvi0
EFWRzSGJApViRHwbpJt831vq1hPN9dDJHcKKo0Z4hAmLhyJRKIuYLI1Fgbh2zfq592g9qlNSunZr
XgsbqS4IaARRJU6qqtzGAzIET81W6MP8ZSgzKCKtg2LTWJKHgihW928KfAd+ka/42D8QhgAFUTbf
yxDN9BQ861K5H7Os3Gu+7o6d/jxZ1lNVNwdfBs+0IIOlMhi3srKS59YMb4zK2w2WOGrGeNQg7saY
jKXfWqgcAWAa5A2Y4qLKio0FDMtRkOfZo3MEZ0igX3Tlw1MJc+2mlP5VIZTrEG4aQmMwOWhUHTO7
lRGQBy8WZJOOG1Od0G0mzoOWl24baOd67UGoY3lPWnkFV8stvOasKYotICEdub8D3lTdighbVuZA
mC/yH0ARd5H9QyY+GXR1ftMLhTNIDOYNeZ5bVW23tjM2iRikqdGYzTbpSXAyU/3ZtqpuRx2arovh
XlP9g+fTAU9TbjCIOqTI8pb/I17GoPbHul32k/zKEgXPHsvz1Jpj6MuSFAw2nFJR9sJs154mkwv8
oNnOrIy1mbe35VTfyT69oLEOXx+IfYzJedmoOHcIsDQ2JJuSHl4Ed7bSuyacqjJ2HsJIQyyan3UU
wWjxw216AF7umPdOdhfYd6lN3OWo5etCcM5Qeu2qC6Gu+FN3pnok2g3yPq6qTeN4aGrH53zWl+v4
gp2x1NcETJCU3QxyJRJz2fgKHMDwHEcmM3fw10zfzQMapLMU33LehsZS49Ul2HJyaejfGVZGiDQv
WztFvCUSxefoNeZC1trOaEkktIxrPZmWmUy3kBsupd4+AAhvXVws1dLzK2eRVmxrqX4ejMz6i6n7
gaqn2MD6Q16RR1ft0H1Lc9/c9DVQoQoPL7izK6foK66UY7Yz0qc+CElOSKurvFTX6YQtVhpsuVBB
H9AIFjglIJipWR5uG4XAaQMaZjto+17NLtkKhgX3+sGMxXTTgUelS/cd+CUC0fJ51OUl0MFHtvMd
4Qm7pHMmrO7YFkR7r1btVrY08jwablaO9QtgUwc5SK4TWqlY58gwQACJgYzk6aU6Qp4vw++kqiJv
o2G2ICpnzro7G6X9nHRD5na4qVZOpd1nJsB0wGvNCiPKBehWvkwo4IXv/Owp+NejJKmHyGqywLLQ
X0WW2R3xi38bevXRJux30tNNlYfOgo8bllPHep6G7oBz5yKkLEcArqBS6wZ8tOwMC8vPQB1F5dr0
ya/Qxnvy5F86gerB6ZudPgpORMAbK9Pagpy+gvF8pufNZZqUTyRqXstJWAvb7hD/zk7GsIV7NBxs
u4fUFltbcMTm/DmvVylw4MYCGsj0Y9mHIGMiTf6wInnJ47xj46rIaiu2MQyaJWOggllye23hBuIB
qROvO1vGaIKDbIcXwtaxxTBDa5Tu0DjFOZ+OeJEUuMqwOq6qiNjUpsZqR6JJqIxXSYVUvscnu8ZM
dylsfZ8W9lWYQ3tpp5ZE1y5JFpNekorS+9/rASNl5ygXmh4/19LeB87smcum6IyKJmazARpuOtZD
rxvEyE51uij7cZUHBOIUYX4dFumj0PAfR06y7bqMo44TFyvO5ytbdOfpXHY17RFo6x0U9p+Ko23z
Cf4QWMmfIANXSmUfOjuYdmlBBk/bk6yudx1SG2gerWzFWVh8NQEatVOApBaPXtztGkM9jxtnA1ms
dAkWJyhTTGwP9bpPgZtDLlwGgHgNKKxLWKjfQtP+Poq0WVp+ay9aQ4WKFoEin77mHs/J5MwdkpW6
KPqIRxI/1VIPDiQTHdAXB0vsBteaLGavV7rRCluy7jGFFpl2xM1LzAyOqIXTopce8rTbZGUQouow
njRtQriOtRqlvLrC4znbTepNapv1UscqSlAManA73Y1l9lx26LIrJzwr/UEsBf5GxhXh1tSyfi0a
CH+REd9CaDpKw4s2bGQArDvdhhQXliuMAqDtVWwQBeLZdaU7CfnpCMIYfRzLlE7GWLNrRGI/dpW3
DDz/oR/Kdj2NpbbRjEa6pQStm2JkXgcGrkvD7+UiRxoak4DH77aXdZafY+5/EkWGOpVvAQHDAE01
89Bp3ZGdfGRLDM8sO3uy8BYsQkVXF6D9Fdgn1FtN5EKM9hZKA/QZQGK2iKPBWJV1cmGOc8KFYd81
crw22/BrPxGHnobHuo6erNYi08Jq+Ndgwl7JoIxxnNeaOwKEXJplQSngJYR2Z1Y0m0pfCq1FHQHb
343i8aLni4tWc9vq5VlZeOoCbOmFQosWN5B21QxszKj4z/sKe7auNcDVG1CZinJDVO5mHJoDvvY9
jGPMQXgkCw6+B2vob6bCvquJTiXK7mc/4REzwUItk2LdwBwIzCJ2JyPN1+iPebVwaeC71Ml9wpDU
Z4DoOui3bq3mbDpj/3VssAfqGHsCpz+OFaH2bKZwJYvODc3R20WJd93j0KVIjoA4V9FTPLRHgVN+
oQm7dyfJsJxOL9EEQA20oJ7WBExvY1Xn+122V6w+grQ9+aMp8zvgzLsIkFaUaqui00ACjNMtRAwa
BEl5m9V+sYpH7VDL8RGOGYcfOMaLahhvpVcdh0i7JSOZId10XRPWxRpGl6T2t8JGPoVf4TscsbNG
xfDpK8Me8tZ2NPoDDFeiuXTs0U1ExWWBbIgoqPS8vewSC5ZEqrzIvCRFgmJ4gg4OyMy58I0GH0XS
EVORx0s5sSDxmqBEnwwXl31DNgGkfcW5lGDwmtr/SVhZuzEsgrH5qpC1m0GFzY19mfYPse1Hm8RP
v7VKvDIqZweU2j6qdpNuUrh5+zgwwa9idObuLdiL1n4MhhwmB2XXSiuCx9wa2HXUot2pgLi2RHR2
a1NR2y24Ydjg+Np3gcF2DWi53Y5tQzXOtgrLkaSGBofBXquy/WQMd16pH0atJggndJ46lIyrOmko
cJ3aRfu8L9o5gSCplXWIEZgyRR0XRohPHCcPXuPG2Q/IYdY2Xk5X7cfHOikkR2PjEt0TZv8aVTKt
MnwW9YPWpEeZh/d2mR1Cz9agcWrWqjDjJ63gbdTxiC/xcawH+lP8rYoyEO5KpWXVOlLMwlXA3I7Y
F1CthJA1AiQmoi/DqyqIvgsZTAe9NfapodFwL9kSB03Z6LlfbVRyvpeeyXHUgpGrBellEBhPjVFp
i9CKzhsFU1RZ5WsFX0I+X7E3riwLEtqEpYYqFpMs/090loVSrlQ7f5QCb6yX+jDlSe8gstHJqJ7H
b2anLdM0vON1fZa2dRGE8/miwp+Lp+qHU4D9VabgxpyTt5MHU6vSNY63tU5tzQm2nIiCi/tVA1Ro
HceT+BbgCVvaZKGsTEEPC6c2roy4SI7MBZ9EgCPSE/ytNDRV+i7BTQOQgz0a6/qUwBAnOhLshsIB
wgFjH4llqoduYR5HW3mMgquUQrBJxAGSvQFXKLudmpT4afwsJn1lDceuwABUh90PO19N4PW8jhJE
g5zQXBZQ8MC/LWDR6Nugi69N7cLJcBGU9G8W0sIkONa7ohj3el7uTXVGx9nGOvTqyQXGTEq0AnVG
Vo+ZT54zHQI2xRaaDnw/aBmTftWoj0NfejtZ6OuMQy5ovp1JpMBCt8sHEr/xoZbTfWmZVDHjmcfu
TaAEyhGtWpN7dyExbOeOtQH5t8MieZXFnrGUTXgOO+YQ1uoZKuMzBhQQZLK7Oq9u08K4ceL8XvRi
WwdBszBEvW0nfRUE4y1tBH1ROPWlVYSCykRSBck+WSXyq5fjWiYdjeCOtH2MovO0LsHNGNCUgzre
SnP8UU36HqOovtapwLx+PsYHpPwxBluoRoDVdwJ2auAuSyrIGGhA9+Ao+sVUO7AgeI8XmB73jexB
jD1r8qFnQ+ym8iokSH7T+cnjITWdMwYSZ10n9tiYOVx33kVQdRB/bW+fcZ0qxQ9rmMFLbZVHtBtL
U003yhwBoRrl0WIep1uQg8zwcUqfyvbSKJ6Qdi2HJs5cS+nWTUFNokYApclABavq4RM7r6vWWmBe
h0PUEkWDM9I1huBm1CzloPZt44LniNdl11HrWyrRSvptHuMRqyUZofwHGGwrsY2h0eRwALT8BxlF
hBpk03mFpXOSLQz2qtjiPT4vSN8QXrc1q/oWWnq1zsYnIzKewAtYu3j4GSXDLqKTQOoPEfLtdG5M
1qLNlR+Cf9GDrgIeUO3HDMn9tm3iH7nHr7C7sTsfR4Ajum4upRn0rlViA2zCCEWQA6SngN+2tuLU
RfdFty6yFwrzrmWft8pG0OfTAE6QXjZb27NQ/qwCzJxDQ6FDX9/bwI2IzmD5K3ujtqIDICqxGgRt
gB7Moat7Csk9pCT+f2+5GXc//v1fURt91Fe+ecr+5eypCrNXveVff+mvvrKQX1APiVntix6X5AyG
iH/RC/kTmoporlUcGUxtHDq+f8ML6SvPwdtIkRHrMGed+WL/2VfWvjBZUGfdHFJKpIT6n/SVf7Hq
XnWVsdU7BqYe3dDxbJxGWjcRpC6T8wytN7qumQnowAEmRFQQ4a45MK8NOCySyKLuQumMjSjDnR41
xVqV8W3Cgm2z/sYIgcmz4MtjRcok7SK2jpThkmLXySpwSg7wnVbtSOPoF4nuUfCh7VgHMbW0pXgv
iez1hezmPoDJ6RBv5U/2O4jxTrq1newBBFXhdgOTR7MVN52pbhWLTyDWgApkCf+NUX8tyILNym8t
RteFaMzUVXTvFkvyXwKqPxqh3P4fzJBH/PzRS7D/9RKML9nv85Vff+dvhKf1BeEQ2kfGyawxVjXr
+W+Ep/MFQJ5AjCZsTUO8O5te/n4LLPEFERV/kVfBUmeLzz/eAkv9AuwXeRWaTiYlfzBZ+aU+/ucb
YDBERwtnQ1Vk1CxUvG2v5yohqVE1nTv4cOaUkcBKdNAOkgkgNJPMFPxMQIz9Lsw7zjhVe176Rhse
1AkJ6aLzIz/ZKkrI7up7TJUWTUkZuOAwzkhc0YPK471ywofOUMwEF7fVf0tEEFrroPEGyPORGmJu
FWriA2nxW3WhGcBh2hwAbyEL7dIkeugn0eVzhSbmCEVgeA5DkXAzIakrF5leZE/R1JADr9IKv5nB
VI01KuEypti44732000HgOTQ00upXPzIJA5MpWTUksU9Clh4VfveNKJn2U87pC1g6SI5+Pti0Acw
GWZBYomwSA8OcIZv6rAf1oZUaatnTnPL5ydN1jZgmHIog62OPmudKUD9YKhYIOcAMT3JSjjjIm2h
foxlLZ/IaGq+ZXZX0CJi5MvRJv1L0vVHL+n/zjmnmI2rH2B0m6dkfPUKzv/9358h+wsvkcNqR4L0
96TyrzfQBKGLNhoBi+qoTCzFb+NN6wtiKdLh+Z4hT0Uy+o8XUDO+4AxDeIghDscWr+gfvYSvZ5sq
nlKDL9CsDVANxqUnQ/McVgcGZ85OQdj0h8hSn0ynF2C7pLYlQJK4YUMEnzg7yB+b/9/+89W38Lhx
kmQ0a/CVnZVC3K3fBSBST+NKFw0vG7nJ013Rk3+xSxXCcFzHixyCRLo6Mo/5HG13HkGTtS6m3uPU
Qi8oKyHKK4SlYqVMqrXWVfPBsrYETQ2SPqYdmb5EOXNvfwgfdiZNGB9JaF4FTr6OEkJnv9pJrmpb
INUQtNU6THPX0KIiW1l0p12Q1J52KOKUABkQKMWD77fjDzQkGvasmkOvj5akJGy77h67OAq6NbHN
E0dgeEHVJcG0xY0ZRbFHe7mYzL1wiOuAC4A9c5dMjv5IQtzkbxTbZHgQIblsI2iPlAirmok2w8Qo
FHJRxiYzM9SMihbQoSENZjnEYzi6YqJWPgRdZ0KBIdeoiheyqvR+13jpkF7XDvngbu53ziYVbQv4
XDAM9n0bWQRu9K9pql4oZGcBEZz8/qwI62wdVGYHNEPrrUfaH/QFjLzW80uvt/J0nSQEtN2QooRq
v+m1Njmq5MhzvjX/g7Qz661b2bbzXwnuc3jBvglw87B6raXWkizLL4Tlplhsiyx2xV+fj/YJsK2d
eOcgLxvnyLZWQ7Jq1pxjfCOf86MDmPZ1curwZcZXvod5RbkcqEq9xgpfgU0u39ugQT5ugqCImStL
xt37ZpKJIhmCtvobMR/VtPdbhFeb0stAwmDFdJCdYgB0Tjb5gcQceFmyoyuhgo0kOjXaLEZQeaeu
9zjikA+YipfrlC4U/V4ov98vw1R6rLQFdMt7acw4PkLA5zXpCbSvBCFktO0MjgBP03GmfxktJAL0
zW2hteWf46aST5HfOPKQC008gNFp/tWGlAFJVbbEKxVW6YbH2UOQhTd+8UFimQqU63EZ3ZIm8RIv
XnrX5dY4fYu9bnY8qDttXjPAFYutzgakZXPofc1BbGhlzmDbbtSrjVcY1Krlc+1HH6UZRqvS5egy
RrJp7nhp09JapYFW7K0oSbv7QjtecQ/Wry+OqalmIohdINX5se897i8nqGz9MOOlom6jhVgT5zi5
rjfd2y1Uomf88ll5TXzczF0YFuvfhgGnAb9s/vXDeCF68zQnbl7sMjvhNwN+iSLwxwU9ZI+Go4gx
jzhTGozLTiY19SBe2Sj87AtLmJ0RVagPCmau9dK1Gd/ako3czZ4E9DMCTfH2iBtwnJpp4FPXnuYP
hWJYUCsSezZkyLX61QSzD0MsxCPDk9IAjYsBu+zho+BCJnOIf28NXW8faZI5BRHRHY+KrWZ6GASw
k6EY9eB476fQV9UTjJiKpORKsm70OuaGzBMSmsgmzzls+q0lrzBy5AAuDDLQrwibciAdM6OndY5e
f++1JX/A1wC36zYqeM1q2KiMnZ3+EDjOuSic7mCJJf7o5X6RHKZA+0+ildFtM8BcbE15ygQDDFtS
cbuEk6zZuO5oIIU70RH6FkWQ238eItMd16HmIoJnj4nDKRBcqp6KH8Cx2PbjEN0naEzu28C2UPpC
3d2EMFwvXuGkH0ewU8TEuZaMHkK3fqq96kfbpCu3Bbzv0S7xzQ3LSNJKLQe+fendZizG8BATf3ok
nHbG7+s239wqdTbFbIcPZVMxDZfdIRLBC91RYJU1M4FhcT6quPlecZ1vorZvd5nvnCxyDo6GdvdV
VA9vdV8RvUUOOQjkbGen1qOVY7GedGR2yXphGI3iNYVP0kEcba35eZL9UfV2diCNL9vGRMfdjDql
QhuJkqa4s4wkolgTFAsk7TaqaxZWhIZqXgF6t0mefYzpLksflCrJ4f0+amgvF7lUnxzhgFosPta+
uXAIBOnqiPOwxPTzsvbcE9rThYVPEEx7KDv8F268SsbZC7xhucD2LQ/oMBgSYb052PCCmDb2F49k
3T0Msw/sYDDgGh5Z4VdnEMr3ACfjA0tV8LJE5skjrhEcZm2fMg1vK3URm/g2vemeIlM2xOmm42e1
oJol2IvpTOsTSBYSxUIcdrxNkq7biME7DjLcLEm8Ind2wvW+Ydy8IpUIY4WLtEFX5jUtaAtugbeS
kzzZQMJsBH6Ode3m4slLkIcHFMpdwih5mbuewUlctegTZJ4VTNqz4WCPXvzQ2kgMNl7fEvEankVR
J7dDGjzYapy2GfOhTZoML+MYPdh5ZtEVk9c0iU9jXDPtXkm9MmXhnsnEE35+FMrkeyLpzJUx5X1g
EfjsaNKFQt8T58RCqs02yUZlgXS/slTylo8arQ6stxwWNsfPdSaZA64Ry/SQxLMDYDbGjz+VD063
WPlO9Dbpqr3ux+0cm/rLRLb8CsqMiD5TM9MLuQQp8T7t2NKELqfj6NTBaarD/NnY6cQcYRaQjhy6
cnC/Q/EJzTVjSLloUiKdQapd5g7FuUtnBRE3cr4kbSU+J5ZS4TaMOqKKHNKzWTnMXadVjSwsiD8x
jUIoRabhFzJjO+dQZRADh4oQ070BxDnMndgJ0IUnERYpNLzcU/l+oKv6pOnEkzWZQ4pBZuZbez0l
zT5lv7jJRAG0BQKx2NnzqF/nrHdOnZ1FnxH/t3sCeeRDQfXINlGMjAlmE94NTvKF5l9JhpfFQA1X
XglpyBFN+BYUSe9cJ6BYmCEPQuCtpViAGchp4ajA5W2mfgi3YsEJ1zpi/pHgUSJxqAFP0HDoIRRJ
LVuSxPJwS1+9gG7qBAivipSALQJHvHDc6TAlY9yFhTlBhcvjFzsv+9tKionRupvZ8aG2C5uE1X6e
dpZd86HdKbXIqNPWbbUgPdukyJ+PRC6S0zt22V1lOfqYulP0lthjcVrsyT7HRRHBuhZA13Xf70rY
XCWTMUQl7pzT/S0lMMbWDlsqjISmvwo0VOJh8Xahtor2xiGrb1sC7m7hW2l1QIrSPratWU7k9Yzz
NkZPSi7f7O4UDUF2fSHGr7gfzdFDovSpVY5HahTeIDQYPo0ZBilDdgLQCG5rCMd9UQ29exCjlUB1
aqX9MZqSY5sEOeSulvAuvyOurrLJk8H+TDCrpovNINS/QS8QnYVbNY/xHL3IkiAojV2UGOpRn4pB
1bcSr/G2r0MGs9o5BgKf465D+fcEt8bds8ViHEyhHC8tWZcgAL0HSSTAyWcBPfWtm19Jr0GJvI6A
hoVOkmI7vESt1R1hdMGM9ErGTx3gfE8W4cNIrf0wdMOEE6ENL30Q/JhpRV8pOF0gbuMxHVBugLnO
q6ghLqYRzk2O8uocarq1mStLWkUJ4My9SKvqaxtrjaBHj/VVDMf1dpkJfW+6FJlTB2IyWwbNo+31
RfShtzoqLBHm6dGxcLbETW6t8UHZJ7vTHQeWRJVXuBmT9BSN5CNg0oo3iYV/aunC5qLJWN7OgOK/
s6dqZxMDXScqce6YlHGowK+bbL2JxhjwsOmBpQcaO5tQcMxsZah7M2QoRKKXR5ytQ4xrjgS53ouQ
jYHnOKeQag85hpvn3vMsQn+QL55ybecXPH79oXIn7zXhoNN895sUsJLbhwlDTGKQ7gqdTB8Vglj/
oKowJHKdof64MRC2H+OxjW/I/QWbNpTjB06UdKsXK5qOKI44pMUzihtdDizWxl+QDhHePD/hKESp
FQ9x9oNgcG7pvDLuZ4FhfKs7yGZoZBI4qn6npgOjPiD542QnRGwLFHzhHMc78LIF4NzRvKnJVfkh
KYhS23ahO9+FkxV75wJufncK+wCC2ZyLJrqA/n4o+4UpxlwkDZyisYvOmeNVTzShyOsANn0eCm8+
15iAN7qJ830Z5V9V2zvtbumd8TpoEsva8lLtA7DF6UynNN0g04GHT07qprALVFOlmJzDgmCt2Hoj
i3pjQXneuJKxLtHZo/D3I+WOuMu4/GIzqTAGaMkxfRO4WQH+uK3k0R2IlE25M08eGaIaYvQHGfZl
cZgmmG47SjFm070qb6aUyLeelfp6yMhwh9b1MSUE4sKq7lziagluR4lCs1uteQlpEwec9+mNzyp+
F0x1tHdjaVEDCPkcEOO2jYhZ3zcGTNrIERuAlIcajmiHF3yG+nruyvHBSu3iWAPYy72yvbKNV1wH
oNKeuxnl5KJmuUcnoY/MkCFou24nDqxBCuXogKylskMySmJ3uimYIm3hC9rNvpGSQn/hbh6iicWp
nT8sI4EtQW1TaMiGGE5496keLgEHSkK5WgQwZKIAvmPLP85uO17Z9eiROUly1WHtdpzjOuyLLY+M
dWLE3RyYMKPuQrQNz8VIKkRFIg/xLAPd6VDH/jatOXfngqd2QPHBJr7o9VTp4DAs+cBF74j7dA7D
Q4XU/6Zs6+gjsYnLjzyx0EP3tr3cVXZ3xwGS+VDLu90n5UjeLExKhC2tBW67t4bkkubUilbYNzbC
KORAdh77XC34NZ3slg99lwe7nv57ciwnq7gP0WMjhPUZuW+xOrOAiSBBQBx5TnYeSOKbt100E6lB
yNd2Skv5rW0Ws68GXx1MJv0OzY+V9Qcg+B5Jn4G73pAcMy9TNDFmUxwtr62+joisJQ+uDUkDgx/U
361WqrfQMBQy6EYBEYBk3NiDTpG2Db7Z2yZ3Cf/mgCE3WQcVeE+6WrGbiX598UTRvgal6Dc1qKwP
jje0jKwEA9Q4kuda0dTddLqsnoZJO6hD6tk3WFSb5EfAUvTEaOR7JWZ23VFQBGeuZpTNlU/WyXDq
vhiBYHzj5sr72mHi23nwQqnY+1XaM2c4lPA2qku2uMUVOubxABwEQ2FRxmLftmQRWDKXQA11D/Nq
9jPaorQymZIxfOsGeObBoF/Y3Kor0qy9W/Ka+xPD9gaCCfcMIYJTXT4mREzflIThPFWhKUhlQSU/
MsPk248vEZflnOYdA0dUUs6eFigK/JA1no3CLvJvJVTQw1gO0vtqBgRVJclqXFgTvckebaAKlDrm
dd1c2Uiegn2EqsUBmFrQUpaVmB76Lo0AEmRRRdbD6ASP6AeJGlRuX7/0IxedKSaZGlNhE3vHaVpy
CKSYuqDYtcvDUvYgUIdCFke3Jdlga/pCPuQuZ6J9Wrgh7WhRDlt6NgSluosiKGZDvmd5ilyEAIey
19HbpOKpvS6CiS5zbJbZuyKgu/5S1qb9YlvV8jyjRAGQSo53x2NEXcq3B0P5ZvJrgyaigNp/KQoz
QUWPsxdEQSuJui/s5dRRcf6gONPcqFEGQNaSlrxxtS2GnRfwiM1e5bzSnbLFpg8mcYmkl760VfTE
/m2zc0y6+TYNYMC2qk5aFFCF0V8KTFLnKatXgNTP/lZQjvzvylb1V/aFMbuaLCt6iAn3UJA6w+5Z
FgNoPyZdqHJaWi4nElIYrZMaPp6teGn3mYO2R/YImCSBCdSPSAFfBoWwJS+dCrlaGogvAHNpLARW
6nBSIv2SXgNWZgJwBy+uX8YQccAhWxy6a1Yf0RkoDJ42EB8a/VLSeyQxzjLmvy2LOm2KDHf0tgcV
/Xn2SzaYbiBZGmkUPlsyujMX1H0XOOqcahx5W5jH3Vf+NUV/MFJqOEWpXvvMSi+1VilTbysvVLHn
7MYvUZBO0AyL1h5RrUY+lT2Kor2Phu85dvSyZWfir/FMety8ybjwDHmYDdYdi5/nP/tOOE/VK2Qh
hLyxOAtBoMMmyUO3vJJpYK8Iz6ljt15JuYOttnBynOVUancu5JbWoGruKpHzZQA1WRD3EPm3VJcy
GaeIsHUz0XbyImUtB+IZ1kyAmVAjUlgS2jMmmdVr7ZO3ulOEj82gjFP+6+SVWyHxYJ959twaBSfH
X6987sBsEK5NeEx/6rOBXcjKS8MbROnhFTeaQWv7VtUMW/dVurr0frVy6F/xJbnEMOb0NYhguM5y
SwY7fBZps08qD4mkzVxlRo085PMD9E71agUEyW5hyvA1/erteIp6+WJZWYAmU9tcg1AJPlzozfyd
pFkTOXQgCH80wdLS8poASS8nAjP4SOj7+P0914nOq1J1c0dgBtefRptTXdqurfQr9lt+Ioh9aJ5t
ItXnB5ZLVF4aj1NxQ9QrN2XGcb24qczs58HWxPlQ3DosPdX1OBTDC4W/7pEfz2n37Gh7UYepiZp1
QxMpkDnQYRgxYsVvq3BmQgedmqC8xe3Lu4KmNYRXtAGtFoRtb7Zs6bq+zTvNijLyHhAFz1mT0Nfy
aNvB2UiRMliqHiB6NXzEuQRLtHGRXSDVVZ04yiGAQKv96toi8nfTdbP/Uc6xyymVyM4qcA5Q0pfq
yU/HKdz8d9vNSCynyb9pesKS4dGalNhIupnqjngBp7mKGx28/mWwcv9rRvDf6qG6b0ij0v/1H787
f0E6xBCvYkjEiMhANzKE/21ygObDTWxE05vM9QgTnz30OX01hrhj7aiTB88Z0Nj++TXdv70o/3b1
NgcAD5nKvEdCUUyDmqJ42oSRpV7p3o2o0Lkbvncc73YucsCzb3TbbuLRqgXnHmJEEI3nrJ1T0T6U
UwVYLhntAGtojVJ9tquD8drgc0sGAtEu2cTRuF0Um73pvbrm4NITngVe/TFqneyQOK1zhk/pdLgQ
8u6fwGjrtOUv0xi+SkgrwGjRWKKUYBb0+3e6WK5y2D7wTNLZ5N5uuissRuAAvGC+7yZ/uvEigGZ5
I9qnP3+zf/9iHTx8HtY+mlzrKOr3V2551EZJWBlqS5fCsijDK7rG2fcsUBwgEiZQ/wTTeEdi4QZi
4I0ohJkzJaqDDOT3l+xqqQGf0EYiUDi9Xfyxpu1E5vVMugfahjSJrwkQiO6sYFTnOsYxQf8eS4w9
ICQ+WD36epDlHujkP38V712GXAIsjrw/BoIM3N6DXusWxHzLhr4pgRvex1U13+dZR7nY2Tm1wZ9f
bL2iv19x+JI2wF2SOgGLxO+uOIE2YdNo/AxIPThcZSWSZfj2/yYOg+klVmjs0A5NUhuJ4uoU/euc
z4xLnvNMMTu3Nd12gnkkoRtNNg5bWhnsDX/+WO9vZF4OkiB4CyakzAHea2pq48ia9ajZqJ8bj5wl
swdjaAId43RN+wb1tTah2BjoLC/UWLs/vwHAdO++WWadQBoiF1WPj1DtbxGVkyvngrnQhvq+HV4y
XS7WPvf9PmQCaYk7ag5/xPsnFNMCBIOvgGQaix5Puwa2RSTaryJ1OiY9Q8VbLbIGtWQdxWtkfIHM
14tziTCz93zQcXM60mTrWT+IEJ4kZ4zFXU7EDU9E2lkZWLOUJbrcGHTe9glOMkTzYOhZ+3+NZdA8
sNEySFhrUN9jxOTSmyY5mOoWQ4c168+xML68AO2W7i2TiFWUS7aRAcSNieq+nIg3IiVvdppnzhZs
qExumA62COsZXo02vzgmGCUjbTGFZjbba4hfMqX8txlBnQNXTYNLi0DqQSSGn5KQE6yCXC8aNj4r
nnOc7GDdiXNytrbuWPHmm66Xx97D4M3k1BNfhJpVegDmFJ+RVdAI9vtouIYsmfwgCIitku9YUgPA
0GjPQx+m6UudEEiz6bIs+7h0/fIQWaZnM3V93kJQpkylXPrv5bXs1CrbBp1RXvexNS+nLDAG+lbp
U0U3STZYj0jS0/7KNCPbPQK/hOaE8nJn15AUUB0aL+b3eJJO0t5d2tps/ISSamu6jCqqAPOlD/Rp
iLmZ4QQDXg34xakWVn/VVzMbdGXgVB1/1SMB9jR5nhvfmg/S62mlalKe7RM8SLu6zNFUhcgZW9rX
Q2JUux9//oZB+rzIwIAm3zV6akkSEFImJ2Z7P7+EiA8dMQbHcWyRLXC9UONDma7GTN+TFqRe4W/3
DG/UnNJpnpID2XTRi+t13DW5zZzDWFN7m/Z9Xe1TBfJGpVb8BUDHjSbOgm2lzs0tQjgOkKXOjXX+
VaWRxodPi/AiH3/zWO2w9UY/nKZwH4wo0N8K+CvBjgCYBRV7q+p/2vZWfdFfF0EHFRMH7BU8C8EJ
QfXvi1MCEUB5DllvksyJeSuYKT7wGVmnYsSa9tZps1uSLLgEf14k3i++Dk4Itlm0V567ssTfix8m
zodpjJeA8CHWdwF6ONs1nG7v//w67zdXB6v6SjuFOcZLxtE7fRWjqAwhI42Q2o/zi+dQ5vPwrlPf
su5eAe+N/wIdfJ3/h/je/B+Ks3U5/+0bhfCwbq9EemDkR+Px+zdKJ9fHX9F0G9+zoo9Z4lTfc9vD
RZvlSbCmy0QclcsFae4lXZzmExkI6Y8/f+j326iDfBMlA0jNlfiI/vP3tzDxFM1VwUB2yWRyN5t0
Ujsxe98T0/FQ//m1/nYD8VoB3/FKqQMa9R6vmQ2i9js/Qk62NMVbEKSy3fhZyQ+SsVGbqIvnb78U
D//+64aQuhiMwaSBjPD7Z1wS41o1ormNTQTefWM4HNHAix4c10FqgnP4WyUMd9afX5UH8t3lxa4P
bDYCQORRMvrvgensRXWoU2eiJOnLO9vW+mx8u2swKZe12qN/Dr9JfMk/AnIfvwXw+gEy5bH+ojNP
9qhSTfvNbfLO3SMhCS4Fgz2DxTgpH6Jq9J4Vmd3XyUzTkcSnMf+YMCP+UknX7ndNGsecfmm6sQOO
hv6ilGrauWIcv5QyXpU0MpnPRHcHzc6dEvMFPR/eM6LD2vyaRZPJTxs2bxPEwva4OO58hWSiju9n
J2IXMbIT8lOTxFXfQ6Ju0QFvQiuqvGP089g7sF9bZH0DgmDeQobtFT4mdoHE7VkddBov6jw1ix8x
5apH64QOhsU0Q6+LEn8AJs0EeT2+J53i5/XPno/lUe7fgNpZ4nt/NPwG1LayvrXxb30gu85hurpM
vV2dhzDN472O0eQfK8LfOIq6MNE3fp01LvtZstwLAH6oPWIfDcmieKWSsd9NO0JWPsjFZ32pp9y6
04ztH+ef/ZlMdFhrGaV+y/t6bXzJxL7TQdXzQVDP0Ao27N3wUuZjUKxBo16N3Mapxx9l6QU1YhE0
mFvXxDbxDAS+29caff6ap0VaJIljg39qVG1oPJJV9CKzuo4OphqS07wI75NWcvoYgH+gPLDCQJ2t
xgsudYdnfGuyPJb7Oon1EVspt3aPSO7EFDkOt7JJ2ZlM7vf+Np6nsbvoYkEzpqbg8mupDmjadTwY
qVVc/+rV5L6s0Sln03qpkpitWglJmfTr7zOgicXFltCKrkmaiv3riE7ipzlovF0Uh7M6kfCWQCbA
EPUKsiF88lG/0NTx7XT5jFqluNSO1SBJVVZLM5vq8xiYJDhMYDH7A/hgSDf2MgzpDbGiaXno8Mm2
e8QZVXWDS9cAT56BqO4CdDfWFjUgN/MvVcrSGd5yXfdCHcMqppEMOjV06UqrzN50PCMVg7H14uad
XAGOYdeQY23m+fjnJ//vzz3MT9v5CdVZk9DfndLAIJAQPectzmaaHzhoiIp8IOl5qd9+vtC/JSD9
/1F5ry/0tVEURCLr9f/8CdBh51qZNL/9n33d0+N9GL535sN3TaLS/5Yxr3/z//UP/0W5eTIKys3X
ZiA8m99GpO3vYuz1IPd/V47efu+z7135pf6mf9OPrv/ql340+k/EkngUQhsEKzoOmz/5pR/1/pOr
HXCOZV2GXpoE7IX/EnAH3n8G65/wD/1g1W9T26w9iuy//iOw/zMKgIslnDZRfv+b+lGXX/TXLd/m
OI2Iez2xAiRntPPuhOcwwZlNwSlZq9Z6Mjpwh03f22TPES6IobDoQ0Z2vgbhwUp7zLHmVGjXMLsG
E1oV156HPRIHl8FrmrwSsFa/tDMJssAirJg2ep0VIS22JH3yPXz/ibLHbW0ic/jLt/7Plcv6MQK+
DOpW+mBoUt8xsmwS31sv7uJNnC/eQXkjK7dNsxBXXA/GoazaDw1jjNOEsfwKDfo/4US99QX+Ujr9
egMcjcJg1cTa73mixm85Dk8mZjcp8+sut4ubfpKMg/q2z8nI9jgeajGmZ1XE1ikaCoMw3HosQ6Gv
akX810JEkZdw+vOBfMFqae/cZNbHqWuZ6Ma6u8LQ4vh7UMtoSmplPSfEs20l0uPXHDubf+N3DvIN
ExXLIWCfPP/6qqtl/IdGxyprfv9Rwe7Se0ACDLLrfQemFpE9RkWbwpEp1syfPLnVs80JZVlwsgJr
XebbiczfEN0ZnAOizmZ8igUykm0ZJ9kLjeryS9SljMjt2QO8syHRvqQRGwyBtZvynDvuz3cHR/i/
vWcIvvA8qWyB4/1tCZw8nxFjj/KkZ8B6yyThO+OvZY+Qxt8nbjFeqmZKz30yP7qzv5yialoJKH3w
ZsgnvhsxjpW7pm5QPCEKOabQXtQtWLjh4hfO9EytGn8VGvjPvkHfazgcVu2zDzdiU+bJdEadNxw8
0Bb3sUHDnNb+kcvYHqyqD3e10t4RFmL7VhDccIPhu3spXM/8aLzE+tA6VXmOZAIcJVXurSKWcetz
ftwTYgmYoFtxQLOO7tBLxXt2/vqR/LUEw9zyjMJz+dgMbf3SsH1/tKIyRNcD9iEUZXshlyhZxUjm
npkU7nfJwqg3RTWfqyUPb8Fc6Ztmqeu7jvkXY5rRe/E6N70OnGVGyFZ8iMZFc2iUoFUakrYORVdO
j4gmVqGplV61hEvXm4VftolAXt5EkXUNxrm/EnqRt3Ou78YywTkcLBCcBOYM+9VVCEw3eRz3u3y2
ZrGpLaR/AG7sB2x4Uw29Y0S1OwdiV81xfiMyoXbhSDp7mjQ82yFby+oLLgBpqBeYWslhDMf+vo00
jQp7OBMS5jD+rJp/OEj8BGj/9ennsEQABm0r34er6Ifvlh8i1eXcML3d6njEd0/ZAWqn0WN7dJXq
fgxkcp1M71g4oqW5m+yiuzFh9NJbrkXkXTHSu51bK3R2DoXzLvQEyBV84KdxffrdqNKwCoAK/cNT
8V7Fz7vmCA3MOgw5iwBv46H5C8YRLwkhCg2CkEpZ9o7ZR0xrZ4Wjoys5zdxBUSXH79g4J4zvDu0/
YfQuKWX6DzOB9wvK+j58QJIBhz8Mde/XTmzfTbZELhSTeWyfGOaKXU6k8y4bjHNwu5aajQb3P12z
v78qm0UU0eYDMQcq891J03ZC4VrDZNGgcbNxj6q5/eRHnfjKVNhDPwMAYToGxI0/F0zdj5x4KgRj
WGfT17FF7Usyuv/aDlpfW5S2G1oR8SVs8R/QNPsnrCfdjHcLGHouKoIEAwodcMYZVBF/vVbdhA5R
Wl24kcirtsEQ3fHm3zKjPG8ld6XHJIt3TofkmQkONWw/QtXIXEGeVIkmU2vpbK3a/aJ8rAHgALpb
hJzRnlweOldB6cDkSru32rNO0mrkeRxJbS2D+sVjGr71mV9sqcLTR4611VXYVvYxKv1nGqKTs1vi
1Bx9uyZrXqj4kejWZNdMgjOJM0H1ymjm3XLMcCYsFpS/DhL9Y0Kbas6A6Vh+RTvLxJjl23F40a43
krWdJfeBw+i6G1JYFiIN48NiL9lnmUTm3MAUPOacQ3FciPRQiKJbtgg/gwNtrPCRNAiMjm2WHrGA
cKCRUGQSnAzAfTL/lV4roYtLyS9fcif8xPB9ASbQ5PnGx6ZxzeTHt7ZRqM/d5Hb3QdDqhx6m3jdf
SARL1VLc2soVWCH8cTlX2YAbLVcuccSNBS50br2bLHAfGp1PR+V66lOYts1WkKZ4G+hB3sPdcc8i
rUnLpvi7miFz7OcGgDNRogzSiyo767Bbzl0ZjsfKS8RdpcY1kNMWCr3x1ACmU1HQnGB1+m+6DZ19
L8IFp/OAaDLIPQyig6fkEfwdB32sg1vjW/o0g7ICg1fIdFfXnfqCblShe+u3MRCxq0rI4dbIKdzF
Mp2v6RZexaFE75YGn1wbO43XZh9DkVsbFCYcw0Z5ExsqxbZy1y5GrW9LK2iu/UX3xyJYkreK3eZI
DgBy3BF4cbmbAaztvHHgOgdNfNPH3fNiyvRGN318F4/EwI5FXd5EZMDDSFDBUUf2PSeqzxmyvA+m
W5A45MCRN2ocSR1py3CPqaPjlnePubMQrpWnn0ThNQ/TFMZ39LjbDeSlBVqGcT5SRrtXjci9iy2K
K6A68dEBrIHwrjBPVVtaEO6V+oCupLjMdWy2Kg9faoikHH/96b4LlbmHbyTPVh37p6WinC2b+EhC
+LRVQx+TVY3ulvc2VEyX0E9zh4HjyGU97YSe+89cw+kR4sjnVJXyzGnMvR9HGVwHlW7ObHPRp7YI
cBC4YXMICRTdVYI+OHad78Yy1hEJwIwudvbGaJPXpUu+SKKRIs/pFh0lrKk2+974PT595JryMBcB
IKLReUprEJJSLC0kZ6rTQ+c21gOpYN3D5CzFW92IG5oOMBP9rvlKLWYjIaT3dRjiMD57RNt88BFV
Yofpho916z7mDODPFTKTFrMP6g0Xad9+kU0eMJTJ+l01BAZCXBjf1lbmf3FY9F+QcVWnhrXnOS4X
dae023yiVM32i5eba40Oisq4sIApYUkqmbiWOHZqLbPpELRkSIMOcjAsF0mWfrJ6tGVFnsvvXdR5
1a7PqvpGaghhssFDhVXAPXKPtW/W3H7F6xFvSX6O4cUYgyo4CY9OIcwlEqK/yFIudxohyCUKZnsT
R8sL7LYfDU/8IQ/1ka0xOQibEAsnz+/dEqdPlcwJOdzM8QdMgV/I/GSCULpbGx7yiWqmiD5GCVoh
pnLQQqmPaJJE7gBec06Cchf4pdNC1yoIlW0b8dUUYBQQVaIqoQ3RgBkbl+Mg2nHTBTrdJ6pPAd6i
T1tLgdssw/HLFzVZtwRh1Y8ZJjqWBfSrx5LagfraFqd0GWggEse7GZ0exAaG9DcziPjSqqa+QYNR
qG1cItnsx7n8JmkEoCRdqhcQf2gIutB/G1IzPDIVYeE3PrY8BgHJyAQ5Jz/zxAPt3NKMS/ZThLhr
MwaRtQZPqzo8A2QjTLaI6O+IGiEkPcB51f9O5QoDDP3m1bTouHYQybqzwzqGVA+2Ik/A+uwrpfTG
LeV8slO7upMwAvO9CsiT2xOk55q9nGt3fpZhwOnORi6xm4NhHSt5toOOaWmcuzHXpPz+fCWEJ+EN
EhwBY299DMyqs6laY0MvIyUNjltkJvehkzgzvg2MktD8hfbt2KRetW1QvowbgV3hmkLdoAZvkz1K
o3hnLwEbMBRkicZ2mO+n2uh4S18SquO8OLdM+eLd0mEHyQMWXwY2BHRMszPf11HjshCnXRYwYRMd
5CvEGd5hGmU77WyGUc4F7E/J/dpXfLt2IY+TrOVxruL4mn08+ciLl+0HuyBw6S2da+Hd+2HLFNun
GCmogslHOEige3ornFhB8Myq/tuo7IlKRgPkyNH5/nyrwKz9K7WO4Iw7OU/KrroTiD/ntvpf1J3X
ktxIlm1/aHANwqFe7kMEEJFaMyleYCSThIYDcOivnwV299yMyLwZxn4Ym6nqNmuz6iJEOFycs/fa
eBnOjDY2bgAvjBsfc4fF4a31gnlNTo5YZa6MsoIShw9tuoNy64cloWUP2FBw4UFclJ/kslDxM+Fv
LBtLDtNdZ6+tMTB2AzFqBCkki9QK1L+G+J4Rcgl7dJpJBBRUGY1dxoFSbcZ8TPdktfIH6VXRninw
QqhnFeHmllV8peDMfQw5ej1Xb+uvPsYxVDbSqx/M2kdwYyCqxGszZAxYmYjzPu15EFUt/Bqqztwu
MDUX0JKqa4rsWUb7lkCl6a5oORH1hTbG4YwV9KxVpn0r2SdWW6LdqabiUpIkOeqzEbhIDp5xb/Hq
SB5HNdOa6gUekv8M5n+Nw13gWbCjmOzvBaDKz4Y/KFJtjWmCJCjFcJdREvm9eFp2TTvR29kmUBJZ
o97sE0ISzfKibqOm3fbI4e8qQpXCisZqMLpilGGOyHnnp1oSqmGed4le3eswa74XmDCv7blFpVcZ
oSJe7t7HK3oRa8t4g/CZfpEaFtzBkxs9WQXMWrLf7Z8y6QxrM3KauiAmfT7z2yK/dTHU3veFKa4X
fy3gF9XqKrbaixGdeTj6/npSU74fCHYSO8+N3B+GgumK036UZzDZ6kujm8n1jdLiRbnsOhpznye6
n11ZMy06u+5BXBpu9bua5XRdRp3+VCcJ4dLI2SyUOl2LfbNq6v7r0oGx6KwahuAoDVYQpAA4ScuG
6upiVfO+bawzqiqCgefWWAgquRRo2pNoZgW1UmLuWabdDudHVggYPU5twEuSRoT7oXaM6EyfKvcy
V9r0i06bCkRhGuct+rEL6B3GQ7YKwbaKk/+ZFEt8LXK+bPJ85+fIFJ/ZYz66SQzTChCS1tSUtGfd
2Bd990AHBryHNe8o/rQ/YmnRLXWlvUkY8bc1nszNbJfavTbS6J/Q4e/nRbvH7eVv/YSzJIX1OVRW
1HMtFvrOtKfbGNvgpZSZvFXlMp1RRfC+WUll3pUd2GJ9zK3bLPaqEB+KEQK9Srfj3MbXCs7xzWqB
vCcrKfs0aNbnWurizFKevLGq/jtxpfK5tevU2WpJ7YPpxVBZzNAD/Ug9x7JxvvaTBh8O6uQLpes0
WBZPMQ66ttkszuixMfTE3gSUSdecmPGs6+67pNLR6UiPEiEqkr3sTcGvb72klf3JN+frpUsg2Bdt
+B+pjOWIyNveYCG74fAS4zJeQcvoqCq2nems3+r5MNF84cRmGe0P5XQPXm//NHPjczUwpzd6/QCo
/jHXsicYUJs4T7/jS/r059D831bifl3h/r/7X3KFrKv/BaR4gh5eVRfeUOKfv3fpT2AmW+ryrwvh
f/61f4IUoPbQevQ5vVImIfLmvwrhK8+HMvea8Ib0hsbof9XBYcFz1oW0Q9w5nQtrBQ38sw7+5x/p
iOEdJmcXHZT3NxwFcVS/BQDnr0FQSJcdKjlvztddrZnxOKG5XzlSbX+fivuo+x5FzYb1QlVnMyfe
6ZHQjsw/u92V9YOf3ppWHEaJGdjU1HC376wYcitoAa99qppnq36250/J+EnHL9Xc9Thr4YU2bNGn
vROhJb135E/PvYknWlYPtvH43ztQ/0f2YhgZH/RiZDt+Pxh9pAX+qw1jgcSxdUPnwIu7CoUZTbJ/
tGHE/6EP75GGbZo2/8SzaJG84ui4CBypGxP/xoGaf+lfbRjIPCjUaM7QUSedk/S5fzWh/tmuoH/1
/xVeHNaiqErrJHkScfJHymkaK+rqdXUncgwlx04uARpv/adD2NWdI20sM0g7qYN2JSDGZvLHE6X8
w8bgelmH3g/8KpcUBp/ImMPLLhYwDZMYHFY8rfrEdhu9M/Lv81e/wju9mT86iv9XHf3HZWBluRav
EfXvcUawX/VaUyWxHcwI2j8bSmiP9qxhA0qLnjpnaptPVje68bbRO49DedmJx6KrcQwOjSoHtrLE
Eu3Lhq83sJTjr7gC5I9h25vxT/3PG4KmMWMXnabOBIDIBmZTVil23Eovof/OBY6leG7lEnLe1qed
Ow7JU061jKpP0SXALEwI41vMOcSC21MP9tSl0Al5FYZwtFar+xekb2WKOEH2KlgFEt+zZMme/D4x
xZZyTw6TX8H0StoEezL8Xv2581LZbTqYkHLjOlIB77bGnH0TEO7hIqI88WgVGXpUI6Lrwa+s++iq
IU2W+8XLE/dsEYbusBnIjYtWubkgoHLCbVAOOe1iIy3ic3RVqQyNemxvNHSSKswKWxbbMgbfvv2P
qqhtahWtwxGjEXdVnlJ/K5tRXubLBAU36xLeVKojSQx0JG5T8PEvvw7box9+BbHxeaDxs/xjMeWg
z9IyUs0KGktaIRHdxsax2yZoBFWeVE/dEyPtD+7m6IKrFpoe3DrcxPF3lHgSnkjemwGVhqoLqkwW
7hXNygEcIL7sW0WBoAnBVWoP/tBpdMQ5RyT7rscOuO2tVT3YpMhogyqfsy+23Sc/rCXGHKo7/Tie
uQBdfuez16U7DQ7EDnYvDk+9HsyHQXnktfkJ2/gKComFLX9Eho19JtqORgTwQQO/jfO50Bp/B6Y8
OS9o6+BfdReqHpaPQI59jdSe1aAwsBmlD0anabr2Ii8hj2xtd+4jNktx+m2pZHaqRfbOT+UbSJgp
wFOt1o+1UP5sSK+kcxaU47CESSGwExSTtjPBppyltW+cgAj9Ka8f/1TIvNggUCshEs0/nHsMKgU2
VVgjWPlfP0pJuSshBW2rIQaBVJnSBCziLEdpkcZPnMljXDW0calh+vUzUG44l7lNEdFusT9gHIKs
QEN9LPaFUTRfrGhxEwjaUt8RRN6EtI+rE4PbfDt7ujo6Oduw182LabFBej1px6h6Y6D1VlBi9MwC
Fav0sqwKzkBA+P18o7o5uitSzA2hneoLwNNloUmXUuNVHJxVOQUVaYl1kEVGbsOh6ZJpIyWhhjTM
Cfkj3k9hibOpKl46sfAA5tdRj+OJPtxtmU5sVDpPkSeLgIxy6Mef7jr1H/48q/mFxF0Ujpar20fd
EQesvyHawg5qHv26WxM0cruvzrDM6ide5FHK8Lo+oJsn2BMdJ/FBKNMOX2TObbTU0TXO5brWB0k+
LQCsib/Ltraiar/twZG82IlVf2uWlKRpR4w+HHRSsE4siG/XYW/VQOioIVgS/2g1Xv+kcli8Bs89
3OHGAIlOAYC2hLbOmRzJN0MuYN3Wxak0vD8L4OHL9skRR7qwEitJSz9qH3YVXtASxE2IkAzUVVeK
tU2MkfXGirS2BpsxQiC1qQVtpUuUMbXyhFSQjpLxVdG02GJ7Eyx1gFZvIScBCeO8aX05EAdjxvat
hULM21SYKSDfgq+LrujGmbCgzYiDXJnjRh2w6qIrINz70krjwtqgty+5Wm8MtxDoBmAqilXropUW
tIiEaWiDAzZbQpe0Hz0w3bRf5UWapm8Q4Ipn6IM4M4WmUZwuFlfHOjn36ZlRRlSbxyKuz+PYgLJS
ZllJh8MmjoUZddmD0BX03np/EpsELmx9Yli/mebQQa0Nz1XuguRTHG20IC3HkY9yOzTLwf+VdnDd
GwhJl1OWRDs9F6c6w+9fD2wQkVb4qO1VfvOqxQrbg22nU4IuUXW8Q1GKV8ZpfG072B2o4rmw/y4s
lY+JbipKHsfgRMSp6VjQM09m7FCSgUMuppLPNTH2s0rmS03k49PHc4Rx2JT857VQQa+gSTqTx/vH
ErKizNmHhMY4jVdTl0K2ERmk+7zvu881jqk+SDWbhlIV1Y8wQDxF23QENZMOvfn7xN28mY95coPZ
g906gkV6iYfvukscFBJtDSCFBMTuvKDCcEMgLt0Re8iv6hgoj8zy5WXyyLJJ7VZ9Mm3HC5fOSQNr
NuIr2abNvorItD1xZ4emkn+8JyRe3JsLOw9w3uGdaYYdYVa08xDnYpTvFSE2954Bo4q6Rgc7JMpn
7J4kei7VFj56hBbQKMpvi9amoJJqf3G20RwZbWja9Em2Da2jOz1Ja++MTuDKoiq0orsks0Jr9x/f
+ptlALCnybyEWc/CN/xn6n41fqOJfAkL3FuQa7NzVrtpc8k3rD/oeL3/ehngWs5KFUSHhhrBP5oF
nU4h959ibQ1RU580va3OMhGX32c6rzee6OJvibM453XZL7tBmd4P2MLihCbine91PR8yiPi52EMe
7UoWF3hn7DhAB1lxaaTpQj71TpntAXz6IL4BFiWnxEnrn3kw+68TL6gAXi8OK77bw9GBwr7JNUrR
ALsSGp+dKvUsKHRBqQBwQPkJ9Fd3G0cFVsUC+ODWR6q3Bj3yq21lRVzRZvQH1wnivkH0OhZzs5t7
k1WqtlL3U7YARd82tU7ZD9F5vft4gBz58f6M7dWqxbbbdhwceUe7IElBaJ1x3AATKQb2dJGU2Z1o
JcuMkZP1UFtqd9ywvogBY09KaLiuW8T5wCp0flJP1Mqdq49Wu6l9/Pknbs9dX97Ry10rS8LlD8Ua
aa4D/NUAFnWMOLweXPiD+RJdjG07a0GOr/t2jMbU3CDd9e5sUdmQkvEkX469J4CoLRYwwCnzMsia
IyyEzZz4oD0gWmUbG6pKG1CnzIpAMxJtpCjW1jfFrAg5GPOq/aVNRscCqZFbFnTmYtND5OQwEJGg
iM1RPt2jT1bcTlPQ90nyBLmshrDAFYavI0qi5DpdHA4JqZ3lNxGgq6dedeZPUXrFb1R9iIcb9vE9
WxH8Tpu+Li0ilHS/WDaq1nIW3Nj2bmfDXx4jc5h+weRL1bVNfV8Eg6t1jJchQ/9A079Bt0JcA/ON
lbZ3Iu8iJJzu8KCyJnG2FZb/MzieHF+XKC6/prXmvIB+Ub8M+r56qOsJMYPu0hff8clB2J1VxdIG
vakjbQF/JoO582ZngyiMaAc3SqYvcZqLB0f0hEJ9PBDf+XJXBSv8gLXEYztHP3QcW7agWqKt+AN1
TZIfpjytQoOYqOqcpqP5b0xXrK7skv1V8MncdTiyunrIqnQGTTZEdksy4wxLD1LIDlyLuVtagS0q
nl1rxxFU/bQRwewSA9DCx0/9ztyBSRH1MCmeK/R8fSuvhje7GUHSRqsFlBEERAK082012OcmxurA
mP2XCY3+g6FshHGkJJx4B2+2y5Qf1oWWTQeLm2UcvXOPlhqJWHBB27FMt/j3ZBBVxvKzQ4BEX2g+
twiyOjFD82W8/aTBTpMmavE3/+NovrRbTfOZNTQEtD6oOFOgRiWOg8wk8qOXgiMTR6ve2zgoCQbS
7mjDgrAQ7dOQlYiNvAm65X6udO0y97IExYFkiwbE2ptECIBWPGm0obKASCj9h8yLTEeHOCt1Zi9r
w2gRLXMAjnzQGW2Z+xO9y8Q54+Wm5jay/fQhbzJSPczMr7RtU3oAWf1CLznIldgHAxLGFnvTJIZ6
MvAMEI5VTN7tGGvqk2w8gS61K+9Jt8/uFGIdHRddRqOoQxph7OtWRnAchzrZu9qyvNjMngSZ2yNw
lV5LfvSFBaLPyKfEQumZsZMG+DJJkDeZuUrXluIaoyHrGkKgBgvvGvAciAVyw8b1l8W/GMZk/AZb
RKPHUgr9G+EXmR6kZk7xuknk+ENvIghE09x6D/BXJwLVVIZ+qgN3/bAoA57cZEm01oTy+huzUSlA
O0CsHFFr9Ju95aTX7jSSOOJkuUVtHa3arVR9k20d4EAtVi/sUpuxqHqKZTOilw2KFajcTecAGWqG
CHGW01vFlSfbtt/mCBC+pLhRX/CdgrpC5ejc5HNVf7GHcRw50Mjulz5Mpdj0qxeE/rj928i9pEJ0
Kso7NEDOp7qX/l0r+uZRQeR6hqlV1hvRRSBqoSlCRGLlJyVrNDUcrEgl48/4OnLq+FDg0E8gdAcZ
QKmLcmUq288AXHAtp53hEO9G51bBSq28p6xygE0uWa1dC3ulPBmEPpkBXFh9T2qZn184zqzrZ5ks
s1uguCMGoaQyzoUnpcSWs9Yq43GM++8fzyDvzJvryQQBJkVs7GhH33A5FLktU3DHbd56z2BU8htv
1Ixt3KJepYjln5in3/l61yO2h06foju74cMZyxisnh6oQiKIWHzrgbW7qOIY6FXlaCcW/7eFhT/1
fjZWJrV9ABBHMwXkXS2XduYHJGjDs5sK376uJk87H7PZCN20E58Wkh0hdY3peMnWT92Ped/EJx75
nWkSbwIvV6eTwMHsaKWwpLAXkQ0+ff0JZa1qjREWVa6RC9cn3RCFRtdXIFSaOR7+jUvTbLMos8Fn
4BYO37bXAtmx/DYKkjkvL7AX9ztFgex8QkJ0sZSEkybalJ84NLxz3PHQQeOrXHt3bw4NWqtGW04F
Q2oyrXGfUGhndcAbAim7sZkx/bp1bsuhJyPG79ITC8Q7A5rxzLNyA9zEn+Xj1ZJoSsdAAi4hTyL+
/Zm2HRI9XvAWziCij75W9dePv6B/YBCONpm0b3SO2/BNgGEcjWn00mWaL00EuNvJ0x00U/07iakK
DVC7EHQ8+PNEvBO0ryrwJ5A7O8DbtnM/QMbuAgKMqW7lsyQk1uzl94VzCUxAR0e/7unrLFcR2pfj
0lzicltgu0m3cbwkd27UZj8qkLqQwqgjgtpiLg9Sr4u/pGyJZTjSrY83cpzcdif9xvmiu+aq7/Ym
loNRz+A/Z+wkr0u2sqC1cMF+ln43gpBizSdeOOky0m9q2rqwrYiKHlzKFuEKIkEelEbdhdFYODpV
HxdMX2OGyJ0QgwnV/0gxK6Um8rNSc5SFQ2qO3wC1ejSZogIGG4/f8UAJi4Lvm/K7i50Bso/ZQxnT
VAEpCssEa8AUQ3PfNBhgZODE3mq1mMHGJAm8Qp9oY/jQ1oKdDxO29oQCryZDosLqtoXGGVFt7xPt
O9NsB1IiwRC5UdNiik0750u3qfXW0aj0J90vOQ72Q2sZ2W92e9g9xyaO48c000k5G5Oo/o3VMXK3
IMn6OSikNT46XZprIXKeudkCaCOQoUzyfiJjK0ksFMFlqm0z2GjxVT3q+n0Z+XUfaFGvzkYKaZzn
qadxZmrzpAA67qpffkpEzEaXk/65oq9AjU/MRDmDfPYuosYy4ZggJ843wxKZNLYaqyZWq2jGn8w8
ZMm6GBzBkYFLPLdqFnZOH4hmUVdZ2LnNSYoXZp2esSRQUOx1Kcvi1pqTAS5FrZw4iLqaP6VMo1Zc
0SRZjHMDcisJt1EcmXAvJSQrlEo5eWod+jWeU3gkdpkpzwz8Yvg2lkVZodpFwrVJpt79MqVEdwBs
XTvi4JDWyAqUdfbW0CtxP1gt8hUYlNOPNAZ8ho3UmH7qyWT/hCNRQh4Umv+bHYztwoSFbLFPvd5N
zwo0fM1FSi1E2zjSk7+tZZkQ2nJEv8JPngyED6/b4baK0FRXi5i/DqaaLmtbr8Dupiv3BU1Y9rnz
KvHTWCKMGlkDcpDwzolemN9I+KAmpPZuhyhdLIGr4UJA1WQvcTjNgxY2djtbxEG1iGBR9cbdlp6g
XNABGtoKe41GFbTAZu3Az6vqiTsp8DSnSVEQK75C4AwdNshlC5re3EG7j0/tyt85E/zJOaIASNEJ
r/fhnB8XCFq9ea2jCItsKytxCSkaxLSXnaQNZVPZdhtnutfLwU6AdFBV/nhCfGeJh8lg+H/qcaz0
RzfgEjzWkQrOt5Xa1YU9SOM6BoCMdSH59vGV3q6snEAQf7C2cfYxjoExXd2p2J2EFyDPW3fJwIBC
g0TaF81e2r1doxYd5tg+sai+fT7DFPiwDLoVBtyAo+eTjZJC7103gJ5G9ovezpxzJ3m/eJD1Pn7A
t0spl6JwYQvfQ2pw3GOaofbqzUB1xVx0eQ1AZgrMNaeg6yw0eiVvlF2i039RWXFiVXu7jHJlSBcG
Uh0+zONqqpfS8TT8yiXzHK02FRMHzrKcb+xE0PL0xzH8+Enfe6key4pBfZ5msbXez6tlu0wkMRMa
Oc59CY4b6tByB7HLuleG0Z54qe+MGuyzNLYoDHkraOLwUnOGwrHAtx6kbUWRremgDW1ruvXACUB2
nqtYJgSNg4v660e02P4JZ+V6uOiZDq+LAjc2slZntDojIluJrWNJhPe8MEZPnMwNwZ91uCVBUUcl
BEII+1+qc4fXssGC6r3o/EDrinj4Ws8pNMuhi2d61EX3y22x1e/TynWWbcs5OWDHFI0h9w11HhyC
1m7B74F3mRPg+ed5UrUnzh3v/N7UPE3bo4EKQuwY9OFKKFJgSKJgzLPx2iRi+awqtC4QSKT+/vcW
eIJJNMVAxUq5jodXQyvJbCA1i4gCAHPjxtTQSyO9l5umQUxfdeYQ8g8668Qs8XYaNnCPru5uwemK
nvrhVbH6F8usCT+w6HeRdOiZ1LOhMhicpzUBr8bT5DntXoMFxOz0e9hRxI3+9YiDsccpnlMzPZHj
vTDNAnhLtR4FetaUvyuKKV/1eUb3sOII7z++1jtfFY3wFYnj8x0zNx4+b0vZTzi59IJEkle1Sya/
gfLHZ5btDDEVPHWiP9td1JzY779zXcrLTP/gBPmqj1lodWyLZppNL2j9TIado2e/QXnEFVUgoNpw
tbp92qXL359jmUHAz/1pjyM0O5qvJifSnIb+KfsB8DJ7lwBuUKJDJUNQhN0JtcQ7ywBPSLGN3biF
x/zoYpXuaqrmQwkzCushRC4P7YlwvXCI5+JlnjtxbtmIwzeO32rp38/MLr5pQ2e14yWvAIPXn4+b
D8TaCisJ49mLH6tB9edU9/VrrUAv/9djiAoEWweBkdZipjy8VO55Ofon1DrGMkvjyhK1FkYFMPqw
pJBchSXpQWjWVfTX34nJ49lUj1Eg6Cy3h9dt8D94tkWb1lAWIYp6Iz/rnped4321zz5+xLcT8+Gl
jh7RGuEBAJmjI4y5yNwWZaZR3kF8deKzWP+cwwUArIqJ3HalGzELHS02lCl7U8/mPMyqpLoCHalu
KzpeV1q1IG5DZLb7+LmOsABrDZjkPMR90J+gnBAAfPgOCbDJMrPNi9AfGoTaMit9/DiE44g6dBdR
30RpOz42fuJPOw/WxT1oifozzbV2H9H4wampGVq2gzBuQfK1ssrelGMkg3ousnOcQLRvP77jVVf8
5hV5rI9UKWyEifb6U71aFzjNoTj3sFEkAzmlN7KNC/S6+NhuG+psNGcjSPG4EYXfhSN7gt+9W4LS
1toSBsPgF1W+B0ToftER8BCeK0n62JqNdL+1AOS0vZVjmB1KK/mmm6q5n9AKEQuRV+VIKlc5fCoX
qFRBWQro4KawCZ0mcHAG4WvCITixGL1dbal+IfbkNwIqgkDu8FENWEgc8xLCPCYzxTBcejeTl6Nv
FubTx2/1nZ0HQp7Vzw1dCz3r8ZY162e3dLU8JghdjoDVFdhZa/DuOi+zbqhlL3dSb8aHnk3njZDI
WHKblGmOrvW8dXOjAidSlWheIxjGwcf39s4PDuwEdhu7diSCx+SKpcakV0MwxI7QVvs2KZedX+Ms
bYdsuTU6NvOpTTbFxxf9Izo8+hJJpF0lEj7bP8SQh+/eI/eZ6BJfCwxCoqCi4m27TvViaYK6GrEe
EkLQCMDRuWHtinw23Sc7jtWLqfeNf008xFRsyVenOhTBdi4gWDfuF1ikKcHzvRP7+49v9+22hW0x
U8dan9URrJhHd+sacdxLyjeYdrJQdCvuuW2mgqSaIUq9C5L2ho1BpIgKReVnNxx7/V8f38I7UyS3
QMkULTb/+TPCXn2XLPFe7hkxms0lIXC90oZfGEmXzx9f5Z0J0mXjuUakchKw/mQcvrpKg3dPdEtE
kkO8wFUvRkMLoaCngev2ncbGgULGx1d8+2msEjdPUCoky8qFWXP4bsu5NmXTAqvX+1nGFAXq4ong
6+YahXS0g4Jg3JGT4++JggCVQy2x3XixjeNb5W77OCaxftUtEOlTgz7Wx/f25mcnLZlKLRJJmpkC
BOvhrTVZrw9N69ghQCCqYj17/y9LhXco1JXVGHs5NWAE2GjEvycs0VFglqQknriJN98nN4FUmMR5
tlU+9YPDm5hjUgNLOQAyWYO6u7JczpFTI9bptGhTDnN+EWdDFn785NY7jw6bgcULGQMV42N1Tofx
A+RBFoW9EooSoRBLs2PfStofNIIcYjkJU9YuJgHywcyj5BdqS/XTIT/rx6iimkKi5TW/52lpmN4t
zY82qedRy1v97d9Nqdc62raFWIOJlLHf7ohEnvm+aL1dnEXD/TiI9p5NbIpUPJvJV6tKlM1bhzl6
76VARTfFZE0/bIfsiFB1sXFXDHpB3ro+xsv5IDLX3Ip4tgHXOzaRiNxncsdOebAvCpfophP7l3d+
I6BUaIL4Ctct6fFvJLShqS0SRlI3q4MKQPxt51jxDs7GJee3ZEeRwj81MN7MCGxkKKsbFv811tXl
aGCoieREWasQmrY6kxTEce5NLrqSj8fC247RumMyHQI7df5mDTu8UD86OJGNhafDKXTds6huNXgz
e5G1Imy8Cg+Pr7BIJi2GAruftpQsjeePb+K9N8wGmNYFXwCT4NHDIhGzGtCpbdgapJVWZCSHzAfj
dpqVhfdTNGdIipNTNNU3Rwy+PJDn6F95v5jbj64Kx7BHtDmpcKqUdV4tmFFKnShFJ4nIIse+sJ9b
9b2tlH7xt4+76soQbFBtgv9yvDwmWgNTPTdUiPzb/2rSKNvmWPitzexn5RJEysy28AI0cWJdfjP/
88DrgGJC5i//uCrQLqASbBhnYQlF6WbCt7YfrFw/H0iOuIT43v/4+DnfqiXXC7L/4PU61H+O1RKt
0KKuXFIVpn6uz0GblSsdN4uaVTTh/XZjXBgrHd7d4sdt1LZwu/mmGSe686nZ6v2Jsf7WlrPeDynE
lk7pFHb7Og5fLYBSc5OJNUWF2jzLKg3aqCUiFyVyHwdWRtIDyRItChrstzae9ATkytauSPbZyrKJ
mi1oHXWpt8BLLoCvkVWHR0WNGyzKkcOW2im0DTOnUe8BQ9HNNrUl+bUAEHYuEHtntyM7xW+aQOrP
FtvUqD0RirZpY+pwASB1tsO5JADyiryx7KvWo8TYjKk7DIEXIQ/MzXGGhSF0boqMGOc26YvoiWFj
fbGsKe/A04Es0bV8DY1Ty2DQ+TCkvZ1ivTlXEonhvo6b5AuOC/tmGcsZ/CaduTN/0VdCVrOGS2DJ
sKLAbojQfYmIMWvDESnv3qTtUhEZsxg0NLO88dOn1gfD4BYpmJwqHRMynVLAOefsjuOdkaqpPLc4
HnyqRoPWBiagxTrDVYA4aLC61Rc99O4ZvWrdQ0FSzr9nciIbQnVT5HMfD8J1r3mwF+U3dzgCMIFT
G0Szc/ib1zGNsjGtZdhq83CGaIn8c5EtZzaNiBPrKrWBtxejwkeJleMnvT796EQIcwJ7ORkesLd0
r/sykHb1tfAqw6BvsmrltFFzf3BEjfAGTen0ld2RZT5WSivmHVsj/Wdmq2lA70jc81YuQ/vbIIFI
CzxdW+bLPoq7TzkFVfec1CPHuShIFDGvQA6ViMnbDN4MyvPhCYuyNAgFnR0RZKD/WCi7vHrMCtji
W6CHlASniWNpMKDI++QrZ1wNdwAF79oayXs42Q6kkQjBTxs0uoVNp3dx7ww9+Y7bQceAtYU+Rvwn
fUsEUGLsbbgubdI2Zxx4YRhXefNSpBXYtJz4SX1TIHe8N+ZZB3xakO28HaGO1oHtwyKXzAR66ILq
vaKFG6PuA/TSXJA4RioGXIoKpzjjzt7Gdim/5VqHygwiusRHBIvI2dqj4575EtLgLp9osjPn2DHb
2sQAu4jKUGxbWsljMOPsdwKn5Fy4i8hoEeGyNC7F4WqsztISNNYW448BDphYqC8iHiw7mDqdsjDl
ZP3cGZweUc9kZzXub/pcm5zQnhe2M7UZwkGLr4ei8z6PHZUq/kwjFTdC8OtuBSqcFb5qz9H9HDe1
gUIpJxYP+Ub3Ff29GKi+W+kvRZiC9zjlUTftkzlTDlKeERQ2kYRkXy60+OwLAEeRTzwsd7RrE5Lk
CNSEHvPE0Fb5bTt0431BWF4RzhH2hqDL/IX+51SLnSLbaghmSFTjtW/E+fNkxanYo8Ko7cAhPCVw
xxacCXtARdplJIZ2C73fwalXONTNfVuD+TDrsyIsJoKzvo3qOWLryF/2vvVpIuz9OifbiZ16nwcl
PP7ftFMzb4cNE6wDyaL29zSf/InKN6h0pJHWchNH7vKgGl3/0qJPUaA94ixFd+SnX2xNZnFgT0o9
5caEucjIe25KRbTvtnje5huUO/EPB/fEytIjS5zsySF+iV2QwXT/kF9t8OGn/kY4RifvVVy0xb3V
O4u5sbMBLXXX5laQFeP8BV6G/fTxtPN2S2NTwfCRCmKxpnO2bj5eLTWz2U06L7MMAQomVH+SZbvq
AM6AQqA06ibzS5EBffj4ou9MPxweKc2i/2GNPw6ptxs250MzEVrklYjRiHoOc2SFO48ayHPSjPb+
4+u985Bcj80p/gPmWN88fMi+F1NfgbkKqype9jV5PZvUmUH8ZKo7d6PBoeJVntLavLergF6FbZ3a
DvuYY8U6qUYAZzrKJloHZiVkwzP+nkWDc8uFFUQ4+ljlF3O9UOZAdt0Vnzw3qZozdF7OF5ULaIUf
v4X33jrb55W2iS6Vk+7hW1B66VSzk7ahq/nJcwOEZAPNAglWqhaiQ6ZTQ+udFW2tq2CepklKH+no
PJITOaplruhDwpqzh6ZBAIHYxr9CYZOe+IHfebTVpoVJC90aJ8WjH9hqWvYzpupD6uTjw+hHyfkc
VS8ettF7KmGnOqLv7MjXgvTapKQHzJbx8E3GNmETRWL1YRWZgHLo1a38Qa3JqaLlfciob3a4lovz
Ct3l7ce/4ttqLp25tUFKs4FtN9btw4undeKOVp+NIcdX6wzBBdGw/H+DiG18ONhlFxYNoZgdcC76
EXERWMCtHpn+xi0n0tyCEeTMu8YxR6KKASMFDkzUnW52thecuNX1PRztaVblM4IpEgv48o7PbGQo
2HZPKkuiVPGMjw64Chl7QCPTxd2A8xm/NljIw0Sz7EefJih5u6RznbiLt1UE6PRUEFYZND2w43GP
hd93KjcdEF0Veb4nMCYun8qYhnJYoPFUQUOw4GNiqN4JBrJOdFzbefmptxbjc8yyuZqky/pmRLD9
M6tT/WLJxOii9C8oTslRDp9RREePIjKWv5+ckbBzEkDKTgHouBBG2HlKLsACu9af3MseJSt4sHS4
JPWvDjM0/RfLkpcndofrcfLoR6M0zGmIc7ZNU+lomtBilJ9eRzPLXYk7cOTaZ1nH1smS2zuDg+XG
5JBHqc/idH84jpGiZKAdVtWa7CHxZJNXfW2VGd94ahTobN25PSsbwnwKcgOIb2ODfhUZUfVvvGO6
wUi0WB482mmHt0FKU58Tst2HjY9aRIzwvkhBbgMqlNlVpZYXg5X7xF7/7XTF4e4/OTuvHUmVLQ0/
ERLe3EIm5aurvblBXW3wngCCp5+PmrnoJFOJ9mjr6FyU1JFAxIplfsN4ndYW3RO6e6drgnvxkNlk
zbTKijt8rOVrCl0ZI926So5FgqzjzhlY/8XTj0pdyw0DbZguoupugkZW2LYo1YUAOadIipqyNW8S
FL/EgVeavGjILa7EXh30YT1YuG0gdq09t3Safyi50P7s/Jzzbw9Bg5J7lZthTLsNDHQRStQfxwnH
9CSBRkaIMCbECBVsN27tHpmAqlJHbK3xZEUnIYW8ZMbfr/+Ic547TFOCuEriw3jN24KFPG/seqlY
01FoRq8dmwWAP+ZZlfcgcbCZoEcp/BAXnrNC6dx179tFytKvpWu+d2JLl74+oBvuq13XfY/sGQP4
TGvQGp3pW3yXSgQx3h7z7i5HP25CMRjLUmrdRN+T8TifYxBjGevhTrgOBmBUne4nxHmzNB7b6Qjh
qGTKv/S3pctwjpvJ4N1JbSbEdtldTtfyWCupZgDLBIvvw5ei16kip9EMaX3n9E15nyZqc1RHo7m9
/r7Pw7AN1mGdQK5hxdyOL5phRs8DJbujRe7OiKeAJF/VoPZABH+AKTC/jJVQ70qgnUcdibidc35x
eVqDKqZpkOHeZHz/SXTpk2UzKDt5tJNxmLHFM1DKl45wokd81BUXuUVG28B3C2vC12cG6AqyNlJ2
ru+3YevmJJJwM+lTyYywD9ikKovlFjT7QLZwCzXuE+J3WfKYaqgfvgNoCw0pZjr2EtHM/Y6pWKI8
W/o01iRppXfvVUOV39qJYSDJUE9ItuYmCq3HQlsQYGllO6NwqVHV4speeV0wM2LV74wIAALsw8Ro
4X2nys/KyGhpV2pL8o02ZAmSOKppbGuTAukajx/TL8aErzALAMyys5IHZOCF5ecpLPNDFrfxrb44
fRRW6OoPgePF2V2H/xHN2USNPL/Ok6W/Hwe7/+kOc/MFjXLzQ2wnef55isz8riWxan1bUgG4emE2
N9L1sAcZ7coL6GurO1jE80QUfA18JJWkDZDENmMaEUnEGNrkoNsyfaxMSrei7tnkel2F1zf5W6a5
+bwk/QxKVlAPl8p6u/6zzSYPUb5RXQFbnt6aia9qlKKHBsiW8KPM1PH/prtRPms41VKA41RcQHqc
F+eX1netelfZok8+sRUZWVz/aRcuHWaGELNIG2ldb9vIID5F2/fItoslVVBbjqoDhIv2dRr7rwjF
LIfry13IUx2GauYKcaNpjQDL6ZsY20jFCGjtMcUGnGRkDFM2bDSpDl5pMfbRoVOotXGPu1lTHjzu
g+4wlnWhhfPUj+XRg/0yBuU4AvKtJxtqerMYUMXyrh9fxmiOXkbA7ObOzz7fK1iPw47gZAJnIFqd
/mrHQ2oZvmbOmCFiXoTP0BiKbpoemj6J7P++GEsRlHRQGS4JyOliPXdLLPUFmSCtde69RXZHF2vg
h5ix2s5SF+YnXHIkwWsApO239UbzOopUmFjLsbaS8RHL5uarQhc6NDG6aPyBZW8n0syQSzOG8Zom
nwFLujt78LwQX0XmUFtYab+W6a5//+d0OJGnMxn3lqNFdv0LEInzafZqZDy6pHGOCoDnEVy7VTs7
d8/bET85lgadTqA2oOCgc0MGOV04Qe1ojFpUMboZZtm9iFX1ueuXPH+yylltwqRDf/QmoR3zPUtG
43s1VtknS8thIKnF5P5hwJu8NDmpXGgho+1wx4PH9DPRtLNfdDif+iNSxiDxIwK5Ar0bYnLbxxFS
IBLPSrmUVhSI2gR4b0eII5rK4H6rO4krOGrC7XKflur8oZtTpHNdWzTgc/hlf2w696OPG6UYfZqT
SGT3uL18vn5Uz74KL4f3wvQbHjY2c5s9D/AxMfU4XY5rNy5H6KZs7rqh19AznYTmIPysxKE7KsiJ
XF/4rI5mYQDMOgRgSjO23+lXkZUV0Rsw1eOs421+P0d6x20CFweagLDyz01iZ7it07iaAMvP8tv1
5c/OOsuDLAMQydjUoqo+XT6PYYMneU+9VxTcc641wwXM0JLHV/Lu+lIXnpQWG0eMPQiM+owZa8bg
kapuOcYujT8/6RhBo2Q8T8ekm+xHaVIMSA9eDFra8c31td9oBZvND9rVwzN2LSbd7WghTVXqqLjR
jggWweeEblLTE/eK9rGOtMo9zExtq4PiRtZtkY4lNiZTRc8U3ZksuSW+W/RvS1Wd78YohoynIqR7
oK+ODnQy41jtI/FmflT4+egRo7yGiq+TRWHpaLV6GNQajWi3nvQmWIa6ebfo0vqRVgn8+Fxr479N
NOYeJqtuDOyiK/udvf02u9s+vAm4A7tG3j8tztOPbE1aY4jI0o6eK6bmXsX49PdsOEn3LJKYgQJK
VHUc4rK9vI7I+aKoBF99ChC/nJtj10rnpuw7zNMgqWEBRFoYBXhT0zu7/pEunMEVsaqC48b8Asje
6c+En15F0lh79H0CRx/S/7JK07ju/EQ3yZ5uYkh5CVLOS5TunMLznIVjb1sI0/B+HNNWNynpNDsV
wXHQEYuplCWQMnU/j+Mg/wptVfLOU1rPrknPHGSO80y7uG8Ca7Tz7+jtzgEs23TntJxfVvwi8JF0
2BAmZMduAgPWs3XmquxYgxneh7oa5d1CgEa0uELlk3qtvsfexj4sVZO/98ZFPyw9ydXONzlHBYE3
hacDDHFtYyKBevpRNHi3vAypHnOwtcp9o6J2GIBcGpsDA+zoV+Mg/hGYFgj5seqs/DYZAH76KlRG
TBGiZHghpCHEYLRQtoOOsay58xPPkjqDkgqxS8OAU+CcdSJ1YaduWTvmUUMi87mGXBRwbLUPol2q
z0XRFK/Xt+mF9VA2XG3OSI7I6zanCd67AEw5YuTamlEV4OMVPWSKkn934hFlX6eiqbTziOehE7Qs
faL1OxgAHfTTjzDVVprEc24eO6FFQd97ae6rZY6qnCHhSGSZZAaYRUvoQiVYdjo1F3YiNxMyMHTN
YdrY21E8VOsZ7rhrHseE1nUXY0mFLGPTaQ99lqTR0Shldau6MGG0yWzus1SoyYMJVnXnrrrw4ima
eQXr9JnScX1L/2RObS4ay00t89gIWKADJPifPTU0DtQ4pozBnOqLsXMKz69HiPCr1S28DLhGZwn8
4k2G2cbWcWbodU8rT1SojXfKQ2enZh7+541Fi9NalSFX2MPWzzyvdQbzc8lirqAv3dcKooJF/CTT
8jeAkGYHtr99nbgqkXKs7As2FFpSm9fpOfGsibSNw8wyUJxEBxKrZRMTJW2KrPsEVNveNt4G+LcV
ka5Dsm/NNVClPfmAGHoQxi1VOXJ32I8Q/weUCNr6vYriC4x7vQ56V+xBRum088/+e/2ty9oM+JmJ
IOUI4Px02VGvImdGePyIeqb+TBbrNSGuFPM3TQCC87GfNH5juKmgXdVgZXJE4U+79xgDD/jlRd5K
htHUF/Q+oGCNdm+oDLXr/K7Ss+Q9grwzZXxlWE0gexl/aBOj+miDD0CWU83F7wkNxCmM6nhlx1ZJ
j1S1Kr6W84ByrmottuMTxEUcILGhFkAYUwghNV3I58Wt2z9LWTiVH4vECScwJup9n83iXq9aB5GK
MU1+JCmAAoanzSh9ta+dJvDkRI++VjpyGLePM99VmmUEEGLBwHCVfvwZA+jv1oF5PB7WtId/Ctj7
H3aJiIJyIbnGCpXRu6zh8eFYO9R/8qQDtZIRzlu/i+ScHbF64MG7TonMAzgl5QX7kTw5RtLJHqU1
xkuARcRw56l862OWmx66S4qR/aJAQCujYqNF/uzZ3eeI9LM+Rq2OWKlmSU34jLfp203CyJ8UNYXa
AaU5gZ9c6PCM074ETdjjBIFAfa/0yzPqP9kSCHT0qRJMQ+n8mFblY8ff3kdljJKsp49KHMy4xJJ2
lmkrKbBa4/0yAU4Ix7oZ/9i9S1Y4Z2b/rWaS9WcYa6oXil4XPNsQ19/0spNIoE6yfYCoGhUHsCro
ytuZlvwlcmoVpnB2owdCzJ4EUh4hJidLE+sfvJ5QQ8oAEnx1hKrFt1mlZreR7kxoY2qg2BCVTxoQ
pJ26Ss9hWQGQqa6HKiDdmKXPKDq5ZzIS4xqcMR31kXVRrC+SiThgj5HZDDRmHAB9L/YYo2a6GGL8
hzEQQ3lLwUrAq0bsedDalb8XNYJyP0HVN/2qTIsnAVQbCTGx/M2iyPrtAhIpAigUtNzQCpgPRMYx
eaSLm//IrJyTq5WTLQNBcWz7OlzIX7VEPvQo9dF5bGsve+XFQam2lJS4fD08bmMxxxjV3HUms46x
mN6eHmOzh/6iozkWqkbd3Lg9HUxc9CSgY3X+fn2ptemwiRirtCgDmXVCgdrm6VJdHOdFnKjARdsO
QxA0BsZHpbHb5+vLXIiHjD9Q84TUszYFNpmES1N6sYshDg0Gw9pRifPoHUNkXELsAjjCKNv0XafZ
e1P5C/EQ9jVJE1k2sOJtno0EiEKPOE3CYYwrfPMW7RY1G+OZyrN/1qPE2vtyZ2A+Ph0S3o5rAeVj
3rHlsjhGK6vYNLANYkrav4plHr5T5Td4n6VK5j24bZzclka1mqrBm/+G7Aj0U1VD9CAY2igqvji9
DXCqpEn8nFdQ2G4tJCPaAMkdz8Kpu1eaoB807TNWKPoQ9MwtfqUMduuwamYG05JRJyI5KZxrP0pR
GfVllRsPSlSquOlUi3xHG8rsfC/SjSp0paU+JnkzrsoShYkPHJwQBXxVWYXkGEvml2U01mClQMpw
zFXNDoysMD4LRadEgMIqvtq5nFFEbhVHOTCzaBhMqOMwMG6Ic/1YIOPcBplsmo/Ckou4mZEkWkIY
0xqyI7LRXpva6RJEYXSicSYzByhTZKT9AeU9vOqyrHIIOTGyF10OZsbP+wRN4qbWq+dIi+fxoFYM
sVYFviU70mKd5A0H0/vdeXRgcTmj2xosOC7/kmpRPRWNp4rb65v7jMC0ugGuDH+iH8UnufnpIXJa
a8ZcZszDxUh0K5CYhH8CR62g/22h7FBYmFNhoaeEIsH8pF+EEngij6YA8zJkJ+1uUhdeYDr8qSpD
wmFsJkSvKbTKIZUfjch0Hjy3k9Teap0eZrlgENnFRoBgTxV0tjk/IzVXyQMi17ACarGTrZ1NnHg+
hjgukQh6Fsn5GkT+SUfFOk/NJq8MkUWZwe1JuwdWn4x0cdJRx6ZERToCiIJlN39RjpwTUnRZ/oJ/
FjsHs5/Kl7TFavogm9q9bbD+0XF8cxeY7GOlKzvB8zzUAKGlNbc2mdZIswmeVt6XqRE1TQgeQQvq
FspACkL9pyjSr2NifuMh1U/XN8AbyfQ0ipJVIj+H9gwtcBo/py+odhGGEQ12UqotkKgy6qi+nfNW
rY9N1tMz7JLVvUinBVYeTVwMgcUq5SwPlT70VtBLvcXmPnaKT0DfKsQQp8GO3tktLqtTNJOtcbwz
4MlO4X5OoSyUB3vW2ob+iw2gwQUZ+5JCWBmeDIlzsTLNdXfokZlaPog6MTDISAwJ4dB0AK8nKYy/
UpkRhFSjHKEpM/4Ti9j6aoEUTGEHe7O8z/Wi+bkwHUcFOh4YGDruwJxJHRPGyW4WV8+pMg+vmBrH
bGpIqSimZNrwCV6Kid8gr/iDXaztU0/D/PEu6ivnK7XHNN5b4C1R/wEN8l1MIw19J5vSJ88EZE12
UFZ/uyRRmWtxPyLIHcvq0Lecb6a2EfZ74BgV4KpLwlDBKUQdFC1Yw4CkYvzWYPA1HRIjF92d1tki
gZ5TIJ4Tt17xeVjQIrrBIBHO9aARCw/Xd8AbOONsB9DeB+PC9ImS7XQHdOViuMPoZaGR6ej75bFu
kOyrZu9HdguOcZxbBz2esbi1JMfJ12bb+lyDRq1u9MSejaAFf/9jKPBbeByNTi+f5/V1gBUj46Y4
GmvrCXpm3gXEZtIOQ6IwvPpUwmIkpI1ktmpU1e+8MR6ecCqQ08FtMPYLyhl5dK4+xfkzdIXyUnqd
/duwS2Qir7+C87sWgU80fMgjaKFgwX36BmYYlg4+bXlozXV1LxdU1rKYrnKl2njndmW8U7CuZ2rz
xmkYAeOAPLD61W5SCsyru3Fs2jzUyyTR0E7Sqv7JK4rl5vpznSdjWBhQFsP3ZrBI1+70uSwtnpCL
t7JwRKPpKXO6GpHPrn8nO13u7KILSzEoNlbwBkMbeJunS4EypWVnzUXYg0S7QecQ8Hlvuy/0ZpQd
tsdZm5iYDgNibe4wB2A2vXl9Ed5wTummaYjLq2geKmFjUMYg3nuexpkRiE3aQY4/AH13M2FTUBVp
g5aSakmokoud3XqkicVzlLkLnERrMF68vBAkKgJU2oGd0iX3w9BiW9cpWnxn2qP1d9RxifNdTaA0
RG9HfGktc+WYlgtDFslseAhUq+8+y7o3bPhWNEMfo97eNag436s2B+dtPgpGlFnc6YtulRrQYDOU
IUL3cxWMkye8j5GjKA9K0VEMK+44WTsf9634Pt2wK24D0CJDOYAbW+xRWhaa2k9TFWZK7nl+P1j6
TZ/11kMpFPUelrJ1W2L+7SNeJv6YSoxXZocbWeAZlXXroRbnWwhsPnXVguMrHVnqLq8sAClrqqh8
vTfinbzm/Ca1gUqpDP6QvkHRYfOWCFRkMqDhVjSWGi4acox1D+zQGvQ86NCvxPHS7HaO9aVF0b+A
nIOUOfPrzXFLMP+wl9EtQjaMczMNBmpYQ3VoWouRsNOVD4OTDOF/PeIe4hCreYS2/rdNGaLGzUvu
lC6Eh9FlPkqM1ufKKUCENfT7rq+15oKnuwBCJaQjkGAuN8VWd9GEM4gSU1+Hy4J/J5Xe0auLENK+
RRVUes91rMoAKob6/fq6Z7GFOTBPhqWCpVHzbCUdpE2obOapDTvpfqa/kDFeMHMzlKPRfri+1Nnp
YimmvZZjo1ZOdN+EFsWdoYnNGhZ0qB3+McrevKGZVL4y+6c748TLHt5tCzAD1oViHgMvHbUKj0zs
9Dib3ANu19dNOKD++TGJyn5FXUMIbPp2uiktbVXbSQb+zi11z+yzCtGFc3dC6ln3mJ9hkXDioAHQ
jIx5M9Upi7FBmSDpwiRLlV+ZNrrYCSr2UVoQvOiRTeaDWWeKAYPQLXyhAoeSbtXsxJnzt8/IkXMD
9A9DtjN4mGTqhEfpIkK10OST6LzlwMtz77DjnFR+BeLM/vXvfbal2c4U66tyA9cwm/v09WsjrJgo
TfswwrbpttBpbEKWyW7KeF6eLK/EX0Wgbc2ssNgR1zjf1KgWMdEF6kPSDfr4dOVRGGa3ID4WprbI
NRhyurivLbJZsq4s2nnMs8jEY6768JwdvjRt3dPFOLOKhD/ch25vGD+BF2i3fa/Wh9bUp4MHI/Nu
hhq9s+jFJwTIiYofABvSy9NFu9FgVo83VuhSMR1UHTZ+23j6bdHkw07kvbQUV6LH0Ib2Ijjd06Wq
HFnLWMfP2lAT2xdi/Imq4PjV7J345fqGubBF2Zqob6GgSca41UQBwF+UzaSTuSaKcy+neXgP7/01
yRJ3AKVHpXF9vfMNCjZpvXmJuAaSZpuABD9YgcM5ML/BSvyXE+VJ4CyRa/uuxQza1+fS6GCmdejI
S8v9eH3x84eFyAvxTSXTWqUAN0ldgjvrAOKQvFgr3JuEY/8FPfryXiFSvECJ/H8sx6nXoNKuwK8t
9oUGBTZbWlmES7+YTzjBS39uGaJZsZN/n9AWOF5/vPNTQZuOzwgI7i1P3uyaNY3E9dPm8XooRbaw
53u1EtGhFaLxtV5THqrZ2INSrR/s5BJFaxBV2xXFAiIBUsbpVi1JeWZgh9ybQtphXM6lLycF0mzX
NgHlr0V/hVltb9bFo92M8c4zn58UlmczMaZcVeS2fmqNIz23MfsCdJCev1MaF00QNtjBY4iyE80v
vV5ES6gsbXpnQOtOnzTuHH2iUC7CadbGxyqn6IuKEqnYpHRfUUuaAFLuakOfYQQA8IFKIP1i8Mtg
fovcAg3kLApG16EdT/X7eNXMvllKpiCAofQ7azHwU0CPlQEGimJPaZEJvyk969XF5giX+kz9eX2T
nR9gsGx0V1bxODgEqzXkvw0o4FxxJVA2Db1SrV8qCflUGNQhmlkiRuX2ydHpDeXg1Z37nz/12txD
DRHOAlvc22zvRKkqV2IFEqpNnn8Ze1ooll6LuzR19xyDzihkCJLxkUEnASp421enT2kNePRRxTpY
TjnerYWAzzOzo+VlFWS8LUbL6PysFm44ZQYkESuC0ZVrxZcCd9/P19/3Wczil7AHvFUihaRme6Mj
/+M0pTU6oMUBBdX6/Ilxe/pe9jH+VaVp7VzjZ5/Xg6u3MrrAwpAvbgEgRVYZU2zYMx5xc/sBqMij
HDXzWz7l5S2qBNGLWYvuVTi6cvtfnxN8MfrYOkUgU1pr/WH/NDZ52fgkZYsatqK2mPFTfZkoVb9z
8vhnXul7KNnz1wq5BygFKQvhiyN2ulyKkq1eZ40WDqjI+TWs4xvsORhLTXRVR9Eov64/3nlGypQB
AjE3AUrvgME2cTL1KlXayqKFKl2fF9ObsncittObOiEf9mUxtn7k2RTnWV5+k0k5B71qotZ3/Wec
cS9WGygTLANAkrUA2YbruFGsEl9GNezxGqw+94hb289qk2nfoIWAhfMmK5kOVFyDicZ05YY4M8nm
kUHgQJ5cGMsX3eHQH9vI0BZfadXJCnCNaQFcSwg3fl+19hBU6A6XSFpHWE1V2FjXOC1kyNpff5jz
vcrgZmUy8VKpNLZ6mWjADIXVT1pYgy+XwKcc57MEa/YuV+zo1lCK7JgirHUo7HkPnrJmCv/eejiL
wDonx2ZMB0hmS7EcQAwI3KqWIJ8MPYhr177PmrHeAUtsb5x1lVU8ji8GHOrsY2H8pJtdoi5BpenL
r8xJf1SzXTwPqac8MQRiWJt0e9o/ZxfO/y7KeAEuFDyxrTT/5JpQEEZzCWLy+Jb5IKjcOnLbw2zG
+ietQzGtaGBABqDT0o/1AFZ58WT1bOIgfNOlY7sTGC6+BJInMm/uXFSiTk+qOdt5goeICk6iIs46
b364vC8JTsJFVqIcjZsWEMvOSXlrWm4+MW1xFOzJVqll36Qc/glIVhl1dRUNS6DgK+lHRundKF3u
farMOv6dtUA2sgZxg35U5xtIzRUd9za+K3TqS0SH5DPYszb0IpDDplOVt+gmAhErh+LbHGOgERdu
snM/nvlO8eWA7XHCCctcz1u3sKzuZwTsAQ525uA82gbD8Bh1PrTSlBiSid058C8KT0WWIZnCzszt
A3auztHRM+UTKE4SmiHb626e0RHWX7WCG4HyEXYIgKffT1NqmkaxvuIVh+mHXvQjHixy9L5MS+3e
12mkqAekV7X4kCiC/qWJsovil40q7maarYw6KdSxW1IV9Z2CwOCXxk6NF/qR6ehXFnCP8HpU2WaU
6+/laFPlUT6Tu28C9QjUpxrGXILnS/sXxMzTe4E7ykHY9l7yenYpvK0FIwsO9UpG2DqFTYVNllYA
DUF3b/ikK071SVEAX8XFKF7bWDV9oFkZ27tJj1Jx+nAR9p4g7vYmXH8DheYKU1pTjC1xxo57AteA
+m5tLL8VLWUQ3+GNHHSAkL9bVa7ubdO1B7E5WGtWRetrvYPgBJxuiI7KGcozsdNYBPO0XiaBQlvh
FjwCTl3YFOELUefOHUdOvylB/vr5PMvWb4xoen/9W1949lXnbCXFAbY7ywJGD6nJOm6XoGTawxMP
yyHOzOpeVXuJqOVi7JQQbySz7bNrjEgotOFCgE84fXYFEbGI9ZZgQOToTp8Adz9b9dwzYIMIKny3
j0AZFkpPgi8qkdlBDIb+p7CgEfomrkbIXRlZh9BIpMjXMVPQQ6lEgrioYyzKzUy4UW4QBOl+YIBt
vo+LuWTTxM1wZ9mDNe2E5kuvD9wgm5dGJrF5k0TFsvcslIAko8xK8fvJzp+l6/T+BBg/WPLI/I/Q
FbYqXXCQK3AZyaC2OWIrkFxH9F0GrZP/FN6khrhaWkwe2xLxvYIgUbTL3fUtchYO6L+QjtqgCci+
0Qo6/WLtEoMLQ6YHL0HTfRiXEgagm8coyuh7TqxnN9261NoUthgFUe9tUuA2XqYlUlyW0nvlEUuS
CTnySkJcs2xE1mr7uNT9sPNOLz4fxdSqvrh6l61//+eaizCPNo3cqw5MjtufQEaSQ9+pyOOuUufX
X+VZ0sTzIZS3ok0B2/MZT5fqMrb/jDrWwant+luGzmxgp4Di9m7ui+uYbJS1y7Oqdp6u02BahHgu
3M0yipZ7miH0XTxe7CFf0uiTEeVVgH5E88Mey/FdokmQa9ijBZVdoiwRDY71a2hHM8zRtNh5A2cH
BhN2+FBAqukfcFVvcplObyc9Qlee7qHhfaTom49wbiRUT4nUGkpHO+34Cx8XILFr43VkMszcEoxG
fKXstGZy39aOgyKQBvADe6EgXry9j3vp0di0b4/HEd1G9TzNJCgFzgl+3KDiMzCbfZw0wVD3xU0j
NWXnVV56NOrzVecEKjso+9OPrEdqXlgQKA6CWejHpMS1rnKa9kE47l7jd9vi4mqw0JPhmQD7M3je
NNVdUAGqiVrMAT4UYqgTwvGojs/GK4fFeOwxmHlGxWpUwlaxsqOaD8Ph+sHZFjrrD+AxCXnMK0HT
bAJDPaiRE1XYottOOz+Bt1LeVV3Z3q6mnc+LnNP7CVm3hBnkXIbXlz5P39a1SYHXNhTHaSu5Qi1b
D5oNZ3XKhro+2qbIxhuII5hlk3lHt61K7XVPJ4JpcoLOk3MTmeWEzTLwW/NvvlRt6Gio7j+1S2F+
biWtWb9flORHjOQiOqZwf3ZupQth9OQXbz5XXFZK3FHbH/DL6T86thzvILllsF5NEDpITH8cTVLz
6+/p0qIMmjholAxsyvV4/BNGbQcrL2rh+jB6UfpXdh3aW1qOtFDZT+/A2YkwBiZxvL7oGU9m3Rhs
S2bZBFX4Opt4gpoDrUClrA9Jq3nJ99RDkDVQ+yHKHqwKTVDAX4AsD003mndF0uc/+sUa0iMk93l+
mdDLR1hyaPHwM2QFztyFpfbx+k+8tHV5H6Q6VP+c0s3HqIsMtGlCfjNOpRPi3Dcf3RG9QY2Z+99R
AI1XW7MM3abYs+G9FJBAY6wqjqvqkrW5BbQsVc1CFg2mZ8aAfqGKygwfwvri0gnHC7b9+Z+fdDVQ
5/u7KKucgVNaPMqKBDD0oc9b/dC7ZoZPTB0F2G+qx3JOfteqkX1DjXHPIeDCgzLRQOWHNsSqM7KJ
hGjspJlFM/ZQxtgHauZQ3okiFwddUcybWDP3hNMvXK82N/maLkAM4r/TrT45ZhvVUcyLJeHTQ+Fa
VXKH3squdsr6hU6SZZibpOcU4IyoAD1sFmqQh4ncialsZKzQskVm9s0oov5x6voJ3ZpZuWmVJg+i
hIGqP1VieLJnAfe/ikvbp1OR+JOmZ++vf+cLJx1AxFoi8n9s6U35kkkPST2hIWsI+P9Z6EMeKMA2
bqsu6j8ArDMeu6z+fH3NS6+cbAAq2Tpm4brbvPIlL/QKLxQ8bfvqUMSF/eQoSbvTTzvbSKAmqUQR
KlgDChXw6SpZY2pTiVRpIOIse9a0Q4ZWVLZiAPVREzuB4cJiyM+g7QdOmU/81oH/J2CmGW1BhckO
n7VKA3CY2MtGNZzYWaj3AkzUzh16aT0i0Cr3jycDXbXTh3MavdfV0XGDGqN28N2jd8Nc1H5S3aoN
2nTaRSKf7V7QXCtFkA0M+BWQ1emCCwMKR591FtQV6DxKkTi/AJrM8bHHTBYr4qmrk4O1NKg36zHy
YAksDD3QAPZ6R/rR9JdqvTOOCsa0QPOJZaGViqQKcXVN/s5ArT1s1uL22BqIWvtN2uSPU5o24w3u
qL3nK7HT7KlsnO19nolCCFEQuBCauZ0OGIjwV1VTuoFrKZDfdDCyyPVAeTxWstFvNGQtQ8PalRE8
y/VYluSHDgUjJwLkJsIVhrBdRYDh0KTRA7ucbcyohsoATqFP3k7Bd3bW1sVQD7TIP8Dxb8NbKVUE
xC0WM1czuFs3c/Cw6Ks53lPWvrQQciA0GHFp4x7fXN6NQvHeKqUXjBX4c3Owpw91bZVfroeOS/ue
Sc5qDk0c5TWebsPJrg21kBKAv+4MH7QJa7taFHWwIKh2N7RoX11f78K3giwJw4/uMbFqWy93iRhh
n5VwuqqcfqOo+vpxQPpY82u97l6vL3ZhPxI/eHdve9Lb6nhMMIDSDJsupDO1/kkz5N/FmDLfbHJx
51VF+ViwZXfSywsvdFVCx/IUWA+F3CYWSwTSKG4sL6jdEcLcjGF8DsI2UDAhfV1GfRfyv14oJ9cg
804QC8x/GXesrNDTLzhbOYYcNH2DBQUpUOhlie0FxXkrShK8HAn8uMCxZegYCMyd00IRXrwbe+rG
W1Qf90TRLz4+ydz6cwjcWxQMAkZRLfQkWmEb4qYca0hza2O3TJxv5PJpeP0Ln+WPPPyaw9H4ofig
0XT68A6OH8WSEEWVKrL0e/Js5zn3pvExgzP8upiLetv2hotLiSaMnbUv7S4Ilia+uWu6s81dTQRT
htGBG5NFuD9b6C8/tiksvKrs+o+izKYPeCTPe8zytxHc9nvDGGWHgdxm0r6Jdj0TBJzRiiioutiS
D0jS5OI7WH0EtkWtzH0dwJ2VCBa4XvHe7cG6B9OoDb+UpcdUuDcVZ4ZUCEXzxnUQ3gr0OXI/RJE+
dUFK9VPdpAnjbd8b4qENMGHxygPvFo5fG82J/rqUavIpG4eK9joQkjEwRxu5XRNVoGNj1ygBA+jw
qodcmbvCzxaIheGgu336HtGz8bZK1Xryu74sP9uRhfq3NNyo2BmMnQ+pVgzAOpgB+oEf4xsH4J/s
QapR2tfZjGpVJ23EO1Br/GtHdXnfgh8+9PpS/kDfBk0v4TV32pL1ftZ408dCYTTjF7Fs9sxCLhwL
MAPwtUkvkDY5w/oIV2ain/UgjSrxdWkne70Ss/EhQ9h4lViO453ezllXgu7W/yGnSUVhNp+ejLZq
2nryMj0Y5t4MxGLPASh17UaWQC39URnoMmdNC0eTJKSjv5fCq71+OC88NCUHWTDZOa7WW0PMHGnp
boxbPSh5K7eNEUuW7AvVOyJJLZ5FKaG7XV/y/HpZpWsIhHTREa/cygLU+K8wXG6MoM7q5XEy29LH
/6KAMyr2Or/nTwcan1Yzi+D1duaGoCe6oLJh0FlkE3WVWsnQEdlr5mbpUdey/yqARUCFfk+sw0fV
JEfdhHlbmVQj5X8BsFFkHuYxuWncov4iNRre//0lrrnp/4Jj8SY83Tpy1Lu4bmw9wETHy/25TsWr
EJXthIypYA1dX+18o1IkorDCAJDrgon2ZjVHptQViUHSmNNBr7Pi1RYeFg55pqk3S5p4/WHIFTjC
Wt7Ur3oxKXuX1nmqtWLnUUxngID957Z+8jrTEbE5AfdtOvVhKRbjI5tG7DzopQ2zmgECO4Y1Yunr
3/8JSpOFm2lTQAbM5hpdKltGxiE34C9XdJ0+Lx5B9/qbPYMprXtmFVQw1jklxJvNimrXopeVllCW
Gs+tQ23WxXEQPZZUiL+/AF+Ao1XYeRm05dh+jRh0UHZU0fe4aPWX67/l0sGEkohaC7M6yrnN9u3l
8D+cnVdv20jbhn8RAfZySlKSLdtxnLrJCbHvJmHvnb/+u8Ynn0URIhwstgCL3dEMpzzlLkM9jbC8
OjPCirHMo7u4M+WTsFzYWeeNoRTEoygIQM5mwVep3DRrmmTBg/GCRMme9cT+TCYePLbh9OX2nK40
jFhfZkLtk7wR+vda/AM3N8yVkkb3rKkpPlFqq74ExD8VEcEco6MEFPoj4AR9PqR12E7uFDcWzust
XCk3MlssmiKr6A9hX5ema5hwbj2lhqX//vMsjFWJEimIqzQXLzeerUpymw2g2Wms1litA1E4oj2R
jyhHqKW/sygiwL2MT8R2I10Aj4Et0FUBxEATpWt7zctxJNHQgaiUfsHgSVmiT3Y663AmkrD5MWUO
PQDEhMbfuU1DctH57zxZH8tw7xiID77+RWwEpPyAvFMyWs2f/lUj500i45gXZQcEFLRfPSYbR6yR
pP86ONEtBIscWwjQEDFeF4V8nJeu3VmY63ARhV9xdROuA3lYy7ZExSI0KEN8OcYBgvBEGnmPTlJS
u6EjxRFhx5D9oCub73TwtnapiIRA7QEQhVK+igRilD2lwMplLyiy8SzrXfKQJXLz1ejC+UwVFC+t
fCq9qF4IATMpVH8OslzeZVM8nIqmzT6D9Cl/jqWcnY3SSH7f3i8bdy8WAOxOyh2khWsAo60jgJqX
qeyZFSZSGjLkaJA0ZrSj73qNpRCqn6BUyHVhfXLyLg/BbAdlPYc4i1W1aqLiN4KUaDpYHW44VTWE
VX36UpG5qUJfQn5OFniESMCGO6HpxiNAQwpWmdAiFfXgy58xmvpgWXEjE4zl0Rc1jevvuhrH32BH
mw8TeNWdzb+163hvUKDi2eGZXb2uivBTrmysRwxEDJ4L2woP/ZjlZ9UZq/tOa8Bt0ee8v/1NN7cc
tDkOHVhNlIPEr3r71DGbaiFj8kyevH9FH+xcjdn8BSh2cSrsJYvhBgfBH9Ocm39y+gI6oH5h3kJ+
Ln/Qw8mc3S6Uc1ACdvcy5iUGS7d/4tZ3AMEGR4TePRgFsS3f/MJyod3E24HJkSSHx36unI/Q8hD/
g9Fdv1j60uzs860B2Xx0vkCIczeu6gJx6vQjTqaKN6hliJ9sPccvKTRBDclKM649dRjQoLk9ya2z
BQJRUEVM8o7X5t2bSUqtJVd6PSuePOvLZ6zmvuGZOf64PcjGc0sI/P+DrK6XtIjsaqLv5c2NcIiH
0LYg6ueERY4yZjf9zTICkMXqjU4r1cbL7xYsDa9+gTkVyrNafiAJ7McD+39GHLGmvdZGe7r71yUG
UceBtgZ7AK7WmkwkLboiFVVMNByr+X3V46k4pa1x7PHiucfc6Bclj+pcgO++e//CwteAvkSBA0yE
WPg3X8/pkiW1WpQRQATDOtVwQu3SZvgAga7d2Sibc+Qc8CwJM8m14GcCSEIyufm91gmn5oeSK8H4
OCUYStNYLjR0sJCROoYahlSeqkzhe92kCaSIF2AvADED5r2uQiZlnI2RTbKqonZ1DGcEFxp5KT7W
yK0cbq/qdVOUsWCkYOGGrBc+6KsbsaJXVmLRpHqLaU7Tgzkk4/SMYtsYesgusMh4lANmLuS0kZ7S
SUf7vGkLkthsViUQ/pr0v0Cfle5kdVH/LZIbfU/4ceuqQBCYji39dDL31VUBiCnGPDnA4ymETlYp
MV4hS9Q+Ylj0C7rbshMgbD0RgtqF7I8s4qPVkep6ICfGRAkL0Wt4jrn2bcDF7S7os+xkj7Xlwzvv
dvb2VmpCjZC2Bx+CPNNZzbGwjFgbFK6mYmn64rudTtFZb5x6OgBMrcB9Jiinz8Mi9W4fF5J2Htt0
LFwpAqbokilH5V/sCxJRQJZk9GS/a/YXwAOlZPfJXiRNpXSSQ0PpjsCb6/QfAM2Wc2xqq80OXaUt
4ykKYwhwRPUJyzNk+j+JkqsDuTn4aFeesDMC9q6Ee5t340LnHuAVwZ8Fus+at9qpUk623MqU8Wrc
IuJAxRjbno+3j4i4WFbxMv93tE6RUsDdfe1sS1u1H7Bxx8iTZOJ+KhfjW973L3JSS6f3jsTFyg4Q
3X/crtavsOMETdOFlYlYwZif4tBG84NC+b9JPRSfbw91vcsZip4Un1GMuH4LIwAMWqu1ppdbPPh2
LMlHNhNWDBL0g1lSxuNkzNPOSm4OCjJQ9PkA0K2lG+pFtyBJ4jLHs9RRwDApxFMDsI8OCtaPca5P
904t7+mjXt8fBC7UMUCS8UpyxV0+HBn2NJpaW3jbxfBPeYNRX5lk44S0T36yShzxbi/tRmwNEZVO
vwAIKqKzczkgWlVjn1Lf8Zp5Xr5GeUWTHbBX9hm+cXsAQRw8KSj7HZJG1Z6CyZq/tOW891xecVcE
dpB6uLDkEUXAdZ4T4R05okVnEmFVipWirCV0qsJkGhAlgNldu4raaeewt6afXRmpz9kitLyMAB6R
qyZm/UcuTfunUSRV92TkY/0duQYENSNjmku3HaTpV13btXN0Mt0+x7rRaGcoJtLX26spFuvy9DEN
KqYsJ6DZq060Es16p6G05VlKPconM1diG/8/taQmH+G3B9J7mo49V1h6SHstLr2SGoV+f/tXXN80
lAvoPVLaQKEZpZjLT9qoZisHGhxBNWkgThpJ/NKiMbITd1zfNCIfhtMuwHOUJ1ajLFhMVtJi6548
jUr5qR6qTPJ1Yd5cLaTRO4/O5mhUwci6hBSNsdqmuJf2aWg6uufgVdqc6RyNydOiInzkWWaLHuHt
JdwajiIUYgfItQqZucslRAFQkLpwDlm62P5p2klx6IMo/qdUdz0kNr4WEuLChRmqNvfoquTVYZon
DC0skugm+k9BuO9bFcY7ccLGtSJ0ygm62Rj02VfXCuBjG1QlgyxyJWm4L5TpkaJeBMFnahbzPkdN
4uftJdy6WS7GFIHr2xhYBQhiD4WFIwccKlAN0QFFpOnYQbb/RGUz/LzMip3gODlOp2SK5Iehncbv
t3/Fxoe8+BGrfWMEzaIPMydyRpTykOIyi7V61aCTFe5pwm8NhfI+/VPgDGSmq6HADrY5NUXbg7/S
qMjdLMFZWmouKGla9moD4n+2umnAPwO/I+IROeJqcSuahpWTVeAmpCHTTlWUaR91o120k6Pkdeo7
sYqCrNmly3inmiOEWmC1Qf7ulg2VOQUYMnkxeAp9ta3kINQb+tLs3bQ1f0H0zP8laZ8GN9HUcS8j
3trDHBDSbzC71EVWgw207QuoFAyWIYozLFrxQRmJeqNUbj3VnvsdvuzW98Rhj7FIS3mWVkush3Gc
DEpiAU2xJMVH1cAeXSWW4wAI4FD+e3ujvhax1l/UostIgYt8FfTI5XFBxBBwfs8RJV3nr/o49p1X
d3EPRivL1M/xEs+6y32F1Q5smuI0NBqllwIAZtYN0YsUjIN/+zdtrQDmlsSREBfgeYkv8uYEL6gj
hhE6v5B49P5rHjaDV9FMh5ZtKKfbQ23dgsgRsdTsZt1Z06VsXALijBqoFydj8zOhqn6ukG2Ldu51
sYirRabsL9qrZJHgaleLHFgzFp0FyJjIMPDcxjJZ/oWiL0JLnaRpbiPl8s8Ev++dt3LjtALAA7ZA
iiZqaqvnRC+1OScMsL2x0u0C0YioPkbElfoRN7wldOfZxEVGlavwS9dMGSbeY2cpOz9iK8jiunBg
7MHFFkTsy89ZL1PZo/XleFWQWIhzD5Ky+I0FbNit+kX6FEl5HnuTaYXYNoNMCdHbN5bRN+Iu/iKP
y/J7zrLyBxhbFrA3Fbyg9d6yQhdHXq31bLmFYGbNSXUv1dEIbEWrsONNGiCe7z+aBgGrkOARVpjr
rogUx1o71EL5Z9Icn/Y/phOZvPwyk1rZKT5fnwFMTBgJyAYtTuKpy0VrR20qh6CLfDoD3aMVo0KD
VmLGUxIVO5vz+oJjKJubDbK8BUFxtTmVzkqrOWxADg59fUpNIdZsa8UpnXEvBqmxB4K5PnNUUUWw
TbUUWOgagCORU+GPlEhe4aCiGmJW79p9sgdyul5A4bUpvHpJE5HxEL/izSVSL3GRtR0kEQm1ZUrF
KS8+JaoPWtU5794WDEUVAB6+SKHWADVnGmxs0CYaoyWIlqbqe0AsQqHE1srj7ftqc1ZiIJYPrMYa
nh8MGgbizgzNKTCDY5aXtYdCn3xQK6TNbg91vS2Q0XvNe2E90QfRLhcw6aFVJlEqeaqaIeOXOMZ8
iKVgBrFkPeey/uf2cFc6tKSdMkBhgkXq61CLVteEjMAx6mXA/JaU68SlrYI0aRfgx4qHAKqYaLzL
nWgLRtB/Ia81Tu92nSH/sFFexWbF0ubOddrGqCE/Jf34YcQtWD2hg4Ytj7uUNd43Oz/5uktIF4DE
i8a86BWuC/QBgWRPQ0TypqA0P5vNNH1Oy3hy6x5DQn7a4IeOVd6ZiXZWEUl+CmMUSm//husrXlAE
0CDi/SKNXSPKotkYdapLqBGPJsaUpUCoR7V6TJq8pAxWqfcW1+4B+e3kMWshU90efqNtw/iUlpg/
8RHI5MtdYkWY2QMDRaQ/tQUEDHaOlyCL/0vVJCwfEGlt3TxMyh/RrDSfIn2Jj5R1h194CjSg3LX+
ZESKcyyzYQgOiYOR3u0feP3y8vsA26AgR9541cl8LcklsiXRw3Psg54GKXmBEuFSFPUnxCZmX2nz
ZmdQEaJdPvf0zhSkwvksHKF1xy6L2wZfdDSRybKM70FVlrxPzeCrldX5s2wu930cz14iDdEO4H7r
fhDaFagr0qgiZL38HDVkYPCaGRq1ioKyQaJavpMH9lkzir3iycZQojFNoIrulth9l0NJkRoXs87K
QnImVrPGFKjWVI6TP5ZNvrfPNo4agxGhwcLEXMdZ7TMcmmP+5NEIVWu2f8RV2fm0KXtf7mc5OWRq
Fv5BNccJjqOONhWMcMNxo6nYk2zamrUQIoTNwOy57S9n7ShLisUaPFNs6OLQc5RJwQ0yCqyH1jby
0+3NuzUYm5dWEiI2ZOmrwcrWUoK+z0PfyXoLKz8Zwx53wF8VNB6C83uoh63hxFXGWRb41HVLZShV
uS4b2Bq1MwKFkbLyn1wGkotIRff9/TPjziC4p+xGjLNKcijh9qED8MWTdHLWTLfyu6SNseCYUCT9
i6Fo/wmtK4EwVi+/WNCOFQpXWuCFU+JgNbFoodcmQ/5bSsy9N3NrBem/mPB4kbRC2utyLEjtXY4p
bODpejj0fgGhvDmh5YwtYm7n3fsTJSq1IJkRaAOExj65HC7Vaj7YKAWeioPbU2SOqVdmiIwTGWvh
zjJuvc8qQFSB16NEBWvocrBYRZSnb+PAS3QqGQ+8h923wDClz1qlFH+WIK1bFHtq/QOpqkWlHGFb
nOQUu0LRZpn+6/ExCLgBwwnFdIIJTGJMLX3uUZr/dfuDb/5SwU22Edri1tdXxwZftzlCgUQcm7xC
xyCz4WJLQdUdktrSPxHB9YobLlH1XNVyNPszKowHqVcGNw7a/oMRo2wZY/rMDY1/4gHvx+XOooyx
ByjYeLs51vwBbA7ZnzVhKWxROStmg2AutKRD66TWI/wHB7GMUTtQ/tR9tATxd66H1nCzFtLI7YXa
iPDg3yK8xoFnpdY0gDDOR0dPAPQVbd4fm14aQL7zLAbT9AHayHv1uAjwQKPyLMH1g1u4zjMaY6Zu
63B1YlF8VtGK8jAFJ0Rqs/GkTO8XBRHDiYHw62Dc9SOcL7LajjIWiEnXxceG+tkBzkN070w4FNRa
WhV4HRj9l2XIqu+h5RT3UTuY982wWDv5gTiGq3AAUCWiwJTHQfxd4arRDugRvZY8bVCXs/C7RaFW
b+9uf82N3USSz71N6MxBXWsUEPtIThiokd/j33iXLlH4UUpGBynKvPJygILHjh/tzh2KYbHSv9eZ
ga+LDCcRj3iraJGvrodCk3pbmwHdaJWqHHNMObCUVlCUayLdN2pDdm0kR3bCgo37Fu4W/e5XmBrT
vryTOmUSqj6krrUSWAfQoamPUZ51CMb9+28jAkGMgMonGEVOy7pU1HCJO5zEyFeWZok9sB/mN70e
p3Ojy9FBddLpUZ/ixUWmmLLAmEJr6MJ4T+9hY8Zk/Caps01gSQn0csZx69Qo9pmhHy+jcupKAkoK
J9n/egK1vRtfZHirfasLVQ0gLPT65bWadYwFlEVHP4ITl5X3FX3kL40pdaciTrO7IW/rf7K0c8TD
WmBNDoH3Xm8qmCKZEfzb11Cipw66yU7Cs3FpwdkTOAfxkyimXS5AA8hB1xIAFJIT/9Fa0CVaGNkH
Mx+SU+m0084dubXe5DdkppRkYYWsAuql1kFAVirGLFNB63fEe4T7uYYEE9Ea/Yu5UfIEeUXdl+bM
ajBqqi2K9T2Dla1M5jo5j06W2PdlAb/Wa7Ru2RlwK32jOgLC3KDHxd202k7AaqTcQNHDH7VIOQ2d
Zp0sWK1+YAQnzIeewcCawsUjuw8JQNwKx9HnthkUv0WW7ZxoaFUOYYV436j/uH2dbS08eQykJXqa
hKSrRzzBQXW2Uy32S7m0j8lifm/QZPPbPgh3PrGY43qbo1dMtIa1DAB2cQzeVIqoKsqLZXCJUJN+
NqMu/1+Hwy8FhbJ7dArFfDEs2P6OJWUf3z1FGhhUwKD58NXXZzmQTD0IgiL0pQJZvGlasAdoY1j3
2vAXkSIoekAqNGcFOXq1msCOnL6r6tAvh2I5GZizP5gRxKW0LfbEAzZeO+pTAJcF1k64pVwu5xyg
xp+LWdmhEjxpUag9leUSvT81Qq9bSCZSfgEYu5oQ7KAoq4059It4CDGlanqnPiQj9vNtLO91CTbu
HI4ln58VpEuwDn21oQOlExO5ULk2Hp184EWbiyl249oZGj+Q9G5n92+NSMwgnGoFc35NGU6LKVcL
jWt+rsvgZFVL7UNn/BOZWvgAbmiP9rE1HEkfqhrig2FbfPnNmlBehtoyQr+ta8nvakU/cA91brRE
9te0teO/+Hoii0D1QLiG66ucbEHMJ2hLPfTNkSg3DajAmDOO9Vh+/UVSCwoT01OZQJCUfbVRihoP
w0EXdl11tfhxUDaelcfGS8Dj9P5ohD3y6qnLlQWl93IVraWDclVoGfLF6uKGQS/dySH+DxF+Qe+v
81BeYjBhXQPWYjVUHceOVSx65s9j3T5ram6ecbUdH5NFGnfeiI2LmLaASVILHYC3afVE5LWdg62P
U1+NKnQD0g4JJr1uitpNh2HaWULxu1d3sWBcCHtc+AdXSEtt6O3FojHmp4ZcfwPVUj+04a6+iXhH
r0ZBv4qqNsIqVzw8QE00pOIm9VsInqc5sbHLqJGzGhcbByxY5a7VKCixplP+OWqs9xoXEipD/hMU
NrH3lbVfYs3nrJxkTP3ZjMYTqNWXPojzLwiAdvfllAQ7e+VaxRP1AarqusVwJHxrAPRELyLTlDrx
07whuDC7QKc2bAajPwVO/tRRT7yTusI69HpcP4MhLD63APAew0LXY6/Ma+1f3Rjj/26/fhufmmoe
ZlIAJSjorV8/pVCdRsvLxF/iQQaTKEEvidI9KsvG4842orsNjB6RiXXLLpgJonosS/jUM/BQoPvY
YaokJehbLKl5mkbLfDBHIhp7suq9QvDG2aGOxmVAakQ1eB1awAiZgUikmZ9lc/K7sKTwMRxr8xzb
xU5BbWuetMxBXVFIQJJkdc2pvTUUfGgQGEVjnslL0ntiAflAzV47jOj1PwZGl5wIAvS7299x4+3g
/aVvo1BuAYAm1uBN+NS3kVwZCXOkjxn/6QyjPYyzNuAxbNTtXZ+PewiwralScaa8wwwg04t//2bA
LlpMeEcgnNNeHo70fQe3TWLocVGG02lS2y/BsFSuitb1y19MFY6aQlQKnGmNeSfZiVHiYZF1RCJc
ZKzHr609/5zlaTrZhWPd3x5ua/dQNqALTG4tuASric5AfvRkQh5gMIp/psYIPcrN+HFFnfrn9lBb
H1G4dRNqiAhnrSJaFcgFFouc+epYmHDMCuXfosvyj4NCB1UzM2cHpXV9+KmyUZ6BWEVBnwfscmpx
szTtkEp4HcZL6uGsU35oh2VP3fN6AS9HWYUZ2OelRZmhRtComfJ1KApqa0rRfZxGWgbvXUCuGMJd
XhQ+FOny5YQUqZnbKFsEbDSyPqPU+lNaSvPOAbX+kBXDHl73+gVjOGF4QvYGSHhdOtRHQ6lTOSx8
WxhllCSprZtCUvsgT0uD8gu+xa4xitxtwv+R5yyNm5244HrL8BMcagP08QFWvuLw3hzDKsDyR0YQ
yAfhZre+WujVF2Nq+3OgOdIpQ6Hm3QKNWOQI0QzRe4HysY5Sh0Knz2Izokw37ZBWsXJa7MihAaXv
SSFs7RwGwzSZxjcQDDH5N5Nr9aqhvlMXPuIzHX1m+hVPMO+a3s0Cw9nBemwdBtQORDKD0DaJ0+Vg
IME6O3RGBBF1CK/0gwoXn9V4LwwQT8Bl1CNmJOI4bi/adqvTkCKliHYPal9x3erUpszBzczBpD29
qH6iTc5xntXsUKndfLKjgG5/oAa/bx+T67ubV4A+HgAGCpVXukuylUZ2aau5P5SD42ojmVQBFOQe
U/rEC/RpvmfTz74858NOEXZruwpFbIIrkg4gPJeLjG/8YgUVd0GX2vMHI5n/ZIY65C4yo6aH8cl4
uD1TkTKtVxsdBCGxw+MPuO5yvCQDoxzKjCdby69RWfTeLYuxeJyizvIQYq7cPuqiHaro1vIKDMqr
2R205dWgJeIkddbFhe/odIXagHAKSQQEV3Ijfep7JT2lsRN/U6Q+fH/910I0QOgMowolyrGX8y3i
qqNFhDCsVPWRp0lF+2GO8AbqUIrys8IoPdNM5p00eYMTxGNMp51uCFuKeujlqFJhV+bgIJJJcRbF
pMKRMt2LM1P7yRURdocQAElxL6Ec2rmNFWAlhFN2Ax55EGKr7ajugZvENlp9duAgGKUJhjKAv/Uy
EAT2iYyW32I0ilun1nJGVh/tKrUL/tzeYZuTd3R6fwg1wLxZQ7iNKmwNHV8TP0vN0a+SPK3cCOGC
yiWS5UE14uGxHKPlO4hzojASxuFlNsL+VOuJ4+38mI3bRfR2ePkcug8YnV5+iTntcspoaFnnVoSA
YrfkPwbxKyYliO9sHKSJuu383kCBxC8dNT02pr7HKtm4SEWGAzyZIpeImy5/g9IFSJZL/AbQAiOG
CAMu6W159/6Z4p/EQK/GsUjXXY7CbZlLQUqaHxL8yU91ZIxPuj076BY0KetMnByVrkEg2jxKZhx9
C7KkGZFe0ckzb/+WjTCAVrPw82Dh4UKsFn1KpBkD9zD1F6Wtzv2o2nepko/nogQiJmmBdi67IfNQ
eui/TnCVd66b680OMpGGMA0RQgDKOZcrMcc6RtUDclbLnIOFxhLQmzQpcodeavzbM72+Tl9JJXRe
cIhCeU78+7cPctZXU4ytrgeSz4HJq1Tfhiqd/aCe8nsJ15bv+mTK2ft3NfUcFDAgQpOy84+Xw3Zl
o0yYNjj4pXTqXQu3x08hpD9B3hp9DF252hZT/Qy/4m4e7fJBmdp85zdcfWMW1hRtNV5OwCCv4l5v
Zi5lbZt1mjJ6sxIDK0tjQKHoAZQZfKlBslzFXoxPUTnHHYX6ZioOlF+z+3euPr+BNjWtS9IQEtrV
hx4l4BUq2B4kCIzwnM5debL0OjlEiWS9jH3muM68a6Z69WK/DkpfFvEDITO4Sn9ape3CoaoQMpTK
Cq2TqL8LKr0/tHP+XQqD4XR7jtdlEjGeUNqBVgiqYh3Cw9AeNKSdR4Q1c+dbmZnVuXGi9lwty+xr
qEHddY45ngkYrI9NnwQv+KAad33n9I/lJGs/67CbjZ2Pf/Wgi3oiwDpa9CJuWYMiuU5S1BabEWip
ZB+LslKxki86T2+yyTWcdPRSC1EydcCG9fZyXJ1tMTLyD6/1GYL11c43cP10ehACXpc54aFu6saH
Pp94s9XsYRg3JykKtMKTR4x5echyOsQ65nqDZ5mN9AH5RdmFzKvcNXlSHUfHkY6NWjeuTLd3Jybe
HJkhRT5PlL8WnnHMpZCciknaxgBtr5lq5akANfa/WV3KU6nYzQsmlk2Aubus7UT9Wwssvi0YBfq5
vCWXs1bbqmvMkrGJX4bGK2NN+6+fE7rXpe6ke52+q/uTpJQHAqcwSDuAE1cnGGmFqWgnmBR2XuWn
ZYgAYsYY634ex3Y8lVpev1hzj0nm7V20OSyxCZkHbforOU005DWnmdIBCm2+nAJtNO/UYsLMNVni
g/Nq1JLHzc7W3fiqCDuiAwwaARjW+sYEf00iaSJi2KZNgt1y0/tY12tuDS0LVsEQ/NKsMbzvlmQ4
3p7uxjeFRoKe7atSC7zwy29Ki1wZYBCgY1vIxT2M//TZ1sbst1Ip6s7W3bgdqeXyHsJeER2i1aFJ
51rriHYHjxAQbZoB2yVsNqr2Mes1/akow+br7bltfUrkcin8Et8KYOvl3FQ1RA+nrQfcMCP9ECZz
dp9pDnoactEc4iZAMXCKi/cyvdi2r2gHSmDcEOs7mfvYVoDxDyCxoukYIDN3Hqs2fIDxHf3Ft6MT
C0sHjVmaN6sKjsxymhzEwWuQQT3FSSM/2WOTe7HdBz9uL+XrWl1kCWJa0MlMKrW0StdV6a41MHew
wsGTEqV/7qU0ATXLm2J4kFqdyEVYMW6Os670pltLTvDDCYf0U6Y7wegmYdLDQKtTaCiBps4+IpvZ
R01SJcMrRjmyzl3WWo4vZYH+j0NI/pQUWfizRvMfB8COLoM7UwZ+N5iMeixBKCcOvicP1eo6U9K2
kqPB4SrtE/2x17r21DpDemgVp30AFr7XtX+1qFitoZBUFptCnPQ11tJU5nDRakLOBjSFjTUI3vG/
KZplhptkwRiel25Mf1is5HI3FHmevyT1nI0+xVNENXsriD/aQ5A7rqEWSHtQgu3m71M2TehYGEgZ
u0u/DJ+zQRl3ouaNkwuORHAoOb/cxKuVog2bmVEgTR4JG5xznOjCX01v1DhTxk4Uumh5xNZOonCV
GfF12NfU6MkVidnFb3oTRCr4jTVjq2CZVs3VS+g4/+vUUt3Z1luDYOVKRV4oCFBruRwkb5dY6VqV
kCHKejcqdBMyTJEebh+ejXuIqif4NpAMgJrWQLOlquxY7iRiUWVY7vikw72+dEI9IJzvlhwN8zRy
nJ0nZeNi12jgUA4Ubr2kA5dTS/S5c/KFOCxtmuLPMC/RcgwkS6PfgALcTtC3NUNAdGjbsE+IfldV
HHlYWi0JifirKsY2LZ/16qVDeO57g/QjuhdJc7Sb0Hy5va4bryb1ZDDtNJRRDF2jvZJ2VMYSOok3
lXLXeWFhxi/JjPzjgDkvEmeZkT7Keho/Zd0o7XzTreUFxQd8EUIvFb7V9gStFyuFw+UhuoKHvpnl
8ETPo10EIVAadx6VrX3KBhUse3D8V/SMQnYmMEvR5FlFYf7gm6uqKyfmXsVxa1LCeRZmDPBe2NmX
e2ZxnLox6Md7uOHNmC1X7cMwVdoZsQ0kHW9/vK2xhOy7RY+X2ua6ST/xOstzD8y5p8blG9FEuNMq
cvOYpE37F2dBqMvzcBHrWGvpjgLJSHCNGBA0CurhAdvDm+n0nmdZSXZOwsaXIh3j0qZ7K7CXq2PX
j8uIDiknQZMRIG8rPXhIi6ba2Q8bFzIFRBxB4NMJ2J34FW8uR00vOi2fR3ZfHdHJGCvFontodLlr
DFFZn+fMNHeC/+vaHU594IGJUFEwpBa+egQondQ8SfaAzloVSwdOt/wbypT+hI7T/AcvP/AVStJW
oCycKZf9NA7zk1xLrQobrkRs6t37R2S/EE3EzUpgebkEUR4CtCoSrm7KKG4yzRbYgL48jeih7Ex9
Y6uC3OLlI+miML4mJSfjpCbUOQYsfUvzZLSd+bWvEw2qXJrtDLVxpRlU6XQ6mxx2IBeXszIpu/VN
jyUREH796PT5r04xxg+SpU7PxpLKd3aNbwEau9rHdy8nHWohGIKloJDzuBw47ljGQGOOhjFHH8Ks
0ggn4rHKXDnX5h2Rja0FJZ8RivI8GigTXg7WW9CS+xmphcJq069pAvlZljTjEZhucn97XhsnReja
EbRSlgGfthpKrw2zkjEkgKMpjR/mVlGPr+jRlh3ua824h0vbeAkZzxINK4RhQYNeTi111NapFAON
26IfjiEVMlca6q+mEml3VuZM94W867slTt4qruRa49sRLmGauAaempKMgGk89N5s6GnuhvQIW1ef
HfNDiKZH5ZbakH/P+G9NN6zq8otqp+Web+PGJ6XaBnSEkwKp0xIb+82N1DuBAnWPdQ6NNP8v0qX0
0yw785Npd/Fe4L61xhS96HHSW0X+abXGZmPYcahH5HUYmN/32mQcoEgNTwmu3L4QmwPQne3phW8t
8ttBVxupUxJlCU0SoMoscAxbrPk+W0JYxlFq4VqexA+SWfzKSX6F2ttfvGA0Qum30rlGmOYqlU1l
o43E6Ij76H45KtURur2EU2zRHm+fmK0vCeuDrgRZM0/L6ks2ehhSS2J1p2iY75SCvCuDheJ3ians
DPVKoFnvXKGmRc8ajsBVwIHnT9F0qA961mC2h6WpkodFUpOHRonSn6WFdoHrJHX9qe5Vz0j6u77K
zdrN9SaGw5AZJxG8E0Ev5i+cEJaEnLs3/o16NFVvr4n4uOvfCRVPMI4En9NcvX32tKgmMG607+ZC
+mVN0aS6uALXn9oK+jfaI8rn2wNufATYElxZfAiWZh1GgBkvujThOMFMw6rSztqnnJry0WrC5ftf
DAW3SUCTaMmsDQy0kXpfM8g9itWN9EkrUnBQ6Zxzb9WDtpNIbjxvPC4g91lFAqR1yk27oM4LY+69
2kZ/WtJoOLac8y99kUgoYhbVXQWY0m0mDPpuz3IjLmNkojKhwkP9chWXqXNLwduYei/TTOkO+1PT
cyAQ7OyTayknQBHUFATcwxGsX3F1vbkG64pMY9HZ0FKu5mezST9aVj0eRjuUDnooBZ/GwUncSYbv
FFY6Uo9WsefdtLl1hEeVUNcUFdTLn+DMmt6yELwGMqdWD23dl2xSXHCDs397UTeHEjV+JDUgcK+t
sNpQhiaV2OxSZ7bvcBNI0fBMlSO3yrvBCWJhadPDIhIC2mskjS2HWbTQFPScygoO8UC5qIvU8BRG
Xe915M9Ii5d7VJprXubrqACjETcUDpOrXbNEppxHhdZ7A1rqxyW30gOyg8sHGzW6O5rH1nysSr0+
pnaiYa9YZiVg3GB4DORsPGpqMp4GaUSZzwr76JCB4/AL0AV7wrIb76EIzEXHib9xsC6/eN3YYRJm
CqeqDYfnPp4TnonSOcMLTD4jxOj4Jp3Gu9vffuM9pMtHQkUEx3lao0V0dBKAUrHNmn4a7uGbND/S
ZJmf5GVJTkOfp4arBn3wmDTICEhRr+75iG/NmlMmUOsadc71OzUlHWWdiKhHkyb7lLX29NCE5Hih
Hvd+LeG1sahStoPJ2bpGxD5AqYCaFHvxcqnjTm3VkvK8Nxil/RTiV+L24bjnFrJ1rui5Uy0SNwn1
yctRJl2tEA7nstLruj0oVVH8V+ft7yCpu51E8lpMS6C4yDboeAiFljUAoQ/YMxDzeq9qA9tFXFJ6
roruH9Psig+qFBb0LnXVl0NpRuu1ALMvly2u8LX+WKR59OP2ntqct8AIikIZ/ZdV6FEOYzSkqnge
jKA7ap30P1Rnhy80QMqdXsTG5uEJMlDaoNIKCHl1ZIo2VYnNg85LnVIO3bbopftCTVrdRcN8eY6b
UnvB5GIPTLYxQYGipwaIxw1iOKsJLonTD+VS995Eee6nEtS2Oxmd+Tzl0y77fWuKaMqDWKXejGjB
KmaJkPUPuIfJfHpZP1ZVNH1FzITChDqavSC5Wv/H2Xksy40kS/SL0gxabIFSV/CSvGRTbWBNMdBa
4+vfSb4NCwUrGHt6esUZZmUiRYSHh/vBros28Mau7TC+QvnwlMZ2/QD/vDi7RjlPnlMkiXEcjN59
cGMqUIdQlOI4mvX0H7Y89Dra5iS3nsxdzuaPh7PK1KaKRxcz5AgQNnOj+JAlQfJsDc1eb9TWRzC4
L0C5fhfp5Z//MdQk5rIXdcXC1DTNxVMVfI/6Kn6y7NLe2WYb14XMcWVEwKa+kd9q4ljkIcNRNWHF
3NbKj2rQaR/vH5uN6BSqg1QYhswOfU/++R8TqucRZ8weI+lO0WbEfsfcfc6gzX+tps55SUTa/O/+
gFsrSPIlO8wImugsvh7QmM1mnEud04Mu3MUwuo+qEHjdxO2eFNvm1EAI6efB3hmQZTVSlFV1PTIS
+moEhzSv+XEYoFeUKdNDnxTRzqu2hXLJ6FDGwSAGODtcDzhHRqjZNWtJhSWA8KhEnycULB91Y8C5
oYFac8TZQfmi9Kb+nPaBeBG8vpchrXvl7xEuYn+CVdleRDq2+qxtPTYDno5oG45N/TYLcv1Q42Qf
eVaf7PkZb31RB242sTk9GQjyX08b0rxOSss6V3kY5T7aA+ZjWyKc6OkinV7vb5+tmwmMAMwe0gp8
9xXINYkmEwvFK79ECOprnPbplxpSyvuSnq3uMFrLXHgaVbid12XrMLoqCvASNqADc/VpDbvlbzaN
zs+nAB/ZLg1Ooi+V0/3JbcRF0pQN6gvTozqwOht63NtW3DBK4nbjIRgTxaOdj0bkOTd9GkzT56DL
4uexxJ06MIc9HGZ7eAoTZO+UGdfRvwgnESDtxV2Q0xldTGZF09usH/Wl6x4Wu1seO1Pvzu7kCuq0
RrBzfm4/LaROTg2BOiS7GyGTZpzqpDOgE6Tqsnydhsw5Bqj1JYdyckGG88AehTeUtrJzBd7uX7Id
/gscTFQGn/d6/xaOVZZFFI0+JjtANHOuvGut5m1jclTvf9/fEdE1FkDBkFNJggWTEKTveqhZZJOe
tOAjWNY25nFExeKdGmO36kVzk35VGks7B5otvk1LUryljKk9unESPUkM/EulDuIZ6VvnQ6EEe1J7
W4tP6QH5UdIxiY9d/zI4JIWe2kEPVBLQ7dMqGC412D2XOFC1EQaRjunF7bLH+LrdchxmoFVJteMG
WRvQdphb2waeX77rpnntlYszQ1JvrfYrnEPV8pFZSM76UA3fogWtzFOqL5hR3f8qt+8EvwG5KQAy
bsubAtmSt5VNN9zgR+VQn1slG17isKs+aRSuP1Kn+WsZDwly8v+jPQ/eHS3410u92FGpOTEw75gD
O2FwlB6iBmczmC3WzpHa2NrMCH4HrC9225qh06OWbDcZf3fGc+zX0RDCZ3EspJqKvQaZzaEQR6Pv
ntwOhP56ViLpCqs2gIIUN3opHemolLtq8WRp/a4d4eZYXFPwgdAjJnS5Hksb7CwsKlJrkBK1eZrM
sXIvZYqpveIW86e/3h505sqOUkjQ1GtXJyOK3FgZXAarajwQgsh4SfQliA/RaOcHdR7TvRbk27cG
NT3gLIJMfDp5DK5nxysQ65gRA2xC4HihyxGGd8VNcH9aGwdebnipJ0BVE3LG9ShGkwqzm0gnZkSB
p0PkoHvhVVGdXubJdj/GVqMdkyoo98r9m7Oz4DQQnxCz34D9oWbNGFlz0QTCGX03LuMzHA5lj2a5
tUe4YoHsuNTgO8rf8Udgq/S044AcA/DoDSzaFhJvjuyHHwO9He4v5eZQ8m9D01PGf6uh0ioLkpGq
lK9XSugTJamP+TD8MPrC2cFANzBCtOqokpBwc9II2K9nJdCHkCAil4XT1n5jtOXPslicQ1Yb6UO5
COvZ6IzXcBjV70kcL59xRtprxtv6gAQpnAlUL7ifV7NFFdvsXJT6/IguKj+0luWEUneys6YbDwMl
PioINtprFKZWRxxHtLxsshwG5xwtPANj8DCYc37US6d/09Vui1lfBw6Lave51t09h6GtTwpzlNIw
HHTg7VW8p1eNHpkDxZp+iZPTJNL6gC4ApVVr6o5/v3sgbkKal7EHT9D1J22jSTh5UWJCXSSm39Zz
chhM7P4mo/7rlkL+dqIP6kC0oXOfrT5d2FF5rhVIf6iut9+Voa3+caMkf4ighu3s1I0FZHfQ9GZg
60K70up6yefOKMRSUWcjCzkYeVQfxWSPXj627t+/36isWQTnqI9yp622yqgEA/IooInKwgsQa92A
vrbUv3XA20K/SjGRuf/JNpAv2faDWgmCaxAb13yGJjezQZHvapFga+bl2VKa73oxjuqxbKf6h9UZ
cQd5vC9M2v4S+32d2yrtlW1gv51SbEOOoVWo/b87P2vjaEJWpQPPlX3xFCuut1IymaGwHG6HrJjq
kxittD713YgrG5dG9csyoZP4NCBG2qc2Gq03KZZMvZ9kUfFiJDgcPE9mZFMczHLlQ6dPabUTjmwc
aombIApPjYN4ZHWqEMqZTCVOQE8gQx8sACIfXXjj6Nbp27jGZZFnSr0Mc90DgOvGToFla0tqmoFl
E8ivDsX2enVK2yQjt5hwFeE9Cw9dPMWh+l3pLXUH6d0aSZdMF+hWtBS4q3OWuFkoapI09h528WUJ
7AnrJvLNZRp37smNZ1wmiyyr7N2FEHE9KZ1oK0LoiWAyquenqglnwtjGgXoR6+G51mact2tQ9Ps7
Tf6tqzwG9x2Dx5UHj5xhFRPZgKotDW4DamTx6I/alH21zLLYIbRsbBdGsSUnkIuRBo3ruWFPpCaD
AaFFxSD3kC+d9hS1qf6vmyT2SXRGdEK0yjrEbqh5pdIar/cn+ZsDuJ6l6nKzwMaQONxqw8SDa2Q0
1Q9+N+CAfdECGnJ8fQ6CmUY7NQr8oKYx5mj3lTCOQVR2k4frRPsrobOXftte+VYXUX0u8SA6DUEQ
PYwov/7TijS2jmE6Gu1JHyNNeHEWteBDI9foMS5bqzrNoGH0EZrZmD3apiiOmR665c78brNRQgjJ
cZdwA3DKGm5IcfvqLCIjbMzcT3E1nN3AkgVcmY66wqUylWMSNc+0I+UwsVR51aGX/yWPrfdFh/6d
2b2/v+Q3u1nuKFTVfvf5E0ytXo3EHNKYkiFQUjibTx1qUKmn1I7yFII7nezOoZWagG9PY0N+yKsP
/XtYSmBEM4Dra2nQysaHLOPh8MPZdcnN3fZktBBdl2C2IYSm7c77cXM//D44kEkYC5rE+tDmwFYV
WuYA1rXtnqt6GC9Z0Od+52jTTpi/NRTtalJAxCHmXpM/SG4TiOkUK6R186EzjYZkop/xnlb3WNfy
9l6vIlQA6nokgJIEen1c+0Iz2zgfaNdymqCkVasz/s1TNfhMU2Z7wCsTVcUkmV76eTF2oo3NoVE/
lRQXqAjr0rlujmWiGCMfcLEidG81w3OqZDg70xg+T1K6Oq+bzGun6q/9iPiUNNjzL6gv817dUalo
MTlpYRAnNM55XaYtaINb4zHImj1p561dqsEMpT8TBSF6z6/XN9UbMzHducP1ss08gMT5MLlIcOam
mR2WwdJ26nub4wHpWoxGEL6uqIFE8pEpA/iKIpRjnsBtrw0DIxwHq02KfHvt/JvjkRGylvSIcB9d
z4+IK5nGJZYW7+n42vW1e6ArsnxorBCCSTPvOYHcVuj5droNKwdmDvnMekE1UdbA4TkRUIe6xkkR
mNKcIkFPk6/3tvk2T6zcOeiu3fPuuCJ8WypGN75Ton5h/ZNoHL2i1QvHc9LewQKhoFWTP9Q+0H9v
/nVGIn8sYve/TX3Jh1erQ+45qehUUDfhuT+6k5O8BDFZM4lt9uX+LXybZTIWxCESdNS9STRXJzkc
4yJfKkHlRCjiC2e2+pIai3Gx+1n93jUFHbBq3lD14hJ4NYSz/FKVpnd24rWt/UBSzW4AfkE0Z5Xr
BjN9CAmy6b6SBcshjeL5jdFp1mcliOMvlaNkn+5Pe2s8/FlgJ0sPIVS0rvcf0o0ZzWwN8Hev92+n
IO3Qul+GFtebIEkPXVzt0RBuwijWmQuLZkEdxBWo83rEOkwr1W5qbsy2FB9pg1TfR1GwE0VtTQtl
UziefFFZtL4eBL+WZRntqvNHd7Ye2zr/kLRQ0MxUkABMg3a5v4pbD86fw8mf8wfuoqrwSRWn7HyU
+/NDFGuuHyHremjbxDreH2pzZgAekq2kU71cRQtOnw92TgHaF04zP4NJKu9LwvEvFfFc6YmZK9j7
+xFBA6QCBRcidJnrySmBawXk8Z3vOPV4cZ2u9cAoLK8ITeuoQSvcOQK3rXPsEMQVifzgjJDhrqZI
P5tpTjpvajRMenQ0u1Z/r4HpWCeq3M0HMVZdgnVaPcVHTJnn+EiEE9qe2RTdP5jWzbaH7oSa+REF
ePOB64OO+ULThsgrs8rSvVjJ1HdJ1EKEMjMtfUjwejO8Qc+Tn6OBh7A3IF2p7Xy3rS0CTsYdhp6/
FGO/XsWWD2OVJqvo2gu20cC5p05PlbNLuXknUdnaImC2QDkKKougEddD2U5R2YVJSauY0vnYDLn5
HYAs9UfLFKgAa3sZ7tbUZGMPlW3uETLA6/EiZdFjNVgYTwPcLESv+x0yIWfDCPb24tZQCK9AnkMB
jx7n1VBqmBmAjpR47SyI0Wce6+dknmmEaYt4J5/dCK8AFcglaWqGVLqupA+msAZjjnq/x+D8V4Ca
felVxjz4liLqR7iX+XGslPIwmn0d7hy5jWmSs0OI16mWcPZWd2TTOmlcVgWYgZZXnlWb3SWFJunZ
6pie7p/uzaEkSxBeOMWotceLrc6NXhcEG3Ec/m/oSv2kVf1AOWpMdkaS32YVKtPFjGsNlS9kMdfw
YpVGtGMrPLBhIcpjIjv/DbPaMwXYmo/JvQGMymt2k2Zw/7p0ZjOfzkS71IvqZvxSd9o4kGtW2fe/
XzyeMeq2sM4gR62+0+y2iollXO+jcRf7oh/bxwx/hBfEvdV/7g8l/6qb1ZPdidwh9COs26QnLBOt
JANeUV1sIjWtdM/6MvSnNB1NH/1pFWh6/GuUUUoTAzESj4BIkEpdn2wkfJul6hkUbkvw3PMMIHw7
aqc5oM90gHi2k7htTZKUjVyGvS/zmuvxtIgmFxuZKb+3uvo4Gv34ihu4cWE72QV9VE35EKO/u5NI
bdyXUp2bO4UHThYnr0ddJqM1AeJ4b+rGPmbF6Dy4CM9g8YyiHkTU4Xj/U25tUSonFKF4voEFV7sm
TeKwRFa69ct+KY6p3SuXUow/IHLvFRQ21pOObQquuBiBAa4b3mWVoWtt0fLOwWqOgkr7nBoZ4u+l
otAqYCuNwPKz04xv92e4cXdK7VvZP8TolNquV5TLNKgbGeNNjT4dnESYnjpl5ZsyNxZpHqB7SWlG
FHDyeid/u5V4Qe2UtFQ+Q0A8N44GDeY4btNjcGo1Xfma0gJdgzgM49tuAIHGBUX37UTJT0nflQdt
abr3rTsido9+9I9qVppjKJLyP2AtXEn8LDQB5HOyWo9Kn/TeLEmYob+MR2HW2kOo64FXuN38YIWm
cr6//resLLkKLv8QRNGksI4S9caJwJzBBlQBTO+3oiRASrU8di5i6JdXdS5a49QnbvgIPluqh1Gk
Q+Ib1dz8b3AGYof7P2hjy/N7ONWo18oQQf75nwFyHTuhpvB7oqknfKwKE+dX7StQxX+Ij6VmACVy
aS4L5+B6JB02N1hLAmCAaEV0XmqyS2+29Q5Kp5lHL4mrZ3u0940LhKokoAGN8cTH6+K1reZmRZNc
69MoW5+GHu+hWWov5zxUr0uGMNr91dwcjzdUFmJ4ttdNjwhvWuHsaK1vT6X1reumyu9EplHwCKkp
TPlfK/Gzm6TIIXA04iA3LFyni+o+68wWiRcj8IyxVXwdrOesdeK/DMVl7uLDIjsX1s+cWOwsMmu1
pTNJpwSa1PGbaXZ/Gu4Yvv79IhIeIxjPIwfOLRf5jy2pBUs2NtijIzJgRRezRbgRN+ovwmpxlerI
Be4Pt3UCuAhlTzrETHgc18PF6DbOLXmFP4Vm79Fd4/pGGXeeNe7CcxuBFp9KMhwIgJADWh2BvnFN
+pkjAGXHaLF7jtUL6u7Nzk27tQkl2RJGF+wpXpjrCVVLjCeeSsVPKzT9bS2wL9EglHl2VSoeVd1i
Jx7fvNOIH+GCw/GXvanXA7qx2SaZwymjmaXgDgEUjMvOPYpGjQ9LOvanuXPEgZa3QmqsWF6v5e05
bGxj55dszVy2ZCHZRlEZ3t71D+mchm4JjfdbdYrUrxe8ybXKbryJqtShrlHHvr91tr4n9hccPRYa
17PV94wp9HZxzPess1A9paFt+o3rWu/uj7K1QSUdDVNANCkI+q5nFZNbqE6Xdn6D//kROOxn5YT1
awXLY2f9tqIDWQzFSlRaHq55pcCKzajrxFsW+tN+jLn912BsymfgjhzwKV6e3BQxGWKH8MP9OW6u
JIeeq1Oytta1WGtKERfuwGmiIVc/F2VcweWgD+b+KPJ7rEJ1UmHZ4kP+gdTGKp7sBlhOVgVEQzeB
uFD7j7/GelEhDzlOR31sUQRA8Omi5IPiq1Mf7wRfmx9Scu3+f/i1TnxTjbGVu0wy1yuLyvdkvkO8
ofFpc4sv92e6+SUtSi2E6ghV/Rbw+eMOVbVIaKpgZzbkDodSDZUzexStSichuAkW3afa1pw6Z9nr
w9k8g8yROFraCa/TVpHE/cL88QYXYQJBbVYORqSYfkSE5881bfj/YaZyNPiE8v5eZSaJWcu+LMYr
8yh7caM8OM+DbP108mxKj0FriNdk6bvXRXXKnafjN4VhvaEI5CBsAthDg5Jf/I9ltroO0oITAi9S
apkfxlofVPTqlvQTzAdFeyADtRFc00T0bkz6yOKdztJjNkQBUhJ4All+l9SKS6MDZEgvSN229KZp
UkavrW1NHGejVT47yTA2+LIPurGzdlsb0gKDlLxFRMTXTTxi1vQ2wWDUR72/PxKRq5E3KQvCZhW6
+H/drUKw8udoq9tyLhO1SDS5J5HfOk1ZqlBmjvP4MV5sYw+P2tqGpP8oT2CxiLXU6hEc4b21owva
oHX14pOF5RcFfVTfyeby5LZVtHNJb10tfFE6Y3jceQxXOyFc8iSfBUVbCNLiSUcjUvEMa54Vujnn
ofJrVPDGQ6/20ackM50f02zQ03r/KGxdorTYSfQZyjxd9te7MY2jSFhpAzCWRcrTUjXmB8vK9/pX
b4kIfEfSOEngpRmLnvfrYTS+XhK0Dk0PZbSk5xj/059hM6KCL9j5yP5awce8wCcJ7eUsP8RqFv2y
A6eOKRZhdAlCGFJGGacpfyMKPegO6OcOszcKfek9p8mXb1Vfdbnv6Hlle0krAlTFLHOKPE2oefUS
t5pKJ3lWF9lhdLr6r5k57A1qqGAdQEfopK8CQruu0iaXnZFTn1tvByeoaNVV0lPXKTvv7cb541mX
fWIUbWl5kh/0j+ujXmr8dipQlbQ2DQ9BC/NCiBV4WgIr+v7euBUokExP3D/5ZmBiN83UqIkSyDhk
/m6QJIVvVxXduwvyKN/iRBPvKa4mthcmyK8+0C/Umx+6qrTYw2Y45l5sWpgaLHOivnEAwRovUao+
fm7aZnzfzizlqQpxhN7JTTdAEhkRQHKWZTf6FK6XZ4EVPLcJQK8BZ+AUz2Z1dIRW+NaitT/nMqpi
r8pLy9y5FbfiWZQRQPNkDV/SP67HrezMquOIVLvRM+NFtKN5oL4R5V4JLEKbMKLQdPaPQ+o7KS3x
wyxcz2qc8sgR3zMH2dgiJJMaUA3Am7SHvv4t8Nu7xV7c2kcWQv8eR4N2VGsHvms7zOneW7qx4HSH
Q9jj7aZxcU0xcgSQg+oMvKVBXTw7aaf7QzuEJ1I+ZC4zLf+Gl3m/85U3ZsigYNzcJ0SA68IqFk9o
uzQLFNqxRp6877UHo1cU7L27/1DqkQ7KIAE814D38tH487yh7qa1TtP6rTHkR6eihDpkk3ZEG3UP
V9laSnmqoSRDQLkhty6OM5l5RpY3aAhCwHvJ/JampbNVQRGu0Bp8so1oL/baWkq5hGQL5M+0NF7P
bxkdK9QwJUMHslZ9I0m6k9HZcAHittsJMDeHIsDjP7wGN/2g2ajE5hAXrR/lWnQO3UI/d241Hoq+
2KP3bREAqKrSn0I7DI0Ia5p5HCsllX+ghyLmpKW0CfvUf6LjpM2Y2GToSpp9icF0XE0H16VCroxp
u5M6/Ja0XIV6oB7Q736LlcEXvV5bw66UakCE1Zd66/Wp5LN+BKgI/1maykbgP3W4J6tUZOHFaQd6
Gyelqiov77rM4caywydbnaj1AfVZD2PREJY3aH39c/+a3wh7cCQnEP1dywdlvf6VQ1SXyIJoje+g
pEw9J1qOeq//0zZq9hi4ZrgD0G/sArrkMDQB2SMmWFNLS2WGtGKBP8HOyXD0Dkq6LIPwuaoWZe8B
kwu8+gCyLQ4hENkGjqX89dQI9oZAn0AZqnoKrKM+2/2BIreO0NdQF5epwI7dU4MAQ2t9FucEP+Tc
s4QpTn+9xLTNyRiBrgdMN1YboQK/seMJeEUZZgyJcbg/RFo8H023b57Kog4/3R9vc43hy8kWHIWy
xOrSqhQShGkhKdfd3oJShgUgMEf3OAAJ/HU8Qi7j6txbKDZwf6yC5nKaVa2zdEyMwsy9YCqCz5ca
Kae87vYMjm9nJYdiEKkvCFaz2qgt5vBYN1uN3yvFdDLpDvaUIehPWbDbC3Z7JoDaIYFQdeQlhap2
vXHm2k6NoAwlnrigZG4M0QNF8Oi4WFrtURaoH+5/sN9Q6PVOZQGliChBkyzyyLn/8cwgvmqXVMiY
G2C+7heDY5anQZCKewNn5G1SGNCvsbdNCWDMzngqU8PFO8BwwhaJ+ZHUQR9x0PACu8jTI0pR+mOS
B8PPxMm1UxDEXXpopkl9Zu1wMqzQY34XouARHe9PZOPiBaXk8YJXTWmf/Pp6IkEpZktJReOnhjH+
AsDPH0p07h6KnJ4zzxZdd0wn4Z5rbHwfXCdQPgO3N+HOyd/6ftJVRPY6s1XW3eMxmk5pHaVcMsLS
jiK0xUlpe/M8BJqGn/2u4cJG/IfMBLgepEYafgi6rqftNpGuC3mr4SNuvimmETRB7xJxqTLMKrPk
FFnG+Jxy8/ldONmHjn2rmrvyR7chBD8D4T0NujlzX/dPGDPuqX3HE6uHxoi5jN2fpywaEKtuidxB
Hi+pkezB/BuLTbQJFRsAkLrJWhamIjGastZsfLdx6Pqxy/k50OP2ZXTTtKf1e0Bd+P4uu4WqEGuE
X0kLLUfmJmgZbaUoA+mcVmcCLkCtzH42asia19S9YiFMfOpG5WAPWv3x/sgydl6dU6lNg6kJtROV
sPD6OwMHTtVYAcDN0WT4VVEmb5xlX4hhcxh6qviHtAJRmOth6r5Nl2ByG18xamQlAmsuH5x2nr0u
0NLW6xBGi44CacNjOAO7JrFIPo55rB4UN43ed86QlacmiKLTEunOzl219bnpx5VwOaRTyjvXv020
6FRqMWdrSUrto27Q/tKMdnqyQ1guBzUA4zvcX/StXS0VnmgOQXEJb8XrEevAUkDJGFEoXXHMI8Pw
o86x33Zuiv6c4Pk2Qcd2Bt2a5p+DrlJ6sy6X3FIiyu19alGcSOqDK4gcDCvQ3g7B9NfqcKyoDMMo
dUrz0XViryhjMoYpzhLW7M4PkMsarw4accSkaPF6exqPgJbGGevnPQfwm5lSh6D9BhQILJTYfDXT
KrZniwI/vTAittuLYTQhIhjSAgNxv0xJz8UyhXv2LXIHXx0k8lICIpI4uiShf61w9WCJkmymeub3
dFfnZ63X22ezCdSnwlKDPVW4m+MkB6MFRqp7gL3+DtT/eF3nNu0qrSzJgMNFe5v3k3Zy68L+eH+b
3txKjEIzPAI+EkG/Le0odDAR0EGwGYfofVxRIIBqWYFg24tHHEGDJAjmoS3nvZbkW6IEQ3MPguCR
opqI0V2fECkkWZYCiGxuHPXfXiujX0S11owQKtQAQjFdGk7r8U+su5dPaB6FrhdOlfsSJI05H6sM
s0yo4EHzen9Jbk6u/F28CICL0JZY++vfZTu5OokOTasm6Vzdr6tAPdnjEB/CgZitaSsTKETFJeH+
sBvfG21kapn0EJAGrqMpWzKfXUk1t/Ig/VwUTqSCFRq79OeN6YF7yKIzyCkkNXmy/thXRJ91w2Zg
nElJzpkROamnOlOs+2M9O/+AG5PUCdEP3+/Pb2OnyYqwRv8Nfma0FF6PmyI4SJsK4y4hRdqibbqT
E5eGV0bqcnQX1cXryjE8MMk9ivntyiLaS9oGSiEj8HWhuJ6gQPH2oHSb2P0bNRDzhzru2h185/ZG
Ingk0odfQ0BxEw33UTIzcbL3NgldP2kH44I73r/L0g2XaALnvb+ct58RthibBRIXOtew9a+XE4dQ
t9cNyvkxfcyZj7FOe0q1Lrwkuhm8BuaoPTYiqf42EZYcNdCQ31aA7NPVO5pXA5mpCZ9rQY/tFJb5
dChzPfbjdKp2zsPtZctQ3EiSs0QevKY2dsZgJrEDj6ZH5vt7VE7BzynJ1LcJ8O/n/7CWsvviNwRJ
rHS9lkKNRpaagqWJiLb9T66FYXS0wphkpVDS0Yb4l8Vn/HiKPUvDzUkSgMpaCurz66reLPS6Af7l
MCp1cK4sI31y8tw+64CzOxvm9vyRGML348zDMCTgv54kqmmmEBrADl39zrkyaPo7u80ynHW9dn7Z
oVI63jyb9hujiKydivBthsW+oUlNblSFEsCaFEUkgse94MyFTaOlXu4oXUrdqK9R+A+r5XNsWGN+
Cpeh+Wg6xfI/F7IKAsJZP6kf7n/rjcsAUFTChsQO8qq9XgYRROk4BdRR07zNscWhsdRXs8LRd5Z7
axz0RGj/k1nGjS17qMIkhZfNnjLy5inURH2atXhP+nnr0vlzFPkr/rjMQfCToUI3ByJWn9Kxi8Ot
0wbQwcuu6k5ofA+/7i/fbRO+ZL7DXPgNLFPV0a9HLAEARYGopk8JWvuIB6YRHYJMs18KiuxfB+7g
RwAbFclcZ9QfkB3pnjNXj1/zoMgf7Uinie7+L9pcAtQOcG4gteFGXP0ghBziVJI5yjRrP1mizB7n
1Fa/1k5uHxwso/cg760zSwwkoSr4TSiPXA9o9l3edAvAWJCK+DJSzT4E1ZwepazSTtqyOZQEHSGp
cDvdVIY6exktB4pYTV/YabGL7AGiQXdI1NG83F/GreuBYidth+BiYNCrc2Hlok+60GkBquzMPphO
0v/qoqDvUJU2pFwsbslKEysnmi2S8/2xN6b5u5OTO4IkDc7u9YousoOiQOPDH1CrfNPPtfI+HG06
R2mcOd0fCm3djZMJbkUoQPBJerYGNo0WT4y6gTNvY9nUPIkpdTBKrqnZ4gSjl69NJJhmaEXacm7U
vv9IC/wEiu00ovOMyE7jkwqV9oNILfHvPE/Bh7IJAstDmyBXD7MS1OOhdWrV9XDTnOfzrJrhcIgz
O1bOVW9WP+tGN6pT0/TdD6sopslrlsaKvHaI2/ezQnOaH1uV8dOpp/Sn2k1JecELyMi8uq2md9jK
9KUHkiaD9ETPfhDTq58Kp2ksagSV82Vs7aE9z0uZfJE+uiVsY6O16FwN0tfY0IlbGw1fKmzm2yjx
aBdW3rTJ4FYXIFeaqgg5YWEkytL8HIbGyl4yCyAKNinZOVErzl4uJtfBYcrixjrjy4l6io5T7Sly
Fye+BG7gkts7hT0c0LYsIn8u5zY7UkcploMo1Xg6IRCSXdwqG4HVKuHoXp7Pdfi+GcLyC3TZ8N+i
KfoveHGaJWSNvGpp+0R972AMi/kGK1rsM+n2HV7AhlRxEEHfT75wtUl9CpK8MjwuieRHYXaReOPY
kfoKn6zGfCu2gw9qUxFo9kgsoUgZZZDPW6Wwk9cBE5jk6AzQ+bzMLObPtAFEsadpXT/zP6mTT8u0
DDoZEcqsJrojIGVD1L4pFoG7x6IW/KbeVINJdlfFv9zCDrFOo3c/9I0pndq3VUc7IApgKGidQoSz
wBpFrL0IvF/iRxTeipfYtgNmGrnpY2iK3DzlDtvf54EyvpRDEv070gj7BQKii4s5yv4K9YBkPuc8
qPoxVk1qA9mUoCIXGCFZcFYk1AkK7AjfGIoxj8ewtGvEIWN1KrwwavBYhVQ75+eu0nHrKsLg85Av
qgnVAHGcQzOqiXGy+9LNaMwpqvQNsgQqpId8iB5rVYG4xizUU9iZkfEojAmIG4KQkXqtnkeV5wzI
sFzMwVbEoetbDV9VsKBHEQXOLySScLmqItAiFrRzxwfaShJMcULF/tcY3do8WQHtP16Ga5LjaSrS
2K/9VKTzOXazyXkoZlNNDqhVluZZDwL+MiGm+XE0YlMgGJGU7x2tLt/iiVx1XqY07XMSRPrrOMYK
+up9Pn6zLEr9vjbCBD7jxpWlEPI6y3xUnSDQoSaRYmJND43/tLTOomLSY7aw2GKHaWb2MGUPioWc
6hOxdqF7Ng4ir6YIBXqRStiVp2xuasRO+jr40Vv2nF6MOuh+lIFWfJ5MrBpgu48GwBh+w+VpDmf1
f1FiJc+zMsVcRVZUD54x2Q399HZo2F5RN+6HNhRs13KuwdJY4/QysRdpuLT67H0QVkhaT6QEjxOK
wfYZx2AyyaLUiv+1CfUN6OBDh/4AhrOpJ/q6fbDtTDe9hsC7OGXAUeA1UZb3lzGzg4MLPd84ppET
aA9wE8pUHorhBzCx3nsjeN2ri7WGcxiafHwITWf8pxkErNvZSIOv1sRWORQ4uTYPQzhFv0i356+m
UVv1Ycj1kZdyNick/fnSyqFyXJH7mdO7r501jMVRC6M0fBDRMk5IYgp0jLSiqsOj7oyKetDNXlk8
+BiGckl1itzHrkmD2itL2qL9cUZ6+9iohcCJc1EW3IODKnQOrVIWitcUUQI7Xin75CWKerTe27if
h8OcFvlwiYNkCp7cohybx1ih29+LbHwR/bCbhuGhdESGO1TXgujNE4oVFzFPVe3ZkSKmb1EcTtlH
Mlzjp+qMESYjVdSUb2AwaEDp6VI2y/uWnzMeHX0GEEN3fsqf1Vq3pzMu5qHzxOIjUG/NMM+F79ZZ
0r2dnUmPn4JFDMGxRiiu/Gnpg5V/CaOs4E6c51qE+GBbDpoPZ8tsXPu7FYet8z1U506LgV2HZkbN
E3lc+7OWmkhreqO59OJDbZiJ+2smXKwOTjr/H0dXth2nrgW/iLUAMb4y9OAxHuLEeWHFJwlISEhC
IAl9/a2+r+c4bjfD1t5VtauWNTrH0+CTqMmPAQRo45PUYMsqUtWsDuzZru6IWxnPxXyGhb6ZfsMi
OebNRkIV/kSJtTpHsEmh9GUYc/h03w9VjZrVJrTe4vfN74n/gCxxgHVYIhP3BN9Euv2Z93RKf0QZ
M/w+wqlCWngxjsO/lSBRfj+p6qbgOWM+OtgLlLOpe/R+OjKNuaCG0LoxIokk61YgjvIvrUO6LPBD
3+T+BqdzKu9n73QJaq8KyO9exTb+hGtbHis8PvE+PjGnVYZwv9HLhxGIPQQ2u8gNea9S+N0CiM92
CxGpI4q9Rrww89jLdCYM55XehkrBlwHy0zdct5h0kCOl5rkCfzlGTTBwt4RdTcjG7GgxXubS/uAE
i089i5fqUK0HIO1pc4yVGy5bMW/T0yZqq/4KGm4ukY7g0X/KtDvyU4J3A0KcGP63cLyJgdiwv6BM
zLh2liCS+zphgh67dCjEk039tl1WxOtJUPWZVfeVhMPs2NQCfj2kLbSSwzOsABUsBpMyHFnVLMrV
sPJhU7aDp8sk3x6zcKj6ceJlOTaH2M0A4Q85YBjVIK20Lt6Fobgp0KZFbp6bzde7Ovu5Zv4yiz1L
L7LKTXadpc+xIR7Lmp1UAXlck/FbMysjwpc2iH2PRwQN1OP0pyqDHZ8UNI5pE3IBB7pR2yNr4n2H
a5SJJvCLKTmOZ3Oz4ejCwNGYKk4kwqFSp5BiAYdacdq9JFmrHRyvNEJMN1p3iBMU4MdnmsTYsF6Q
77Eg2el2SoZh6hA9BjP5PNn5MxTgMGkOe8I+pg3K71baLY/OBIrG53opRtKkMqr3ztp0+xGHZLMN
xy4gsjri0V3B0cFOellLD86KInmmo3NBng/uzU+w+S60exYla4NZaPB3i6qLo8NKyw6dB9Up7eF5
AWujotw49GdDip+PHR+/RA6LlVbVdlwuRx74A6JGBeuIV/J+i5J4ehywA3D0wQ7Ts0Xdw4WDpPZ7
fpPWTU1I56LCgQX+r90WzcFGlPi3rWA7moOSlVCZ2QmYastWGPLBAAgxFM0SGxP/UrMRoOO2elUN
WsVKN/VQKnJCkp6tzxUMMPLGmUVVXblJVOZVafhQ62Q3CB6I92N7V2Jz+kypCO4LrWOaNWD4OPs7
RY5BMYKoBHceDNbB/NPoJjKfwhhciBpXL07/rBa+xeUpID47hdfbkK+9NoXjvU7GOvpK7Bp/qhX7
+ylM7/Vxjd3qqqaA/hrvFWW07GMk1UfNgXUeAd6nSrf7xeTsEg85Xe4sctuqJoE72v6SxC6O0X/n
h+rGeFhCX2CiW++PzR/+7L1ONzS25S7wqLMt65CThwDdRNQAZwvhA5ZoEutglpxX4Yp8pyl0tVzy
pLd0RV/WYJpexycU42R+Sl0xzS90W5Ll+ZDwB+oZkavE/lTl32DYN/ALlHrllWo+qVYNVIVzRgGy
PdS4j+eMhxzPRoaut4eZqJ9fZHEQ0k9KV3eGReFvqSBz9PrWly6cLk9zLtYfHNFcpil1jBZFexAO
EOo6UTQVoRCjloHwL7w121eOHYy4SXVQxYMKm9p7GYviX1Hto+lJ4bS4I7Ms/1mbmakbUTwf5AqL
t24sZsi2BRpc0Sa55LTzuhZvDmXiNTN6w4IjpIM4pwVdhifkFZC1MfsMpxd4AKdTB3eT9NUrymSD
9lh+CwKn29VMKU5atbAw3OEcXuFkOC3oYrd1vLmPlQf+iCqftH+sETD2OKubidS6RnZuUFK1bKdI
Lwi/oML8qpSYX1DLqwCSexEffp4B6uFNmN4GleOX7gVWMlsPRS86Mxsda+8YhUWYHREz2BfbgY83
cEy+YOXAlQ2oZezazXO9LN1qIoxj8GarW6NzjlVoP8QvE2U5Q1uVILNuq4y8H72NxQ/Ac+b3MGgJ
1aFN1HqHd7I8RzukR5/FxMcJfLdgrEF2yPBhLbO6gcgumK4e+Ro3aPDor63Q2ynS9aKa1ELx/h6K
SoQHk6mItkCBt+2O+119WVIH/MFYGoTolUyVu2wZqoBgst5PulwtvytoGa7zirv1KodqekgsKmN/
rGlI7vBqDssVaIcUTaaRKfLg9qDNucpAIZxmvSDqIappodE4bJb0W4mk+58mdfPyM3FxsTSwYlvY
hxNRUbdRkBlrZrZoWJQspB4gcdLb7zHi0Hdg8mE0a4XbVdn6Gv0d8OsUDS7MJNJwsoy76m5ayTy3
Qk3x+hOmmkfVjCUdfqaorfDc4KP9nrFt+ozn4H5UIdMf+iiXp0Oo8Bv0FuPXCqXDN9TiSe5SkVtx
HuS0fC+nbQAESnHxFvj9bL+jvSSuISsk3q7Q1Yeeitpexs3UX9WwBXPOx8Fmr/XKsrzXR5r9N0SJ
L7qaLXl1RRlHSc0pOtU1zDx5yEspH6YCTVWDg6KCylWr+NUKDOwX2N8k5Gly62YuDvHnKDLlIJdH
bsI+X1ymWPJdhF2t3+YE/e6DstSfmfBMQTBgozvcSf9fFrRV5yySbvkm0JiSh2zP9n8TpJlrt3Ks
BDdZdfMimytpZLtLhgy8LYfw5XGiHEvnCewSk+chraIZDnN59SeOff3OkSu3XQFm0LRxjC/x447g
qKujczV0eZRV9mwNGdCKbTk/C7K48UJlTL9FVjh/Xyzp5i6mSobTBEhme1gcy6+FTWTeji4N8b3A
1UHc+M1tD9b3yXIF+Vqw67gQ8k5GzdFckG2Gon6tyI8kDghU2ySA2ybagCTetn44MAJD0hmfDiFq
g61sDBUSgaY/dzdohmAaPKNMxUPa6zRRr9CNkqXFmRnd61WvrHMlQWhCpvHBDew81r+piAZ0bcNG
M+ihOd3R2m7ZZ+79LK7pquBVNBQrucOKBytbi9mXfPNmr05rWlbDOQ8i5c26Brb1FiGLrrECD1OH
Corihv7P/5dkE106qW0UN9VY0b+SrcfY70Xh76iDj5tveDISYMeIbPUPXA5ybbJ9A1REKM1xoEi2
yFN8QFJxxpC3wXmyisLkZJMsSBxC/E4ln9I8mv0FuSlA0mLYvaOYYC1rvWUr8/s0sPz+YKKMmxhY
dfLCpNHhBNArzU8W1PoP4uv0aDWDbecpBlIw3qVs2UIH7S2MSIaUsr/LAEv8BoaBUXLGa50mZ4se
RVx8BifYazaGg96zw98Sa7CPlTV8g1kyZsBoqtoK90hfNJnK834QLFCi6iRYrYBzUn4ah33SLVT8
SXiEuabd+qWW6f6xRegT+4A/p0fPiv31ERoK2VpF5gn4GwYdvKP1mMPMLAZ2YvDRuqFRWb6NybCU
DZ1GMTWj3IG0VNOosW40L0PUprDBf6YRMuybGeva63M2HeVljjlbO+BWyTcUcf4TIocpa1KfLV9T
lIm7ak8hwo0EjeercugTYdaYu6Jjc8heGXamfuGvvaVJzMinPzNgFJ+wACHvAm+fPfNUa97DFyf/
sdQH1Q0hbn3cMhxO/9wWZ99hcJ2YHkp89rSPtgqYSApgP4DQjl9Y9MmQGGp9OrWOpTF9iFZcrGay
0l2VJEbCGjNNXnY2x9FlWhHB9pCDDdg7ODwX9wu2T+ZOLrRWJ+jZyGslorWG7jhla1MU0bBi6Pv/
vQ2ujv4ApVPqLVSJMs9lhmTLXu/Z6PosMxXv9jUxbzmKxN9g0am2MBUT+ZVwY7/HK1zOewXle91X
OG4SVP/KPnjsJuLJx3tynn3No+9ymfevkJZOdhufiD4lmeO3da0sPG9aGX612HTcGpyf5EMkeRi7
SuzTcCFHNryEVHq8TnGEHtlFse6knWCiBJdQbOlMZsJWAdn86Js9bJrgto64bfsQymcomoEd4vHZ
0oZrCFm6A/LKi7Mwq2lSBbl875c4XrtsxtIKurF9gXvDLI/fFoJb1bKBu7mhpaSADcU2vcKYfphh
woUG+gIHYuA4c27ml01hqe0EtHZ9X/MZ0jKIEbe1xR4T+E06rdUfzDb+WkaYHxtgCeosaArsod64
3L+2OtXmJE1M1P2Sj2v0OyAz8F+90m1oDZ+yh2Hl6k8FYHju2eGy7/s+0GtIh5H3aBly2uRuQs5s
BQjxH5kBnvXTvsL8etXGwZ1iGcDGN7j78/66ytSH04YFJtsFVIprhmaa99gszN7rQXoQdlNkPmqy
+Fdf4OjhB3CiVo9r8i6PyWZ3wiv+4g83xK8FmoL9FMUO5OaBXYH1DMbTPHNsJ/AGpXV5jgKGxz7T
63KtQAKmrQ/oIR9zL8LZwQQQc0JIuOjTiW0/UmifzRX2rPxJcTMsTTnmmz0nkeGXysuU3ombgARD
Ti4kwC4u0TrhjMBm9ODEnwNg+gHIeRVpazeCdt4NDutWogjb0B1p5X9UCGvlzVyV5FtU0AnzoK/i
R40Yyq0v09r/Rm/KWRtvGN26Ej0+b2Fp5H+qesi/wdmQifM4l9n3tcoA1tmiYAHZD0cNGFhW7Pdu
6e1WpyHvi8gvnzfaY2pVWFiGbcE9vCyZwAgHDwtY74Z4mGxjwqi/YcUVqaXClTteBCXKU+WywT3Z
QtcjpBRh6wPbC/O0VxE6prHS8yPamoN2htLUdr4sXNLUgM7f5Ygws49ZzwKXCbFI5i3GAPYJ49cq
tIogfflJHXR/yGAIk+NtwHI5Q8lTGWlm5GX84xI02/k4VvWEjbEigA1ArMYzoQUeOIDNqmEpuzXT
o9PyPC7G9GjlILdLiUDwbQrn7rcNirLlPh/pcDE4Ud5kWNIHmd7iy9Jql1AIi3oIL1E9pVjJQaxT
44FnwngojlT6OO5R/gVwMFdXzPH5Y9CyGC8uaKxZYvuL/IJMfv4aULGAYmPH7eFIOJUNGi7zwQnl
ETicyD0WTkZ49RHMAafhQ2ekzURFTVcNY8ywWSHwfuJVrV1fRvguAF59+XBUY5n1CczGIW5GbvJz
kufAJ4565xo6BVPFDRCnLGrSqQrvas3RWejjgI5giAj4GBO5Aeb2WUjaMVFqbIB64OXBpAUMFD0n
TH9LgjgWtA8gMq45O1QMDDWk7AKQ2r7hjI6Sbj4gV+2LKVj6UCQG545H36afgFAe7MHKGuMPfIdT
dRXJOJEuZ+nxPLAgfjFdYlXG5ohRJRWiEJ8yw3DZ4E1Ho3ZWGw+PXhDxw+bowD64KLbf3NI8f+WE
GIQKbvmePFRIhL07fEZt75AUgzdqIDQDlroUf/hcj0kD0kxOj5OK3eNmDHgUs9b7z3SkJQMCCTM9
pMCHslmxYHKvCsC1nRCTf5IDs/vbajda9TCQWJcmI6MCc4M4mrvRzxP/Xh91ut9uawG/fufkJym1
mK4Wk3DUEzj4v2vvLZ5YxPvUX2QFGId8pXj8cI5XP7CMij+aCvgGNvAU9EO3S7/LrvBkUBctfOnv
eTUvLwce0OOOKDV8r5Bzl70vUpS6nUBB+89CsfUOroMQwISYiKgVa+qBz9m1RrYkav6GfglfBRWF
w4ofmyNRfRkAE0eXxUQkeuQUGoTHG5T4u2Ck8LCIKNCWWGXS0B1LvLrO2dwefRQx8ovsm4maJKoX
0wzeanrSDmxaFzKyfgDSqaPLNh/rV7KAznhSRKx/ii1mzxu3BJt7kLam7ZYeWOycE+9UW9Jav4CI
x6ZWOU719YBzWPo+5xRkUkJgqdXB3qKsf3iwaPMFiLK3DxUtzBsXYM2+TLbvrFXJJlHoC3F0HFPA
gfkPA3hjgy/y+7TG+3QZLSK/H2hQuQLsiMXC6wGHbv5upmmlDZoYPYHgCYBTDQa8up0nSyiuYnkA
zC7mJ5e7bHmp3Sb/IT08QyoWBF6opmKM1ssGnlBdkFaKL4Rz3+DSQEaWXyA/KY9Wrjm9HNGQya6G
u9WNQhqGe1A+OeYButSPsNApKPRmNYMVQq31P5Jh4ujIYpD6WoS9CLctFPmCRRz/rBlffatgeDjg
BFVIvShAUQH9RlHdu7GS6eWm/IL/vyp3+g2UK/zKQJoP/8WY2GHSIcoI7O5WrKGtimR9oojqXJsp
oeE36F9QhAgOzYcGbqToVKAnRc96M6C8l4WV5GLUzH4UVY3KIVgY/zNCDqLHzI0fdhD2wggXu3mh
UTvQ8xMT1fAnFGL9m1GNZtvNCUWfvuQvGdwe9ZOGacp+MopEPdrJaDppqpftJbdOXRL0dwHoI89l
M02YmE7A3nN1xncpU0Bf4ngjFkrpV435W5+td9FHzbcDZkNW18kZXt5aXWd4xJtmjif/rQLrwvot
DRJKazocDl4lASML0KQtRsBZgjoYjEmOn+TwGmRivXgMpxXHMoBHtLhvQ+nj133y5e9dTwlrw/+f
jwVLILzzEFaDAw8umeFPntY/4zVMCZgMw/9bkgF20DKSWO2cRFycbWUY7fAr2duoI5281QuCRhqX
Gm5O9aqJgZlQeQDh2QlohBk5bMUJdFnGAPPHWIxwkGmFJpeDWu5AP8EVEVlifj1VimZxN49yPB4H
2G4+B3JAioPiFP9bTMkfOMTe+5nHDOlxc+GLnqGk3KBIoTk0K3jNpxrLVq1aXcrgTUYAYal9qx7m
vFLRlahEsh6RQIt6xOg57g3mfQzyRBRzBzbPq7t6rkA/pxhNwVVXqZW9xSEAAHmMAMzBV+73SsgM
1rdaNtVPS6oxqeypEs1ilf+E64LBuecJP0P2OQaUV5HRS01HZu4y8Ju4DsntgeXKj10xovW65lDf
0paUDviYkQMci4CjwIUAnmJLBm+1tJDwxJhq38xyqpGnhgMKShIS8NJHCzZ/eq539aRnCj4S2pKp
ajCYqE/0z+xoMKjzoklKtGTdAj3q60KRdXvPXIkpKDI58hxgwU1OWMIRaxeW0rGHPNdK9PU4VABQ
cj/e13U0Hw8RQiAfpHHYiFq3FBRe5ids8JtR7/KCYyr+LlMR/83TAxEV002hCiRHCiSB82TG8xYN
fm7/76/Vm5GY02DnZfn0C0cTb+c8fjLbKKB/9wvWbbN0TYCvRodZmwp720dTIk7mCqcQMAuZy3nW
QLM5vc0048lp2wdwWWhv9ntQ2W46myQDbReSET89Guhwrh4i3gji+mxTTYAD9AqG87CvI8go03Ix
7vgPgwUXTwKsEA9RMnpCz+zgjRsj667BnOWu9THnZQuabdY3z47wameI+rsRG0HVhU/YwLhSeEJ9
aPCTdy5sh2wluPoRLdPu+OlQSxQ1HMPELdQiUd8FcJWPJRwBFmruJlGwVcG3bqAGFkTYImf6LgJB
/abRNmXfMQ0a9S0jXpd/gbtPkAmUFOSNACDkO+6mBBgPtIjoekcnv+Z9NQp7tgY7a9hnGa6DYHCO
M8ec0StJvDk66DhRq8GaD8e/Igr4QYsh6A1KDY5+nZhAGoh/YoxGuq5PtJryEvVUHOmFczW/sVHT
X+MOHhleLXKEYCGpbcBm58L+gtNIQDAEcHEU5dxX5nQEtaUdsAIIIdCPQ7YIrqqAr2e91ffLsSIY
r0QICBRSIoemyEqlvjApoBUIVcn/k+DNbOMpUKg+EYkN98c8k/5AvrvFokuquxyid3XFrLGbno/Y
LOiQRVjcpdlNfWAn1PIW8osDJ1w+eTDlKl/ilsssrM/ygDkEsDHkzDVSobRpDs3Bxe4S9bpai+Ub
1Dw6e4lT3KdfhQo8XHbU8qoxsZ2KN1aptMSmGQOF7eHWMj2B90CtA7MMEC41WVpj1RdGa80ImAtv
a8EXwCwicUDeOPkAc4SjX2xsXD8Kh7L/g2eUYwS9nfk438nR7vVm3iH1H+b+Zok1dbjM6od2e7k/
0iVO2RUoC1h/8f+vEuKKZ7jB6HVeRkogNvAqsB+HOibdzMJj565WI4PnLqWMYAk7qKv3aHluUuu5
alM9wNrFwHjlZwYoA08WxCGi9Yj9WE6JyHBUlfifv7XLcwdUvYrfC+npn/iY2NhAdBJ/SVMW0/2w
auTMgbwrtlNyKPXu1kP8rRRfQw9XJ+Ye1C72GrlmlYZPKJlgyxt2OAPfJYkZ/4nIVFML72gYOWKZ
MX7FDAT9+Qa8e8S1x5Bl0wpKLJYnG85vg5LeLgg6cT0s4cb/dkij3jco6R2+AEuKrso0YMg1y6K0
W+tldL9UaeQboupriJSCGfkJ+dQpdAUTLTohYU8PFxGtYUoUJyv0A0HXG8LzsjDRB8PL1DdshtdW
R0YD8F4DmnwIEAJAWXT4/J8uLWx+Yb2uvyPHbYU5yVodb6JQSdLg7CFgrmfYKT4EhZLYlWErEFIK
eHh41KsBxG+0j8pewdHS/drtEmetZeseP4J+T3SfLbBu69No4M+VWVIPpIrjFBvMHuxL4aKi6Nb1
cPqO+Qgtwzqv2WMxkP3oYXW1TV3wrI57lDcVN1OVI4tGg67pZaXW0G0TJG43fPZ4WCqTFCd72CTD
KpRWR79ErCjA8x38I7KQBwIi2HHNZwcF4MtAyxoFe1fF/YA+4W0gGQRfpIZs1QKnwcLJoAt3quu1
fEYbIj9BeJH1qTIzu2xx6t1FavxqmGPw+SnJpIWHmVbqOVrm8l8ROLoEEK7VcgIPnz2vaH0/QRbI
vMF+DAQ2MAKHUahWvqyafIIA4jpkQJiiEZbWf2cyhaNhUIeAHXXKzx26TEhfTAAFooTJaK/1YmM4
xsLNK49HVoHwiDEyNdDdoAeNFaTfPYJucV4jSWdDJ8pB1vRLLkYowEDnv2osG+Xt5oj5MxwoY/ds
gzyjGxKe2E7dJkmMsmxHYz2M9Hk3XqzvdIbe7yFCAt/7TVQamio7wqUAqmw+Mc6aL1C1gjxtfPCi
g2pmyPsInetDkOBR28RF4YEa77MGeog6bybg+/sDjKHWtynPkSWGJxkl6NhylD9E8qonGQpElUJ/
cfDGukP8KsSez3c4z/IvN+z06YCBznttdAG38SOH2h1yifk7/P3t0GYxEFcomeLqGzD+bHucChw8
jVqnGl59e2H/BJoBkodDzxguPJ3mxyNmFCopcPkANlYDOUSleXWHJp1M3ZSAAemOYhTvziIQ+wRF
9Bo/s8mi8mCWXP8sh2fPYh0iPJILqn27DXw+JRsSWUAgAon9cSxiM42NkOUMPfxwPEkX3PpfLoN/
3lNiqzOa+yHpt2GzNTSMUf0rqDnHQAi/f6BKUBUl/5UEWsF+tkSeb1kZ2E8TZELr5+p6alGKnLln
ZPQb2APY3LW2oORZRfn+G8euO5AZQ6Tv0y2RP0YWZuiPDPw9L0sd+/FOzbsB46lF/ZSovcjaY6hA
LcMIjKeXsd6W75i9BShpT8dnFAFddhM0vl/qKNknsSPA+Bs49iMTenpngyRlOwIzwneGdw8exnmu
TkOFnIm+DPH4nceThFvkBskR1EN8GCGSkyioozf6FdRH3QwOwcFQkhoC8MlA1Yr2oZp+8p1y089V
rd4HOqAoQDGQf4M4FkKuBN/vRZi8zlEqRiaafdWZedxFNH4CYEXobkyphLForVBmi3E2dyQL/mi9
pHB1hGGe/wtUD4ubsOwPvN0ZCO4elmgwj010Ua+3WaSMX+edyxRyNZ9MME6PxFOoZ/Jzx35Femer
xN1haEtxpuFUsec0CyS8zAC/frPq8FGr9hJTBcbMsTjR3ZYfAY7R7MnTkI6YYPnymR9Rufe+wCVB
jaUBUwk1Mu7Lo9wA/Eyc7Re21xIrtCMZr8Ci2XJakoLdFwTKY3DiHEcqPw6g/CHw9Hfkszo6j5yP
+Dq1Th8ZQOYIT6lbVRemiuBzjjT9eRjCizN0/e6SYgi4jfur/la5KJ16k+d4MiuIsD7hEgdY1I1k
gXScT690Lcex1fue/yeKEoojgWi+74lYkjc6RzaCSq6AuY+rES3b6hKtxykSW/5Z2o3/R2liP+CR
ge3zQuLyok+LAhAsVttmz8vwz0Jqsp/TQkeY2padPHBoBn9SqPj0yYHGKaHuuNHOIOV27DIiO1tB
4I2ujS6ZOlqIs0a0xYvi99tQuqVdTcq+ZwNJjtbBTSY6B3Gj/JH9Y18EtFHgToaSf0DBk0moERJc
qJQWOShjzBHfaL6NiHKltfttY4ZqAwen6mGIobA8ucNVrgFWO34O8x5DRRvlCdymCBdHEzEw72ge
YSulRqpYD4xU/BQQMkKatSUceUOZhOOMufnqXACQGlT5xKRADdn4MuCxhricRgAqzLpUkLRkxQKP
652kl2lP4uWik9w/F6A0WLtB7FM28E7xrIHRzLre7ERK24z5AdIlzgC8fivnIXqFXAqijNFs7Lu1
4OiWxmJqvYNTwrxAX+UoRM9Y6MbIhFYRxFGksjOsrLOj29ay1viFI+R00D/I0EiIiLdmWgd1Avi/
gjCsjynDLGFH+6uGB9V/LBvKv9ADlfdkzQEkJw59PXQ6tKi7qt6nrR+JT9NziWvwXtY0zXqI4Pbr
Drec7QlJW/N/TkdT/AQxRm7vjPR8f54SVb2A75RLq+yafmMOHmR3Vibi1wLRNyRXWYzsOBG5/QkB
hoVr5p3QB4hMNo0AeBF9gCGcoDuGUL1NVYGTInWCv0gVlV8Ozrn1fxAbku3EoDrPwGc69gjBPMBH
tWf1H2krwEoEyrJ+xUopoj/SWdK2slsWXebDsgD96hGWu3wbvD8LkwjRrVAXZg8gQ4ZvewX+/+TX
RQGGJ+MQn7xhIPcjrWfEFhAKOAhT61sM/Ss/YbAoTusxxf50yyLBhkhQlYVibQexOIN0W3pfQQry
avXuP0cj7fNeVKM67cOuQRAUqx6wSRiDTZ/zLAMSYCOywkAwze9HB+lfE5tawuyfo/p8uCWb1y/Y
uuOcO4RmURcga5sfSXUs+jUX1PkmVmgWINy3c9Lss9+7QmPIvQXg0KQpNjDacP+G7uKE9doSTIzK
+dNY3dI9IYqLT0hLSbEHsW/H/bhYlHo4QkAatkox/qFYjC7QdAOeucdzQfrFLaiFIGBVCt2xxhEO
83d+wHU7118urbBzNEi3Zm2BhXWAPpXdJ5waetbfky0FrINBFeyiu+0aQEquN3FGZJ2cLwMSr19H
ZO/OD2tG9wU9NXP30LiojwMm6vcHH0kCwIqirMUaK5GgpA7nky4jrkr6SNVl9ljtLl7OW7K75aIk
jY9u2dAJA2kCENwkSEXCgY3tuYvOIePGgjGZIcySyfyFoSjDctGaONMnFNoXSPEn5KxCaTnd5//j
6Ly6G+W1MPyLWEt0uMXdTuL0TOaGNfmSAKIIhKi//jw+t6dMEhukvd9aWXBCeZhLnoTIne/rhhy3
HUK0ZieKQCnW3ajlV6lm/en1C3qfdqzVKXZaWGWeCPjwiW+jf+rbDCGmrrz2Pm65LZLMWvIgQTiq
02s02gWCoXTx4sc8puZmVw70EtyHI7vQhvKO2D2ZKqsbxo2gGrf5HLCNloiX7qCblTqwwQ5P/uCh
T8s8DNeJnUaOPnFs9YZVTamfKATYQnRvDAf5GkfNxkfNlO59Co3QnVRC2acBdILWh4iTZKQJ7FUX
VfkdhvBkO8rSeHnDrh/+WMDsLqchC1+CCjNb9gqpGY10rSTLqrTH6s0p8inf16UrbHIWuVx3Vt76
ENPdOHHTNBnt8IFso/cV5QQDeRzkoB9yRto/oRtgn1AIcwvkuUBm6QD/n0ei3C5jWvubyV/GKykP
7bzDnV7ozboOCwTBaJrqvoE8apMidqTaliu1sMnK5z7zXpfLvIV8RYthrMA6jJxq476nKCff56t3
0xjMU/rgzWMLOm21eZp0Yho/iLjWT5PShrWRotNi0yK996EsMcokfl0W88Yth3o9TTzNgLn1kv7x
+ZGPrhual7qnK2rX8EHAGIYjQmNdhbo9uyAl9yBZA5mi3i1hweHquOppLeU+ytuQGP+lmLHgoH7U
m2wWQm5vPn5oU07NrxDTgLsLWjOVBDk7knV8mOnLiRSls0nhKcSzscehgMiwS1mxR0RRHRqcgbiZ
Wr5YYxHq05D64q5xhghozcbJ2KN7BDvwlRtcRIgJC2/DJJ/pbO9h2MKmv8zlGPJSg1J9lalQwR4A
mv8uLblUN4AT5sUwd6SJa+LiCqDgR7ti9t3yGvrt8DI1rpg/pJtnzslQPRl/NWMwn6re1RZkfZqL
7wWmTD80mkisLep3j8h7u6zMIXXm8uAg1pc/Nv1Uwa9oxawShAEEpEqnt2kMjzrxSCUCQF279v7L
qt26fg9YkzVwbKFvj/p6e2TapQZ6t3R04Ld0lyNOiOFcuXUWHAO3chDZhmu9s0HE5h0u3bqCeyKf
8ZRhc5r5ezRsewpo9yfLGs4WC2X9b5N54pvMQcRH5PMG1xQPE1D7kuFglEBN8WGYgLU3Axk0Bpq2
GpCRC+l9gJ7ZetcSpz5Dw47+d2xa7CTIJlFP2wiiP03bir+p1nFwr6txHT4mLro/XCNrvPUCYus2
qDmyFlKnDr5wxgDT6snXxcPIxprtpN1Vy4bKbyviaymno9dCF6GIystg23QduEfTt+JF53CcB34Z
lJAsLO1HhSS434LmOv3OoY1J7lgEqp8eu6L8tYK0+S4bFBwH2Yeu2SoKg5/9ArZN6pX93wU28Q1U
c768Cx5rCoMLKpw3cbyuV4nMdznzdnftezGHiLiSaVTjX2CSzhw8CPKZBdUzVBFi7DFv1ZA58tm0
Ppn6gx+grffWuP6X1p595+oJiKgMGVy3dUQyfJpNoMn2IuzlggSxWjdyrYZnEzYYPbg7p3PjjQ3h
/FaNRBLGkHdVxx4nsjtUnD16MMFjHlQzUnYri+57V5no9sAYmB4RrLLcZK6O8z+1XDKZMELSxgB7
Y5MvVPBtkAWVXQokhfpkxrBDy94HLARp1DCHUpalGZPbepm2lodDJYkGWy9MLC6zBb+E8zjDLpnD
WIj5lZdLj0cpjRSHjIvvCFOGkMp0xrkn5tRevkbog3THh4xQ1COdGq3TMLR3cUmwydYO2YdOM1ZD
D8UPtbbJrGYHtZi01/Wf8SghvDpUXKWHEZbOu2vnOtpXcnTsvUNU6veEW/0eqAkx9gwCtPPljenh
4xWQxuH0/6NYjjlYsxp+jYjWt1IjZU1sPRQvHnlX01ZUvb5ai7eoQxNUwH+NNdWk8foZGJ278qLT
4o1eYEsXvZo3pe35zVcT9h0YpN2lv4AsJeYSpxvLfdfjGNmUBQ8ZE06Z/ckrAYnGzDrFm7pZwVtk
CO68yRSClfO0gBMNdQ9KO9tSQDO04PLshbKujhIuy33U1rReMVngLptMsFwqdnSuZGFybu1e5CZZ
cVkzrXk1ZsoCNDF4mEdMHrjtOBCizhHPCCPmamtzO4f3Y6ub7rTQYIm1zOOR3LFfzVdmUlkmsgA3
ZrHGjQj2S84xGq7YHbbob4W3JbktdLalycbXSDIyn+0yZ1FyJyu9tNyXJ+EGw0fbp3ByLq0j+Phl
jQDNRJwU+9RyxMekGdGSWnbDi48r7xEnPPhJM6bVp2XG9FUAIYPDLaZUm67T2TfYHttUaYgheRPM
BP8JF3QV6I5JHsq1Wh67dRl56EvMMYdINCLYltxNT8AuPvD2gH33EEWp/7a4srHeYummjMN1GH0o
1a5/FHMjKou1YOoa/ZnQDtEQsGyNAmmhtuv+oeJBrXZhhgWSvWwKirss6xc4I34nQAkKS8+gJL7Y
e0MkhrfKr8PsJCqT3b6fOscyks8uAyyTHaSI71Li3IXFC2BkWhxJlcg/sceIGRyu0fCHPpalPWdE
01ybWvgPdOcU6EeJKnyty8b6w1fTLBtkcvWbunG6G+Vm4c9ITfKv0oLxfnBb19+aNdLV99AY6d9O
UGdSkMateNMOJXxntM1r8wL/7mecPCYCu5HEU31r3kyYujToGH9lbjOolcLZEEc2IshaLBrjx6gs
L2k4uvMz0lv3PGjSGgmOQ1lwbJrW6o5ODxDP9BoN3h4UoUAxPqEYgkqVMYy09r6McCvuGdKyiHTL
J/NIABIuT4kt/bUvhPjP7bPl3Gd2CahZwZ0jEVznR6y/7RNytUwBa5Av8+TlXvdWKMd6H+pKu5uB
ueNq98JKj21vWfdoPFPz5jT47rYElY5Heu8Bsa16lM9MiW7H15eNToLBW1yiToXIcmOeoMQBfSIy
wJ/FMayHUB3cIlu6g7d047zL5IA8NGqNLx9jekqLT1fFOr4CDMzjvdYMl9t2Dg6xRZqHGZy/3iqd
F2gd0TNz94t/yFPhFMceY4O6kV3OL6UaKRhqK80T8FiZHxE1FtdyWcf8EfAhypNiDaYf8v05nnLc
6rOVENNXDHuvsEMFTtcU66ZPQ27opsEdtmm9wgsPywzQdPRrP2x31eJ6h9pQlr7PM/o0Ph2iI3NC
sqSGc5Zox8C3gAK2wxLh8kbhwIq4XSaVl6eqHbofju7sdXWNNe7sSkJVtW6PT0bSzvxrMYVfkM0v
00WFbL0br5gIeRvs1d1NTuuX266OZLRfiYDETTGD2FclnyuNKdzAvr/UIzRvbWN0tVPbPeFULz7Q
kEQlJssIrpABKO1ercVqvvBsQP+0AKMEAyxD62IU0fg8C6XUpco6m5QmQ6HhYerxar+T1j0ZqDAw
bLh7VQQM8b7HoFwtyINqj/YUBHfmvwz0fGZlb0r05ZiWgccdC3EiHgMkuZ3t8KvoOSr2FBO0Psrr
Mc7AygQ+LcbR4Q/EYvXX5RKwecBYqBEhy2zvd8Ti3hQC4Ss0RP4wY8rJk6bqPHWI/Bbx7RisLtR3
1Hp3NpP5r9OEi71fI/iFpCMo5r+e9T4/Qc6VP07ho0rMxnH84hBpZzT2jKF7bHLqX2EXYYTPhUMn
wePm6GRZMcRuK/ZCnDx+k0Ise3H4F5tsTS5IUUc2TFKtvsIQz7QGbw03koHvkmYmohJNe/o/RgE0
ZGry/JiUi0Y1JxelxHNDST0vZTXPPjhlqX7HQUSf3oDlgWAkSF0nm3nvY8vjZmz7vo0OehFIWrOg
mb+gtWV3RDwXPOA/L5brapCeHFnmIRgJnV8HXJRGfOM7AxzDp5Cda4GXBCGkXVWbOXdne4eBFVNm
aILoYoO+VftqjbEakkCAxs+zI+enXe3wY9Dt8ABPC0TeRM34ZniPa97yoL5ghkHs1gy4pGTtwlmI
pSyuU+96Yr/0mcdRkmmU9jni7rPlc+NsaQvTVxLC26+osL3fpe3Ky7rgB4Au8xSMHqbHX4rd3FeX
vRS2lNoja1+EhvKtcgRldNxmrbfjQP43esUM8Q2/ILstkon1kbda/4fikfj/voGJOpZ2GxwZAAhS
aJSFG8nqG3SIpEXKbd65jv8Zs0YNW5n5jbPxmjhfjq5ZnfE0VWVzbnxR5JvMakLvCPet6k1G1CDx
EUqs/R+fNgz7hJwc3p10gxrxEoK5HikID34yhc18x5ZXxGebFam/H5EgP6nZqwOSCOqC+zxitt1F
gki+RMpxuXenGwRjyykOt1PvefwjVtiUf4sVH8sBYJzHPCptSz+TSeSpjZfK+JJb1g1wSwN59elT
/BGISAT/9yK8iDzK/rIJxGsSTmkVnIhqa6pLW4FmP9tFZxWnZtXFuk1R9CNwbRobiAibSyhlWz7q
cpJ2Akyj/tZxDO3kNQ0s4mTTQLgzmT3m2xK3+QMmUOyKrJUeZu1gmu/wWMK9hwweTtI69YAkdQgJ
puzL2pu3jj2XPpcmZaWbth/GOyfti28nMp76DPPZ/jfDCzVyK+oubXZ4j/KHCHirOkxqiVH1UYAQ
bwwH9RUxhuv8x/tUp5c6V84D52TO4az8ydwpDgQMjRV/n31XAa2555IgKnny4QSvU27GfyFqpG/B
LvlsyFb0dvMq+z9RX2TjLvdMMz03CL63ObZbXPsdrYtNNITxmbLM7ChUPcF6ZjrfFQ5ZwdsQRXW2
d1Mvqk9grk1H63bM6cvvr2fGral8G+JemGtVFvIS8uws8FYdWEM6UntxGACBCYyqympjo6jHk0cg
/Ls93YSPKNHjtybCx5sEU9j9zcbcu3HQktIxFVCDt4lhkYvE88vsn2qgZFBPgH3SpwFdseVSmV+U
DHi/CokdM7E41/Qplen4x2defczsSjE9eM707dt6ep0l5RsMmYO7j7Fo/ZW66Ost4jHrKJq+/Bdp
w0Jeuo1JYLMcMtSRLrvbHBJ73Kdekast5c3iD4on9c/yZX/hiei4EXMZPtdtIdKLQ/HBhViT2T1l
EWnce5SzWCKJCRqeSUNu1y3GPQwpLXki6YXtCclNWEP4JwvEQ59oJxhc9iDlf0LKxfnR5rHnCizD
+h0YqR/vMuR51T6gaHQk7lE0vwzuvktRQewIbimH1HncDpF31GxA2Oj6TmEJcebM2Uh5U6upQtr1
Helz47QvY+PC4DaVeqphIYGGbBkh659Tf71vJCM088wQuKemc2LF1OKU6X7xASp2U2g7ezK7IvZi
OAjEcWndbUrsvrR2lmbB5bk41mmaGFB2k4GeSgT4CIoCCisImhgnxbZFUpK+mPEmCHccbhuSpPsQ
OVWKDQx9prxSKguX5cpZE0UzjTSl1TR07snlXrlrK3JfEiLn9N9p6qvXtG+W+lwtzXLty3R4YA6G
rHQ9Z0E22XvdXYpuFIu1lfYM4a41XB2c/g6+Kn+89I2K13fc/+tDKEybs/o7KKcZZjWA2xphJOeV
eJ5DgpD2VrCSBcynEoVEvHAKnWXEbX/wTV1NewuqkcsWIZ3ckWNQX+n85aXl6vOe2ZW95pi2pJqQ
wdU1f3SVhpfV5rhPGGzr986V9f1I7LLaZlVq9mxhEUY2QJ4Tgy4KplIpkvRpL4v2PmN4wIKrAmjr
MOzW71Z5qCba1e+2pkjTBwJNTHYHVOjncqNrEfNndeO7VWb+ucXkzacKhXaYq8Ubdz0iwiFRwKUA
80Xo1N/ORMHAZZAY3sbEKrxZfVRErPxXdy7qMcvYs4Onncj7afT8OWmUq8I9Ix3DjyREoEzIJuyg
y8oFXSIEvZ3t6jEVF2UHN6sQRj+JoN5ykSHcVI+bckZ2jgfO8UBpDUmDiW7nxd+GNxgGYMZL8c/h
U1+TDiWSebAWtCLXtgyDr9a0Lhp9BgS9W705Fh/ccG10nineW6HOOXyTfFYae9gcWOghfLmegxI+
pkmsaTTWvu2YCLdGdJzgDZrOjcDbn21i5IvYh7kbN3MRjQ/g5TEvVsdct9clPtVbgvnsXpBTUS4O
ONAhOSyk/k6DwWRvKEfzfu/zHKUbozrShSLYLcz95aBx3mIgzB+H1GmfkRGN+GHZBaMNWR3xf940
ROUpVPn4Xc9Lfj9EY0CoT1v7V8v1fedfSQ4S6ugcpUrSwm4M29vQzlKQlxgP9bgEE4kB081FtmTB
UyCoAuBSt1qAUGfo+6e6xD3PD2uwjUXBXPS7qOi85/RmhWXiFl69Y4f1cCf3SDNwMOVKPCGuQBo3
ikw93HxHp7lG6gG0UoNw1DrH3tTFRdezejdhcWBswtfgBstL0JKP+nfJcICNYxzVj4vy8uaUp7lu
fiYL1D/BQgG5r+Cp+yP63PAePbuBGescvA0xsBowUBrz5tdIB59g/xlstDOQ+xMQyPOhQ9wjibv4
yytYuPekBz1/FbCgn0G6tu6DW8qVMBs2YMCZtqmZAsLq186y5UfA4aSJWYf+peQXuqEisL/bMsed
yC5WiD+9ClPHTahoiXg1JX/tCGXW1jFEqVE+on3mJOhb4o43ksgMGAmQjJ2dUR6UI9o1e5xD4pyt
gV2oA2eGzs8cJbdGOETMwc5BR8itKdz1C03RuG4pYI6ic1kCQW48T8+Xrub+2pVOmXWEUznKfQmq
LtfnqEmHfwrmAy8UgSrvN0drQZRCMT9wIjJvhQWX817nNbCz7tnWSdtAZ7FDbZXXf3Or5cwdhNTx
SfaT/ZQvxC4ebd6bLMmWcnywhngZNjHRCywZfs/k33d6GDfs9VhH4QQmrJs24cNo/VXzY+dEDiZ1
XPpm5zZ0VRHlneEL4y9Jgb+cILsziL4+QwgNSIEiJ3ncM2EebzOyUoqNLOX8qGgM+LDqZe1fjcsT
wlPKG48qtK2HNxZ4OXyEAdJ0LLCrebOI6fkA6rl597tcPaZZyV8DTTrckczRUaJDVVmbxI3xX8gl
JINgKuTKrcByjx4S40G0iaWIrrFtNAbwGbXvCG9QqP7OC90IpYadmUc3DQO9t8mo+KCMMvjHx+36
Ry9dBQt7j291L3Q5B0cktvJs0z6qNm7v24BmgAMEQxnUvpuVmnkIcNbe6D6uZtbhUUX8s0sQLNGl
U8t0p7Ks689TkYYwaBExMRtApAhoBOQBCyz/CRARHL3a4wPAJTTSPVVssIAMuLhKsU5bJliiO/LF
4W1bxiz1tmWfI9AddIYEACiVkbUlNhmtAHlp9m7GD3RAbdEFOwsrH0MBKJ/YYrB06mRtPMzkrnLE
U9enOLE5ItUO72tubYYBjcKm6NfVwUcUSX2cpoDzRVYqk//V7FaGzB0qZ5NxmdrPfFljdUTb5wWJ
MF32WgRj9jZigoe79GPj77Ki0f+Aqvi8orzsP/tKCNghTCVhgo9I30HLwwoYvRDE5bhzHh3wFnb/
lQMx1YR5REuaDEWD7yPFKbrsBzVOTysds2kiGhS7ZJ7U5QupMqt9IJ4dQ1oa8DWcq3R0popzTdzi
jUmfq9AlWf45wh3cnosqJIKgYZrvD2zt8mXpOd43GRo2wz8AlLwLsfJP+6ohdCWJCsLgtm4epy9D
LaR9tVUdnFADDMWGnJ1sTwJzWR2XJjfFBdEdF1qPklWcY0JtVQJzZvBnxOQHIkoKDrCRWt/ZBKzZ
m0iP6rWfvPjVxkTt7TUvzs30rqzD0BZdduDxvJ3yg6U5pYe23MPqDqiHZif86IMamWE/WwiYRo93
Mh4c7zB1A3qNqnDq6DCqfgi2E5bS/Y2uxeeC/fSGUHpAoRgcRbufzRQ9W1oh+ii8xlTbGK3+50Jy
V7it0Ao/o0SHbUpxHCNFp7pRJ0Pr+DWBKDka5llrPD0WTEmMyBRbFuNXwaI2+ygIsRfN5LLdxIR5
Z3cyMcSxfY/cqW+zWskaQIDkdNeJn/Vgr/gndoRnWBk/t+qPC5Yp6wJE6wabGRf6hDS39E8pBtVh
WzU5gCknxxQnuNf+fwZ3UfFYSwfgs4OdSmy4xvQyLUMj9kPlkIlAPo7r/fShFz1EndETdDzpOWjm
ZN/aCe7lUGyKNB6e+PLGCjKjUV8xPcB/WgQ94Tl0UymOdiyWmLHZcZo7dx7WgLfNd/5i7wrfueFL
ezeg+GTbLez4y9aW/UI4ANtvryZwjhplr8a4+B13/epsauJkhvOaZnZ2AMSOf9qgbfOT7YqM4HNA
eGszuUO77joKiOY7QifcYstAxRxcq1F/rDr18kRbkcLAbOU2ApbIZ2Yv0WCMJzuoDa9PXNXz3lWY
CLZtBrq/C3xSPcjbo3gX9j+1wheSGjBfBBnq2/0KtAio58/eyQYCbiFiPILXfLIUzwON3/6GvDFy
Dua5nyn1E17EEYJg8Ul2s/Tgowdw7hyZ8MWNMLaTB8srupUwRgT3Odb8j4SV9M0NrKY44iZzviCL
COZkPJuI4RwcZ7eAvdmbIOp7Bc/lYx4ux5K8uRyfDHe5GCmc8sdbBjXCYQa+EL13kxAB3Px62LvU
OfSZzTay5urf0fYV3lL8cnyavFcxSz/5I8MbwxbfkqKwcd16S2jLT9EF/YxorSUQJcvX+tGNqYQ8
zEzBPOHgAvUzGZ0KrHL1wBJKjoU/VoXm/Ig8tidPsg4BFGkfadBhN06Q4jUOBV/6ZPNRXysNNXFi
MKE5nW1qLs+IdsStMXosiR71qzzC1xsRnIApG/pvrTtucg6Ldb2E1dDgFanXKnrAOmuaBwDo4DPs
oOReLVJgot0CbscPtJB1EWyxtlij3EquhwCHKljZUGTdV4zs8Vxj3lrukLmJ9eBO+IYPY6T1eIVP
Ta+DCsov0Zi+eEYEjm6RZ3ABosRpzBbRudSYiGH0w78ukL8845gr5LavMyaKki9QYfB0kIJ1vTLW
OXdS8V4u1Hcey2GWr0IZIg5GpSZsBGWGTyiKiurCBzM+xr1SxY7rR9Vfsmfm2fVWsXaHwS+We/Tk
RI8vtg7+5CXywpn3m9c2032OBDbM5mtzU1eCQEXPgngq7L6OK/cdaP8E5QKB8NxkAeILfATlcFfG
7hzuhVU3h1WwAeHRFR2RFHwbF9tux25DHloc7EbpjdF+JEsVvb5PWj+2Czk0p8mN9Cfpny0UhQt/
dWxmkiF3U89ic5SEQuwWGRt1jX3T/PGLtfyIiAxkB7LT5XVZpVR3zoycbsdYEzm7zEG/vM3mNUu3
JlpQYeYEMvFuZGi1QJZtmCIWQfj9OXKQEdaUVefEB62XmQCh4aDirPQ2fH7liLc3m3lYlW6eK0tO
1hvyYtp3Y0lX211IJ2a6Q32cx3BmgiXJnqamOrLDlfq+t7r+UcxuO+5GM40FKgWZ+zub+Ms/Jcqs
Yh/2sRkOkCs55bYxC9fcOqg8IElqLsLVkuNuiLv2znVV65EjE67VoU9nh7fYR8XL3mHVwz8Tz6iv
Wp8MQCzocXRYkTPmCfuEwz652rVL+GNp1MfMnYTcw7ZMnWAQamDPwORnXFaerIm9CIc2QdLqzo/M
g067IRMSIDcqlX92JALv06jVVJxavgtgAqSv7R1K0GnaraiY7stozPzrZMq4vJ/mYoaMLvv5gHy0
+J4sKxSUdkm+NNtZnRPoGWFPTtDcXvDe8n+bfOzmB7jfUO/7qu7j82zhBIQ8mDCBQ62ZbGcT90kQ
Vu+Jd0v5A0jIGhiu/3AB7CE3R2IbDYoIt4Jf3zxqFtVEkWkEeYErbCTIm5PZ176Ns4mcsiD0dy05
3xwJhqlrb7dgRiQWEcy3utb0jVrD/y2Vxn8d1RLbsavUco/vLf9mCmnrm+3dbONpRv93O8u3rD4z
rGw+Z89KS/BdxBsggkILV0KyNfqHvLLiiyULAill3juEYAD5HW6xnvJt1GcDrRymGl6KSbHXmdxN
n8rOVt+TwX9MkgPGwl1p91S/5vUKqGFHNpnwIWhnTJaDQ8xWxKHBRYS94T2vOxWd00wN72uzri+E
aJC/wDT+g1lKcfiE9BsTwtDHR7dHvUVYz7q8irLzb2KGBUVgwNP11Lu5PFKplT2yNkFABQbj/Lny
e/akW+qY2hAPRoyCp21LJpEZ7fDUmlJ/D92ERdLR2OrJo+3wLkWgD8tR4EZo39uKENr9rSDsn1/O
Zjg3vLsH3MqpucymKX9BFHuBuIzeMx+ZhiF+FA/KbzzilgLJQ+nL+5sxeI9R7XY7QulUnGg3rQ+x
jDNqomqAkPMsZWVD+q0OuK2PUwHVTFs+kFWWVQ+E1HAUq7Fkyg1cIN9tV7Ey3pbYMT1HAmJxJ5w1
VDuhYzJr/QYfXeIRJ4s+E3e7eVC8aX89HZvvLlTpHcE/AlXzZNCD9G1n33Lk2WyY7YNy3a1Rbj+R
A430ScdV+4Q6Aoq752s+9kSBQeCzI/4V6N/LLTJegp1JjiV+fU1bu9xZpRv88mVpe9OQwZ2fvGJ2
QGtaYhA3qV+V/oWrbsgO5BF5+QEXJV8B/8vxGMmm4mby3bC/S5FE99DyS8oj2DfRR86Moo+ZIMba
bhrrxxdpuR7XZiic/SyHVd3cNPUTilewWG+yzD9BQpCLTMOsv3VNzN498S3a3eejMP8RZJ//sM/M
DwXSxidvUtj+mspu38vIdt849OKHYqjNnxif5LDLrDjCIl97uLUm5yNjkHz313WakowcBMOatkra
zcnBPpWomlDEFcLjOheL6bclewau9ihC9W/agVjm1Ev9a4XM3uIIlcN/7Muwl9VU2P8KNJp/x8EN
P0U70hdhS8KOWLYz/6VyBoRRig5frqkymC7kYwXupgKYUOITSqxOT0pl0bSrgb28jcS8rPegXNbL
mhbrX0dorbcUVPufwOQ85pQSsSkRPKsfF3IMiDAgsAXqGznS1csAwhOGGIdRqbGLB6tDj5nEJlPT
LraCCuQMLmjb6yIaINRhIJCrOtOPt8jqkXLfFJUzVxhJVanXI5xLaVze+OE0yzuyOMWbGZkLrLFK
KZIdZ6BLEcGzTX7YWJs0duPgIVpjm9TN3hefAT6HJ9Q7eb4pkaNSQNrQIk8WVjocYUSw8TedFX3Q
pBraW4sZcA+YSRbRUI2EjVDyNOf7hhsP3QBavA3uKC13eMLAMf2aKLZn5PYCrxxpIrjP2gHmer5R
EQ0kL1aLCn/RtDq2OeTICm6JAH3FzlXAASe9DzdIchjisTPxhc7BpcC1u/ahJPABeY7lHCp7pl8p
BYB0UYe3Qf0+BERnoWnmZz/poL9F59b8RkunzXdWEKADcTfZ7ZlZSt3JydgEbMxT+7MElrhzwGiA
8iHI793SaYd9tMQoq0teWPcOmHCVW99tY05dlxv7wV6QTOzWurDqfVsN0Qe7AbVsQhO3mEAscZcW
y0qEXye1ISyGCXDa19HK2J26kdI3bjkrtv6Eo2HrSedG81p++rYES/VrGqb0X99m3tuTRGoPl7oj
4CYh5I+M/LGDRUw8uapg11AbOcExAJ0keeH5b1PeKviGyAHbl12BhRw+qP1egrWeSWcs+2lbYHYd
E9LIOp8eeif4qdH4XfTSi9+bsChL7JGdgNMH9CEZSBe8eY6Q7BMJu8Qvdp2N5eNkRUN+Kfo2wMiH
iZ/XUWN67ZSS2KJ0Zg41ta8Einpxxf5pretXAaRD+J3S9l5lgfGAdCIPfaAhSPk+7cjRSWhv76vj
FPogWvjRhE5SY/kvBXHB3yYgE5kIl3i6lrFOs43v9pywacH7u/dzpAr7SvuLnyxuqx5I24W/t8hn
IT92Fh9B7/ZfhhhyFDUOY+ghCkbxI2kzqh64bdUDZiaqu/tU2MPO0qlAKF1hUOQPyCT4Jynd52gy
8pX4E/goIvP0W+t1FHRiBxr/I6GrU8lIQeOP9pRIt8ROQGSQeBY9mirImQ44bcmy6zz5G/MKkv7r
jBLWyZuCu4kBGI9SPoT/1UTYjuRNkZ2TVKyCYUIKE4dAU4lpwnGv8dPF0K7ntWPcYPWamQzI5gm+
gx6Jdy+1TjdOlXJ7KFeH96jPMbigRIo/0JTnR0cXpPHoesKKLH0CuXd8H0hCCCw3CHbmKLzRbDlq
C9vtyuYq6tb5T6EJaE8xgZE1GeW9+KbZw3I3S9a4WEabwMiDQK3+4EVzbQ6xk67jptJwm7uFJh1x
QHW3PATRPGBbmTN73tal3/6rsqz4TBEyvnlBPBP0Nmtepm/aDEX9P87OpFdOZNv3X+Xojgs9IICA
q/veIJPsduPaLveeoLLLpu97Pv394TdxkijRrqMaHUs7MoKIFSvW+jcntJ/aemelqq8CtmnbtyF+
Ed45quI4vIB1IKcGZNdcbCPXEJECPv5pyEL7k420PvlL1w3AXtIOlWlt6v4OU0G2PjU16L3E4MkJ
INJ8P9mGpJiJLBc0RBOrFXowTRz8qSia+UFxErjASmwks5snNe4WBQMLrERaWeCJKTnNaQD+zvk7
s5kIikUB045uZ93VR6vLzC+tX1jQy/VJvLcmAIU4JvjqIaJPDVIDbQ2d3rPB65QzFJjojUK0cIEj
S0iXBfzAnUpDNDxoo6TMZHRI3u78lNDqBtTADj36TC3Rhk79vpOAvt+AA2nQK6MJhLK1CglCD/eM
5ZQHte3j5L2P0oiHzPVA8xHspNMd0NuFd+BZ8UA7zrPH9MyFHPou5RAjOQsBmu5Q6J34hvZvFZ4L
NQCMHchGPKFm38VuC4Kf6G7gB8FmU8RnrfKt9x5vW/sgUm1KgChBb3OFBMvhgtohTYXBmD8N2KV8
TMFDfGvzSslo/dnGh7QeO1Qy4F5TnvAL7TPa88lfdleNTB+U17ODFEWFj/JjnIwPpWrNJjoU4X9m
xNYRxFse2IgpdgU1dySw8dWQ9vAh7drhczkBdlfsKAaCXE/dYxUO1JiFoYZo4YLv/pCAw9MfBzwI
4IWRY82yAtCsTngyVS9ap7NBeiB178dC5NgV5qwSmCHoy4g09uCp0BaHgmGB5FSOAIzQlWowQXyH
/JyvfzWtmpp5j/XXm4Ao/t3QfH08WhHi1M8K7BJqxaNjR4RXFN4pBqbCfjGSAPpBC4GjPEx6AK0y
CkYxuj4QzAs3SpsgSJqDnK4Vw/yrTc2WmyzhcirgkLa7UC+VmHzSqh6sLnQcN8oCSZKCQow4yKHp
vk5yFB+1YMx0t6Yri0dXV9psax9DO5eVHqkeZ5BqBLCj9HE0VaFSZHG85kvQQ99+Il8ZH+Av682x
EtT0fUICFHva9+iBQ+fNX8B+8kSldRt86PAKBfHd+iJyaQfZFOY9ah4uT6r4s4LeR7lHsnKUx4Ie
7+csqK0B8RllePij5GHCa4guk0xMbhk1R6ijq0pEzP8oA6fvyyzBicYWqfpU4SPyTWhBRBU4Vemd
dB7cBKS5S/HdbyCdQkMDvoZOQe//VZh0dHB1iSj3ZSkaDZRh1AagS4su4FdK4639UlZB1j7TytbJ
4fPK995r7aBOrh5OxgWuUZjCtCmDbPeH0wsxZuR2Ltia6JG+goNuOFs9Pv6hFVQsCgqEbiA96x96
dc2HTEThnEABw1JhJn/6Y5ogM6qdgP1r1bpHWqsCVlRAt1ILKVLr+AfkycZRpZcccksPxF7l8nxQ
Y0x4zhEY5nHDFmrFz0iffdX4K1JFqGL2HPrNGUtTfcRdRNHswSSNKE2ZgFyOQ98M4jy0fvI0gbH7
OnrxeLEpHLj/9Z//8//+5/vw3/6P/OX/W4L+J2vTlzyk8vV//2vNYsig900ybxiqoy28DntyGkms
4+kDuwPoEpK0lPOcx/ujrNkmIZVnAGoEYeLYCwtAPxorLIN4PSk6zVVUGH8qbVO94Z0xPNwfafbQ
ujI+JU6AOjdUwdvHZEGvF7OPAj9HUwtL2UoJH/up1U9cpv3eUPCFMFPxd2X1CJxjsPFYm+33+4PP
01gMPn9DTRpYvVp0pa8HL4POj+Hh4x2RVdGlUEP8KpHqONZ+A0PQ6AI0eOLkcH/Qm7Wl60fnj+FU
AHW6s/iC01j0TWCCepvqtvioCoSxs6JU/kQOP3ytpyITc0xD2AJ9H/zLFp+RZtnQ4G8Awawo6mMm
ncyFqtq4g4er0mtnZWjUVDRTGigTWurC5Mvw9K5AAx+xSWm9q5woeR5E+dNIu/TN6wfiLWngQq+x
jOrClC3RLBNgE2oB6OTWu4GKwJ86UfVIDxx25v2xbgzgmIxhYwLp4LNnQ9W93h8wbDFcSR1jL1Eb
RUt61HexyGlYgBLeYYjRvfZwz+M58+ciruhw5a7Hi4rGR+iM8SrQ+Cc0H5WD0U7p21fPCl9P3aFJ
oVLaMBafKi39idvcJuHEjmzv5ZFzhDCKMm6jIn4iemvDF/F2wyOtLeH2OrqkI7Q84poCDzZVweAl
alvvddOimVsiT2T09vTx1VODXamb7HfJGhqLD9bNpYE0xG5iyhLrQ1S0NBxkYfxsECg8gVcNXhsn
pYHzOVg+ygMcMH2e+m9XgYIfABckKDoFMd7z5Odk5ECo9tzeW36MK6vItsDCDokmA3bM4quhcdDM
xAUEZ9ABPWPowgmgOrOHu9ZuGEyuD4US7fyfw86/npXuwUyBQzSfZaPcKXqoXjwAhJUSGRsBauWA
CWIGsRCoLdF/8b0KHZDhEDCVChwDDF0e2L0/RKfA7FFcm8ro9VGK8RzVsCzTYSkXsRevjz7pHLZi
hgvyaeiF7xp4hp2aOvp5fyeurqHuCKRGbFVyYV+vISR/vHMkxPC4oi0/tb53qHIM6qPBr/7NpAR0
SpUltEyxGMonpTe0cCBK9To6eSgFXEwP2gXCD3LDNfL2tsbfGVlP+moAFPG0vZ4VUHJANx6Swmjh
ZICZe1Rzjj75OA157EJ/9lUFXK/RFbogE7jkh9ERPHj/xdLaqu0Ymm0Le2nQnvN4z6oBnQfdU0o8
kGCbU6yszqrdRxsB+dffus4Q4C+rmFhYKt1fXVukJ6qfNjkNMbHPpiz4rFR0cHbNgLVRAcrsTzVI
4pewqoxHmmP1E2Z46p9cudOBVrt9AYojf4xx0f0Alp3ZvO/BZtHdj89RqFHcVaC/bFxY88m893MX
30dRgKnGli32Mf0KPwvowHoD1gcYXRyQa1f36diEaA0jFHL/m/zKO++NrF/vDJRRoLj0jFwj3gjg
AWW51P7TonC2LzWre3RmSABFgp9eJaonNUyDc9l6G79i7dAR/Ple1hy47PnffwvHkIeMSIDugemH
tqQXojFeA/e/IBJebgw1H6qb+SKgwAkHBmxZi0NHySVqoe4Ze6/5aoLRPNGUyWjroiNbICJ0f3XX
BhOzsShID+gP+iLncYq4MWb9W9qOma/tc80onhQZVSezHxJq8Qass435aWtraVMpICPRLakv3Ywd
ONZkEXhwIuBSo+2LFwEIbK+4SNL1y4jbF2AU3ToiF9i/FNwUdLjwBDhQGok+KLpjPY6gvksX/ox6
LCmWn+6vyXw1LD4ApGIN+RSbWh9XyPW3zublz5HQAhUHsdIuwdsbtN4O90dZWQWuJYeElgtKV9XF
tvamge4rsgf7elSR1DUQSJGmvoN7Px7vj7QSWgnfGhe7zooLa7F3k150oO3I/egOVZcpyLxLQXdn
TxllbkFY2amrtQAtSEd5wjmken1QJaEm1lnUvImqiy2WDjA/wz4w946SK28bS4VboY5F/gTlOvl8
f6or29nE4tjgpcDG0pYPaBCScIBLxgIoPLsACHxqqdOBpp5KiGVYn22s7cpXtLgZ+YQYdJt08673
CiY6iHmalPQBrdUPZR+j/Vc09lOl287GUPOfWmxLhnI0nbSGl/PSwhmXnhpjII/LOJG0gJI6bJEo
DQNEwDFVO/SGqj/jjKVsRIjVGdq6bZlgbkxTm0/Lb5EPEGcVoc6EIhqkiyN1TlAkBZrosDry86u/
Hp0J9Mg5w7ZEbvR6KEtBSx56KUnu5KnvjLKI6BuAOz7DqowdcHhdqW8Eo9XZORavSu58TdqL2Zmi
0YiBbBjV95vyoCAq9oyyiRm5IdTy1z9XWEU+oWVbuiADvp5fw8MJNTiWEmUVC6QReY7Er/tQFcA7
7y/l2ryIXLajG9jBSrGYV4yMdg7+2NxDODMxGEJ9WEnwqG0BH25skLULej4BPB4o6cD1XEwLrr5q
tS3TwuRJ+vvCzjsTmIDMzwjrK2gYB0gOJ72T9bzTxv5HVZXdBS+f6mFqNZLz18/c4i6jeU5QNc1F
uKkTXKFkj04mprvy3MKAOg5O/aHtIcX+i5EcBz0s8D3cFnMw+u1k8HrDoJRfQLaoYygAPQypIx3c
K454G2u8dvbl/D7DVY2+r724LOqhAqJVA6cogPte0GOky4Z7lVvRw3lAOFq5QE20/8Vx5H0B/5bI
TY1CXM/Pl+g8jghngyhOfJi2wDDSwNK+jEZ6LibH23jxrs6R9pE0SLHQs1x8uByOg62P6DZ5Yd6+
laER7fHgmc4oasRPsASxnECr8PXPRGK3mKFVGmmdtZjjhAQd+Dqk2xOwqtphJo2CE2yk/sZh7G9m
GIRf7u+atWna0mZvskMtot31qqKEZngDOh57azTrD8OE0HiVA2eNcCT92Ad28tT2yvjP/UHXwgF1
ZRRFHZ5zhrkIB2qVydLoUUqACjO4+aiMeytRIAjQLT69eijqntRkqArORaDFiuKyPTPN6B1A/9Xc
gGrlE2Xl+JiUXrdxI67MijI5NCdV8mYkx7leyhb6EqSsGqVYR1WPMchKeiGJhfy1/fP+pOa/tLh7
ofmxKcmfqMaoi482qJ5Xx4VW7wWwkjcVptUDXM8Mj87748x7/GYcwSMYqpzKlBah1JZlFkdI24J3
qZwzZyU/WUNt4TsuEJyaLPlBdGAWCq5DTBBk/O3+8HPEWg4vVQtgCY0yi6LQ9YLaVdaavhSceNXs
30lPnf4C1Y1kqd1lx3LMlI2K68pZkHidUiGnxiXsZQRtwSbKIKalaE8+zKM0lz9ytfb3Ie19BExm
e0ogkH+9epLEbORfhBCqykPiepJIHyPaD1Z73zmI0+WoRPxp0Z0+ogeJpgkvyo1v+mvVFqvKpcj+
tIXJGZSL4O0k/UibtEZYrY3jb2aQyu9ziP+mSiidcKcq9Nm1YAigME2QPkBz+e9TKpCWe3/it6tt
SsshoxBkWTiLL44LZA7km0IKpaql6G8xTUx+0pLAARUCwiNSCabcjRBsjN39YW83lSk5pswfWgii
DfMp/u2atNAXDm1MlfAvxHEszmYpE2wmL/BZfrAJw41Zrg6n2XOPydEcLs3r4ZAs1KAuAXKaNQDf
g+MxLlUCL35QBkjZQY7M3KvnN68oPl+Q4DXmeD2gbc2qxHlfQ/9RaEtGIm3eTa1hXSLT6zHQzJuN
Ga58RwzdGFNyj5C2Li5KUXZhissS1E8nrc+hKFCvx9rBVTwvPgeB4l0mRdH/vD/LOfJcb2Jq+sRz
nji84nheXc+SAm1OG4mjiqcH6KZqwGQwJuORWlH8YwVl+U/U1PgHQDLaOD+3UX4e2SIz4D1uAb+6
HtlAWWisSpMLE/3SA61neamErT+h85NvtAxX9g4VXE1QlaOUSxC8Hkrx9KgIDAOIQ4FmYzWM0wFu
NWDnqXiXezh531/T1ZnxBakrga4zzMWtEqcyUKYQ6AkU5+yYk0EC8/eUI9I5ycYirn0+jQKPYzm0
nVS52KSRPsDxSGf9mAkCYFcp/sFAdweFb/GRxq9+QtBotkkYlI2sbg4q1/uG/IohbYc0khVdbNa4
H3EmSqsGCgj1JQWXomNI4WPjSNx+ON4flI/Zl4SamzPYaWiSQPxu9nUdIakDKcBFhKY4otSJ4hDO
MBvLqc07YTktOT/O6DzpZMeL41CpBSLJjWhoOpXGmyjhBRlEGaZmhihDXFu86qQWNWQBS03PZZki
VRo6zaHpfIGsR18+q4iqfbi/nW6/sYV+n04pj84zN8hiO4G89qHg8Y3rNEEdoiPIfvbjZjihE2R9
ahqYmOdogF3oguMGZHl/9JVP4PDOJOvjf/A2FmHekdYAL7eksV9PX33kj2m8YDI9QmkiBB7vD3ab
JxGFNNq0nBtT6Mv282yKiyAi7hQq0O4zhlyI7MipP3splrkU1uQl91PEJNumiQ4mUITX14Mlh4jx
+RUWguyL85RQIlUReGr3dhz9w4Oofsah3UNINjbe3p/q7QFiJBIyKKTc3cz3Oia1JdZ8sQneRh8y
GMdl0JxC2p0bG3plFDIwHphzakBPYvH1SsVBRlv1WNDJgfaL+c+DoiOVen8utwFPziXIeTbQW9gu
13PJ0axFSXpAnnWW8xoD0V0sLfos+mk6/YuRLDI8wcuOqtkik+0QLYO90mPsChgZP1NfPqSID6P3
IZLL/aFW9iK1cx4hGirVdNaXHyiwsaWxZu0YfB9rWBKteTQGvX/WdOr1u1TU8ft0hLdXy678VPfW
6yvJqM8BGdIBKFh0OhfnHoFe6jspMCrMC7Mn2uHTIe/RpYzVwTjcn+vaB/wFWnB+fb5lQxANmK6V
rd4jx1NCk4ohk8F9j15QO9zqTMzLdh1hccdlRjOQRUVQerEjbQ+TKm2EbVmKSbxD7674VCiW/klX
wPfuusZ23DTP8ldfV4wKco0HpUbtbPkxkesZhsQ3uv0AlPIRY6XC1XrH/BfnAIM76oAznoBG7vU5
6EeMoVUDiXYYh+iCTgKtVjFVe7z8Xl+kYiq8J4kfNFapCF4PpekwlgFZA3uSWJZIRFoPOOGZO18g
x/L6zTHXUmYQAR1wc3Hm9KrGFKgT3b706vE0OShjBzSKj0k3fLs/0lq0ohHHNTPDq2hOX0/KakTq
TAluG2VVtJem4oWc2SD974+yttm5UIUJtxZVTHMRrQrhUfqL4F6WNrYhqPIjBV2Z5Xlq8m7j8rwZ
ikmQVfMSxuQLhMkiS5rQWaqtFm9X1ezkCXuU8Vz2LTUGWEiH+7O6OVfzUKycRZGUTNdY3FwKRt7w
ipA7irPUPwN/9pEgaoIXPNnqL05nQEmNcOzIN2a4MqxFlou9EF0ErplllKSVzT4o8MLkCiCrbj5j
m6idkjTWfyC5aueIQJnla88ZD4bfB11sfhMpnNQPhgktuxxymo7BDqoczXEM++58f1lXviCdPIcZ
CiA06g0UKeQJpKOZsC8Q3nwAsYwyp8TPDQC4sXHObvK8eVZAJ2nXspYAJq53vwe4JBRDPBtzJgPW
bEi7GgIBHuALyqnodOsreVj8bpD1xrG7uekWAy+2DpouwOqNYNo3jdYfeQeiXhSaUDW1KSoeUFsP
XJS8YOBjPvxEYzndOJCre4jLgINPB4XK9PXEEdmbmsrB6kQNMKHahSqylq4fJNmTh0RABEWjRBlk
ROJi44pfH1iY6E7RRSPjvB64khoSrDht0eWLu4+ofpR/69gQnaDCSLdU5XSKMYF8/UGde+RUA7n+
AIItVrsvFEfLvHyeLSD+PSWrOn1qmyzrv09dprx0QR0pVHDz6vv9rXwTXYEV8QqmeksBRQCvu56t
lU9GOaKAs0d+QZlgk7Sg4nEslu9fPw5JpyDddACTLntvXBd6aVfwpy3KULOjzlh5j0EAb2Xj861N
iNBK5YIjhwHjYkJhM0kj8WJ11kTGvDXHf2Gqu63+7EoEkL+PsjiWQYxGO8If6h45kOYkLQ8V98CZ
VYjkq0sifCGSdXokkDNp0CyuC3SkyrQLdEA3Vq5/CZRRe6u3km4XeCL3/kda2fqSpBbXemvuPS9x
dBjl2E6WeOoexTfU9tCsRBW8Hy9Vp9pnH2fdXYc4+8YHW4lw5CuWRftAQ3zTWmQSqgykgsmWhsRc
Wn2n8vI3iojTm56Y8AgFP3PNafaWcySi8venu/YRrbnCRTWBev9yq2B25zdpzC5pU2s8QUvHiDGC
5aejtbNxOa3tSrJ2YG9URqwbsKxDr6fyTSRCKIDnp1zNS1dSVNiImXOUuEqj2SoUC4HwSdiL9rJz
KA0kP8sJFzfg1SPqkbK8zH63x3K2u+zLUd9oqK0t4FwRmcGdktfxIkY7A5Zx2Hzp+8rM0kMetOMR
56/xBK9xqw66OpQkgKik6ybPyes4pZYwoWg26fsSUuKBaIkwIQZl6E7KLYjs6ipy+1FXpDRIq+J6
qDgErZ/KRN/XeGJeIDEYlwL3lIcB5uKfvSn80/1tuHbq+GRERp1MjfbW9Xg4J0RNYzE1IaofMXTF
c9jAmotxyHUbDCMwr57yjTHX5siT51fZnJrKEjJQAHj3s4GwPzqNup+0Mo7csezTDA49PoyIUGdP
92d52xlhczpcbaBnCC7wZa+naeYWhgCjQ2COnDbcJeEvyevB0Y4x8skI16EaRpyzj2FgokYH31A7
erkKzez+D1mLN8ybJzywL5o0i3gaSw2fqCAE/xbZ+ouCIYsKRsPqT5TT+u9Z3phQl5Cl7+pKbMHh
bsfm/BNgMfKjnE8t6XoNCsW3hm70sOvKo9JtDWOI0cnb6c4RblLtlkbQH5q0Vg73p3wbfRjW1NjL
xozJWj50IexT15ovdrzVjYMcI+85RvvufH+U2yM6DwDam5c0N4W6nFxsTyNGcgNYWs8k8PiYaSH3
chyK8tOrR5IGUWB+U5OjLZMJfNEp0g1Sh50o9IMTT8Gpt53ypE29tTGp28NJI30G7toWYIwbkJlv
haaS1SHQfAdZdZHlqIerCrJUme0dAcQqSA3UW0Cl29NJ3xlQKO9dHqO0Qa63SSshc7cmID64m+HZ
KPG2rbCZOw8NzNs6BEf82vWcy0k853kn0mtarmfWxXGN/xQyWcHUwvUdKiJDzsPjKQVfs7EZb8/A
9WDzNvqtRVi0XtD3M4JIVg1C1HaNVoTfCledzB6rXnj7MifEp7h6b9R7VkKQDuwLMQWw53Ois4i0
uWo2pk/vk457JJ+xMez2SmB8zhQTt6IC2VOESbGPHZAwLSscj81U7zbC4O2ntbgwIVTN7BICwLzf
fpt9Hjp20Kja6I6V4jwo/eifxkR65zgtJxSGxq2U7vZQMh59aGgsDEgF5nq8BAlHJICcEScd3Xmm
4jxghhYI1zfarWLD7YeVKkFG13SLZzFEjOuhUJMZJrQyetcsqg5Vw65uPoQOmu1a28QtlOHB/Irx
SvXo48a+salul5Wx+aggmw0qK0uKVTJq6KkOee/aWIU/9zBozhkFWXSv9PoUqFq7kSnfLuucN9II
Jv2xwTCK67nimDMoVih7DBFLgrcTDTvkNDA6VavP98/mr5bndVInZ4ArVyettbnndT1UElQOFXt/
dLGORaaxT8ET7SoDq1SgfqL92KGZ9WKhtPMnqNwRrf+I5shuFojGowCD3V2fpNZG7/T2QpE6AVgl
aZ6vsiUKEPGoVgVGjIqKp2I6iJxPsBd9Nv68P/f5Kl5MHR6XOScqlABu4iA8cVy3NAN1Bb9GQQiq
u7oH9FOGJw3fUbBpAoADTCnbRa6zEbt0RDfv/k9Y+dAUXebRKdYhBjFv+t/Oq+F4aMfGNpvaVOMn
UoTmrFam+gBgXmw8hFaHop8GBYeYD/L3eqg6EmQhtda7+qQ0eKFlgWbsg7pG8VmKvt14/KwEQ4rF
PLgESLj5vbeYWdDxJVQkS1BC6pVs3+oafGk0dR4ElNV912jw1sUYnmAJ22/qqfJf/Enb4nuufWFo
rHSIbGDcMIKWc0ZDUNfyAX8hTXsadYFPTEjlLksn9Apxg0XpUlfcJIHfTxbTvr//dVeH51wRPEz2
8/LBayS1F8QEDlfTYhMNSo2GctxBi7Yjc0AvEXw8IOsWlYcCm1hFvhpvbfMNaCzPpKD5dbj4Bo0F
tKMdqsH1u7T4VuBYeBJea+76tmw3juxKhOTiYS/DCaUqsiS1+FprN/rUD8ikxEhp4KB87gdA3kjd
hKje6M3p/tKu7WaAR3Ru6WRqJE/XXzbCFDM2JNur7JzhvcUALgzH5jEqwi0kx1o0mosjc7oE1mu5
k5tWxTgyBOsYi0LPL0FmI7eEERrGA/fnNIfaRTyiRsG9DecVhu2S8iqTsSv8nBsuL4X9iDmqefBy
ZIjytpneNSai18htOYf7g64sJBf3XI+ZkRX6L3TCbxEInVPZ+zGCepZf9JiI4RXkFmI2CapqxL82
wsIvRNxyjvTYgRvBIpn5B9ffbQR4nGbqiGUz6ONeQ+88czD8mzJVHqey06ZD74VNju5yOn5DlMFE
Wx65VQR/y1mOpqdC2u8aNUIONMbV4g347GY80RPV/GPfIiU/obXxtVUlBrNIt/GNsI2xpreK5ive
zqz8zj6g1D40D5Ee5s9M3E9QZtZfzRllrwjyHdIjB6aDvig7ZUFeJdJsEeVDFfOdmvcPfo/cIh5a
8iExsFJ49VeEDsdrE5CsScFk/sq/fUWE/bo6SRKDJ27rfLYb6T/lCBR8EXo3baS5KxsGBr0NYxQw
AfSRxVB1X6KzFLSGW4rUfodMTPrYqGZ2tgaEDu/PauVAzI0sqjIWyclNNtvWAXyylqFohA+PJNe2
qzVT8BAlNOjgXepPOuZHG/NbiWQkl/Q5WUlaaMbiy4lJr6SHJJmbZlb2NpThBRsLkrCqBxnfNFsY
w7U5/j7c4kBkyfykpq7hTvhdOefG9hFcUyfMEndOzVXV0SHFicYo1MP9xV37jkhkohnA65MS6SLH
DJFORW6QIm8/DuqXmGrN51L1yw9JnE4v94ea75nFoafDwgvBAFYFqmcxx1pD9cSnReeW46QeKCJi
5t2Kn5jsYOI1KPo+xwDmZ1nToLg/8MriMrAEusnH1CDlXB8LM0JHq/NqzY0biQ5PryvvQU39zFu1
ezM04CqtUcs21nVl/zgUfqj40ncnxi0m29sF0smSMTuvsrkoECh5TgEBRrtax6UpG215vD/LlS8J
TVydASN0WyjQXs+yRhbMaScETHu0kL5oalO/GY0IC19aeRvvy7UFnUncfE2COGWu66GUBHpYiuQD
sqONijpoU/V281Y2maQP0uj6Xq9s+6UvYAu9fo5QG4VAg4lMypxX/bcAF5aUfgRJpFt5HhZCDSqp
78tEqZBXc9JqI5lZW1A2KwXFOVsmElwPVkm9iUOa626WefYnkY85xhIhphGWHY4bOeLa2TDn6xCE
PmCRJeImxr6vwQJGc6XjVTU+cFr32CW2iVoXD1HKMXMkoOmlH1AFaDdA8ysJqgPgh1yD6jCjLxJE
YusUlZWBtYFZKN1llIl/lh5a8/ty9MGJNYlu/JV6wnqfdmb7M6upT93/rmvTp1I5o+jpTPJDrpca
X1Bp9nUpXCtOkWlPajMaTkaemH8ncaVeTEzHDwHIP7ceeaRtDL42feo1oJ1mRukNfkHoQzvkVi8Q
Cwuy5DBK4ZeIXerlu9gBSmvkXvyIYYDl8lztDlDht/BeaxuN5y0KDLOqEJfp9exjuu6VguoQiE6R
IYTbqLuwcIyzgjzHvwgSMIRn9Dz5wU2CHmhxFEj0yt20D9BzDOz2lOLxekkLnE7uf9O1CMgQgJ54
wJNZLo6P7mcaMmeRcPGrF/6+p3zyI+uBJO/wdukfO+yaXz8kUgucH2qM4JLRprleSN/MC7TCqom4
1HcvLZzJA76dmNfw/w5/Fx66ZffneBsIbXStUJeYdZJmiZ/rAREYryyEAic30fToM3gNVK48RdvF
KnZOKX6JO2SYh43o++vuuL5IIRsLujiz2AOlkcVpGXQVD+i4G1EA9dXcHbpBe+wN0/u7h1X+LvHG
4KnxaxSxxyKzzk0a9c8xjsensXPUf+4vwO3WJQskbaCnD93tpq/aoXKKSIRC5Q8zgPcqNOJvGXjB
5yIrs0/3h7o9pmSBM5iJK5VX0TJ90AW94aiKJrdFbfswpLpzCPCrPRRpbb53vDY9qH1Y7bhd5blO
B+9wf/jb7TwnoUQIOqzkSkvYuQ9T2qIchioGIooZqg0xEnkRqAaSM70qn7rOqTY+9Mru0sSMnKAM
BgrdXtx2NizpDsPC0dVmWkaXWNVBtIpzwKZl+oYHUnmKdfn2/jRvIzEKzlTpbW5ZMs1l6RiTMm1o
SyQKqzoMPySp/lJ7dv4XkVA5a32A5iiPf9cmGd4IF2s7ieAHVhgUNm/QxWT9FNNOJ4hVrFfRP2oG
3X9UErD9cRP7Gxf7LdbetslcgFbg98NOWhZW66atkt7E4EIACgVQ20cozMcYCdqVl79h8/S7BItZ
N9L74SI1f/wrJO96j9wqXqhNEj/rpfTP9xd+7WPTtKRaDwyLDGBxqHEXizAzIJSEE2QDTEFtwOgY
N/l7D3sLzJUQGr5kjonu2/2B1744qRTVGvhyIKj16xgW5Zh5RUM/uXVR9E8YBukfcWtNLnYt0n/G
oVKPOYIHRy02+o39vXakCF8gxHXex5S4r0fWcvSxvBLdZOr9zZuh1nLmqimf0MVqHqrA9zYiyNoW
4xBzpkywuHS+rsdLAer2MsSeEvpoexxQpd6T+mEUMdj5xsUwf61FiCZWsZp03IlXy4punmLEOztk
IpE7NG9pUBgIzjf9h1d/Ouo185uKuhT58OLMlIgAjnYdjbh3pkO5x69QXsoMwRxNiYsjkptUkeqw
wV0UloeysW9WNiyZGuxfcmSeVkscMOXcsqupVrmTPxW4Z5XlxSx6/U2LNdkj5fJ2N2hD/vooTDrB
3T6Dldg7i09o0vI3wzCbFVRrPF0NA8sNfKGPamd+sONQP91f4F94geV3BK1L/oLsgcmte71lBGq2
eoy5o0ujNN4j/hwfsKocj1NvWm8L0eZfNZSf3RHPlMOg4op4qCrVOuGhGb8P2wLdehQljb1T8ija
+Gkru5l2O9GWKj5u7MuCJKkcfcy6GV0rl/pL7CjTRXZt+Q7oW/bNxxXuoI7IqcZ9FXwueDV+j7D8
URGNNPIjjpfhYcI/4KkhFp3VOOo3dsdK5Z/iCX2r+RVsUP1fxDMI4cUkRTe4vZnXSOsUfZ+4ITI7
X2pVKPIoFXxSHyxUMr73YP/9fe5n6hPazCgRbKzUSpzhBGoqjTuasoCIrj9iGlEcDnLq/2aHSyXu
erF/bFF4fpw77dMBNRfxMGK3drbwSEbw3Mm+t+NYhIccrTK3lEr2DC7WOIWySJ/iqseEr40Vc2Nr
r+Q3REESKTQp52bB/O+/v227UsL3Ugc38vKBEv1khI/6mKeP3JXOV6TdkdfNUXtnKbOx2KnN6H28
v1ArJ3omD9AsAG0viMjXv8BErA/HSJXDFZpY+/nYZT/ga9B9sBKb5k3XILx9wK3Pfv09AOOKIWfa
IsCVxT0QNaXe0bHHq09pC+xGK2yifwSVUKBQ68AfMHqXqX559WTpj2sGdCtQbGL56DU9DXOssFdd
HIeq4quvjME5outZnmy8AsKdX+MW9YDTzfjqyiLVRMI2lROCGMftepUBIRrYImVUhqq4KPHBcXBq
EXGZwGL2lOmMY73It4LFHBcXcQyU2azkSo+etGdxyUP/1KFMx+jX5xaqd5rXx1gMtsWj043fBBik
Y6S2L4MTd6cBnZU9DeD23f0Fv41XlCcg2HHPgzpBDu963oaIpj6gUuuCNNM/USwyYdOZCDjVGVre
98daiT7gWlTS2BmFQXN3ceQDh/eOOnFYJr2v88eUAJW5IgnkF6Ot6uo5ncbRPjpGNRr4wkNy3Nce
Gtx41qT5Fp37NhcADCJ/EbrIb9HFvJ54HwqkTSBjYM1OWNnVpRacJixzNk7vbZS7Hmb+99/iR9MX
cEts0brA22wfZ1K7fawLnA3w9Kj/dqLOON5f5LUBObBUjsAN0BBb7KkmslpzSOMOLzook3aOYxBW
ppCocEDcecBtNjLktXUEMT9/TgoKqNldTxCTTQ1AQt25oqv853yqs/e6OWxd+bdhmFIFahkC6Say
RG2xjGDmnD5L2w4rgbI+QsaMrZ2DBc0LnarqZTId76WMFfGcF37qWp1qvNxf1ZVjwthkNySo5ow3
uZ4lpY3A6CPGD9I6c/Hewmm8qevncRrLw/2hbjN/ql4CyAeBiMxpyX5AzLrVJ0g0LrZOMRYpRaR8
ilJdPviahrU37XicQDLd+8HLIN6qut2K9s01N0pD6A/Rr7ppB5QKVgO+3jDREHOLPY4g3qPs6/gx
UxurRPgIxdpfloqfA7yS955RtB+bsv2eBo14X4dTcoiLYEBgsJNP9Iiav+4vzto+gIwLZHbml8I2
v/4OeTAYWAqlHa3stqCijcjQX4qVB6dRKYTAN9qW6N11PRJGkVDfIepubiSfa/udPACVVIIYz6TF
L/DszPAqh1/Qmziw7gIvBbAb2fVG9XftGMPxBPoP3xQ+/SI8xVjrdTouc66iqN2HMldjnCYxYR1P
zjSVx4628eX+0q5OjMKZ9Yujcdu1D2sDJ4GMg8zF/EkddO+NsHik3B9l7SAhEIIGE0EDhs8iXEDn
zvI8IB5mSaMeGsWTbph2mIPlyuvxOxQtQMVTMUFrjuf79V7xwoBoG0gEMzo7OuV977hWoAYHz3eK
jVxpbVYIB1EjoRTFoItN0eZanoTCaV0QpSi9tm1z0AMdY/Mg2KrIrG0MSVyfRRZ1ClDLBWyayi5M
4vuIwdmjrjaRi/F3htlzZM0uF/2rgf5kBWC9ZpwK4PvlPUljIyta/IhcDxIRWt9pdaqG0nc1bNyO
9/fGSuTTVZJsMBY8UEgCrz8YACgRUU/r3EbaSM56k7P3MyUCPNLVZ913eCQoBnDNPvY2DvXKixJl
IkIeWKS5/rQUrA508E20gVrXUIL6QxaPMnQx5ZQ7LQSYdy4LR/uCzDQO2CoeauM+6Cmn8go1stlg
HVMqdnOLWxk32NkvICO695dmZYPN+NX/Ze88lutGtnT9Kh1njmp4E9GnBzDb0ZMiKWqCoCgK3iUS
9unvh6o6HZcUQ+xzx3dSIZVEYQM7kbnW+h0TTqa6m2/J20fTLG7bA6ZNoUnSwX7tyqeWeCD8wu1P
NtgPdoE3F3q37/QxLfyUwqZc4Q3MIS4iRJYY0uo/mfb92tXQgqJtpGyABwUi8faGBgK4p0FhGevr
qu69cRR0vpoSCRMnQVet1UsFP8FPLvrR6YaW0gYZoJ9CcvduhenAAoPRE1Q65HbaBKuyEARs4Bka
uFOtf1faSsXHQpVGmNNpTkS9GOZNbbTtbdstOFKzcwwFVVScnOW0nXvemPnx99/0Rw8GFv2GurGj
mO8NeAriCG2zxTkl1xT7S0koa2RkgxIlhcdoJZ+dkDBt+5Nd+aOLbjxAUFXmN784cuKqT/6qE4+h
y2I+5GnzrYTmFEniSY+Eh5H3GiP//P2Nbnvi2+YHZIJTwGJ70dii3620OO9X1DYKlYaX1E92M34t
MMjcZ62szxU5xsdMc7DKWkRzVsTF6+8v/gFaQ3XM6wj/cctBeS+ubd0plpq9na9ICvqw6kVzmS1O
4vlLs1j7rJFlUMXqtJszrZ0OooQuNPU1ZFdA9M8UTh/s6VsPBl4D5XXjZL59Gci5LJOx1PjOq748
ssXOl1OiP0tHLCd77vr972/+o30Wbw6iX7YKDwrUu8sVJCcqHdkT62rJnyT9oF+WVWtF1tSRy06C
aXaWYBF3uVqt98lx8tGtusx9gLQBjKhS3l57NdS8IVJbhlq3eHsvVUmKtvA58T1PVJHopk+Qk+1e
3q8yvIA5TLajBeXP2+sVVZtq3sD1KE3nqKzIPFZs0ewKyxk+6RE+eqyIaRn7QoPnF+/qjbxel6Ii
TDXMHH3Kot61yKFjGEp8V98faFTkK67PZJhC09Yff/+VfvACbzrGjdQLSfHXnBY9aYoq4dpDrdi7
QZFbAhnxwRcu/7cLzDqXp9nu3Oj3l/3gHYa8A+jJ5rFNEN59m6nVlbzaAgVsktn1oVDVicgyhRlC
Fivz7ewYU7cfdcW4W+Cy46vQm591LB88ddggDIHtDZTDxvvtF2wT5ueuStyHiiuLnbeUd047Em+9
6sNObb32iPl+GvYc3p+8RR+sLHgRG8WVXR6PoHdD7zhzhDfJUoZKnrnfyKY19+Wit4BU9WdWhvqH
N4lMlhIAR2FkT29vslZXN15Vcnem2bG+CwKMTyBT+l6M5Xhc5ZCGaWKngaNl9cNAJKKNGAKaxqqa
ZCAVbjwmPvKE6TjOsxHWCXRENtYad2eY5/3XrjVSMpNq+2qK18zAcH0dv1WouSee5zqdhjLrArYJ
y/UZSpG6l9vdIV2yz7I1PrxLfBO34R8q1ve8TNdNibTtJ0keldJ8UebpVOLKtiAx1YUPtr4o5FbO
6wUz1+6T5ueDbQn2Eq0PWxPU5fcLWSfdMBVOL0NJXNUTO+ddZzRJD/kVdoKV6ve/f28+qLKYgG3a
jm2//8VyZOhyN6WOlKHdt3TR6BUH3a/qz/xTPlqiEIi4L3RsuKW9W6JO18djnSoyVLuBgI26qDIC
5Np+ObUu6Z6/v6eP9gIotdsphsMnKPXbNUrqa26V40pnp5jLvXBNUd+sMkZSPky9cTExj1qIPJIj
2ZZ019FUENH3+4/wgWAG3gVGCiCXGIwz1Hz7GRSyFsbR0NBXalY3Y+yPcyx+EW0fn9trDd9FJIZ4
wCXErC6cdNG3SPAxwTFEai9FuxSvWlZNL7//UB9szdS4wEEU7nAd329Qae+VXWmQYgzVcjqvcuKr
R2nJXZXUS5SJXk993HQ+My774KroiTf2kkdtBR719kmkeuGRPal04dj29qOHxozMwS4279RWNxcf
0MQ7K9Kh+fdvFtwYyioDLIMz991xK1wxwlvFF3vMXbUPCtRC50UDgBN4JKFEeEtD1eCk+uT1/ehu
NztAaM+MBzmS3t6toWZaascreeW15T1anT7TSJhxjixAJO1OlfWws+dk/uSyf44d31UXsE6ooTas
lZjGd12MWmuicHUFVn7Bu3VhaD2Z9KPhld8XZui3uSeMwi+ReR+GxaxtXytAFMJ4yjsdpntK0KyL
NW6o4fqNKyOyBTzMJNFk/tooyevv1+EHm8GfveMGfvPVvK+ENKtIp9abMLoStU4CsVl62XJtGzhz
VMQ2DuKzDeGjC7KNAzPSWLO1vjuZYbC1DNVx1lKdFq4/ZXR5Jso2O1USQ4Tg93f3wQrg5WJOsS0B
lvy7FTDMbu+mHPdhHOfWYy/s+6ZdqwuXROFw7sZ2l3XJZxXAB4cGPndUen9Ov1nwb1fdAlBpFq3T
hUujEA+Tl71Dnrha4j9rd9Nj503/D2NwJMnIyLdGYRsFvL0i6cjmKmUlGGSlU4F+Il/lIXVnQNwi
8/BLWzUlvXASc6pO09qZSu7XQteff/+sP/hiUXljkA3OvdXU7551BvoQV6LrQq2CYLw4wvCVxGEf
Swm02/3+Wh89Y+x4AMHxP6HEe7eIvJKBAK9zF6a5GG8TrVzuC3WsfC7t7uu1TT+Z5H2wjpBOkhOB
4xJlwHsXWsdk1AEHhY6w1Lob7P5ICp3VPJ2xt5T5VdfGVHjuOH4mvvmgItgcaxAaUkjjQ/bu9DRK
Lbf0Hmgsg30TpXhChJpLc/z7p/nBN4e1JONrsAUDO9N323OmepnjFW0flsXQIDE3l1NO6nuQekX3
7z9IkC9ABGqq7ZrvbmhtFlmNxiBDr7a6zk8KiF1Fk7i3PIFXNEXODoVDEv3b9+cR7YhMC3wR17N3
9wdhWm10FyfmuBbr9biQcotVqAIXUMs/2fs/WJhYhGxOWX8d7e8u5RYFdv5dSwk3yPTnVFUi0nJV
PUcC5NzWjf6ZGPij64E20N5tVQST87ev/lDWQmB5LcNuNh0ZcbDm64Fn7J1RUul3cz9Yn+1vvwrC
AB8QnyE8Ri0FRPruHhFGZuW4jAzp9BK7g8nB5GE3MQevcj8btSYPu1417rXMWYujNjLU3SVLJ/fJ
qFJomp0aG5h1NZb+XVizI/aJauWvbmyJZVfhYUk9MIm8ull5HzfDCCO+Tvo6+ZHKVhIHp3gN/M3V
fSwbt6oCL671ZO+WAIGflI2/vPO8CZzgMIngmTN9frer0rrNg5UJbhPey03OERXOhlD9sjXXQ26N
LzyH+98v1F8viSCfscTm7oYW5b0jSrrCgCzqxgq7vHfHM0hJtG9mSXa9z4xArDuloMw5DVB5PqsM
f9lpQE/BXmhdOUEA0t7t3n1Oyt2yJFbY53hMRMmWdJ/FLIB/913crsNGSj8A0E4GxtsF27sxGQod
MTQ4m0yLv2AlHkxKaZwvs1t9//3j/OXl4FooXmAkbmJe7725Cj4dtTPgzx7mRhzvXaN1vgphXA9K
GkdNNXAM/tvX2ypNOMD0iyqj2rf3pjuVINSSZ8hAqVIGv7Nj72eaZiPh2yVL+M4zanwPfn/RX9rj
jYMLtA/6DEP2l0kHQdVCIxyKi6oJ3uhq3odrm1ehENkQLtB1AousoSs9MT5LiNmWxJsylyujRNn0
aCw4nIPf3m5DwvDQZ7kd9mmn3I8JRLVDjnVGoCftp2GUf5Zq76/Gd4mdKaUV6/Pdw+31oVTJg0d2
4uHL6vcyNc87Asonn6ojv1FdRI5+rCc67XmnY3NtpblypTWWe0uYTPVT7yqsD7hiZYRoZNaN5FkP
6bHIBWWvR3TYhVqkGjYVcTqfhhzRlK9LFbqkE8sm91UFI76A7y//ZjfF8vT7b/HXyTOAh2pD92Fu
tlHL3vWoZmpRsJGRFrZJpp4jFdAn35utquFjilz40+wOVkRr154NlsAr01kskfvKnDmSXBLDqQ6/
/0S/Tpe2T7RJ4Zlm0aq+B9XV3kwF48kG2zAzmyK+1KLfZUayKhEujDqAx7rSk9Q9zASffPjy1aTf
wR4yIT4vWHPV7gNBVrvwVTjwtW9jyt2E66ya6i5DhlAEWZ/n13WnlnimG/byxLzban2JW30RNYSc
fFl0BxessjBJxyCgWR6zdfIyYgYsDXEPQv2X39/zrysa4w4s1NGvYsnCJPrtil7KDsXVUrch6j87
WBq9PIhKwndYp8+Qrl/3JhRIwDm0QkD5v2hWO4EuJMGRJNRdMTylo2kj4LI1gnnw9vNVmsFP9okP
VxgoFz3CVipgyPL25sikS6qNBRvqMp8iTng4sqUoIgojNJ1jLUKlc1U/zVcrWiFwHOoljoPUabK/
CF//+SZrvv8ze/6laReR4ff+7rf/fdW+1ndSvL7Ki+f2v7Yf/Z+/+vYH//siexFN3/yU7//Wmx/i
3//7+uGzfH7zm6iWmVxuhlex3L4SOC3/vEDy2mx/83/7h//x+ue/8mVpX//5j5dmqOX2ryVZU//j
7z86/vjnP2Do/F8Lbvv3//7Dy+eKn7srm/G5yJ5/+ZHX517+8x+6/gdfDxUVhKlNqLlJHabX7U80
+w9Yj8REgiJsr+NWGNSNkOk//2F6f1DSbuQnIroAi7Z9scdeYPsj5w/4DQyH6UHZFLez9l+3fv3X
zvrXt8Kj+Pv3/1EP1XWDjr/nmpAS3mz4vA/8MyDhmyoYMJ7P+HYF9f1SiLLE6zwWlZ4+xWnjCL/2
1FGNFHwAiqDVhdYDh9pZFgjDKn+4eZz45LyFsJ2bwwQFXmAwFxOlpJS6u19ReX1b4PQe40nvnppJ
Dn5Wad7XhHjZhyrvjUCo6xerxe+1spaBgX1bfVkVYe0neMLBYjjFaynb/Gw0i/Tr5IzrLbKjsHbH
5LwCADioXTFHjhjrF+ZbWTjV8/jQjj2heJ2l3MStVM5JQ/AS33X6bmc5U3XQ1QV3+s4WJ1PW34X6
MHIPRfINQuIuy82XKa+vveI6NR/aOK5umnXsIsuomLgnpJQMk/mjTYzqzuyz+WpSB05h0SCZcFrN
+p5A37kdnGa9cfLU/gqFuKhDGB1gxom3HFB/2VSaiX30Rhu/A1WUPkp0iaOwGziWN/n1rDiBOuTu
IWbK4HctgVciUe3IG5ruME1W/NUbdfMyNjstGNtw08fsR2qWXbXkqg+GsF7Wa34/OK2COUWXlGyk
ajqfG107nVX6tO6aEURhMJP0fLD6eB/bZWD31gtl/xDKSYNch3HTxWhUGO8WugbZSyn9xsyuKbC0
UBrqDMIS5zdT4T3o+MsFyFLcM3K/uYVyKH076ftTE+Nx0mr9ya4qRkHC/KG43DYO2yMtdf1FsRTr
wktb4Q+Ibfeoi+vzWW/bwDLy5HEiht2fbAtXZ7snjz2znhDCW5t3XxwonWOcNwnITpxlsz+5i9f6
bt2beyK7XuK8rf2JIuBQWFjb6GkVR8AXzfNQPTB2X5LAysWNrQz6xWTgqj968mfr6YtC3T9oV/iK
FGFNpMXFzOeKlI6ZgF2v6tk6W2QLkZhb3hJ3NATzOFYHBwrOnuG38Cmt+T7kLB+0yZkeZlrPAOhC
fTT69d5Sy/FMdarkbKz77tTWw7jTLWUKE0xX2zbP/KrD7tWFXeK3lpALaRD6dIqnRt/ZRmp+azdA
rU/hc6aiVS/WtJsjQ5I/PjaMFM3Fjq/yxu0uWs/NpS+7vKrBp+anWp+XAzb3w1VTY5Lrj8sM1Vku
jyo/EqxzliTHypDQCxlSHOJFOocy05Jg7CznSniz3QSy8JqH2oT8Atl+8Wu3WiJ91dMwgZBwGjzF
DpDGtpHIsvi+oi4s/bxfzvRR73aF4okXadaNL1ttDTuRaPcmo/hjHDPvwB/MrU+MBrWjpgpjl+TF
0+Sgt61lnQdV2alRmeS3s0cx4Kvt5P1g9cCdVbYkrXk4ARs1oUEfhfKP/CkVm5Sgb9d6n5ozv1Kb
ZIc92bfVTfMhIs7Di5YJOaiq5ynHYdedVeD+R4BE1becjtw1yp0iXLGw+bKiKPCndO2v6qkVd1WW
jSfVaaogbYo80rNxJDzArM4IqMs7f9K8L3Y+dWdGIsiggJXGY1IW5CaxrhyJpsRgtmn1Qz0N5nOK
gypOe3iheCS6B6XWtzsrLbszKj/9Tsl0PUpK81xfmwsAl+wJMsVt3xRPStYPUdsU+qVj4lqSpkl6
VIrkboWLGrW2fZXWVRa4jqj9klfaRy1n+PM0DmHZwye1OlBisUCtUJQJ/0nYeGHSQDyPqRGJRzWd
72axLPdzP2eqX5nOXd33xeoLlWzIOLYiYpPJqOMgOhcVlBS7lknFe8bu27Sjelxs9TrR8u+ZfjBN
pUe4re+UwYTKf7DtKkUXo9sQ653NG/L7BmfTMqXT+ZIOhFp1VcHEUsmUW1T+65XhIqmAQX0slCmy
sEiKvFEMiCwSybxzbFGfa/FubCexZX/1mHJMj4So5JGqVhjH5EFNWovll6sL8JMz6zZ9IFYlNPRi
PEs0vT4O9sZ3l7V+8Nb+znSzq0Wzs4D8C0TKRlFdIikZr6chSx7VWLbRoCvf+m6V/pxY7vUAyXQn
7DrKxvhrbSHz0id5EIvunSCvH2gCTkyP5J2z5jstLYa9MjlHR3Y7mSjqmePxq3hJljZSMZsMGZ00
O5xoTrPh/TQomC29KKBE4I2zzMmz6iVthPO0dplnXXsy7Qwj4coafCHc9UWOXR66Pe9pbrfS19GE
JrZVnCuFKlNfj21rSyjh21/an0IvntJ2JBpKqfQvSi2SnVqS+C7n6TUzE2K/HC09jGZcHlZdsZ4y
O3PPASqdSLGdhbmOeYYZkhs18diV/sBeNWejdWo4yo+563S7hETtc7cdLuYFBguB09QI2g0v2U6z
mVsHelakvrNeahC5r4ay8D1CXEjl1EfjCOBc03EkGjTv0S33M4CSugMs0fyMeL2f3hiP94jD2kNp
TtPegVFy2Uzlt6bXDQZMdMZ2PxlHOxU/x7Qsd27q4R83e417V7SkKtfQ/wKcixGyur2y76XTm77q
JEUYK7F1262WeZl4Q3sNGc/xE1kv+8VNq1tLFup+qjz7RARVfLFpF3ZdN7THldS/s1SLl6OSTUkw
T7306VOVexVL28CCd7oj5pDTTq7ZIH01M9d7L8nyxnch9b2a7rJiJ0MnG8J+WQKHc+J7EVsOIR7S
PHl14wVlrciHfB2G63zMMp8iePpRkz1Q+KtiQkUDcrio8gL3JEUGyTSeO3pJhnNlH6yBxMyyVLuj
Kpd25+gwHPP0zmob8wd2UjxYjuwjhnbV+WhIol56CJYxuJYvePgYeMAliFCGxVdzvsCDpMgKU0V3
0T27ybceYcyUuUcIfmezvpzZm3exqexsTGRATQKjpX0t1PhUZMOxy+uD8PKzAVprQG5x4U/omndp
Xl7Q2wdZshinZmxN/AvnHlWIQfDcUJ4z+zN3XV/vi2E+Idlob5bRdm6G2K52czU1OztZXhRVOcbk
1aE+8NV5uV7kGQJLX2uyvdHmSDySp7nojciamws1qy/dhLCIXlnOpKXkQcNC3tNrP2rFejE6tW82
leXbKpYfy0ScI6lmBA88e8WiB1AWlb3eA0A0dOZqeYCSeiyZZ4cAU2HneS/wjRzQChYx78guq6j7
FDF4+9RNSNKZvnfKN9nW0Ol0RN0AVMIKjVVUvvCW22Wxbt1YgFXyJJHeGjv8tTCmKhi6CAz0y+aL
m+JH5DpUXUlz5i5lu8/qKw96Db2rte8TzMGQp+He3svMl4tawfcYfwhNn0Jjkm2gKnXrG8iaFsMN
E4ca3Dfq6qjo8Uszeg+WfVr0ASUONMwa6UqkqNWtiG3uYTzD2AXsmuccl1guAutJP3U4H0vIBHBI
dL/14jVYzGxvJtqXQnEOoBptuNJPXMWp/JFO89mcIi4olsqOJid9kKYRFTBngdLuoNz9QEPyMy66
aFLzQ1oXnd+O8I0zKpalwCDVsLKbOJ6GYG2r6lxR7XZnjBS/wzicL4v0QhxwTmai79KBgUWXDtCw
Jurrki/ftwvLvfP4vukIxqC1jWKXjI+pwWS71bTuYV2S3Zhml4mVcGDqWeAQMMkJXd7XTUfeRNs9
gHKd8jkcZ/bUxarkzZxAv9aSoxzM5qR1+XylrMn0qG9bp4KQuf2uoIsY11qp/FTLzhXeZpdip+35
mubhIET3pbUyPdIkuXwVmehzXuaXtVWLk6LV1mFJky0gmSPla9vVwu8rRf9Zrrn1rZxjf26UIF2q
ExU/X2pDbGLSNz7UE1Kx20uGXB79xZyGVmlmfr1xhDgBHPEKRL3uEjLHgqZjpUPq2BkdNkGLmo8U
cATATiJrQ2lr37m7U6koF9Uo8VqBQHuljoV7L1175MPM6qUjrJjCaHWjDmYdWc5DF8IDsPyiGvpH
Le+nwPHGq0obtF2KZn4/yk45UyyhBs7qVRedl9iohNXKp3hp9zoRUJFsbxcDZWjpsdm5oaUJSHM6
dNw49XP5PGKAWnpuOPEVrqq9nLsTc8JFBnATLps4O7VZ17h+Umen3s1w2MifFiGbq1xaut8U44l0
UnanZSx2xZREcnIvM3Des94cu10qOu2CusT2rQkTvBpfSt67i8UZvoE82mR+rReoYjj0AKKOY17K
Q79O+XHo3GuOAd0nevFMThIr9aabH81Yo7foptd6wCnWtRPVN2V8GieIj0yRJ39KxpGyX8x7dBEX
adbfyq7Md3SSNq9za/KeZF/L0eH8qHoUZLaIr0bEOF/7hQhdtCjsb4rZR/B8vpdZRrakkXBfpeHs
PDvZ9XPzxSyrh1otNj8m++eoeXd6U9xyIoZ1lpk+7+nRtVdslHRbvS9Z5/5Q4a+/lMsSxFPFwYsX
qr9OfM4WRoM/yfWmmtDYOHX5rCdFy1a2KCG0MIoIV2aRmq36CwzsfU0nLzNSLqfa2qt1fKqLpgwV
bQT6cdskYgpYPeIZH8F51069ZYVWMYDhK3AWyWh40LUkC0rPOhWNG3Sld57qE/WaZ8zHVmsbagg2
1jVVbsfFTqPVsi5K14nYwOKwV1LbX0ori2TsPMWsPs4bu7wQjb1EY6a/SH14oDi6Gio1vnbW9Ua3
sjOrNp/0vDPDsqYCwvUtdN0YDEHPtX2qqY9m4bh+adbU5li0RZ2YoMOJ5qHxVpT1aapeGDbQF0Vv
uafsbF8hICyn3ujgkpvDQlNXVvT31vBjyDWXVTy3xNVCEXKPxC7nXxvIxReW0w97h5jHxB/XnBXf
Ls4ztqjw/WxzrOmIivKk51X8VVlH43Fd+sW37Ew5y/KcrLEUM+08IdmpYYS7X1DBHIVY23t94B2L
q94YWIZzkbCBU2QuowZ7EMuULWbWeqyUcjJ3g5d9TXPJYGBll4Y7qNsV/12WS7szll2jlvYXAuFe
hrmviEloqlPXkFpfkFAXjgvlca2MInATPQl05ornSmaax3qQTujIxrnR1bjx1aJRj+x62ZfasnNy
w1Xl0lsXTl5HOh2eymZ/KQ0dbYWrKs9TXMibQXp1AI/W+qlU9H3FumgXXo7HaNcn9UFNSstn5MsE
uuMl9Ucr7x6zcVYPDPeLIy/jeMULhfBfXyrXt1utmjDvq+I7zYoVw28ZTsLKqbvbSTT5t6G3Vbov
YR3g/+Wssl65bbxuPXNpBwK9p68XbW1FRoUHoI0zyC5RY3Xv5r0SyiYrd47m5OTmtWt64+klxaPA
MtDDifGsVPo56I3e/i5awznTht478RQzgHiH/BGzH7no2vMijoZRRkO3cozPtVllUesugKqK26JI
T/R5N3mG2HXD5J4VuAmRFDOSUNwrTrb66ezgEmYV2hXMmC4aHVdR/DruR+xLLfvJxofgQiRSBsto
lSHq7u5UJJ4Sikrrj3o9O5xHRbwjkDC/t83kuWN+dzM7y7NFfF5Alr2y77xUHK04AWjxNjeplO2q
6GoC6KRjRihGqf4a3EuHEEPKC0S8FvwGxnTxeiTfhTEJkV0VLf7mKFONfNj0CxJt6btFGrbzoP2w
BsfFkxPpluJY6yFjcH2w2rbdp/WgHjfLzae6G4K8jmFR1gA5SmJQWTJPU65r5IdeYM5VelLUPjvg
5uW9kL/SHrxBKN/bYcl2ssFpxBYpAd3SM/V7d5HWHYZ5r6DP7FbOOPt1nRi3q8owaWRCE0wzdshK
zIiB017ZKDDi0DnzeD1rU3dj6q3zyO5SPnrksn5BrO9cquqc7hu9N27jIWEPKDWF4SUMxuOaaeVD
3dmXupkofIK5xvClmuLprijBZAJXM5XNxJtI0MDK8upSm1vj0bBS7WJ2SWrys8SkA2viXD2adadd
zQYavsiEZgfrbhBOABk73zvO0lwn6tzcmkxtGAsQM/o0NeSNoue0kq8TxxZwPVvCXWrnVhFYrqJq
jJlQgkZoAOVZaeR/S07+PzYANgDZ8j//NYD/BRs4f5bje2SAH/gbGXD/gJgDmx4GEPCyvenx/0IG
dPUP2u6NosBuCztgsyL6Gxmw3D+g8mCuhuYbSSp5cf+DDFjWHwDjDBowSwU42CKk/vXB/hfIAC6L
74ABjKotuMRc3YOEBubwFhgoeP1rx4WyiK6n/ll50nuqiV1eEQAM+9KAtIiCFC7jkMzuU7xCM4pc
bK4v1K7vzJ3mleaDLVYqBkXb/CHj3E7yaDHadZ+vLdN4gRkj4QtZ4aiR1uhgDNgvlXUYe13DIW5b
Q5SDjNsnbx4cNuCB6WJUOYWTBQUu/IM/LGqzg3gd62cYyNtTUExp8YWnJgtflOv8MpuwHvaVZUrm
fK1LlnnSaOoUKJAUSmqnOUPSZ2VdHjVdhiV4av7JTYlVQrSrMv9qlK7Jy2KPHvXvQjBlZBipYfnG
qBjPZTZ37Bgzbi5QOE2hHnR82E6xZnBC9xOUJFgsP3sqFlripgoZoMy3TrmKm9gqnIQgDL2fd5Wh
l88VJc/wSCgbjaQxqN6F1Kvl0sJ4jMY5N5eHZZktHNews2EfLLJqlwlXe1pqi5PXbk1yz7o6Xr/i
2NSmYeHV7TMtsLDxUlfwSCsMlTkgBI4y9tNREVrEwNj5ISYlS4IVyJ32r82sC4ck78TvSCdOsIUW
w8/USrKHxOQyUYl1FUB574BU5BMBfX6pTsqFlnoOHh2LSO6X1qReRLe4simWTeuDw1uzP7j9WoVZ
QjpEUMo+ecA0eoacjclLh6bBVTvfyW0h6AhAik5Zb8QyMJnMqFFdpgwxl0JT2yCGRXaclloOQTLm
2o+BwvBEO8fhPmkiwQJuLIbLvsTwZ9/p3A5frwHAZKIisHbtOg6npdKHNhDxsCE/MQlngaZXYxzK
3rGSsBayFYexGbSvnnQ7z4fEZACm6AgIG2VxIq2levQXs2u8UNX74XwYDfp9wEQ+w+h0yXQYGJl9
NxSr/moKpE9+7zbzdxyDy9HXTKmIiCigNAtpIGdUWEPMUhJLthqBPtT1OdykmPIs6zlaFKd4zLVV
rQMsOIsfU8xUKEgzx76vKuSMUeFuXWDXMT6PaC8kgAgAmxwLzMnMBF1tsDjbV9/MZUW3yCHYRXMz
KI/m0hU2E50h+am6JLnvmU9XNt1VnxVXs1qomd94et2F9dwu+5SsKC+g0TGAi3SRPsQr0lxOmpww
9ESAPNCi4aPRihw8I1v0Lgvk0mttoAgxpUGKl0EKv8kkbqZCLyv9IZ/keZ+XE40ujDDFtztPftsM
7x5jV4g4NDTsiMFHRNxfGG4x5r7GBLnaF2uRV8wdndo8JgkH3pFgryrf9UxN3KDSZ0vuSdjK8isG
/oN6mBxt1YK+X/nOIcrq2IiKuGM4XHorCTiZg9W66PBi3ytuGTtB65FzhjoAlOE0a2n8hYOUN1ld
myklXD0bb1yBw8Ypw33UOmDmb053c6sW2jfMi8wqcpSymYO55NgG81j7r7jnWKaPvJa6ohLGWFGK
5qILyIxdcjJo7LyA6oHUt2qvmJFa8U0ywYzAZUDBYUOXKI7OKVsMbQ+Mb6aXheFlP6U9p6OfFt6I
xANmBd9tVhj9frRX9QGGludGcD7zl6KfHbmbsFLUQwciSfLdVEbzm2jW5Mc4SOOHSAkY+T/MndmS
pEiapV9lXoASlJ1bsNXdfN8i4gbxiMgAZVcUUODp+7OqmZHK6J5M6b6am6zMkswwdzMMfv3Pd87Z
M1mRKSenGfv1TNrlezs63q7ruY/sh0BY/jFyvOqDnLhgTPxiLuNk4Fj7QRiQVpdJ2DK8NuqMH22T
kUM2ecPVb7AsVbfPl1a06JxlBJHAAbfa488I8ifm8T1BtH27b1iuf49nQefDYFwEkiUw07TrI39z
2FNJ93VjFNXpZAv4htoOLZV0JZk9Rybs7GbsROuynVr1hyK277trqjHbD53SHJ+zzoL5ER6Dp8at
siaDP0XRLlsy+nDCIujkYdrsYjdMwLhnVorhr16rJUgl2T8CAxJ38XMWFDF7RNTR/Fqp1YVcTtVs
J5Gnwn2EkYObTN9zsKCPFoDFL4KrItB60RfJA0AcLThnpOY+Axfty8DeDY4165tiy0ZChmQ1xOe5
68cfelCcWJdRba90amWvOqQu6cTW+asVdlniNV65HWs2OjdbNpjv/tTltxP4qIvoNmVz4jtzOnWc
/QePE6XRuvk14biMjnSqrqfRgrFMSfkTP3o2dL8Wa7E1g6kd8jAx9eykIth4kpm6bJaEk+jyjds3
tuOQS/SLP3rCvFocYJ83qOiPSAlNaZpcpkfo9cHsqy0zH5XEEYRmPNnciIfKP4YNnwtNsmvNzhxX
cbraxdodBhUEW4IZbZmSjEUX4DNOrTYR43z0BqJTu6le8l0zVx1gNF7RLlGYHBG2bDv+OvcUlu7Z
TxSflZ62KOl61uHJhliJgJAxQSOOMxYn3I62X/w+83DLeiGOj2s5R94la23q2Na2wHYWtcPyUAzF
mu85NRHdl+P3rhN7aCkj6URmk39C1pxIfQvWjwyAbA3Sf46C/62p+P/JwfyJnflLrub/Q2KGtNS/
morfWjn+8fN/3Ur43q75d27mn//hv6Zj8Y9ruxzgLOQMrCf24f8zHVvRPzC6UZ1GfylmEwQHJtP/
PR4H9j8iQP5rADEY1jXF7f+OxzA13FewjcI0gnGG/n9nOgbb/dN07DOuM2pjw+VP48fjBf88HVNy
CNg7iSLFZriqAhBuCKMDc6Wemaas2DquVR3fDhZb2l1F09q7aJQ8RFaPhmBnobzfTB6xAO/Er0W3
3Y0lg/zMHg61tAnla5Sbfr/orh5etm0DlmhV/2hbUXAbEEXxpTVqOHZxDy7ijyAryJir/U0uo/wW
EHsvU7qGgw93rNtsF7HDshNnwRuzU8R5r4mS0eweKQTyXrCWTPEDMyOE97iVIzVP4bJku9yd+/kc
500gDii10RdnIoJu140O8Q0TKgguq6yJ/+i7LDCnkUV6t88yix1/vNrkxw6VXZJ/TCEwvaFCm3bP
YaFHL1TN4p+t0JujZycutEwy8hwXIkCaMEzlrJsK1d2qefumXO1M4y7HtjFR/JaRhwGXUav8NMbB
ykvES/O16Lb6wSiQRwQcXBSnNiI2fXPYnfAogdxN8EbPd42P+yo1W15Xad3US3hsXC/bZww1dAOY
PLyUnSJ2jaNXWKdLNgfOwZ8p0Uk5x6w/RyIyMmCRgLyAnqTl4ZE7ghjPLONHgjqoXhsSaWFI7kwc
PDhOv8j90nbVHYxJRmlYUS/i4KjYmpNAeu3XGXWDeu24N8wi2yYOyCbudzE2QfQE9b4Oh5EUujL1
tR733oYJ8kDVjmmZ6Iv+Idy8dnrduOVPKVBjq/Yxwqs+j/1of+dpuR5tgtR5Iq2k56WQpqG5BTeN
vhZeHlYp+JahkJ4k95NL8tHbJgjVT8umG59mFPiBgTeQrzGRBOAajtX+MDRl/pyLQH3pVmPfeWEt
T8rPw1tSPRqLA+AchjsTzxHChx1s5xgHwWsV6+Y5XmY17Qzj1s5tCnWLDaTEMlWHzgvl18MhU866
7ce18/En03/z3olBPQ4IMUGSxUafIu7cdqJzqvwSUuqyT7+Ry49OWYBHMUeL49R1doafbiCmqVwQ
l/fXLm8y1xqRpQAZ7WezldUpKC33XYkpBqmGVv9jyHzt0VEaIm0UZFDSOGbCT/apzpa6Iuue0Or6
4xD5nDkFm7oHFbcO42Blb+hiMhZdMiFA5/u2qVGCJzcrPyNLsGECUG4Pg1nMXQCV/1gFU2sOxi9o
Vh/wbN9F+op88XhEIN5Ie/TPQefXd9YCOHSAPLG+U4bBxpYlGXP0v91n/wvc7zfWzwMJw8sVc9PE
XQWkClb47wl1jahG20PpSeph19n2KRj+LkT5v3wFl6wPerZYIPweXsOApIap4hXUkAxbyKK2/BuE
+e9e4bcbb9xPxm16XqHhEc3vQDbb/+QVSIhk+QKYHv4eyyJA/rhcfJFM4Y4Z/qTK4W9ewblacv9F
Z16JUgKDOb9SCEYeCg8p5z/Z3/PeLpRbZlwHY+ctd8XU2y+bbqIPtnyWuLUH1bf8ZvmYOlXU3rWe
zPasG+s74ee+2kUuCVAHtUzNx6IwI6c6t1fO/2K2m5Na2kEcM5/t68W2bFwDoq4IUPvrS+nPqDO/
AVcP6jZ8IpwzUZq/bYdUVy0qUKFIyKu+2OPPKK5uvM7ed5yr//qV/sxv/+uVsAcQwuaRisTf/Pmi
tTyhC5vCk8RZ+1cOiXCh4fbUFs22+5+80HUl5+Gj5oP/8wttdRs0skXa9qZg18ghdU33LmPz5a9f
5j+/cyHKBLs9og98QgF++xIuKIzRCmuf4JLfubPdwXxEXxeKAixT/c1r/XmHd33vQjBiyHD+wrbw
d/OKDKvRA4JwWcMs57Y8KFCUpWcTr28BX//69/qNRf/ni/FLkVtLfCL/+3twYxWAY0ZLgVrauGkd
vNOnwTMC+wMI2Wc4Pw/5TdRcXLiNv3lhrFu/f58CqltIa0T0xefk/341Gq/H+92yf1KOP72GYmaH
vQ5xHaZs1nKAvnhx026tw59ObdU3oD7bs2tm1Ge9oABSbCk7IKNVglRidU8rtCHWF11GRyyLSOtL
b5r6OPs9sJnDI/G2FFP/tsYOV4s/leNrtkrBElTH37IoYBeio0ahlfrU7nHGqSeVWM2UQ4+5gVl3
Xt4TrVjiibmU/Taeu4jpDmeRmb/XvWmDQ4jv5i3ooyVMkaiDfe3r6NmfGqOfc+SWNs2Vx6ICOdN2
b/Pe2N/HvpePdZXpLbFcTnupCaztxu6vyJMrY/nsTjkAkp2viNntFCf5Evfo5utIHDteIPFiNE5U
kJ3eua5cc/WiNsSx8wKcelh7S/+Uaz4++lSqnQHF2xMkZb33xkYo7AVr0e10Tw/DcZ4C9w5tQs88
g+PeRueKOg7Nc2d5UAbULByWTvTfS2lhEdkoTGLwJE1neeg3ReMytS/IR8M6f2bR1N2S6O3uCqXs
pxjs81EMTrfrWINfog0K2ZoZp1LC5MuSNbXdPThxNzeHeSai7SVfavYppVI0NweV7pY7bWmKT3LI
BitnraU58MPOAOuRzDBBzVXIJzuXYL2Xvg3zItUyqr7GW3xTcr87+d2SHYpocJ8YDOMX03IPP4o8
o9W7uPLbVsJl54bvViCyi0Wf60is1JRfelm1hhiOxTlo5KPdQkjLDYf4teG8maMJe33Zvhq+NaDH
VUA3JmHj3mUiC5h+UERVnzYRUx85gFvvvbPNPc6mSe/noJwoj17RtB4ZHsJU6VJFhwAqsExG2Q13
0zhve21ZZZWM7iDPTs8a43kCFeoPS7bGEzisFzzERaTOJot5eLTkN6yvFdeOezT8cUEOy9JUzCq1
8qP4dfQkIqWTb7fUOge7RfcG2JgOxpjKHKdDGF07diFMiOagRzskv9rMRXn01Yy2lXSSQI8HU+W6
/DETuin2rGRG67T6cW1e8N+Wn7rDDHrrLll4rtutrXbwfDW+nSb2X4OqHeRldClASkg0aPBUBkP5
DUizxJ3roa1mu5mn+tHjTLakYznWLvjWEFrnllT4adcxX360VTx4B+los3Mzdzy03hq/FF5THfzV
m3US2M746aDKHTxrMicLMOxxIfOA8dnrfzni6oizGwffgBWdymGYPiNlA63mEnF+Wepo3gkSF4ad
lKi1iWRHc9JrZL3prHScpCXaOUxQ7Yuf3RRHz1k2SwtNot0+Btc1NYuXevuMi9LpUh8+7xAaiEvt
9CznF+66h1ln4xcQ8ehzXRVLtpASt6MVjOPjzHp1D2SPIuwMqrmR2AitzxB1TxypN7f2U27FoO5e
ttS73llyax94dmHSgpvczI611heo74+u7YvPZsAMINpy+1HKIIsAIpu423MUVmvqNYVtjosFVo0y
nsm3VRK3ktBpPxx9XNjDjmQKEu7t2m5+mVFFuwqcPX6eOccHR5tVi39LpfDiPBSh1GIP4ympPgaD
3y6+J20nUVZOnlHjL7E6EVS/2YDV7fLECdOoO8yR9fTeTD6L8R1WM0+xVZe9tyNibAAa4RZ9yMrC
JuBscZZXfu52R5SJ+UR7mPuv4xVThXvh1kEXbxEcxrlcrVsyIFvvVBCBbicDmfVHZFZzdDIjFLpq
2f0MEKhW5ApnuAHisUw6rda2DwnX8JLZhhkorrz/wY5b+bZljf/WTou/X8u2v4l7Qd1TN+X5Dih7
fY96N9guQkv7zloB21/xjlUOGm3bPo5WWRwnvOHfzSQiCQODqnEIqq139zYZje5bDXmTtkve39ZD
TttONxKVclbgR8O+6tYtDhK5rb154exXbje1LWV3CMfN8R7D0dPNlzFTRh086UzyiQ0czT3NZOOP
bDrxrZ4KAeIofeU9GubHixL1/MQJbPNOQhknQ+gi9DKfnfyeCPfgmdBQQIst6GEmI5HNGY7x0eJh
p9YlyD8DFoIDAPu0ohXWOIIP5bSJ/LQYtTrvY9Uh8Q+BWW5x9OSnTvdxfgepAmPAMXw4r2SuvDT9
jN+jNaOsb3N/8kkvtLv4sWZlHu/BUZv+Zl2aOk/pjYWKFGM+NelEkZvSSWbFWBfzNagPpa7tge93
tFVQaUiW8DZd9jzHfFtOc4XkeuLZMJx8Fi/N/cBe8SixoHw0OZaSpGTpYA6ZmMfTZkTzkVtm+7Jx
AwgPuSfbg7aitSTEt5zPqg4E35LA10VSOYWAVh6mR6hgopKJqVtE6s2YRw7s6QeVdGvsPnvj1vLO
4uzp4a8/81EOdpLRePviVtrmSJC5+6AERNom7BgJ7HrNmhWYJxHlwjjCiptQWL8gQBVWSnTHYttw
ytR0QGAgnoW4VDELag3NmrXPHkxHv6+m2X5pCjzVR7ikqUi0PcThve+u+bPFIaU90IjsvW1F8cxt
WpS7wp4ndVLZMpVfKggScw9EVKYhWTj3qre86CJzbbMmGuphuu0gyll7BCVLgrF1+ak3G0i8VJiP
WcuUVpqt5XIz2xVwItxLutDv1HwjIrHmezdHhp2ONlW9b13JclZUi7d3FTa+75alxB6p0Q5YVPX2
yQNzqC4NBkv/JCOwEJJvSmGYPKFcUKBjtbKyEazlcQJ/cpJXbMBJ+X43o5A8xlCFovtAbGVzOywR
5BF1zg4oedbm5zKz+SOGefO/bLHNHiLKR8hGvP4V99qhEieSDKR/zrepam90VQHnKzMW0EK6yp8p
2yZLnA1fpdJoI8+lsdr8EPvBxgTVr6+RbvX8QnN1KqQsb6JcUU7JboY2dPekbL+4L7ytOmYmLg75
WKsUaTw/5Hz7m4TqHo9PeFlOV0BxT10h1WtdHkSXStS2/qUsWEJnpv3DKAkxDNzZ8qyt8AuFmW7m
p7kxqtpns1PFp8kPx/trodfXRi19xY1kwoSwzetto/vFSyKomTplw0r7igm0V38x7E+KRHWoQYnu
VnFxRg2A70hvvtgrvM1dXHlYnpeJlKSShyuDAR3357YK8H50lQlul9kEj2W2NY/LCoP7aWg+yt9j
G7suUlxc8kgLQPpyQGno3Q3OEiOAryz7q7WQRpSyHdZPC+gYKeCNDm6dRkQsHaKy28cxfn3InSJy
UAcsF3qWHtszZgi6h7quX9objzTB79c2klQ0Tmt95Rg1bakn+9V6CdsiwtOzSdzavPfr51giWfx0
wjZT38XQCSSkkECAHU7noXkhcolbyKh6OpOHuGDWYo2766pINDt2ffGeJDKYBQ2imy4AQq/T2lw9
YL293qwsCc+WgBJAW0KxuPDEmNOasNQyCT2lfrUefqWIzWaylNV5rapbepmTdkV53LdxUFDpsA3W
uULcPYRdkZ/KuATjl3b92uvDyChPVyh8bTzzBbAXzF8PxIGyqRYVqX8Jc+S2Qabn6KBDtYVPxinJ
EDObju4jWH5cAq5/P9krZyivmX7BlNVvfOWiY9hX0a2Oe3w/OCx+iZxvVsqteT0bO87MDYWO6mqj
o8l6z/0//0He7XRU29Zbb5NbucSpd1FG8Wwp8CEwo9oHsUlam1Zo8vm9J5aFU1hcRgktTvV+8C1g
ao5Zw24Yq+qia4xM+5AIaZGOqnOOGBDhzSSxzfm5tgpPpkI39rExVCVRgDjD7lqBCZ3zUKq8vUR1
0LnQGkP/RQ4QrinyU2/24zZ17aUCiLztCgclkNtiQTjuBHlW45qTxL+Y9QdPgxIklCYJCQ9qOzc5
JpHUSN3wqu1YwBLP4anMMRx2dh/oU1/mhXmOFg+H7RA4AJllrb6rUM93lCH4xyys4l3WxdOSkKaR
dZcJm8kXex7nIQnbxUzOrp2CkdtmPi4huZd1qS4dW/TwZsyIh3gd24j15MjnGe6V21df0FmHKmUW
mZ+XuXafrCXT3yItAPOKJdhu88Ieb0ECvU/q/HCm5R6pyHebMTZN33IciucgAwjlMelJYPMJG4U1
56vZK89e7is6RE6A1IO5nk2qJckV3iMJx/+jb+X0YFlDq89sHavvHvTamFxpC7+N+wM0Z1bd+arY
vvqC+fyqd7slB1X8qzCu5Uc5ClRNl8dujaJYwJuoeSMwYOT5MyaZdqAEoUawmAWKR4AO+4tbGhOc
y5g5ftQ+M0M81bu1rvjHOJ5JJ5jHwwpy/9wj6O5tGxF3ciMX42hrR8RSF/m3ku3aa7/2hE7ROLuk
aqzlUzdo+30QHFmxhFYP+Dqtfb0E0EQsDbKvpFKELOjE1cwnh/tiQ8PcLX2u+j1pKPNHHPTyV02d
PDP5Ei/H2CtAa+eVc/kYQIJ7+CBX3KdyfFg7zzlWfiD0W+f5602hoUU2ETnbga+cn6e1R6JAY4If
gXasu4rdepkQFNY+MZJ2XyfqOTSjF0boZtMMQJ6b5RO3ibz/Zw4hJ01EIecM9uUfg3nRF3CR+sIV
TWVx55UHfnT15DqdeKXH8iVrGRPAl8ukdEmT4trAt0hZj9p+caMRN9R0xN4BkdycV+b3Nqm2tiWO
DUrpyJ/m4UlwK1IXyNpMOMm6PyI7rPZmUN3ZkP9t0rZHJU/KgbNIhnX+K5ijdaJ5iR2VRcZRkboU
wkgy9bINjtQr+p7BrtM7xf3g3bKq+ABxlX8JCvIszo7G95xUKmjpI+ujXVyDyyczbVZPloyWr9aQ
N8+BwufqW/kClrvWF0PZIBedCMU99o/mNK9uhQFmDPc2glLahnX3MGqJuw/gQuIux6mjOe9ROzIG
5ts0+c1uDB0dnMqFz2vHReBPB8jwKtz3thUfKT0SZCkt/ACpBNF6U8GCQV441g60X6D+rczfyilv
wX62ExxBeR6WeMqAcNxx1xpwgWb1llcaisqngsgJ7Jf+kgV7KRts1A147m5mD/8y1Yas+FnDsCzB
3ECyyLU6dU7GxoLsqlRlMM5JNwlzEIYU2wS8JZMJ//dc7ZqCjmEItjVMzRpjvug05rOkBWZ5wgBW
cExWw8WbZnTzHvkwIxD26Bvua75YezdBcuA/0nHTvNdr6VTHivvHmgi/zg9uj4HZ8EZgFA+c+dKK
eNDQwIP/R67hRHjSt9/wpKejjMpnOsLd+a7fJqKEGJ5hdKvwpZnI9WFsDafqxxbF/ccK3jsfrC2y
60feDr4+Sz+vBPgvXQ9XFdX8dWvIidmCANHvuhu8EryRffSwnKwnWY72emlz4X920hPcjNmL7sg2
mPyDpPXEJMyvzt5eKzvexYJasLQYsuqgipnH0ajmH3MWTPvYCx49UeYq1T0nKTr/sONNM1+d0LKd
dOY79ahbP/ojAFR8AD8zbjo6xfYlbjPvS6ZX88wSjLNkXPrtbcS3S7Cu1FOUtBTcDLtichDjNgSb
vZGbfMlivKVAaSFRLW0mDz26dJksNRfBfkBPohMlLJSfWqSpX/wZERUIbsifgmGtgSJQx5l+ufIS
DmLL/JJtQHfv1gUhr2yOtujts+4Q3g9VxUFNX2zCsfZxY/0c1ynDFMx5/I9sCiyxtyiJTFvKSA9+
Nmy3Zgg7lEkC1IqTaak6CkFWjlinvZ2aOrkSXSZ4aaPdlW+2PQ9PjtUDMNd8cHFlT/vq2nZgN9Iw
D4kxu/c6qlWh2zz88XarN/+ul/q166fPMBrmuy1y1megR3nZVm/jLiuQ1m78Y/FUcfmd1oyk5nTw
mMePGJamL5tsw/DGHpuFu22nujt28ivjYcehiZbT4ixAR1rOTyp452xobkzUEo1TmWU+5USP/OwZ
KuGfYvpJ555LIxFEQICQ4ATcgIwg84Jqfh+Zg7/XXcDnMAQcHffV6Bb1rog6KPfQ5kx210ZdG5+G
oZRTUgC9YwaCtbsrTMTdl5GNQpFyW9u3uBGF2EkkpQd4rxi7zuRy41De2FF5G6s5vMcs0B2iGUsr
xT2cLYAOfPPdmYyUR8Ipp7NT1Do+Zsz6n8QbBUdcwNWn5XpRvwuNI26yrVzwi24LjXtSxQ98LZ+q
gs1BQdhu4svFz87xMHn+IdaybpOWOTk+hMxDd301whbmWR/vSsz/X6DjvHSgR21IKK7IPgaOPDFQ
Y2SWpOMjew9YwoYoRSVgvNshFmdz6Z0DmsbHg22sJtsN1Oo0qTs7mlLlIjM0sNcgkyfXBMNdlq/R
Txaaf3RO85QVlfQTvUTOw+rLThw2pPh6n4dZ/eKO3nSUgyN/uXWFnzzTGYNnZDUkGoUdijORDXFz
Wcuq9PkqFPmWKO236BRBt37mfdTgYuim5d3L4C2SDM/yrXBBgpIJUMw9O1tvT8dpsygujYwmxR7j
LS0RkzcBuNU5XuBDaRUrVm7RoE+OtjVnr0utiU0PZb7NBwTmbIXYsrO7KI+vpQeSBKZj1RKWZskR
pitu8jU+FbiylvsCv9Sa5IO/KBSFVf4QLMfntLIaeSlxAfi7DANAeHJxHVtHOJXgE8RBGByaThHs
Yrrjj33XbtVTLlT02geNDSrGlX2ZwomfI+xzu4ICqywrHXyWLHjOCrCvR4e24XDHzn5i9c9blnBI
VeazKbTB0Osq9Tmzptt+jhy06seZufcMc+sspxZgYEx07zhPIu+IVsiqVrxa12n3lHuu0Ke4c4Ff
x7bFkm41D/hN9ctEDgl7c2WLPwglLw6wg2Rxxn7bsINf3H5K7aAoLzXv+4G4voANtLAPzCbyzpvH
DDrOyocnnTvTyYAScIwi6fZhBOR+ZKwz962rwbpC2EwWCnbIvxUs2U8ca/aQWrgg3BStNtfJ0Jb+
crS7xni3NARauyLQ2XvrRvauIWYyuoDNABNGI1v458nhi51KLuL3ZmsZGXNYb0YDkTfvw4SHFXvM
VGNVm62rkS1nf5pMVl6+S/KhOWuwzcefUWc7MEd9yceMG3NYqY7nLn7zsFs+ebGKElEcci8WJt03
UFEfZY0n1h9eg5+rbkp8fdwrRgDQKNpj4AZ9byJdNLcd68KXcd08k9Zd5ToX6U/xr3rk5JrY2UQy
R5FpbY6uveGNicmRLZNi6wnWyMe4Pi1tBfvSLUCCbYPPm7dm7o4UFauvZPb4d9lk9Wc7Hs2LTc0D
T9eamNTsj7jvrafG0sOhJLkjTNbYH8S1no7NweIvORhxa3dQv0Ddf2hhYpXOSxkVOG+y0iWluik+
yqzoh72cao5m9sD1jKYcv7EVfMDk/5oRbkwCSFCQwmty3fMpdhAk4zJx0CAzqClWTJpdEIKp6HW6
XVsWIRc78+L84GG9H276EW/0eSpbElg9Pup7jy7teU8+S0k+R1bNTjI4m5UT3uKhEDbtNl48wkva
A5+4ZH/GkaJ+sFu4lL5FGNrBtFyzB02BiW9ZUa0gSob+RHpJ86yuD918jLjygpgON4xya/wNoU+U
qW6dgZC0ePPIBhcLA2a7Oa+6KdsHnOlMgoRnX5UrTm+Hhd1odSzDmudCS6IXxgA5rOWNEHP4RVSO
vLVMg/WavgBYUvI1iQhsC3GTx6WR+IyIjEkq9IjvlVCtPAzDVpuPvkezSMguLuQRdxoP20HiyJ2t
zCDVsbV56s283RZxuVRPLfIcv1k05vWjGP3oSUpnbG/qkkTkXdOG1tume/uBWM1NJXbD2sivVAPF
b29A5Rt+FgadOFjuGmppP1z7ugrPrTHAdtTWwYVrKTswR9n0EIxTe7OMwvvOxMk7RK0MaD5a11sH
9omeU7tjiCFZh9vRAZMdscflpfOqGMVESqDWtcYaQI3Xm6wlRTjKA1SCIFqTILK4XcPHW+9dtqhT
GfJIxftWr9/54MSdDHVZfav4tROnkY71gihaI67MVYFbywrdFzNG1nXpSAtFJTQLAZKFTHnVnubz
2MR5RVFT30PHa397LX0517vaLMvbuLpyRxIRmZisq59Q0ctv7agGqlXbZjiHzdgTijK0UGCL7+xh
B9lRNhmJy3vo5vKlFavC69BX3bZjMRG/NDbjwF09WqZ+HruMmvImqrFjZjOA+QGEgSLXetAxi8Q2
r22mkTD4ZQG91OfR9Hj6GzpvZEqAuT4TDq+77z0izvpmBa0onnXWVIZLNof8X1fi1RM/GszbPJeN
BKOW7Zs2S8yMrKNrpsfiXv2GkrX5YZtjq3gaSVBB+pKV/urmeXPu7a04eUXnYsko6+0dn4cH97hU
L4Xfs1fyMkN2L1lleFnZc+AKKZUkRZR1TG9fRpMLeV/B4trPRbFyhZdcW+GtzyP73DSrkDclKjNn
0oJ3P1kjZ/qE4BzvRWUUQJeOgyfpcB9OjRqbxygP9YvLsd9LAmsmpTwbg/4pz8UyXYzjtIea9OKv
AYOQTuYlY9dY2tLlgKPXT1VFfZhOuZZzmmO4ManDc3u5JQtATqkgUkXvumWSj25eu9u59jPVfait
NPe1DOi+afOq/mhtCITEFnp8Hf1geF2D0L0ajXqLZb/sbqJNDcVuiy2nSWJ3qnzKKThD0C9eOSyT
+qm5sNCrn/jZLRplPTF6P6p1Goia8odHETCYOJ7Cl6HW4q7Dnb1zkdzJnq/nm4C1ic3HiXKA7X2w
1vxIRwM+rhW7E0FCGNLD5bksR5RPikScp7KdnJ+e3cdXc4o7YzcH6vwqmQHZfa5wEQnSY3jSfF/O
g19OFzS38Bt2mejWjTyftfpgK6KhVVYdzWBLTNGBdA+kKNlPMzkwR0cGOBsbuXpvma65w84TN6Rw
VFNxmjgTo1o2WpycyeOQJdt4VHvY2Rgyv99+8cgin2zrB+h+v6w/9TQMd6CFxWO3EA+UcFkRRRWw
/+t2uK5D0tYAZqdn5SjnUctJEtsxL/d2bDtfxDCKS7AIf696/iiFep+lrdR+sydkoCVh1PSHVXcr
V4nXNsls7GDe4wYroxukn+WDTVF7YHK2t6RZ+/F2cIv8LvT78N2eghKZwZnuezPFJ5lX6J01GjTn
FZGzwEcYa5lJEf5/8l3K9nOv48dyIDb7P0g7rx3JrWRrv9AhQG9uybTlfVX3DdFqQ+89n/7/WIMz
U8nkSaLnvxAkoaUMbhc7dsSKtcQYJqbC0yHLSiTxHoUwIJSIWZibBHfy3ogE9yJbcwum0ezpffDl
5I/rEfvdBB1Yxyva1yt/49JIVBwI0kHA+h1dpHHnJs+hVHUwcgReChdLB+cAOHjYdP3AzasDOL70
KqxV/UC/uN4g3tRn7GhRSJ4G8A2UM8Mi/C3K7vhNrjQqIyKVtvJAunJ4LUaxFm99KoDMhZrk7rFT
GhC3UH0qv2E2q/euiLrmRqnDcuohj+InzzPJOgBkkZ46cphEUmTd7CqS23TnC5Q9raSOZccLFPM1
Qa1O2+ptYxTbKqRfdtMmSbOBpGmEd9CixXaTTHR4OyKKHMYtaoSHNPbG+IWGq95uhaS7kYnr0ACL
8HK7jCvtGtxfI9HLn6QPmkmQM9DMZ5J5lSBfYGld4pZp4XZuRVB9T54TXpx2LGQOSomE9ChSRdh4
SevdNkEFWBrW0bp90zPCLMsbKrhUCkHrj5PmK1lnk0QaR7zgESmMkCniJtGLqnTZRp7mMKJWstWH
fI+/iB7c3ogCWrbr6MmfesVIrfTXmmZAM5e4XnUHs5pL5xONPgfqn95LLgScq64J7zxJJ0kNUM8D
UUKcHu6MVOAJy6OeczEyYY0jED1v+lGgC2To/fJn2UZd4sCH137XQg2n5RZ+8lBltdVvIupbcDyE
abY1qUqkTw1Wn9QhhRgNN3bHE0a/b+q+fJQCZIPo3EipWLRJtbNcSJtdlJtah6Ysa4rpY3UXZpVq
bH1ZSw6NiR+GzUwUnyickfgt+K3M9jTVPQ5cNu1VrevNfVe04BvjYtLMLjUziWDPUcDSBIig0FCi
NtmDEqrybZ8KvnINti7rjzA1kOIySzGDTjCNKO60HBUq/QFvjaK890pV42x06T4kvrmWXH/84ZZR
91zWACntZtS6m9JqxmqbJ55rOZpBgLXLLUCetpQjzETmWn7TibzfgZwjXuRqCmUH+Bp/NBm9sdwd
sZs99HkfbVUtak1CtEG96qKgtN7jXixvUm3sI9tnWaAZU5MiccpagBXAgPt9G4txdB+2TNCOMEEy
yS2lFXw1ZN3TR6oQ/vAMkiAuPwh7YDISksI/aKUf/alE0aQD1lJa/4GnvAn3EfHMRqliPXHEFqkT
u1ShXdpOZVzNLnSzJ0sPDOcJNxCBXBIz7o8hT/blWMuvhtRAGUViC8K0QfwGtC/HC2rcf/KGlwwB
Pzd3xyN21EhHUDONcctJG7rUhypqulZGuUbpa/gDi5oAICLRdxMGsnpDt0ABOQDAuFcl99Q3FQWw
TYTQxC8TEs3yUKp9XlGAyMyQ16JEZoov7v3rwaz6d2uMAn0XWBBcbfG4FkAsLkPv3aJl75c3jHJ0
TDsICW5BJ5bplgC+p/E9z6TbwSoJbSRY0j/qVIXJrk+VH4XZVgJgsNT87oNsgom5yGFZUnXP/OVT
vrBw8dRfSKF2RuEIYKpxXUJJmcgPE4hnBloh6EkljWgZQz4e6J6wHklhAgORPTN4bhOawu4iFAc7
jiE9WXSVdnl7n6ioxPhS2/8UuVd/K1nhD/BJyvgdejKnfR6a/YecS+rzUAhSTJUd/sXDFJ4ZVAtJ
Le3IZ+uD3cmpFN6ARUtlSEBMSdwEslV/lLwmr8Pej8pjVrWo8TY46oFmN4rJNFrIk6f2WrIHSe1Z
4iZXC/pq4TvWou04uuS+I0+o3pSmV/+Bd7AdHOTcXS4TrlYad+HT1o/UzvtHuo6bbP8/dT+mTVq2
uHB6FLMNDYjtH7Op6AL1yUA/RU1q7iW9CWGJ97ofclhDJqSI4goJ9zl8mHY5A9yHpBNFiXOdiKyT
2spvBiSRqqchkG9h3eS5Ox4vY1AXgLbUIkWTQiiKtqo602AS89BFYDSkGi/78G49BQi0WNkdtdx8
TZ98AetqIYiNnADVF1E2Z8hr8Fl5XCVkdEefF5vovtAs93h5NAtzhsgRBPCGwnjEeXOTRmN138BL
YSv5Y268pLBFWStg63MUNJwHooiwjQjXvCrPUNCRn4GF8eETBGC9QYrcDqK9CEx29JUVeLB5hg02
xUmnUQGlbkra1Ej2tekhhTnWcoMMLEnu2iFpvQ6yy8E86P3PxLwKrFU48hm4X2fKZNjzTRMUOSTN
pwYRI4pg0BxUu4pH+tIh/pau0nIfWLdhcOt525Zyr74Cvj5fsQn2DIZN1qCHEOfYdXjcJYjmVSoX
7ZOcNYc2rXdKs728Lc53HvpyEs9tUNYGRBOzmczNuAlKnRBasu775q02V3RkpGnRT9oiWCB2HJ0F
IJF1juzpzFXkT42+1HVbrRqnkESnzd5DTXfKYeLQoy9cgMBNaX/I1VvFw5jc4jEIjRWJkLP9QpcB
LRk4C5lebFQfTj9CyhJg3dZI8krR7jMfxjmxfhpCiO9hkn2Q4d6klLAiAf+JjZ+NnMUTaS8TUQkk
rXtqVKcrPa58iSR5aN2VxXveEQ1UavdYCdnNAAdV0+l3FOTIUWolOEe1fuhNxYG39CYtxkPlebe5
1z9dXu+l9eCrFIQCRCaD/oHTryqrgaoVbTy2W/+T5eq1SAymhSpcRdmtqUPF0Ju2kDavcB7dQ3tA
jUD5R1allSaGxQWxRB7s8KQgNjdbEEOmWuf1YGaLBMilJmwsC6JodMnJdBwiUjCgf35eHvmZO5/2
wBeT0yf9/PFEx+pEov4/cjlQwE8xWbo7OPs2rujbHcW2puwOmb9yds+O1czYbO17zQPh3GEMNThq
FgmFTIPnxOURnTkIjHCyDE1W8Uos5umIAEQOYQMVni0O2sQatM8jQLbEgpfNnLl1g9ZaxA81HATC
9frsBHsQmdbQILpE7ebDkIp/4JwnN5JUr+NoZG+XjZ2PyVLRyzTx7LoKo+9sTHmiFEIN/4stBOJe
IljylPaNXfxw2cz5/sMMwi9Q5Ss6XTvTmL9shqz2ZNiroMUzpLc63CXUylMQAqCTmw8j/zt1O7po
DAIJiSaaqWWH7p3ZoDqh9Wur8EinYdVWYVOFBXcb9cljZI3bNh2dy6NbWDEuR9RtcD38fX66gsAk
1SfJ8Axk/7S6dBf39VM6xCiUeP+SiDhRiPgqNnBmicGxJxgUGjM6Co6n8yhMVao0hGnXr4xH/svs
4LUlFbgQdlK/Fld24nRqTjwqV7CsGFOAQS84LWqn1sSyLxuQeBzhxqlUeN/+dPSBpCLVP2ObtB9p
220vz+TZdpwsqgZbxKLzXJsfsaZIksgTsZiFKrxGtElrv10ofP7aCuElDegKR3mijzodF2mmQbZS
nSJzf9fn3zQ4U6Jo5QpcWClsmKwV/E/EaTO/TyErN2kVJigTbkwe8Wp5ZcTvQ/N2eSgzDVe2w6Sn
rFMhAt4jm7o2i5rbWhlMCd0eG6SPdEMvMpJnRtEf414Jr4dG++PCYwuGl1xT3qI5PdBuVVK92cqh
26/szjOXD2+WpJMrNUn1EeBMXvrLKe8qOCd7WLnsUFbhmgYGvIeOWHlR1BYSi1omEaE26UrEcz7R
CFpPUtYGNAGoA88mWm3I5lDpoOiOClpU/pTFcefCz66/XJ7p88EpqqKzZWgIBEk476H0Bq0Yyxog
X8ZktzkE1YF2nYC3gCgpt/5cNrY0KPYm0iSqoWJ3NqhEaTsoVkkGRHH+QO/mkZZHcH/dDergh8um
zlwzjyA8iYxeHQKOpjILDSJPCdvRS6EvjKNN5r5VKFXyZocPqNqm9U+KgpftnR9xRH1ZLR29HdBW
8xZHX4qUXAl9wx5btbwWYQnbUDXMrnohaVe8ybn/whSshqhicVsTjJzux6DSPVWrIHKlAx7FPfJ/
6PANcEMOegZPqBjoV54xIDGh+28GhfEVNzNt91P3iXCc+dmmjKbR2Y7p2yECpNAYhNsWVRJa1Yqr
y3P5qZp+ycS0j76cuFwy4XUrQagngZQeslYYNtqQNccS0JcDA2W2VaT0F6T8hdOl8b3SiMXf3n3E
tpw8Am9T5vL7FEX88gVJjCyY2vIFEmli+DSlmwxWfTUdPmKkXi8Pd+FU0CCnQcJEjoBXxSwyAiU8
kMojyotrfyMJV6J1myTcstX/px35dFZLoaVPEXYffCrAO+nWpaodwJZQxCuXxNIOgWdQUywC5Sn3
cWqocGP4nyUqsUUmPRa59zNEbuHynC0cN5rtuOYkXoMS/vHUBHR+4NxiXkUIa8H6rLSOJvfwCmnF
ym4/711GxOKrpdle7GlrNf2MWWtUum6Ch5GN5/+uBRUUYwKbGXmK5kcF9lQX1kwv+DBMa1wAJKf4
h9kgw4YeXGA1vDell8C7p/ynioeiekBRWKS4pgY3GUIk/T6nT6188ssbiv2NtdNQBMh+XJ7vz1zI
7EiefMtsGlQI1KBjYRr4liHbe/VdJn6Hhd1WtBuaEHVtH/TPsXvthi1F0q0eoXewciUubCsiAl0G
ZaazueZXotTqSqaXTEdeIhejNDkXFhiKywNdOIy6pHJjQBZEtmH+xm8AidIPPdHedsUfOdN24Hd/
0zi3LaBN/2tTE+WQgpuRiXknaqSvXg5ewAIJPUW3KRLBjDg85pV2Dd7rpxvla7KR5+eFyBBONxKQ
Gqmnea5TQG+rgNeDXaxA2FuYP5VIptPY+va3Q8IMDyFZJA8pASs7HdLQAhQa0L6F+re98fuECjSI
5GzY8vpcSYx83uCnO3JyLTCKiJSpeRpN2+WLi7bQlSny1ifPEHaG+ZiT9T96siJ070iEFeFOCamh
bMmOm++qUvchBb+R20oIIgQ2yMIFRxo19beYxmzj1i3z7jfsS9Z4Q+sBeHiD4lyyQQKCILceKSjs
qKbFfwaX1qaNjiThm0yj5AOSXdYVW6aviUO79iVHkanZ94qOzruap/FeVcIeYIoflK8GJJovVVCH
3yhm1Mcw7ZvfrhHWR3oW+nDFQZ77js/EJpQuhHbc0rPzquXxoBQBwJCk+CewQic0fxUB9EfFXRge
DXnF459HkdNL0SS9KBvs5c8L/ctaEMAqYCZq1sIcoQ5yH6nd2VLT3qrcZMro/vXtrEJdIZNwhLyS
uHy29CJSYLVUwTHpV5LtN1tN6XbGSN9+umLo3OXw64pFbd0waBgTZ/tZ1sq20sIISsXsm6JeI356
+bws/T6vXtJoHACiuVlAnFv0GqKfaYLiyP6BMRh+fePtsolzh6bCxvIfE7O5EkJI2D3ggLZIjw21
SZvT4hgw8oOcv2xpYTBAqMjDKdOFrMiz62oEsR4aFZILjYIQgQxLirJmYmEwJyZmu7oe266jZcuk
01KIN0kE/2KYid1hpFF/W2Vi/3J5SAvXHvVENhpczGxt6hGnTiZLgcg2ZmrZANRsXcmv0DxFVRam
YBgYQLxfg2B5gc7gSQ17x/TpAsnSa9ToNgb9BZIcPl7+nvNzplPaoWUbwWFyQNosVLTKMYwDAy0o
KVWfVNh4kWOl87s6hKP/YY7SyqPmfEUZN+0UlA/gecbRno4eUQddkBtRoPwbuDdhZfzpxnpcceTn
V9NEDcPTk2zClOeevdSoR7iZBzTMVtsfQSYCNTd2gpKtrOT5zGFFB4lPKsbkapqdtCinU7gPfM/J
K+kn0jt7lw7bXjDoBJrkG6TK3F9eqqVhKVyFpEpEcQonTudubNKhFaDrQkDmJc3pnw0MOOTWHNT5
gYDv24DZ2wDGq6CyfWqFFpzIKz2L+ofRhk7QpME+RRMD+d7oydA6aSUEO396TuZMHJUO8cvZqzp2
BQMKZOhVfBTJFfcD0OU2qjh/TX9QcJO6Fku27muby3N5vninZmenENwV3BpAL5yw6a+Aou1o0btC
H/G27+GyTbqVhM/50uHxoWCF/RoaceoKp5MKaUFKkyLkniBdr6pCpIFt6K5zWVhJHy/Y4aok/oOf
iDq0MtsiKkxzhVRSvIIK19Ymej3xJoo/Ls/d9LGnYdJ0H//HyOwKoxlsQOgYYfk+QHRN8gA4V7ED
C48zEgrG7h+/L58vm1x4M1kU1vEZ7EzIm+eRehvkHaDDPuBRFjz6nbxTaZTqS/GnJHmPfdSCChbf
AeOSwCs2gRqt3Npn28XiyS7CDDqpzlOlmnbxl2ikoak8bqcW305sC7vujJ8WIqY/CqWRYHzWgOsV
6fB6ecxnaznZBETAM226b82Zf+k7Gj1C2IOdMoQYUNdgBcIvB1sPXdSVe1aeEjwnS4otQjqsmTp+
WZm+5cv4fMjvgS5IgYNWFXwZtp8Cph7f3Bg2meitiSdVkBu6vK79eJpqpGJeIMXU4cTOI/EoNHel
+9swjlq3cl3IZ/fF9GHQn1JzEdH1mDvZsRy6qECT0BlTErwkwEIiMiutwPaCNktuoyFDmgicKXD3
QNCb+pChGPPgx7KAXFDZuIckMD3/qsQJDTZxpIIUUCGjctb37aZsh5wucKEXrk2oy2BpjwA5O/T9
E68XSaF8NEYAYo8yZNiseKAzP2uJCv6A55pIDeus0hi7ctsLYhk6OemaGx5Q4ybvXITUxlY8SIGn
Hy5vp0V7JNo5uGT5KIucLnFUjq1U6QCfLB+Vn/qbF8gwO+xEdSVwX9i2lNSpTBDicmDmz90gpqkB
diLGNRR3nMyf8L/sPcFcuX2XhjMl0bkN0VsHcnM6HNZ79LmNQicOv0var7bd6cqv3F9xdctWNIk9
yLPanFf9gkCUEHuTQ8dDU2j8NcKE4PUPQfvr8toszZnKi4DKHzELzvt0MGh9cQ26VoDgTICaZ6Al
kP6oSDJa6DmuBEfytNCzs/4Zu3MT8dw5O+voLRaZEUShI/ud+AZzBIoTqR9Kj/0gAtMcQInCFyjI
4j9V2hm7FJjga0xD2U0Cktd4oIU6T5x2JPLZU+EDPW+Ilfurgg7hZfS9+KdhVNoBmgSArENrGt/U
MJN+/P18keUQcckiohv6LF9dNJzHTnQDp1GHjesDZ7eyg+X+NW6II/rVzOzIpLIbkdPFDIA32vkP
Xi06WoSEr/t2eTxL20xH+03TqbZTkZ2uny/u11ILGLdUgfEkBtX/tFfVd0RMiyceusrPUfdxgJct
Llxo2CHkIofD3hZnl0tlhQoL2SNlO0b0I4mtgOiz90+fVjX9DmK67cglrYR6C6P816OXxw9vn887
/ssoBdcUCp78QC87uAiLzkl4BwxmckAMbiUOWjM1C1HMkRxJEZGkiLK3nJYv0LZgjD98dcWJLxzc
kyHNphFO2FpTUuwAXN14VbU16uDQjH9NS0rWG+ZTgnLLkok/ZvtDDMRSRZJ4mjlz00jlnUvzOfRj
u8ubQj33DKrFs1MHVQhnmjEzo7Tok4XN1IsXvnd6SQD5fNnAwnRNNSaTwJQ8GyWf032eu3mEHkIT
ORA5/AnqZJdBxAFid+UKWtjcU6kXZie8G6/a2bkVIbD0BR1AKaQKNyTWqElAOJb+osRFm9CwcpTO
Y1PgcFPZQEIY4DMyPh0VOpUwEKQRZNd0jsFvAVH7qB/RU2lHlHEhjWsgUSwRwPj7zYddlYQnEYQK
Heqp3bHwU1fIabGgqd5RIm2TIRHnGdL28qItXRiAPyVyMOQtEHuarZpe9ZaWlClyCzFRV+6T8Hy0
zFcV/jfIAKgNIM1YuFeKh1r8G0QAvfmMCKff/sjza3WC7qMmdE/m9vJnLWxWknUiSByiY7Ays6NH
F3yhBfSoccT3dFzSJ1+tLOzSNmIXsaQ0DEIaMXMiFkoVBeJCkWNy7Q+0a1X3SJZAWLGp1kAQSwfD
5PJHDZS8haTNohnP0HUPHgLoc7z8QJPxxou0I1SmKyNaNjMlfKanhTaPzUZPrRQTx+h4Gaq/1HG1
SLdN5f7yyixZwU9xuYAc5t0yGwxiqhbACWDvXXWjTRxdyPpxt102srD8VFWImyXqWJB/zzY/qoK5
qKS8P42mOWh0BLJ+KxHzwjgYgs6bnUySjjM5PV/N6DVKXDKO0W3fYFrZVUCWxNj429wAQNcJLcH6
mwbl9/lI+hoJV8UA3D4JDTdXIwrThjmsHJeFG/HEymwzD1Bnj22IlXaAg4QMQQNn6SAA/xNXHpNL
0wYxMvgWSlAAOWfLD22xNJh5ENN6Fx0F2nhUqETcOthf3gBnWYhp2jj4HFAip7MIRillV61rP0YK
pqRfEhIIKuFXgwXdsMZE5kW9aZo//41NAKoArcnizD1u7Zbu4BnYhBB2G7RExOjFPpYI5yjJA7Rp
l60t+B/I7adMC7X8qUB5uv/IfGt6psBXiB7aNWoAx6Q1NnrDxQko1mhXLv+lZSPfR4LDJEWLFsqp
tcI1acvQ6ITyRvNqUqCQTG0rVyuvj6VtOCVwoFeXpgTVbEyNBv+DJcBIIGb6fsq9hUlud3A9QLi5
EgUsDuiLqelTvoSbARKV+HZMKaX1EtNzHtu5Ng6bUh/K75dXaskZUQfF1xFssGKzUQVtFjBoTMEW
eDQH4x6SqpXNsGZiNpoBRSwvdzFR5r31NHroeUWD5z1dHsjy8vxnINOW/DJn/gBKfbSwYnaCPfIm
UKmCPSnCf3G1Up6eMJrAmyiOz3wELD7imNJbAlOV+jyBYhAwPIyyD41rdKsI6HhdHteSs/hiz5g9
GAcTdhzPzTi4Oa2RVelnTtZ6hu3JxTd3ktgNvL2fRbv/wuqkG0Rum0TPPETpYk+rvAA19DGLr6gt
5vFvWeptunQSRXIac8XcOcgJl0hZ4N/2pj30ZfXkLjVgJsMefLnOAHmWAD2bpIoQ0j532n1Chl2D
jCjcXh7mObRyZne2/VUJahdEJmLKpeMeShW1eBwUeN32NaMF2pFVgwMx0q6pjrBwXza+6CS/jHl2
LnR34rpPsE3VhJ0DJ6DYCw9D7CFf0dEbmPx9cHMyx7MTovYwffrZNFb5xpOgRa3gXqQd+fKoFs/h
l1FN+/nLSsJT7zUI5cCHYME5rNXfu6qh3cZDxA9R1Mu2PoGEs4SQbpJZp5OHiBqM6KmxuI69tlJJ
4dca5LN+A1VXYfxEbIb+ZfclPGSNrUJhBjuGIh5FuK/CH66uO6330WYr/mfaKWefYlrqBDAA8zh/
ILYyGK8mr3lDBNXvxIRqoaFPPDa9lbthcX6/2JntGgV6PXL6DFmQ4SMcZUeo4TAZv8MJueJ5Fv02
OHTKPwR3YCdOJ9crSHnAvsX+FAbLVlAitaEIXzGyNG1EQGDBgagu4JgUsU+gVodTFCoj08tvtNi9
aWrz7fJOWZo1Ah+L0g8gBnPeR2fkreADwYidKNTTF11Eca+E9fHGly3lTUui98vmlh7Wk7QgIT7B
MXtzdkv47UQ8iK6fE0Oy3NZH8rBZ+00n5BuuGgGaTuM27jaVu7tsd/rZ+SbkLTbFXqwZjYmnS5Yh
itE2nsjlJAQ38C+p+6gaRFvMtOrBrK/8+K1vMlhSVxFx0w+fGgYcKpFEkMlpEvfNDBfWONSBgjiE
B80tFGa1cSP4/YdQKZC0UNKwk8Z8h/J7fK+7fNjU4aA6VRQ8eYryvZO8N8UsoztBH8Y90pEh9AoU
bC5Pzflu5vuYGSAMXKfi/AEZI3guTL1MdqG81Pl7l35c/v3ze/r092d+D6V1tBF8iUe2tI+EN0OG
0OwxTvaaucm95q9Pzamx2fZSw1SFY43BuPFG9HzIP6Ftgjro8pAWbkc2MN6MlxAag+ocjSBXdUtl
kcQBMHZbNd606LuivAopApjaTSS/Ft111e4gaZOjtVq+tLBeU5EJeB6ihlM95nQrIzSfxYVSa7Ys
fZOiTexO3Lbwm/4xNAeUU1lBq6l1W6t7daNq51q3q8kA9fw0TecI3MLU40Ghf7apBVhzzb5lU9Of
voUYJoJMqwiuahVADw0Bwn0D1W4bcox1B4EpJ812vbwdG+jAN536IOdO5R8KQt7Bhd6+Q2hj39Im
3D93EHqIUwN05BSav+tM1Rlc2EzDZ7U8DEjS9SZi09UPmos2kXBb598T9XdVPlvmvWrtw0Hce0Ap
qHDEyXNjXKXpWrZzIR47HfpsNweBgZR0zNBpbofeDUZtcpGI4vgqLa0b4KabIXzS4H25vOMWDtHJ
jM8WPex7QYg7zLbDrumokjOPz7zU2WzeDQ/xlVhlZYGVWWwNgXNkVh7mMrg+a5r8xfgq6iGHaR1Z
QtJo+CXCA3l5iOcX3snMznEOQV63MNq1GtQWuuPl0B2DwwwQLblsRpbPPfJ0CfBCIf0zNX2cnh93
GCD6aLAzjL0D3yQ9ms9p/NvSrqTm0TAEGxLtMYJr670rI0hkdrLyi/y93Wk6pF6dLZCYzJXbrt9X
0KgJQr4S/X5eubMr4+QDJwfwJVB0Exo34BZlImDVqc2rEKLVVE0wx5mH2aX5HQ8SCvXy1vAexuB7
loMHTuwa3YS0t9CmhhrKegReR8/FvQknY2ncyZX+4/I8noPeYBDgoaEBF1YM0o8zJ0C2QhyGinn0
RnmDrLsVvQb+EelEGYxRCG+YajyZpMgp5VnFO/nypv8FV8jKbC3umi9fMTuPMloSRuTyFSKdBKr7
qwDrmcJdvTLYxU3zxczs/IkmXEWx22l2V1rKUzpK4oT20a57bSzpgIKhtUFI1IlcmewltJPbpnEb
O5z0dColMFceLAvhPXOPcKxlAmymS2o+96I15nBcanZcPKIk5JdHRY3hE09sw9o01oeRfRNZf17G
/PVD6+FJtr51Jbihl8sT8+nqzzbrly+ZzT/9LoqiVHxJ1Y5wrh0aIL1pNJGZX1kQ80NDLEEBJ8j3
YvUkijtvvOuHV1VAIDY8NGStw3Cw5eaqpNxRmdtEq50QqrRerWnJ+oDoi7dmvr/8zQsx6DR7U8ev
rsEZOsefwxXVGYikagCDP1wZbZ5vguLbZaXue/Aibjs6NTgSUPBSveJ8FncrSzaRY8AlMb84IajS
szYYNYRsEBdparR9E6H9BVNtvLJjz+P6aYz/sTRbF890YQMusQQCgncKPSj+roY8Sm/0lTGtWZod
DTlh0dwIS54iblxu7jEldxo/qM1KDP+JqDvfa/8e0/xWgrDWNAYfLxgUkyoxpJD8Y3yVN3ArBo+N
EG5lXKUnOaNwJ4l7WbnygmvVIip6i60PJX8zzJF/+d4Nt5TDaey9T63ECYttho5Q/j5YjysbbXG5
pwwijXCUYD+P8RdPriuxC3KCD9YF9673IfEtDah0UQiue2UXyequF0cyOcYGasvvkfuzRO/ZQQ9r
P1otWslrPYHLO//LB838xuirRU83m2an+rjLhtyRRNh0rJvKlx2EbsjoXFfiQ1ej3h78/fVOiWrq
K2E+oMSfbZNEToQuQLvZRtmCfJVw67bxto7zFUDC0hCxY1CnmMpIZxBeoYpAKhtcCL0mhI6AYoaN
uiA6AgPcttBuCjv+X3fv0nsJASM3bBINgGVaM14Z8FKgPnGdTNkX8u/mvI8V3YEh9BPcTAinee8p
m8yS3pRa38h95liZ9oyO8hEq1hsLVmXImx71TroPVHWntdFKin55Vr58yyymaCIL3j2N2W+mpIi2
RxhL1G8zqDngxVU6pxSTK3QCm2TlCCycgJM5mP78ywlwC7oIU+BJyEqEx9jodsGYbrP67wvHpkZr
BAPE5VE6nu3rGAiCFEzDi8IrCJQdq16pBixP4BcLM38qtYh7iikDSaw7z3jvlWOVHKLuXekfk+wK
1KIq33TZ2haa4uyZxzsZ1+zQgFXyfDRRCQWNV2l8dwV3H4tXQvpQoglSgyoD67eW3VpcMmWCYen0
lFM3Ol0yreYRrQ+MVNU5F656SGDkzlJr5Q09TdjZ0L6YmU1oiSTOYExmEKJy8m7voyOVQu72lNHr
BvHyiiueovpL5mYzSdAvw4fHLRVlD1KyE8JbAOKB9xuVJBIfsDRzMzpZ+ktSUYbuViKOy1MKAeHp
lMZhEkt1jNtVKh8GS/EeZu7bNjb/m8P27yk1ROnUDHp0pNxixphrT1V9H+ofo/t0eR4nP/F/TyPd
VacmskD0xaZn1aJRsMUO+m1hxcLaXM2eZ1FWi3BSYKHx/b3S89btvatJDuHyQKZdPB8IGBtwIDQG
Thj004F4BS33psiSVKUCOyuqUOatVNTgYK4FfQ2jsRQlEwNM5VFyNgqsFTNrqCZoVcjKoHvTDn80
Xz6k9aHIekcP4U237sURwqqemMSIafTci0a1N/tnq0FV7Zel3onKr8z4JSioUD5YdbqpsmyjdteC
8cPUSyeq5ZWYbsndnXzwFPR98duTnlaMjCh3VyRX93I4kJDJ6p+KRc8pfxAByk+CN2iz02t/GANH
6MR702/ile9YWKWTz5itEokuXpkwL9p+QSJC1muRN0bTHiOYvuBiQcnWq8O1DvjJFcy2xonRmWfy
EtlEfxKjybhNSWR16WCXQboFJuo0UPSJyqtprLK+TYfzzCoh4mdObWLxOZ1xNeuVVO/ZkFpX2tVV
GMPSKQDs3ph3sXGfDuUfVU+eSl04Xj4IS7lM3Py/DZsz5+S1Shwzy9Nb8qXpvknyn0/2RvMlK491
CMxnhMPvukBUrNFW7oBPqP/5oAkLp1yMeJZDMJpMctFf0ey6z5Otb1rFBs0a8UZy4ahoIbay47Tr
HNUKn/04gVO2G30H/Q6ZSA4Al2Ss+bcF78Nk/OeDZmvvy01FYpPJ0GnbT9pvHTinNl1xcQvoO/PE
ynytdb1o3QErIXddi35HMLzRPc61t1HMHyWcsH5qkzs1MqiNRWeMIPNOUTwcnvOw3sAgnNUfskUG
NbbH8WNlPyxvxKmyPrVNW/M8XJWmeZIPrEnWvPbDdawclXjX0nfUozA1AAq/TlQH5rzLZpfScszJ
f8zKp/s/Gmk0slCutjuLJOMkH+nzuAu2NTiwstqYsNZm7o82hKirpLeSKpHhAGu34R+PhSeIk2XD
gcstJD1Zm9fV2vdNC3+2U+nzIiYSp3tj7olAcxW+wKzoareZVFOjukVG+wGZ6Sr6NowrW0Raszfb
iELmxYhFMB1h0B9IpkhBZ/vSLs/RJbwK8tfWfNa0W0jW/b4hJXmL9Aea0L/DfhNIj3q+SnAxTf+l
8c+2rD7qidSG0/JoH2kzHst43KGRajfBqyw4UfM2qDJZjZdi4ItW7uqlpPvEbvS/kz+HekA+pvUS
rcRkW2uCm5vYzXe6e+tSEEt4LuW/LB/2kJV0w/9h1RJJsk3Yqc878ssdKHA9l0ataPYYf7Ni0dbS
D8i0baN41c1j0VeOYTwLqrAy2PnC01AIXQ99A4QKMsHJLP5pxY6WRcEExyIeIdl3OjAJ2o0ivZXt
U5atOOB57gYDn8wh4LdlEZ6zWVyilEh7t+gOOm0DhLCB+1e2GtuKtK0Sr+GQ5nf5NJjJDGVYML5n
RHEanOApeQEogVPRLZ1siDKI+JFHqoh8YAraj8YYHL0yjVfC4oVB6rQXwmpBsw/kgrNBot1aTDo2
kdPDEWCzy5oNydoPZGjCKwThJfuyJ1s0B6kUHBoAxNRP5/9l25RNhhA1ZNxc39/VAmQ12q2Q/0lr
me/P7NHXI8mE0ltC1Xa6OC3Siace04OHdpI2pF2zBBKkI8yESmDq2yMVIQXG+w/Pfa1SCMrfZWNP
TWWQn5GeNPX95fGe5Tnm3zFNyJcB11FviY3Ld+iha5uyu4vR+Uoe8JNqfgu3hJveGIGTSFtkcmwz
uLGElezG2ZGZTcTMN1cjiPlB5gNURNKdzvRssNLoNCA5morRFsb1bSlrK+d0YTufzP7MQbuoSmkh
LKuk8vxtmF+VEHjE/k5oD0L/7fIML5ribqSYTG/XGcNP5VqNXFicHAjTyWjtc3kbl8FGbjeuu+IQ
pj1ztqdowgLbBhRWn29eM8oM1SspYvTW/ViDTn0f11IpyyaA28KsCPBg/koNRbVNiwk/7qP1+ynV
+yf2Pi7P2FlQ+7knQRL/r5FZNOGXPvKEOq8WsaKVjcKQWG0FxWs+ktaKt7oZqgcvGsXntI/DXZzn
3U0NQKqlq0EIjhFqqWv5h/nDef5BM7de+Gi/BarIqOWNITqlD0TB3GjutYGSov9oBccCXvjG2qA8
FWhOKa19wDwB8q8PMLgmqdYB4J8lB+Q6Ukcj4QOMELFMyUmErYKGnniLdmaGRgEqTFZJ7ZyC/U9V
W4nuzu7SufXZegiDOmiIvtKGJO79+m6EdFUO/gER33XvormLy11V/j/SzmxHbiTJol9EgPvyylhz
z5SUUmW+EJJK4r7v/Po51GBaER6cIKRudNdDNZAW7jQ3Nze7du/Kipf97PeChR1Hla7ssooFa957
En8Yi4dU/3ndzRYPpvPbhFBVzUt5QloKE3Rh5eo72LbUfuomwAxruPG1xcz//0mM1VOUD5Kc/dOi
8TFv3yVH3qur00eLgfRkPUIkd2JNiyHcx0rDyxMVVP3Qo7vKUwi2bMtZCdtzyngZa37vnhC2cyeL
DWPevWF6RspAdx5N837IDiGAkuaWNs71j7W0hYziMu4Ej97MyHu+haZWJuj1OvGmKF7C/qsf0YVY
q5us2Ph1DE4+E9KIStp32EB+m440IthoBVLxvr6SpQzjZCViYqrSx+vNEitpon1Se23XNlu562NX
0VbO0JJDUFAE4aMjwsvE1PmeAYDQEaOnpwfGwK/2Kf2J8Z8W9dHWuOu9w/VlLW7eiTHhNCmJYQ6d
grHe63em/xIxCFx1364bWdy7EyPzjzj5Qh6BiOQMIxa3j9o9pOYeVWwkDdci3uJqaC7Da2HMg3yC
u9lN5qNEzk1agBvJvw9d747oPRvKrirVnR18TGiXKuixTtmmrbaj9hQMX6s1wtHF5f7+Fb9IIk6W
C4iqC6WCX5FFTLZ8HYxbDWXuNZ7FJSswJZPWQ7nAA0ZwE8fhKjVjoPjQ/ujx1rEfpWFrr1VRl3aU
LHd+fdO3NxxhR01o3GpECpNN7aPA5LzVwEX7aAVa8asUK0Yl2H9gH+DRMKsJnDvICP+A7MxWFJn+
YZuUs4xFktvHGCo3tC/Rq6MdMiXVzo/t9sG2p2InR/2YPwymVUNnZSd2+aOXmNYDApf7jrqZogC5
Xz9Rf8h1gqYYAFvgcLmRyeUeivwcpXc7bZr7rtMG+ZCkxkCCUOmFvtW1zF8jtl7cRggSGRacAZ/i
YHoZIGI91uCxpdJ57EN1ozC63fjx7s8PGgWk/5gR8uOkRkipMdnH0dM6V+sRUrRyF+aNp6hNjv+d
LcEz9JiSu9Rhq8ve7OQuix+S4rFdA7IuJjFkTvBDURzTLkq0PhJztcYn3JhG9KOFDqOUWxdJTR7O
OsK31TO0jNscJr1qDfS5dMAgS5upyC28X+SsSDJVkdqQb1Yq6jbzdqkCRAYKtT8lz5zTNOosLJLh
RR5JwpVcFAqU+BYrLCu/3ReR9TMpDH3lgbyUCsMKblNSwRIg+vMT5rV6IIFF572Y13chIF0/C1bu
rcX9Qu1h5gyDfUGsYZpd0JbTxLwiksjxdhjeK6VyzYGB/qFcm8JcWg5CXYA8mOijXiPsGTJMeTmO
3CgxImJ2/tIlz9e9e9HAzBatQzcFr4OQudtOZ0hJwmKMGfTb3kTN978xQP8clULitzgC6fjR4Ds6
I5DwCv5LpQuhs2BNP+KiozS7FqIEFPr59pDbC189r9S0rCK034baOyjhzlEpBqRbxFA147MfzSI+
97MmLhRvf7O634aFtKIrfMZjE0YurTL7ylzaRvfVFdDJkrudrk24M5Q6Qfk7YG2++gZPz1YbdpJt
7EdjJUOa45h4N4E2p40InTFvdMETaJVYdjQBXKksxUM46/tQUe/ov1Rd9OwMvgn1dHIvwxpwfQcX
lweACWo8CKUccZo5NR298TrMjh0MYUqpbePIQqpe+5xJ/143tewm3O1MoppM2Il9WSjR08ycZ7G6
QtuY3r2VP40mtHg3qvYjL4+G8SKpn6xu5QKZz+jFxs7MEpRdIaMWcXk65LMkcqzQRPhTBZ2T/VuC
77Xjg97vr69w8TQjJUaooDgIWuU8+uV6F1iliqmy4ZVVK9XR86O1vumaEeG5DadPxiWPEdjcPvee
/MmCCfr6Oha3jLiH9NacX4oyYtJoOUg+EpVGqf1R+uFNAWEu2Oij3b+X1dok89JDBIrE/1gTFqTJ
vLX7nBOG8jiJtNzuqHy6yL7BCvLF65xHxfhyfX2LZU2GvACKA4NhqmTegJPUGYlGKQ0lTKLh9NJP
6QbVwFdUgj9nMhJ5zJcYGcqxWYHkjvaP5oxbtdW3rV3sLCTSr/+W5b3+/VOEXMrrojFJSkKYY/Sb
UiKLekTEtjWaXTKsmFrYaIAjjOrNYAVeyoJ71kiXo1uL56DNtC1qJMO3gXE0rXTr2+8IIF9f2Jo1
4bOGrd10yKVy7ngvm9Nr6f8z+CoNCJ5Mzq2ZHa+bWwhkTESaLAyyIi4hIU+si8qY1J7BPfAgB8pv
rfSv0XxALXklYC7EaUQ5GC4g/2UgXmRi0odKCqt0HqqjWVZ9MnvYLG4z/agk6G+pvJ6LlbLt0j4q
lGzVeRYJAlphYXbaggj3iJrJ9DyUmyAb7tQdGvW7rqlXxiwXfBFiVArRaAtBCCKy98mSWfnyPM5Z
I9A8cEe5SP3hI6nverH1bP4xHo3EAYOzlhHEXTTjhLVNfj54MfKfmwhG+1ay3YbOQs85+3PfODEj
6mVUtVoYzWzGI8WO6oei3niFytzSSvxfuuGQgXHohjE/DpxMOGGlY7RNMTHYORUVqFsoimHbydTy
bkz0F2mowxc7HLXvXmk2+zFjgD2IzDZw9QAR6pXjt+Sn7CxNOT4lZ0L4KQgxK4iQqlwTw3sov0PB
mUwzLvrWYL7cqd1wrQa36KcnBoXzPtVeGeYmBnNoStoEYfNX9IddNY82ffquBCvnfenFBtb49wKF
pFMKbDVtkAjiCX5f2DXYmgbmlznPhTdyL8kEbNo2Tvn1ui+tLXO+nk+uDnBQ6dAFLJOxrZcyJ9AE
5uc8sA+SMz2X6MD12SpUdF6KkMKcLVXIQQ1v8LQ605JNof4Yit2AfrN+4zv3lnNj6U9O89qm+9JI
EG6/6b2V59ZiTLChbgEyMuuKCldl2zdT7udscyP7EBQcG0vbd/ZGZvaoX2MbucAM/YoHvE9RB2LC
neHa882N/cHrpJDN1cxCpkQd1ru+HwGKpHrKyIb3XfejgtnaXr2FafCjhAj3trdQhqYA7HCJB+nN
9a+9tHq65wgk0VvmmSYEKKdHR8DIdHbes5EwgCArOkT13pbiQ5lOh+vGLnAy8/JPrIkVvTzS/KYI
DepT2VOrILteViWo7heC1ybI9W2fRtusUh/KYF8oW3Vj3ZjhpyK6J0iju47oQvQ8bKWtEq38sIWU
k981t6NnAQlIKM8/i4QEFyU1dmGgPRmXxRNXw8pGL13fYDWZq+WtasMycm7Cib2gkpr5NMehFW/H
LgYKNFr9DRqTZYiqstN8vL7biwHk1OT8k05Ost42sUrqSd45EwKWX7v21Zx2vUJ7/cuAGDCigdLb
dZuLG8kZYrPwJ10kDoVA0Y+jilUmvYOaY33fe2u4u8WNRH+VehKvcUcEMymeEk9AMdBhr+/l5M4a
Pkjqwelfri9k8Vzw5jdoIytI9gmfy861qjTz+Vz42XOsSbdlUH4cbdiO2/YxQDL+urnFfUPhw4Qf
SONlJZiTG79vUvDPG60t67vazJ17c1qjS5j/iBhl8cD/GBH8oYgoDAYdRgxj2DpxiaxIvC3Vlftj
2e1ghqQ7zmnHEc7dLiHvyqIYVoROT1+qXmGesrgJ++AowSY8xfqxLZy73vhhOWspwf9jehYymBkQ
NXE81kTJCLljhxy51bZN+KZIqMtV6r4LvM3QpofUeO/z4eAra+2fJaecmbGARsJVZYgN6q6kSWxn
QPimsIqeWr+mvilP8UPZKQio+k298tJZ+pQUccE/AQtiFlAIWNRsDQmkFcUUKBa99mbidgh+XPfJ
xWTv1MjstKfxY5hquQ8w0kmO4w4FBOe+tEsMtjaaxZaHw0QFLIucl8FyEPYI//0vf4BwKnK6e1KS
8gN8Kd3r2cGa3nzvUR8PTe3v2upFlT/Z2k+6ydftLh3G03UL56SuGs1ONT6mEeXoNBxsc9het7CU
Y81UHoRIIJm8fM53tvIVX6vrkeMOD6ym7JTuNZIOunRsoUFOmCG9bm7JOykOIUo7YwGp3ZybMyYP
mtuAkKko94rTb6IGno7oPZfC3XVDSzt3akhIkevCQETY4sZBGOhjO2WftGxaWcuS59ORnDHI3NUX
NHuh7iWa3ZFBBc0/NvXk8jn7m4f9qYl5lSd+b8hNUqa/Xhb9K7elxUw6b8pN62+a8rlc445e/Dgn
CxKc3IkduQw9Ps4Y3ypVh8wFBHR25A5rSc6aIcGtBylS2y5m5yLvVrFfu+Shqj9YwUqes/R9KBPT
A2Ew5ZK8aYgmezI9mzOb2LnbSW9FUR57P1u5n5c8zQSOiZiuyv/Eh6gXyMakW4QGO47Q5vaUlmkK
JXq97s9LdbRfAtUz1zoEomJDVW4iK2sRYER3RHpvS+2gShpjNvJmhGa2HwI4WL9pcCCXY7V3Wn/n
c6Tswt8krb3i94vRGOEB2PJhmTfQYz73Sq0we5p7KSF/ahhTD7vBjQf6sXoOtj5Hn93Z5GHJyHzo
Mq2zyae1Wek5KInpw+kPEI6F6ZRJamVzvYu0IWv3sXWXoYQHQsBP5V2b57yXNtf3f8llT00KZ8Pw
+sgvfHrzTjXsw+ZbHR7yXttOzbfrdpYgd3zn35srnA0jc8bQmgkTR2MI4TvP3KKH29Kqbv0GkjNG
o7ZW802b4kPfZ7tIDSHn+eMpmvl1dPojhMRJR6jA7ucNrlPPTVTK92hk2j8m43tpfhuDB7RaNrF+
qNu/KMAh0/dLD3Ru0gq7bGtjENOsJ6Qq0dG3UILKvXs1+tjY28j8FnXb65u9lFqfmhP2uszJyiSa
PRs/mL5kY7nrdJM5eKqLcx1O+VNF3l+7OisCEibQVBPfdmETRo5dQ+2IytV2LLd58TjJ0O2sUcAs
LouHnUbveVZIEc5nEE55q4fYKdOP86HoysOg+Fu7fLDXygiLpiClm8mmwYSJ93lRpYFZRSWhQFbQ
+Ttq0jZFEMD7Gv6p/Pu8eXM7i0Fek+qz2B8OR3toQNeTOTS7xoBQ5qWLn2Sz31jKfd2snPalq+PU
2Jw1ndy7ShgXfmBhLOvq7NBFiozYng7NWos29nUfXDMlJGBxPJV6qmBK6x+t8XsiPZOtr9hYCl4w
p5HhqRBDA1YRllPTV80jHKJoSzdu8w14ExeJJdf5q9WcWBLSLqZsnMnJseQ3DIFqzJZ5j133dn3L
lsL/6XIE/47KTpfzDCOGHjJ1/KEuQ1cxDoryKR1Ltx6eynJ33eLiBiJ+iNoOteYLpi4uGx+JMar1
Q/Co5/tCvgmTT3Du/XdWBK8bAVW3Q4mVIkMET/Gl9ymZbkNFfUoCb+0Sn7+EcIfOpPW82FgPAUkI
tQEYCSWyqZ9DErqrGIvrIdYzy8RtoUBLpBsd0VKuH+PWZ1DUU5WNYVcrv2Hh7cFPgGUCPgvKWOKR
HgoAH8X8E2BdU61dV20L46aDP1C2vner6LqFUDW3H4H+U1iD3lg4aGo95PU0vwhSo4PdSdojX/dJ
N4cj4wB3qW+uDbDMSYi4wWws0zJzxxXk5/mhm5RqaDWNrwmob9eb9o4K/XV/WQgdM8RuFiiHGh8W
3XMLWV0nY6XRHwuk98J/TMfBjZKVmvSaDcEn9SSUrbTExtRDn2W/x5Z0r9jD/vpKFs7X2UqEb9OH
saH5BZ5QRTnT/ZukvAm1jwpcVP+NHbjrz3dsgv1Xgewdjm29c3P5CUBEGxWbdZD00rZRE6C6zj9m
pv9zQypdxlKreFZPFcAqt63GIobcTnG2noIyItjOPMh3aVs6O4+a+E3QD/3NAIwBrh0tO+qMMACE
Mq25fBkgq2OX/WEKgmiPtfYH4zhy6FZBmcG66XjIAlYRBchwmCBuTscY4G/DqbOOLZ0McEh5re3i
pFBdQ5qGL14/yW+RX/v3TliM74OfWN5L3Kram97CoZMHEvXgXrb8g50o5r9eGE/PVqIyGyrZXXYo
iiLrQYH5fbSZBnTEDpXXWN29U8VSudfqWAkOiu8HXyqj679IValpMBfmwVsx2kroSr6HSprdqN2R
xmC276Mqclbuu6XAAjQKqB8vc/Bewn03FVyDqULJ1MuabWMcKtLXQj8O5X2h71L7w3WnWvrWp9bU
82/tR204RirWrLKnJ82oWhO4NsWN62aWzsipGcGl6njCfUbMKBDppS+x96Frv5erDbB5b8SwBbUP
CDlyVGg559WepD6VZwSOBiPjpi6/F9pWTQ+a/hQHyKgUd1J0AEjklM+mufKIXnpTMjD+2+y8+hOz
fYM+Fu8BKnzavx20Q3n6IUGTxux2htG5sv5US7sGgoQ1ZPcF/x555UzcqxI+aT0B2zw3bJdTIwHM
Sjfo2X3X8/epG/bAo/zutY3rW9MfdzYPgll0ZGDgJjZeuEpvpiC/HTXrcP0LL9xQZz9F2IOmshP6
MvwUvVdMCJGNrWQUgJcbf9Pm8Y2ar/H9LCRSLJwbaoaQypZIluCZXhbqaZ9uktz8mCcI0thFvDFS
77GV8p/0F471WH8sdPvf6wtdQoefGhbJEoxUiXtJ6RBLy6cbT05IduzU2jSS3jzIZgddSZHF0V00
1VZ+GweSdydbSch8bVEHP71Rk6VNE5sKxfW0e5bVMTpGqY3EpQ4pncr8v9e8BbExfO58+vJupAfl
bdB3xu0oy8mzHHEhZ36+gi9dcmGyUho+ALkMxDAFT4r8qW6CbgDhJHXdxgPVLtu1QVTQ31BpiXdV
FX+iIvNsJIepjDVXGdZEOBYiEVgS0Hcz9giMhxAiwDVOkhbKKQlB+kXTgoNTW59NZQ2zthCJkFGd
iz9UG0iJxfDaR4NplHy9sZ9ck54Gs29tcEiBV1z3k4vx/flw0sxQVPA48gwiOz+ctdLTEbPHdFOq
bwMPTB1e9W2lbNPptpNfocaDHTIIjlo5uAnTDLL2lIQ3gX+UtY3Kv7v+ay53dy5Y83qHiou7xRRS
ITmJJgn/mXHrKWi2Yztmm2T44ygPKbGB2BGocbxJpLhpg87SBgAGaI1Q6w23g/Guqp+HtenRy+T0
3IwQakhatLLOMZPCe9Drj6MTr+zWZTCbLZBtm1D1QHAsJKdGMoZKamAh19rdKL9m0xZc/yGZ4Ke6
uf5hlhajzcrhOpwSSKIL2aNpTh5fBrZSZO2a5yYLafY2abqyoAVnpCOqgUjDCLg3UfTI8g0LvS/M
mOOrgThqoKSfnT5jPCX56NTg7xnVSaQOeesK5pFZC9N3GyP82Kgf9TZ68JRPg1VsJG11KvTyyp7H
o0zaOIj9wD8vBB66fZpeyWW68TMHcVYNbrrQmp4o3LoQwOyKCbqf8dvQpfukBhBlfLy+/Qu9znP7
gjNFvmR0ZlOlNCWcfVd2bjlKKMoqwePk/azqcD9KOgNapPfDWkltyctoJ3F7zdqQnJvzAJHnwFKm
rOab8IINuwc13c65ijfcTfFav+cy7LHM37ZEyEjYMxEchNjSpgYALUQqw50W3tlr6K7FNTHuRu9i
JiYXy4SQ8FFqNkkDGGZyFTlnNmbfjo9J855Jh5VPt+g6J7bmo3WSdg2dXrexhS3ekqTIP2SFFPlo
evlGt75N1JtDfZ+DQho+XTe8sEZeRiDKiA/QjojdDNWxw9rS8wy82k8/k1w146JkfjC6tVZFWBZt
8erHPagg8p/zNUp9lWZRWyCOrNa0zw6qepALSN7r1m3+vL8JzhlMJ1YMUKRiNlk0Y6n6Y4mt+mAq
DxN61PWguFO7sn8L7aBzQ8KZK7SxMpMBQ216FwcPU3EYtH9VezdQs7Rat8vuaIHI6uc8v7HrXRu/
XP9+l5kj5nVaa9zOEByKpZvMcBKf3DDbeEYPIIpReLSm+7k9aX3M6mID2Xe8NraxcP7ObAr3r0aY
V1Mdm5Oe7J1or6Te0dJujWatwbW2OCGooI9mRMXA9JmGBifUjixqdNv4u2J420bvNqG8D+236xt6
+WQ921BdqEyQc4zIirC4zKIEdtvU20l/n2qdN/dmiKqbP7fGRYZ+GmkMc9zzkTk59uMgdwy7KLzD
83CnMcIbV/cShbe4HPZl24OwaFduz6VDeGpR+HiG0YZIJqP8KSnFoR6+SikDyra5D4PUlVazqEVr
Kg9Kuh8zJZtw5EG9RUFcsb5myLdjZkFXA9x/zLeqz7DN2pv54ttBA6EZtgbCiGSY5PB8N71e7bu2
VSS6nxv0wGbWscBUN5H8YEcvPKCuf7uLbGe2hjQYeBvS0IvrIQiNrE48rEnO1zplcEl/v27gwv0x
AIgZThHkHUmr1PPldHltoa8Eg38GDJX6Zdc81vnnaERWDe2CtD4W/Rovw5pJYQeTtOd5pvKN/PE9
ofMHrXQOM2EC9vJrZxsbZ22u/CKXF9Yo3HtqOzVdRi3THYZHW91rak6yfbi+jxfxSrAhpGXe5E+p
FWAjIC56/t7poRgbtqW+cpiXHIKXGNULin+4hHCYQbnCOx1ipyo+JVq6qYoVh1jerN8GhLNrxs04
pflsYPjIK11RXla5ydbWMDvISUBqjFGL4gYTduDv0f1wJ33Nx1ZMiJMJuRJR6Zi3qQ5MV/c/y87K
d1jeJtDU6vwGYbjwfA3eoJodKsisIapdOJqr6oNqfrjuU5fwgNmpbJp4IMSZIxQ/tt7AYggeaday
ird+CcVNtZ2cu67dRLrlmtZTIFVu2UKsV2/lcsWjF7eQIS6wW5AxwOd2vkLFj80Y7nXJtbyHMn2y
65Vmw+KJOfn7gqP5XddF6LwT2kaGMLVuN9quPD0ka5OYa+sQvK00Nd8Y59OfV4mbKkdPXmsgX76J
+E4zKNKa5y9BBwuHn/nSYeoHvtMAyatpMAPm+tFjpW208aYwtpH3WP5xc2M2SdtOB4REMNAE/zPr
sik7mVXFzLXJ7qh80oEGlcbxugsubd6pGcEJ0hDi/VDFjKy+WbClmN2P6wYWvAA8NR0SZNZ5IYha
6+pQBMiBMNlS1q8KNclyO+o3g/P5upWF04oVvHhuCcKEIaQIWjSDnKtJchN9l1EkDKqYNk2wuW5l
YbN4DZiwgFMHodsqeBoMfZbWZkjPRc6rY73IwQr5z8UqKHnAig823IDxlmrc+YkMZopdQGHBRpce
4/4uNnea96ffGxPsz8z2w2C780vF6iQ0dz6o9KrPgg3TD3LyQddW/v7sL2cNh/nvU7pAQ8gwLVqZ
50uQOtkP0z4PNo32U6k+9s1tH+yzfhuEK4Yu/EowJOyV73j4HCLtGzWfmDy9Da13PdnJ1Z9+coQK
4EcCfAMmhtRTOB9amslIwvdMeKs/m3DbdmuN5YV1nBmwzzcsbSLFHEGxbwzrafL2DOIUAInW2k0L
n4UqMp/boK7GGIDgubGXKp7RzFbKh8RDhFg9Nl2+Qd9hWAvHC058asoU3z6Dk2vKgCkYrPT80Na3
nb1ysyythqxZ48E6j5KK4TjJA71vG42Pon/XC9fO7ryaqQOKdfGKl12ceD7/qaX5650cl0w1J9rC
WMpRGYsymg9rxB8L28Wzm48CYoLGlVgibvq+i/XaCDYpz434VTd3UbXSy1hwMUwAaoYncaYIEnwY
uLNnNx4sBYn2w9Zdv4ByPfqQIzh6PTwu2mEAdm7BcWtZwtm37d7JrcIJNpK0jbRN5G9N+2laG1FY
+CTUn8HtIDWoamDdzz9JG2pqaE5tuEEWSZE+henr9VWs/X3hk3dqmwWpwt8v4n2dPjfFz+t//3KX
ZuVsSpy/3mMXETgMekerKx8wQaQ2R8drHm19qm+aHHxEOQRrXcFFc3PXHJgMY97ixydUD5MTQUlQ
jjuzziGt24ecel9aCZSXZ5J6OmM5LI0DqYqpbJ1MiHu1XszY7JMS1DSc933x3Kr1vui/Xt/BOVid
3zGYQjrIpDsGLkAs3celQQ9QxxQCZM5LnMnDS5/Ud9MYV8e8q8ONOvbftHoc7uJw+H7d9qV3oOkO
aQuT8hZE4CLQqve1QapsthP6mY1nZbt6Dbc/B3xxdTp3F6kAYCp6FOf+7UelmWTmTLFgtDtLMlzH
au7iIvzSWOOmo1htIfn4F4virUl5mgDB0s5NRlobBkyvg0YvnyO7cJu1XvjSF+P2nLXBmfGWRQOd
pabRLxi0USKhEqEgsB2cZ7rxcoSiU+96a5iRy6hKDWcGAhCFGOXThXywS6PKsUtAhV72PNGrKl/a
tRfo5eNtruYT6xjv1eFGEN9PhZq3hT368ACGXyxvI8NW2h0HHw1XH+LQ547h0hKqehNVvPpw/YNd
Hupz00LSUDSDgoAuplVruBkUZi9Nhps/TH8MAD1foiUUj5Sk6YdGCeDytBPXjL8EWbFv1toWl85x
thjx2qi8sI/qnsVMChhF4BmwDnyoncFF9eSzryB6V/Vu3TsrAevSRTA7p0TwLwHpE++Roq9jedJZ
m5cwbB8dqvyz98dF7nn/qB5w50Jtc4lSLP1O6mYbpWN2x95wfjBj+tRIY3Ek79hfd4rFBf02JhLC
d44Wk6tgLNB+GPJuIkz4+orjXb6Ez1ck9vCtwOCJrGFEl+49fduZ9xEMwVmq7Sv1tlZ2U/Fdlf65
vrBFbz9ZmOCFQTQ5o+Jh0wnVbFsl0YPRjToP41zaMcu3Nkewto9CAE5lLxusHJEPWXsJvOeyA6+z
MhmxZmK+ZU7SysCJgsnyQz6V/Y2MjKana/krqeslFfr8qWY6aZAWM0Rx/hEnRphjMvTeYB2G8yCh
/1c+5LrbtO6gHb3kxgg/Wejq+bKLGnRpPOkJQxmu2qw8aS9xNMKvmD/uya9wMq1gGp1fMaCuprlq
MLgqvLnx12B4StFz7b2tifZdtxaeF53mZPVC0htUyLsUNXbH6KNqIp5xhGt6y9j/dd9cPBCYQbad
Xj0DVMIu11MLz4GHHUmnTqezDsWEvsqjO+EB4Q1muIusbNE2v4UM8brxy5wLcD5oDFAsts01JLzq
GO8zRkXFdlzat0ytbRNKX/2gvZu5deO3aw41X5rnmcmpOV3E2w6WXeajiuBPQn5n/SgGZet7rl5/
KBgrrLJqG+T7NOtv+mB7fZ1L3/L3Otntcx8yQ7keVR/DGbpGpWbe+GG1t1QwkxAlXje1eKvriEzw
uiS/vLjVk7Ye2izElk07xu20ybXbCd78ZDsi/WYUw27+91WtPcZKcuS3AuddYRNaPDOnv0G43unZ
NVnS8xskK/I+UaLt71Iz41E15d0mk6Gw6CV/OsBGNd4WoVo9pUN1aHh/rVD4/T+bASL9f5tU4uNU
QV+Iwgg/RDaBYTTbrj1G1nep2cfG3ke8ngHmnk2i2Dasha/LRBtn06i4wq0343SEb15qUQjzUU6I
9MdHTSqBPK/phy+6FbBxg/ekPhMwnruVOjpOCmc02xy+w2oXa/868xj6X+QZTESg8AEonhamcJ1E
0qBJeVHNeYZx25r5MWgZzxi/rfjt0n4xdkEQsmjgXygIWEkRKnY0p4QdIXbw7M+ZhVa40cAH47WJ
+upB7hM1qQeWsf82FPk/dW29lLoH/UuqvXqNrq1Ep8XQCA0isyDUzag+CCG4SyQuporWcFynO0/z
PoBjOjZTiTAagk1e+KK36c4Y0p2frGQMv8pyYqjikUZBeBapAbomfNoYxnENEqlNXDxX5nAIK/1b
MsZu2nyYlGar+MEPZB3mOm5HH68r3pqIW6iv1JvaiEnUVNd03q5/ofnQij+J72JT1zX5rwhjH626
LJsRhw4HJFa6l1QbD3AeuJ43POYMvHrxGm3Fkn+fWhTypgJVh3GcsFhEU4k4mL6t5eQtpG5irHbN
5w29tjrByxWpmQa1x1ZMNu30oWsVn4t+5QZauu9OFzSfgZNcojKkoFYcjIyE4Cgq3dCHPerWC3j8
7K5/raVHyakpwYHypGkDOA7jTQ3+rs52qIpZ4bsX+1sVUanRb92iXQn7yybhlAclSzTShNs86osw
RgqbYOuVWIo2VazejI7stqbz6JkQdaVPsTStcHsvxY1ZqZ5BTMgaoLA731MprYwxUAiCmg7k1rIf
Q38tR1r6bPN6GEGYa1AioiIv5BBW44br27TG4jkdux5gHwHD2IZJAW2E36DNWSMRtHKZLzklAjFQ
sFPB56UuBKCqSLlJ5Q5NgPEp1vYNOkD931wisHtxhTi6TmtI+GpyM/RZaPSoILZfpenRD15D59W0
99fdcXEl8M6odAVtrkXhNpysYUy4SfANO/zYtt3nqGIqpZ9WvH7xwgeJYsH/Qi36AqLN+JHny8NI
iuc8GMHOjO/6bD9Wh6p9lo1druw03gjmvdJ9+ov1ndgVQlUwKG3QB9McPrK9E0c3WvkhT6WVXVwK
waerE3w98sPJT2d5osDSi02lWT9mo0cn1LONWmTWPixaZVtm2QrkYtkuIB+ae1BKiCfb6LNSq+n1
w+KTbsLUvusscztO0pMnZW6mSHvT/Hl9P5dONYf5/yyKADSvScNOY7Bso+X+xo4enXYNG7l4u5+a
EFySx41emj4mbNtjFJmTtQv8Z7//Upgb2ksqEmZes3Kgl0LkLzC9QjuZMXXhsHlGYdRTZOAmHa1k
4w3KwM0Q91sNVFNYDbeNnt7L/XhzfTNXrIqbCUpjiJliYqXD01RA1f+sBp8r6bnWj1W5KdcQW0tn
/WSRYu3S0Zw2BlcOoi5ijOcu0Jg4DP7iJJzaEM4bIn656avY0OMapUTX0ANXpaJdjduxQYBuxdza
koSDN6Z2PJYy5qzgawK2Oxt2q6oev64RIQUxcfi5+z/jdcS2gBb7TVlzh25aiIHDvaJ2/htSf+b3
EODu3smV7OOQ2/GjNTTVtBkrX3qiu0tbrI/9/j4ok+SuMWwIm697z8LaZ8JbFXU/2E2pFp9fsHbG
XGbD65UCzI3n39bW4Nrd6gD43FUVFz+/znmwcpM7InQe5ckq1zpqZH1fGveSXarPfmrcJUPPk61y
DmOn9lvSl4cB3mQ3iPJpZZkLEWemqGAQjFFzpmCFcGDmPH1gRGaZGjNb0E9xWVzfyKWIgwkEzBgz
NwDHCde5P5VeY/jkZLl55zTHod7Z+Sax3vRAZornMPQ8hlc6zUsfjx4jvIMzjfAFf15iammj53PG
Kd0n5kEi72QI9fq6FsKLeWrDPHeQSpFBLDUZsbrcQk0x+NspffDCV2gpGdpv/yKVgNSdFiSjJXOm
KexiXY++2Wq8R0PlVg9ui+HdDldyysVdA9XK0w/PZ6zsfEVpqYdBMGHCVnD57336MDYrj0sImRY8
fs6TZxJk+sAiDUYTDdUYw0XOlE5Yvs6CkN8MOe4+IxtTQAXoqe9JnTk3XhhJj1YWNbdRqqS7iKGQ
o5fLwY0fVc2bPnjy1zLKvaOs+NM+kgyfV4WZa4e88709vNvtrWxOne5OVja9xSMMZ6Y/JKHbDbpc
QDRqV9t0jNqHJkzk7VibxSasW/WhHi3pqSq9oUEdZ5wOpVL6X9VISR7MtC1evKIe7vUobJ4TqWp5
bQYFTHdx6kBH1Nb+1pfVb/YUQ1ad6bWnogtXNJ/aNgx3etOFj4ZVGfU2NEIImQo6pAzzBxbcgBMi
Np8bEzIfNq7/0BWTf6MYpbJzPBIdt21t/RgUQ15Qci6r+1DT5l/mRTcdOh5btWwztIP1ALJUJ+/3
pWlUeznrnfTQ+mV7pMrY35heGvobeQq0Vz+Z7NverAc4HoZMC3eenoyFq6eyfq8Wsvc/pF1Zk5w6
s/xFRAACCb3Se8++j/1CjI+PAbGLnV9/E0d8x90aohWe+zwxXUgqSaWqysx92HMwSZW1Wdd+i0nc
9hDnWrvo0wL+j2bGvmvTGFBdt+NbQbt4l02cvmdNlB2RfTSeRZJ136fAC+7qsnc2hhWRFv36Dkn9
GNVQZw1BVgd9hWZivZHJ5ihrD/QqzVrro02l/a9TxOZ9z1KxKaQVI2AG5CBdG3mRvmUJ7SvwORfp
zzxwh6MAsf2rsLruUOTWtJL9mN3g39ubyPPQeJ4ychMYo4XCCokO3mCLGzt2q7Usprj0K6R733hl
04c+D7mABLIkJQA4XtpvgywM0x2A5PahsOvmIRGk2gKVxpuVIGQ8ouGr/866yEStVyJZ7EHleNcD
HCd9B4y29x6gGbdpUIkS7O/zGQ5Ni6cwyfLHIp9osRZlVB7aoqq+hQ6NuF9Zsv9wOoHG0dQaJ/do
R2nzLtAfuRVTWh6D1iTPeVuS4AD51xjMgPb0ALWjfJslo7syAoM9uKwKDo1Vu+aucwISbqq2Ciyf
5si7rhyRjN0urevhIS27sfOHlAfXvWtkQBoZ7T6IS8Py2VAVPwDUiZ4J5iXyK7DUPoWWW+frnHXp
cyGc4ckGtdp3XoJFNky52fiiFPlzTrrqw02RUQCOiAIOEiVR9Vb0KX8IeFhTPy8JAee5k115/RBu
phYY77So+2e7Gm3ph4Ysfg1dP2wsFBSfbRoD0JJ6KBb5mV2ABTqLefREkgDiX7Eb9X6I4PzZHm1j
WwQtiXyzMFP0/AdD/0pk2B+CNJPcz3tKr/rSDm5D0mADF6Y7YBehmTHKyu6q7xPz24jOJ99OKgef
7npBBjbegt1mEg9sUOe4w6EKYgNHB5XJCEW/SR4daST3o5jawofYTHWoPJpsc7dBvsydIonsgzsA
yyGSn+jr6l9KxttD5qUchW0kAe9yvNFyIJSidSkL+RF6QXSL07BdGzIbf7DMrraTAxYn0uVD5Nes
BCHHNI7hVdzFCF35SINd5YjsacBxvTVFbXc+DIWHgpfVFo0eyY1TFuLRCMZoTyPiYjsk4ETwaNRs
QgJG/XScui044ZJvGa8N3xmjdgPOCrYH5QSY5GjodmspR4akn2WjJwQEquHWGRkkIZ2q38QidzZF
l7j9rqRU8pWXOe7kA0Zcc78H71yztqM6jfAok6gOuyUoWv0OpGIbAPwbsmIhSzbUStJnD7Lx6Gur
BwOS8Y4rxxXwNlO54mad/AJNPLCUQ1E1r1XBg81IZPmNOUGz76I02YKHof5GQqPZV9BKXkmjbTaS
yXJN5kmPcmN6c6zW/NU7ieczlhQPaAxg12HD6yvIZEwHC44ILnEj0olcLJUCwBH455ZToscoNkYI
eQUCTAqPU7w1UYuw2Debv5moJ090ZZR+Mm4dnbTIYjQ3twvOVAJIJitmJXqgCmuuJRv1rgIbfCp1
jZWLUc+JhfkLTnJ5YVvaIagpUNRtx++l9XMm2ecmBC8IEkLxPzxN751GB/peDCEdE0Bsjlw5Gsjm
l/qJ1apmoh0MBA3J3PoYH9xu22axD12iONoP8Vvg/BSV5i2+FKggq8fQqYicCkKuc5txHYG6eC5f
F8FtHPs93Tblrq9vAt2jbinsOjWkTCkUnUbezVVlQz638p2Eh1YnN7jkF6cm5k84mT9RBTKK51Wb
2GHIXDAek78vjVMkuPCSQ4/XTHt8bqFAI5tjz/U33l/1447xDXc1Nek5oFbfSuDIB4gUpAf0Uxu3
VWe1aXVzyXbyrnsvPTZxAtXJGDqy9vpybL+0JCem1J4MyVhdZilGE3hPnnMPxURL19r7GckOBtFT
G8rLiyDKy3kEG2AkXIGBDiEiKDMnc80CCZYV49pGZ2HUUShXABpIQEWUgYMlt/xEDPsR6nwDXmyN
+Z2hSeDy6DUTrbYPeSypgnrupJDhhpPXvkVm4RjqmqGWfBISA4DroRXY+qQETru0BtEDXp62/JXI
50i+fGEUc+YVJAGgoFd1sBAF1cFY4zWT8U1V+Q1QJqB79HJdB+Wir+CIQPe/B8CxKpDT2wLJiwTP
WxIcbePfqgNjk6bEoDOhnBAm5KYhzw4TrffEuxgQibWpk0vU2Zj/fnJEFInsPMfDk9krflXJJinu
hvLxKyvyZ6Y+vZhB4lP2GEaJcK1y37zie5CteqmrHyx61smKKE/l2LKjkLqwk0P9hbyITpMX1k2V
chsZFR5IgYOpqrJNBanB2n21/pqcfz4dTsagnKciscEpV2IMTX0U7ZvkT0nwcHk5NNP0+9I9WXEe
5OgGlzBhO+9RCuEN+YU7YRZ9QGcq8nUIwc5dajTbZDQz1Kgy6xhDRhA3tvnXci3zPCFsAwwPfK5c
LdObnmFXvMEuHzM0s/T3nvHQujchGtip5lRcigdOLSmbsELcHOUAKK1Gc+dE+1B6vkMfQAFc/H0X
7DwmCu2+mdMVKZ/zebOtMqhyAUudtfac28nZdv1X1h6YKPThI/eKPvNzE3KAcJEVoNDelDcuL/wm
+8pe/2PAVcaQ5k1BvWg+3buXvN/S6KoIdlQHW1rcieigAkAavdeYrvNhMDPOq7qdc3Bs14dbo0p8
obuol25DMI4Ch4EyEFh2lTiwKCfAYXvU1iJAyrNwm9DRB0uXJTaXt+NSEY+eGlIcDBLN0sma2VDd
lNdIKiXHHEmNDWvq+h6Iz2AlO1DHdpR+H0yrXtPJ3aY0JivwDOsi7iVnx7382w9RPbaV4CRtyFRM
NrYuS7amPQBO/xiaVw0kxQZLk3VcOoZOTSk1jby0K+RVYGpu6I3JQw9xjsszu2wB5FUzGgwIN+Uc
IimIysWcOm3qXVnckk6zmRY9BBn8//2+ch/wHCxdcsDvV/lP0Yp1mCNbwtmGxDpS6d/0NmoMjKcd
QEcIHdHzrzgjHBE1LXCYrbyOQqjOxePH2LohmBWRs2omhlYv5tshdGmS4hoNy7cjcn9T3SIz1vkC
VMAEPERxz/etddsGHIkvzVwsvQ9PP1BxYqDT2qmd56I13jx6H9FjFm2iAgqhx6rcE13zxeLUn8yH
cgAg5+hy0AGhsoiCWB03Pi1HQAv3IRJEl51o6ag5HZgSvORcADoyYmACDZPkpTFuTVNzAiz66Uy7
jr4E1C1UP+2N3AUjBBouhH0dJRbCb131d3Fb/7Ggwu/jPOUFejrQJwDNgrR+rtk2T9/T+trIdO3Y
msFwZVsHnMq+sjGYKC73hYivoae1/8qS/Ddf6gu9JvY4iACj4bTdFaRHXi33U5ZqlkU3aYpLV10i
HSvAyo+AEIMUg+Ug10rWTvfUi3T9/xuS4s9jCR5F0Hjh2mycNS1eMgpst6eZt+U9+mfelPMwMK2Y
8RrzFoq9iSZQWd+M/U1FEUBBv8facbK9PKrlq40DTA76c7AvqN3WpRiT3nFaXCfxdZwdg+EuRe+x
bb1BTrQFkY/jO9YKlWAfL8Wv7Nu5Mwu5dwL4njKj+TAlyE/DdFQf8zZamUj0RzotlflHPh3LJ0aU
Ge2cfDTovHO5txNsJ7MaLfma0tnihjqxodwyVR5P7uTCxgC+mXwmNWg1zqezoASFYV+WsWHAAubS
D4xi1emaahc9D4U/wLvYb/mF83itgEIMLTJ0XeWeeBY4Uv0sg24bmFzpioECCUw34yMqJx/o/jp8
wQdnVUmgaSHfDjztue0q6WvhNQMKqG74kHkE4J7nvq6Qyy6vu5qt8sF8kMOPqXlFX/zGMf6asBMv
FVDrIlCdUcPsU57AgIaQtDD2TFgJOKTZaO6dznChUl8m155XWC+XR7zklJhqiOgC4GCiH/t8wEPc
WzMVKpwy8q0EvPL53RSOmu21dDieGlGuRdge4tKBkYj8EzMUdPapW+Ip+Vy3r5eHM/+SusdOLSl7
bBiqMexahMflAOY/UD4CYLSyUSQizbfLlnQTp+w03CQ0RSEG8SL/CMM9S54Y21w2sbQRZgQ8uCLB
EYIXzPna2HZV1XGP1rI8+GAxtHNQfy5RkTT9nn8QY1uFPy4bXB7TfwbVZigvbdFNXMOgXZANHdCv
AEneDEXQy2aWF+mPGft8XGXhWtLO50VKtjTfOM46T5+I84WD6mT21Ee/C0F4sLbDCpHvmdh1pSbT
vHQQnv7+/PeTzAgDUH2AiBGeJAPE0SD8KnS30uL6z7chuCkAeVWfx52oU1DCWehTZk+yGVdieJWm
g2Ii6qCHeESZSAcWXtyo6HcFpAEQfCBsz8cUNgVDzgoWuXUdB8CjiG0e9n7fWoibt5e9YHH+Tmwp
XmCDQtt1JeYvAgTUoOiZ15wFn5kX58P0xILyDsq9MXfkAAsVOjLFsZRPRfgonVVe7VoUiBE7i6MV
bsFvDVzXKs81L8rFgIa5v6nS0cPyKaAJ+oxabQAPNCKrF37GuvHFiQ0UnKXwCoCjgxylv6F6TBnN
7ihAUMVq7kG4sYDvAzOtE0rNnC9ucMA1gFQA0c0n4mtmh31VBwRf1D0Je1P3x4ZrDi2diXnzn2wL
kvGxilMH3cyC3SYt+NRycZtLHcfv4t44GYly0OP07bx4gpm6S5srl/UFghHrKIaYrmtXHD2eQkJc
hFdOVeheeYu75MS2ci73TRu7XTnbJgW4lbYyeSqiHXhxAH/5wh75Y0klshWi7rxQwlLUuL50TL/R
qbNrlkvd8YwUjMkCFlIH4Wi5tdHw42Sa0sTiVj8ZhrLV+WCVaF+B23XWK/Ng4+nyNC0uiEfA2gR8
FLoH50Ge+FwuBORvKtSiYmSHTBdU2WuR3hjBPYpgly39Lo6rAQYiW7wTcLAAdqAMJUktkZIZyAF6
AD8gV133Kw1AgXhrQBiqKTY92bPs2xjclO49SnKXrS+NE7EhkE8OZHEAtzgfZ0CNXEAQF/Mo6g8Z
obd8+I7msrvBfSZJrdnISzsM6FNgmoBNcD4pvBUFnkne3OhnOyb4fq4y8WMgnu8Wqyi/6pJ13fx7
eXSLBkH9AkAH+DldlfnHgBCoXQYN0jRecTXW32qwVXjDbeT1kLAPn6dsXEMoWjOlS/6PS9SDrPqs
QK2WpBmefSy3ACNJHDDYQbqhuxq1PFCLRkD9hXYL9DCDdvh83bg3tEgt4i0tnXpbB9OhisxdHVLN
ii02lIA8GXJIAOUhj6lc37K3Z9q/+fUQpzejvJvAFxvJ+hasahv0um6jKrqHiOnjKOoVTz8uL9/S
JgdcGfxTAAN5SAqfD5LyKacVR5BfQQnRGK674udlA4uzCAZcFCNQCUYe9dxAYjvVYBJcpyyYdnPl
rjTMbRh6Go+YL6hPO/zEjHKBmQQapGyOS6DC67c2unSzbSuenC8An2ct8v+Go2xmq7DARYs+0FWA
mC5GH06SfVQW8Hu6mtTivjoxpLxUYi+gbQkCnVVhg16efzho40yfGueuZeu8iPe194WSnoc2LorD
A2V1lUqv7FtuygrJ+jA5jtO7SfeW/EJ1FarEKNkjwHJt9doyCJh0hIGEDRdixQaQVOCK1CVClzz6
1Ihy1tNkAhdRDiMZ9e5N2j7w/PGyS+ssKAcDIXlWQEwOewbSOdZw56aapViMQVG7c2cEG4Tp1Rpe
Yo5x2Evsytp7Mwtgha5G+8loX0T0ANLl6Ma4QTJt+soL78Sq+nKJEHum7vzg75MJ7TGvjWR+6a21
rPiz66p79dSOcuCF0uwHUEQlK6ui+S62x4dueJMTv6fTPxnwfD5LflxesaVD6NSi6hN5QoqkwGZK
XAATZomB9jH5axFDPFxOjShukdm1HcoAw+r4DiyyPmR5wUFKdJSUSyfdqZnZO0/CpoLVPRkYzJR4
gaXD6Gf0R9PvS1MDtFjszDs1pJzczmilzJ6xeRBrXYXjxxRgwW6C8hHCexBsAgm9ayOg+kJJDzBf
EPAhqQykuJoB4CIUtT1fh2lnHpuc3XZacv95uRUHhAk+E26CiuqTdkrgFv2A/nuYYNVtNT+Ty8mP
o9bPBAFSpkKy5shIvu7d9yF8t0sdk8LCEqKiSD0KBAsgqiqJA+1aK4ttXCImGIH6YifQpWF+d3UE
2Qtef2ZGuRMB/g2dhMFM06AJvBnuGqf61eTm+vLmWtjOZ2aUK7Fpp6qLZyxlWosbKLEAlu0nDwPj
N7IIfPSiaK76hZuR4R2MKhqQt59racIyzErUuOoFrV4du9hE7a8oAO68f4JLoaf4B4/73RfGeGJT
uY0Nx+jdqrHnI2stpyeZPPg+gf62aDQl88U1wzsBcS0FK6FKDljWMgvj2VA/gqnTi7bdlB2rKdTw
iOjMKOMhgwxZb8LM0Owqei/qbRrtL0/ZvOyfNhn07fD0gegjIqbzc6oJKmiMoXl+1fXo1Y83XCKL
A5BO5jdfqNFAvgo9IqBlnpkolQuFgxwYQRlMDVG/bumeQD471eUPFqcMjSL4NQj9gsLpfDx1RgCT
cD1kYQClA3vHiB5NN9Tc/Et7yTLRaotQHNOmQhPDcLCNsDWAAhXWLoiQChcOSOuccc07DtDLgERi
XGhWamlkFiCCIE9E6PcJUid6GgEzA/7LqIHEEpdZtWa867cxmTTDWzr4Ti0pJ9I0MQpgAoYXcQcI
Zec67/ghBPcgbprDZfdbGpSNejsaN8E28ukhDKqTIOUJkqLlAHlYE2xygm5GyTX55CUvtyneobNu
FV5xipdXrOVpESMTw5McChg76EdG3hVl/ii2lwe0NHenlpR7H5JzExDeGFBubMHs4VP2o+Objjxd
NrMQ3IIz9M+A5nk9CS8swzZD/BVm3OmO9XxXFKXmAF8eyUzWOcuaf+LYT7MU8l8EiaUs/zUCIs7f
WLvpdbJdiw4Auqj/WVGOuDixSBXNWdO2vC/awwhKkkFzKyyZAJMNEjtAN8805+dzFWcZb/sZ/N6M
t4P7aoCi1qw1k6WzoRw7cugl7jrY8JytE773FhjMdFpyS6cOaqcchPrQ2AKO/3wcQ2onoBLDbQD0
4o8yi647AtUjIrYpGEjdyvM98Mf6l/1s6Raf8QRzXgzN4GoM5BZS9E2IccVdCZDtrcCBXWWFDyLe
FS03QGBC//ayyaW9empSWa6utNOwNLFXq4zdou9jZffZP11pbTLubTuWaY5V3QiVlXMkOtMCilkd
i7JYNc7wEZRGfUi7+r3ozG8mD4tNEPPbDP1gmsldXtA/k6v4PsT6kiEtMbkTswaocSFxBUqWbg3t
h4+hCL6ZhXUDEQBNG8PSvkbOEbTGyAPiplSuYcix2GNpzGdhf4VnAxkSf4pXMvh1eRmXEmboo4KE
DmApAIKrfR8OgIwD0O04P2x6YyZ0NaZ0DUXNXWWIqyz51njZwQUO0Q3Hfei2/1w2v+hFcyILGVRQ
GqhswLTrOgkqZATvxT9NksFx4q0ddrjSPjJDaBZycUpPjCmHPnHNOAArGJIy4NYr6WsyJQdeQ8LF
+EpUjZ/7b1jKGeACiSeoxLDGCIBq07tiOUNcCI3robgTjbmWUeN7k7Y1VjfC+e8n902OTwJNHuxG
otzbqVwJt/VdoDrAlXUzjOMK7XL3YQc6GGHug7Z5ykp6x+K+gQx0uquS1re0TJWLS0xNkAfNKHZQ
MZ1/E9C0qezbefsgc51GWw7edGcNqgNfRxK3uFFPLCmj75kEC0aE0TvDd4f4WbpPUQyxxDoIcyh/
aFx38S45saacSMUIBgIyjysGg4k5vgfIk1oQIby8QXRWlMMn6hPXcNPZk1z0o26A/PQRjWmMLB6u
J0OZ/37iNqRx28ga5yVqm3fCm+uopesueAUabuPQeBNHHzl6dS+PbKk2PauN/M8xVCUF0UWiKmer
g5tuSRwfwFi5srp807Fmj+gZ5RWxBinGY9eRbWSUGy/8MI3wPo0Ol79EM8eqRHBTGTQA2m9OQ9tr
J7LBjRnvSkMns7MUDELVAQ8DEAaCMVk50Vlaly5P8OYJmQsleboHYH33lZH8MWGfLyQ6nmNQ3+OE
q7vwKFiEZtLoNZgmjZnFY+ZkJOTcTEGawmtGjMQZw4Osyxure7RyD20gVOOZS8VG9MBBftMBBANd
QMqkObypDRJxRIXgpIOi2+RCat13yStz3odp2wZ3bu/nTgfyh02tQ5xqrSvzGSFUrR2JgdrILRXO
A42Okbfqyytw/KbtDyCysR9Bw97ZaLPqN5cXc/E4Oxm6Mss166tWzm/kIgZDmVhNdBfG7TrMXnIO
8fDVZWtLGcqzmVZuxzCMyijDK28VTbdutynR5up2uymWiKseifGY2utBaKrii440dzjOG4J8wjYa
PO1NXsBmGUSHXHYgYa83uWfsWgzx8vgWr6GZ0AsAfwfZSsWRutHNxsDGa9mNIIqJONVonV2KF8bk
vOPa0hwpSwOb+9M55HXA56OWIccidFzDKRDwE1b7Mkl/NhXvVnZIY3+y3ZfLY1sqcaDmaQJaAS13
G7IK5xsyLLhXmy7MoVPN2dVJed3UVbF2m3A4gBCJ7lpK/mniqvYHry3WZACHfxlMTxktdZzwS4cp
DnW0Bzj4mk98sHbWkAFRVroSKT86bbVyKnaTal9ZC+6Kytf8HIU0waynrdxZjQg72yMdkojxo5d/
lN1DAbbeESI5FNX5TW1AkotpfOjzqsImUmNojyWQaFHLr4ZnR3ERwKbIVlb9FHsSHMGHotfRXens
zH8/uY+Z3QqoSiKlPrJV0z6N+RYK2dJ5u+w1OivzjjmxUooedPoeRuOmnR95AG1ZT46JyvjzZTuf
PWKeNbgnmlxNzlTnrOIISgfNPJr0qe8ecvOu0vH2f97c5yaUsytyy4nz2cTAfoTsYMl1WKCd4dek
qwJ8vsOBOTFtaL39VjJT208aEJYY49wrPJQPoeSPptdqctaLFqAw4yDPNuujKH5NLBEFcYCEfCtX
jXhzyF8fuTObJ+QQwY83i6Eoq95G5VgPv5Pv7KUmWxIUfhLc5YAEXV71Je86taMErvaQowevR+qL
ZuswTf2QgVAJxSBHM56l+ULpCcUfJI7Amqac622DwK2kyExJfmcX/6a9rbsYF5zLxbmKcJ4hs8JU
+W8JJEQ+5ggPW7eEQPazCcXPiGUz+YsvixvOfzlUPDSk3SbiwezqPQocz61N1qYlwaZV4IyodM+C
xW+iIEolOPNnkbDzvStbqJwByo+QlaZXwdReydjakcrdjvD9cdJVL5fMQUsEro8cINxm3uInR0VR
gOOhZ1hMWU/lt5EFIIrJJoiLroo0hRi7GC0HvCYt9BtziCWHvuN0zJ8G1h9DiIRseDulng9EaJFD
osGbGbVEV78ESCLdu0Xn6ETalr4XdRIKkVkHrRFqN1wwdQHyyJieEe8JP0jMtTENRy8urgej+ZnH
rc5HZpjueX2GQHoOCsS2A1dEwfV8gkZI5w6hNweKhoRMQm2ue9JeA9u1ZtO4lhVHGicD7rbfoZVR
tzrzj38yDl9wwPkxMxQqxoHcqY12QmgzdHwte3NvmHzLTHTSuu7WaMnLFPcIedBOaz93ZahJVC1s
wFk9HmJls6In2pLOh57jrJmyADGcG/7oI8+3wWH110cJGrl+Fx5AgwGQ6LmFtAuHinQBsrbBxokO
lXU1gCApf79sZeGaOrOibKkhjyzQL2IWO3aQAyC21R33NpdtLDwoCIzMVDnYR0h3KZNVyymeZI3q
UO4O2wRgAz8MubVijTXuGp4kUGLok3VagIh7EM1wi04zJG+s3j3WWfvQNdOo+aKlnQLXdcELOCes
1RoZiYPeQQMgqFHtX6gk+Jl3G5jGfct71CqGtWb4S54KFwWPJ150NlzmfCVJV6OsPT9pSiuAWEpW
X3MQfW2iqqi+dTEVW0QKd004sVsQXt8Iz2AQhUg0Dvt7ktX9ggWAzKmF/YoerfOvCFwvGroAhBRD
SfsGEOGMmKuQZs6zwUGR0yStBMn7kOTRFXq44HSxSFCmtAAyPzAm5PNAEhBVNQZzPrwuJGvw2U4t
rrYsOZrVmEebZMIv+XVD6+eCx9a6DMqZ7Sxvxk040ezFpo0789hYz2bjGL+qvK52XBj2qxsE1T5t
xmwtIme6jmInQyUkCCI/BC/afRvKQdeo9PmZibVHYIZwHXENVWUMkgEPb7vL05VnA+9ls/vc/adB
GSGxJNg5yXbQNTEupJxhEQQB82Uy1+WV+RcddfqW4bXSjhvuPZBwnbdvOXuOug8I3sXIwdAbRyvf
uLS/cRmgMguKdtBlKluvT+3RhYxEuuojkKtas7JLckelo2kGWIh7cOdADgv5bGx0tZu2T8GXFw/o
hE5bDiq3Q1x+F947ZdvLW2lp36LZBbrWdD5R1JxVX0jSAtuTrhyv39hDeqA8WUe146fkWzg4mvtt
ce5OrNnnO2bq7E4ICWvNBAJx296k7L4aNDO3bAS0+GhGnvtRlAWyo2QIGYf24JD1//QDHe491r0U
oik0ZeZlB4R0BspzqM4CWnQ+HIEWHtnPr/Mi6NFz+qMe0VlzNXE/HFAZ3Njs2AGZWupooufQXT13
HE6w2aBlBASnEtp7TsMCmmEWafMytU9DeQwFyAf8xHgx5d7SvVUWsgJAAqBNf5Y+APhGxcm3EPDL
0EUHH2legFsfyMpM1kG8aRKfiXeSrkJYpbdeubvsm0sRwaldJfQXNigFew/j9OpmF7Nh3486XNiS
+89vJEwm6lafcqmy6Rs7BdHpDM0u60PV78cqm/uGCzppoo8ltzw1pfh+UoToekMEvPJCqE+FdO+5
qW9m6Rc29KkZ5WoMxVhNMoKZAKDicrgfkneeFatg/BmBPfPyAi0d+eglgmgPx5nvqH3qc7a/zvsG
Ow1QDf7IBfe5+yCDpxYC01SX6LeX/IHisIfaEQGNmXreW5XRVZLMQQ/6OBvL5+WTPWHlNkb1UAev
wIIbzk0bfozFKvP2JPlVl7cRK1G52Xndlen8lEblZ+VTOu1zuo5zHQfPkjOdfp/ir7SqSeKGiAdA
GS1Mvxu3kj2Q+kcTayKP3z3Z6gmAGw/sNXit4hZSDh4ivdqKXMyEtCO0ce3SEdWMmTzWb5KHio7r
yCJ+0uSbtMDlm34vCeiAVmn1j0uOyfCae6AcHVYmfRhCzQm/GJmefpri5q1dEpR5MQlVdgU2Kkz+
BqkhKdaEP4tsS8W6S/YFNNjCbJ3/PQSLAG8J8+iXAteS+oaoKiQ9kImCaDC4zpE79QNn1esk85aO
31Mj88198ohN6pLnABgiALC+NY3vNjuWbUn03Lv7LLizdQ0SS4HAqbnZ607MVdXohvEIc9QVK4/6
DrkdAJbjutfRkvfiqW9CGQCZX1R4z+20o+FSq8BpS5IOiMODnB4jENM51keqY91YODdwXf7uI0Z3
G3J656YAjBVZ7MBULJ5oKAHnBB9xcReCa5GsAAi7fEotrNeZNWW9emGHqTHAGvRSpgqcj8Dnx5Hj
U9vPnO/g2UXLi+ZgXDjrz0wqayYARM7dDiZtSTZm06774sbUOcbCgp0ZUY6bqRcikHMwFfaZX6VH
FBwxrT6Y1rtKE1LZiyuG/QTMLFJ9KLKcr1iWCyd1xnkO06d4OPTxbZMTgPTWbrhx8udYOKuo+1nn
P2N6HUx7RuS6d6hPzK0HKvL40IRbGaRrq90AWbUa0hZMm1tEFAnU8aK7nv/9JYhqyZ/PVaYG52Ob
2zF+X6JHgaN5yZI7Vv3oDW/Dfl72rgVe0Vlp4Y8tJRqTHjA60xylBNWPwl3XxluMdChv/CQ6mONG
xtuSXHNrYxf3DdiZxnxV2Y/cfU+zaFfqrqCl4/fkayAifb5QUC4LetPE13BMMwqrIURgV25i+nV3
ADG5H/TvrRx2rnufZ+t++ELFAeYBm6MELzPg3s/Ng7ya1MMcmgbV/cCf7QktIsVxiDQX4OL++mNG
BfMaU2DwOoaZvH6PZb8Oy31e5V/ZxCdGlAPRdYxoQFsTptL4XoMXu403VEcUvHQ2zX1ZM66CgYFK
2VdWO/RpMpelI/ojDQ5TCqHIg2Qgm02uiuJteL3srEvzBlwv5P6QNEIrs7I8ZmOivzccse/GjeHt
Xe9p+sIVPEOH/2dCXZrS7iHXXsKErG7S8FtFN0au2d3Lo4BqOfCtSDapuSbQx08NMXpcH9N+dN5M
cS11aLJFE6icUBNpQiBNlXWJOtuSE8MouuEJXdBjco2q6+W1WKo8gofvjw3lkBpdaF1AZgT+Jd+n
7w5y7vXKcP+14+9t95DiWnTbTGNzeVh45wAThRekmjasyqZ1CjRSrVx5CMNfMZJH5OPysJZuCpSb
/jOh3LaBZXoZUvFgaQ02vbFHEO6uRX478Y1da97futEoi8THMI2cFqY4ZNdDa9/H39EefXk4828o
kTYW6c9wlEVK2rGvLRM2qnj049R32OvoZT63roiuQDTPzCVTyua0WCUDq4SpvvjHMo5p/asc8FDc
XR7Q0mse+TLLnvujESSrj7ZJ9FBCgfbTakR0h55JSLZYftB2V6yiq8CWeMmVt8wju9ENbiIWPkSV
BnG6dOidfoHiIiW6YEHGgC8g3qEb/6Xds01Qoj6ChKfwtrGpG/F8UCsTC2SZa4OUDHBusJeeX0od
n6Kht1zkCSVkVCI/jV9YsUmD4+BM/sDfCFLIDd6Of39/AH+Arnlg8KHwowJrE9lUAWhEfx9TnrfO
ml03bC4v5sJMAlgz60hB0YqDROF8ZGXGyqGKIUhGq3jVeFtq7iLio/rmu/EagZbQpbwWfPTU4O8z
7eQxQm3oS5RDgKVzhJ+KEr3Eh6m9FkRTi1rY2md2lLu3MwFGdzKOZAnE1z2GBPbg11+44M+MKE9V
VrZuniMsXUUAQ/FgRfhbr+NkXjg/QB+ANOTcXgJPmP9+MmEJNaaMJDRdoSx6XRct1KvEVdPHm2LG
b3ZCM28Lp++ZOeW4AiMO9DlM+Fxq/0yq2I9ty0+NDXTPPcylDhWqs6a4n3RbRAI5rNl0LcUHOjF9
R+6HZO3aD0n767Kvf3YJB8U7HDwILfEIocrQTDOgecugScHqCtkLiBh2fl5sLxv57N8wgjo4RKhR
Ewf3w/lyuVOGCugQov6KarTTrisjxuv0kRmHy3Y+b1zYIWgjQ7EX4ZL6nhJTWJhlDDuW9SsBcy3E
zKo3G5J/HdibWL+KXE3E/NkPzw0qS5WafWFBDhgDCzYy33f8WDffIGallWlbCGtOLYEp/HwK0S9S
9nkDS5NDCaLmIIi3rAnCG4sIsY055DDKTBY/nYiGj5HlRTva8uT58vwuDhc6urN0BTIaapEmkFyS
zIzR7lnd1Gg5Tu0Hj30b3HUlNTtucSVPLM0edbLBM1eYMmewlPTlmiOC+z/OrmtHclxZfpEAeVGv
KpVr76d7XoRxLcpbyn39DfbB3VaxiSJmsIvFAgNMVlLJJJkZGdG4kPmagPI80PHbYN/bveLaI43R
lUUhpRA7whS4BYsg4a7G7WJ6ALTeRvU/dFnxJdFfQ28TrzkcnKeu2RMtoacLQ7q3SdyNY3TBMICd
TQ9a9h7ZD3ryNPk3wMX/y7f7z6wtBBCUddPYLbl/BriHwPCl3bn+tvS3+qgoa0hTyqeDIuDBiFvQ
DlSwpNlbJ78elztjfj3vjHw7rGwIh4yhabXHKAWUmvNSVNsCHaF+6SA1lwAX+zykgTYfBxVPgMoz
4cqjJ54+zAY8G8wl1AAsnKbv0aLiuFNZ4QX7VexHflk4NQ+QxLqk6SODnnmm0gWVRjvSJEiaCOqS
thDtdVtU0eLDRuME5ZIGBJBTkANQVLvOfylpylgZEs6XzC/7yOAbeUJN3dZ+xc21b22XNmhUqlGS
lOEaoFqxPNMAsFUEXWkRy/3Fi3ExHLdOeTskYe89DtUNcAtZFXrF30c51HsAoXXQMUDDQFjBlFrx
QLIExZL0yjPucue1+PtbDtoxKxPC2iXg3EzHGUX/rLzrzbt2eG6qzTLfmuzvjzH0fZCQcEKjbS0O
dzYMfQ9vAMyERHe5/pg2G0I2No6ZdD6cDwfZxj0xJSwbgGfEq10sG8nfe+3VhQj2pqrnoGPXRvNi
pNdxxBQvBkmsn5gUljHXbBtEvfAOFerReF30fetflar2Mf9bTp9DvHf2uYZCWh/mrFtmAsd84/c8
/IDuXeQ/NPQhTw6RqYg9qUegPuOlGt6WEfMQGzsKzT+0jlF7HIDFSDqIGF5ZTPG1JJkIQgOfdoRM
lI2DaWU97MTLremEUf00qDBX/K8Qlw2Lhj2EPgjAR0I8lD2hlRkBkB6ZgGLq75aqciY3AGIz8Lah
Pic+5iyCd7G3YLgXamGQlDcfF6dSjPpLTaBgxpvdgDSK8MKMGs4Ip/k+/V3VDy5mYc7vGtn35hW5
/zcgnHa0N8xpKQsUmIp7HZnazG69/IGqtIBln3ttRgirNm0GnNvwg3bHpXzxmiCNFBElOQ64wtR/
nggRReMuplMGT0j1oiVvPoTUIbWZzVmQq7gIpV8FctyEWFz6Q1TkJpk9Gp2Olr2TXNl9vemKRvFZ
VBYEZzJc3aqKA1WgbmShAlKrtOKkH2TlAv/z1U2g7Wu0BXyAvzT6nNhP1gwi31HxRaQ2gOnhI1zo
I4iFqzhayiabALyqpltNC0l1ZRXv58NXdjKjdfyfCR7eKzfyNu4yu4aJer6BpCrzQxuwyfq60SCV
3ECSVTVNJMvFJgHWFu1Q1MXFgiwwbdAKstBjoPOucbvQhOZwPoeae4X83IDp9rx/0qBemRP86yHe
AYYZmCPt1WgcEu/Fs8K5PdQqLLH8W336JSTLcSCgH1pgiE3f3XTfoDJrK55BUl/Q6+eDWBx8Ihxj
pPELjIqgx2fVT2P9nNCjHQPx+pim/3DnMD8NieKEDRtZUTRI/Pp8GIon3OHzejMAgekqRhCki7Yy
JBQfYpMAvwto68al37S8CjCFCT1ARQhIM7SP8j84WDB7IkacDqh8CnYHhLgV2OhqtSTUGSZ0Fbdp
acZZmREizejT1KAxzJj6vaa9Nlp4PpKl1zMAn/GJOfs5rranW7VK3bSMOPaoWaAKp9FLkmahlZgH
g46X+ngzlSXgaWbZBKXfKZoCsjW0cAngDKT8X8F2D2ZmaykRehO5rbI8cNLDqAH3ejzvoyweAHTi
ZxCqg0QkHKT9YC0dQTxUxt6M/gzz7eypaqASDCPKMJ9GRH5B8O4zMG/ACKs3wKiFJrmOvDfb2/vO
xgBgonxI/X2nUliUhcfaqhjqswVUBLfalZcJdDjrvx9Kg1sewgKRDkI5sXbRmsNSLzXCo580l21s
L+32FgY3m03jZS6oQZnuF4qYlH6vT5ti4QIAiS4j3GZT/Sg8iFS/MbY7HxLysF/ZEBauGQdQeC2w
YbhH2hnB2DoAV93l/d2CimUXhZW21c3teauyY9HC6xvEf5jCAFL4dK9N1mKg/wCjUQ/llQBQ4XQA
PZ/WQF+mJ3tnNM2w7urkWusjFBbnwtif/wGyXM/VGzilD54SIrY8zzVisRw/wMbFIre2DTZd5OeB
lr+YpeKaId3cvFOEMjNKzTr/yqs7gF5YbPB9htd5m4RLWm4heN0EECfGrclRTYJKQ2ZlTEiTS1Xm
0dSg56fXd7Md9uNzRhQhI107n+sOAjDM+cRO/dFi6uVlPiJimhLUHFrgkR94ZgLkiok96iiOF2mo
fFoTFa8at+kBMoNDc2I/UvK2tK+xv9wXpX6plwQnJ0ZTbBWKV5pNVkbNUxfzuNHM2ICLBZCh/Ao1
/ENNElNyGIrGaAvuamKlsChq6KZTuGWn79aiBcsYWE7gl8+OaoxC/rk+LQm+oH0z0Y5HBNMxq9MF
rr+xkvthQH/v7R82FQbY0ehwcIiK701IucVW706oAwAe5PU3ULofyBMQ5EOkUoiVhfkHfhytdIMz
sp1+IDcjc2IV+EALGAGyetw2DG9D8+W8Q7KdC/ofrj+MsQyU106tVLpTgl5zxjvK+5Fa7xNwwE10
27mKR7TsC2FMDQMGGHQCKaCQglnHxrilWLdYu2LxUTdv8vHSrO6Zq+iTS8/mtSUhFnQAKRjt+Rcy
6v3S+pdpD1yZVVogVqpZaAwY06iavYmRjanrftfO6z8sKDwEygZViS+Szqwly9L7fEHBautrdhg3
2x6ZI34/b0caHis7/JW0SrlE03L0k3WsKLlMnUs73Wmd4myW5SX704QlNBWyyYUIcgJXpuHb7KOo
Ox1S0PTG1vuM/pQ53+gqrVRpNAJi4wA/5KLNJ4SJR2ZzNCI4VaDXZc8b13inoN03E8VNWxqOKOwS
ADOBcnAEO8WcMDN1ECTZckATtk6etHHb1beOqm4odYg/UuEPLlViDsxZ3FVxaiIac+3otu/EH375
Odj12kaxw1SWhLhv8yiZoxaWRvMeLHB28c3igmFxtj0fdx94N7GmB83f/1wSLjZ4CQPxGhlwqSHX
y1AFlttuhjJ9rjv7oc3YVaLX4C99MuuXMqF3mH8LtGTZjuTNxvtsrtvt4iYbr0mP9qBiE1ItAj/0
VpuC5U7j2g1+G9htO39b29c6DVvt4fwSyAoQKAdDqg83O5wEQvTEjT+axgBsDJm+5+x9GDZLetSb
i7nejL/Pm5Kd0iCIAw08rlYOEdse9pwaIwEF3iabbivjFhQIwXkD0hVbGRBWLLO0es4aGGjcPEyt
q7kP88baDf9SfVw7IpxmnlkNhctgx0m+J8USOMa9kf0874t0V6984b6uvj5G/wHT5DZmVgRp9jrV
8SYzKGbjH4iqhS1dNwwz2lDVIBDBFs7NMR7wApxhq61BY/k6dYEOmRJVS1IaaSsrQpKHeMaIojcy
MMXWcdNtHwVAYTH9jkQ7mzydXz5pul8Z43++Wj49zkfL4CC3RL+OAPrugDvf+cYTjTdde2gSxVVK
sYLiI7r0NICi54+D8pVV+6kGDOspVnF6S49J3Nc4aO+DFufUKaOuIAJVLXg0a2S/GKAgdvvrqPeO
59dOuk9XZoSU4CToQ0TgFNtQqF8nEOE2v503IH3Egkb+P0eE/N5YVpHZoHLYLOa7zfSgaQ+j/2Lb
D2bzjQKxBPUpUqlyvXRHrYwKuX6iAzTtMxh1auR21IVwPwyzhAa4HIeW9xtKVDtaPjAXN1T/bUro
RmPfKr18GjAq3aQVSJ/H5/MLIQ2b1U8SEpbG9NipY/ykIR3xLHusa8xEPLTa/rwZ2QfFxBzwZ5z9
AMwSp3FT1H0xVL2LWogZJmA2KpZFcQeRObKy4Agf1I8zty0SAgvDt0kPJ+/e8F5BqHbeD5UV4QtG
KRbLajzkxPzPBIKIOAv66Xvvv583I9tm6I05fKgDw71iYdkdqy6dGjhToL6BVoxj7xZIEJw3wtdc
vHmsjIhFZWLWOjVbGGkwslPEj34T+uk9iKC69LKr0rAeVJzFsvy7tihsa92Mfcyuw6LbgLN4w0zs
ADOYy6vxd1aqWlqKNfSEgCA+G8x5hDGtespYOA3PliLlGtJo8Dm8Cw0N4DiFaOh7zW5nhpqQ03ZP
HoYvD9Ns7rxmeQV7ZxZkIxn3U9fOYQKGrwvi5q9j1aD8l2795Be4Ja6cYtxZ09IrAGGyPMM1JKAl
wbUyPGGdfZPZVOcAeDJoqHUkYISIUKj6kbpBr5I1lS3z2pawzC1QhFoB2b5N3YwBev6bpf1lq1BS
soVeGxEWGsd2TGYOsy9nwBJiI6zy4abQwCP8Ty1wVKNNNMLwuAb5wWmmwtWE0C6ecDAYoQOmYlr+
OL/tpB9nZYD7ur4XpCT2vQIGYgODgICdWywJouGlsrdGqRJWlOVdEJR4UD8Ax5sl0rwxYs96Mtm8
Yfm9Hn814+68M7Kvv/77BWcaymwvjiy8Xha6ia0upN5TP6lmRmRLtrbC/3y1ZCWaMFGB8b9NlR4H
Zx/pGAkdNjnBa+jxH/wBnQeGDnBWoWx/aikfiwqyzDinZjvdNN3OYtHO9BR5Q/pRPo183E3W7jjR
YHY6jEQYGCPeng6quUzZfvGAObVMhDLw/4IbJZSUqinFMWU1hwXqcGVQTg/pv6BFVlaIUNAoPQcV
TxN+mPGuMN4nULuc/xoSXl08crgEHcH7EKhywQ/GHOSXGRZcdBZK+4h3qMtuk2kPGiwSHev2G3Zo
1u/rGHo52K94CZ3/BfKF/O8HfCH21bS0BYSal7/opiVB5D5X3es0HM+bkW6jTz9FCpRYTyAg18FP
w6ABwdmQP/qqq4t0E/mchp1zeUKA5TS0o9nqQH2Cx3wJbp720UmOenmsum2qQinJTnmwr/9nSMwJ
ZjXHKUXpBBUnc7wex+dZO9j9a1scbFWnRLqVVraEF91YpWU+e7CVohWzgGSiThRnqcIb8dNU5mR3
M8GymQUNugztiyvCrpo+tLPvuavo88uMQXQRciuodaIqJJxzS+zbOeOZYcqqXWKaG+Y5R7a0h87w
QekwBX1bKxrJ0j3G1VYBAOEjWeIoo9VHSRLluCdVySay9ADtEctKQAl1GzVHhwRJ9AcXtyBtbjLz
ysvCXqWWIX2LrX8B/8irfKiRdjCSAb8grm7MKVzi0Bl3dX5N4+u22cfpQ4S3yfkNJ7eJQgOvnkMr
QKwEAYXS9wk0WjYFhhFGG22bu6S+09pL6nZgIsQ0e5UFmNpWmOUfULxzf7CHAvzAaSKEkywnpCxK
F2b90tJ+19nSoQYMWQQ2acWx7DiYFPi7fYOhqo2XphZux+a4vOtk0fHL0Ogc2PgvQBkw7qEcBhIa
jLUISbZBjaL0Fz7BpVdB2b825L1WsjzKNurKiHjmTah726OPQSfSMQin6uhiKdZWlt94QwTc/Jhz
8sUnppOBYCfukwJPMxpU8S8GppXM/13Wd8qBC1m6XpkSay2GPZMxSeJiM8V5CG2Uq2SioTmNihq0
yoxwjWfpUmWtCTNR+9BZ3/LWwmZUEejITri1L8L93SyXuS8iWmxsbUvohUtucalKR8XHkX7+z48j
wlXyefEGTYcreI0EXmMFngosqfJDSCKRbhR6acCCk92PBepfsGH7Af2XNqwPyj+QU/OMKV5JMqJX
Td2CNVmL25fU8+9aQ4Mk73SJidZ9Z/aH8xlDunCf5sQLSFYkqbNEiOrBYfvJmO4XnAjnTUjDjDMl
cDU2sCgJYeYakTPEBUx09S8LI6gZ3Y7x21/b8LisIXQPgJvEe+Q0xTO3i51GqwvoIM2RHcyRrt9h
0CL1Qrss82R73ppkwBjYMofraqPAxxk9T81B9TeyBhs0WnaRBqmGXOpcRWjMMw+t3029ZAFh9GDk
d1bb7yBiojhdJMf4iXlhT+mDmUK6ucWK2jsNpWVQsQ2hD9Cupd/qmuKCIjvKTqzxM2d1fHaYH8qy
BNYs66HHU2zpt+DlDDz6wiycMyhOXEX9P2zoE6PCdnNmUOz2JlaY1rd1POLupbp6m3yVhLPyxASP
25VfsUWqQsvhl6bdR86uI1uLxqGtXzvRa6Ztk1IL2t9Woe1SuqXJN5oyDonEi3fjAQ+XXI7uLz1+
m5snMkSqAONPmy+/zXWgAvOhFSqSM2D0rWhAjVgAsvZSgGBg+OEsu7Em+6J9spcQwQdwsGoaTrJR
8dYA3hCM7SgMimUdfbajxuAqtdEUpNaLW12n/e78zpEcoh9D+YACo/zhiXPquaZbk+WB9KEzrb03
/TLz3Rx3m6ncTypxRknCPjElRFADOBNxK5iiRphrQIAe/HI/q8glJfnzxIoQRJhN7/2mgxWS7Sfz
tgM3/PkVk34U3NX/f8W4m6sohcxbZdYJDKQmGLKfk2FHEwXMWAbCAIYQHW+ATc2vcx+UtqBiHjBr
4CX6FsMz0F3bFtnPLAoT48rCTFC2yxMIo+mqErEst5xYFvK2ZuXgUrP4lENzDwXXqgj19CcKCWCC
TuoQ3LLKp7DUJGbTwPSIbjAKMcIV2fDTKLcGFFV7FuQgncXULgOxZB/0MwvSgmFYEbeI8K+/IlDP
n0ZFP3WSzhnHTZbLXeXe6ca7O/06b+Jjzl7IGWsbYr29G3pnNHTYsOrxyWHNRRrNQQqAfYeRrqy3
wt56b/NX13jEPbxxr4qJbg2C9i4J9AxThw49JoO7mwtIArjPZqRD5+xXgtFb4FaCwSnvptG5TTEt
fv53S/bpyc8Wz9JkoIbT4WcPeAWa1W40Xvwk1EpFSpWcmTirAV/UcQdBRV3YqLFNo7qbAced3cV+
SXy/+B4jOsDMZlv0ErsCl4e+dNsKi0HBSHzeya9pArz4oJ/FBQXM8F9Io8a8KTAwngAYkD9W+mWZ
K7z7miX+x7vPTTgYRRO8K4Y6aaMUf3+HXovfxJtUz3a+/nreCwmYBGaAlUKpDKV22DpNRryj6UAA
D9wLyUMLis9sp1v7CSplcQxg7q2zhM0QeP5Vv2meHDvoNxto1da7RZWxZO5CpxaYcWhigXlCiJme
1kY6m3C3qf5UmXvVz9p+ZqYCnPYxune6o0BNDI1pMDEAfYQWzKm7i64zrdaRnUbXXWigAV3ybtDC
vZwrc8gCPe8BKeybBSo5ldVBVSXHCOBSGK0VGklS3Rl4Vt+iUd8lGKv0Oze0xsjcjl07TFBPZ0UZ
aJCGrIK+yehT5LHuaVwqrKClZ+RgRqnqsOKf54s/ALmBjwG1GE9MfQ0rctdOW7Ss7BjPlxryp7mf
g1NdIyRozOJqbnPc53JMmqXaP2BXsJq4K4NNFRBTYMZOV1MzJh8CEdiBVf4eu5dRsh+ib06xPx+j
0tBYWRFCAwoXQ+rwCRPSPWRZaLQguTCez9v4eosBoApTbLYLFVEO2T71hHWA2tfWwMG49Z3JnGvq
W3s3WnB8VAHRIsXhIUsefLwUitZQZiZiG7BrLC02GFxqgWn2WzMw6Y/zDkktoFSFGwAXgviSPqIK
TKOUH0+eu/PtCBwSisEf6ZKtLAjXmLlBp7TOYGGq7gcQSI+PenrpZ13gq4SEvyZ6fByfE5uAF9vA
f4SPEw1QkzQBxE2XG0Ag9eYQ0W05Bg6BpOP2/LpJuAhPjH3BgrdR3JYclt02YWFej/O+aLYk2xrx
wbV3kxVW3W2RhFV0IJZKPVcW6StHff6+Wd0MoT0CqAB3VG+uWpTC/UOsUnWTJYy1CeHpV1M/iowF
JlgesukI1gCkeOgApP5OI5tOJQguqRXz5cTJgsc8vp74rp7KLLNLgHM2cb3r+jt9eTXTA+luZwrd
hz/EOub291ob0dKH1Jv+o3MUFTHZPkB2whEK+B5uh3zJV0saNW6cMgv+FqA5wexOMJiK9CS14HF4
kwlSHIBZTy3oS11npsuRR1YXGMW1nqg4uSTFCaQKrCIIuTh/urgB2kbTG+i44NRy0E+6LOYHwz9o
2XXcbys3jP0saDogJPCvotQv23krw+JmyLwh7ocBhoFK97W9Yf1M+xtjfu7qC+PvAYonTooademM
vV9zJ+u42nXzj3oxLzSahOf3t8ojcYs1Ze7OHLVNQaDmLrd5eYn7b+T+1PsD8GMKa7INvV4/Ybcx
4D26TOc+oWnvfe/6i3R8O++QLA1jVEznc9geIHZCcqxrB3S6PSZ/SGSj19kmf5LB1IKxgloKneJl
C7oYFeuIbBFRJ+OM7cD0ESKE/KRRK/E5gqPIHvsevOUbTX+ujGD2L0YVKZJkCQ3O0/4x+omBY8E/
UCUalebCVu+jKmba7lPdu8su90BteH4lJanRAL8ASttcTBAjzKcbOdYhyzuCz2CTQO/SmJObuLoD
YvpGM+qL2rqhurUjDq6D561KqHhxcfo0+6U1MDFcERzkj2TyDxitgviKF8bJizWbB01zL7r6qY3p
5UC7EOc4iBxsfzND6yJdICflPdspPdjM3tiG4vVpSb4yfhjCCjP+uEGISJA2TofKKxG8pMJkg8bi
7II6lW5ucj9JX/CaXN6In/vHxGLjIbXnLGxZP45BbfaQee2XKGiWjH4r21q/KyMzjUJ97J38EHUZ
A4PyOPUX5WRN0BadXSv0TFr/ZukQj6GpFdPvHOzNf2gEJuLOnuYpGBPX/OkNrXMsxzm7nGPCpg3O
6uWB+a2BoNCzt6hrkiPGXLodAGpdcaWVzL/O9KFSNF2/PnDxyTCUBpwEnkwQRjuNlDztDZvW6PEb
3QWeCpr1e66u80g1VfWhDSDc7jEpjv4aH3bCILVw88XDd+gbaqP3N7SlvqGUDtdY0/E9YVp30G0G
sgo3q6efpLTZTTmNaGHoQ1ZvsynrLkZvah/yrEJltweh33Ob2Nldk2vsZ+1ri2JJZMECXiAHSHnO
CSwGS8x0G7Ih6EN7s5bsNXcxt27jH+u6bY+WhSrQTEgUzJU9/P0BD3Es4FH5+QhZXuFb4PGKav5H
f7S7B01h4Lnb8xtU9rHXBoQc3ttxTzQE+gYEJyibVFodRIm+Sf++oITBX1zWOeki/kdM5FozNCzh
7SjiNlvGspvSYgEbWsWRLrmugKABWQ6vRU7gILx0ymJo0jEbUYcmY5ho2LTT5vyCSU4kPAhBEYiJ
NhtSU8LpMFLI4Q0tHDHnTQsKcWhaMxNEmEPQGpbCluTjoAvtuID6cEUbsUs46HadDxE60bQKhvJ7
O9321TZViWZJ1gxWUJnAonGFHiHGMsdPTDJzK+WbS65TVeNC9fcLTyk6D8uQ8+4wmcpA17bxVCrW
SWVB+Oqpnrp9YcKD0syO7pAeqvpw/qvLv8TnGvEEsbpoNzXNm2WGD00Z73wLhDDTNxcl2L8f6IJ4
C0HZjYsZc66bUzvOYNR0KGCnMO4XZwpi8qO3bvyUKlZMcu84scNXdOUPFKW6GRCuAgOTd/Nw3Y3f
NPZ2fskkVfpTX4SdkrmR2U0DbCzxQxoBGF5sSy8N4vHQL9dme5+UR93/Mf9DRjtxTQg3FzSiWkJ4
ONuQ9ew2rNE3dXVpqT6VagnFoKPV3PsM7kXk0alv23gKrCw8v4YqG0LYzdUSFWYPG238sJBDNW6A
ZFZd0aS7B8VCTCviEQuundNYYMRMYrvDgjU+MOhO6IN0bA54Zc3Tn2dwCyQvbf7YRVDbBEKX5U+Y
Oj3vpqTHgVDhd26owKOgI3KSVV0DyHSFsGfNzvLuh2IH6MJuajZR4Qc6oH/6dJX/PbGsA0lNfvvG
hkOpXbgRe262zK3h4WpaHDDKB74V0oXtsD3vm+TqsLYiAhZavyCg4IIVp30t69BerslQB1mHDLKL
itfzxmTxwpH3fGyMU9gKMbnURlYRHaiivA3bFtJDHmqlD/9gAyQMBk4mm7/aT8NlxC3Hb3yES1K+
l/FVD6IV1SkudcPCgQfhStzORbhuNbbpmEwIBw5XoBz9h3K9iuxfFvb+pxERrTsR6qXLAiN9/RSh
d578S8HLWVsQVwpXlDktsHu1pg7QmXTZRaTie5ZdRwAtALAZDPK8VXP6NYrZw54eAb/pjSt9Ctnw
Nng7KzvO48s/fHYbj3CUggAp+1ACW50YoLQtwEmLz+7qhyUK4/YYmc/nTchODM4lAtTlh+a3uCNZ
1Q96vwB5Y+RvtXaB909YDdvZfYi8HfH3mfnu6bvKU5R6JWc7rEKlCqtoQANeWEKHsshFSxeJHIIS
JtSyk+jQ4CFWqYAp/HsLDx4YwkQ4eNfQXBN3jpGzvDOLDGACl20rqwkigmk2zMBMgH8ZW8AygKjV
gJoaoau9ZD/Pr64k3k+sC9e8Ict0jQCnAVzrFJTkxmgU/knXEQM2mOVA28QVm1y5N3Q9quZwDwk7
096n6UGj11R1WEiSAwx8mhH86KnVJ60PM1Z8BZHFgR6caPcPS7UyIdzCFlMjTZwVwDOCqnfsgAGO
n85bUDnBP9ZqN2kteI4tvlYoQQSV/04HqJbVin6grNqPwR08uPDkQplYfLaCqSrTQC4GLAZ01+oE
TzuKsQErKMsbPLhhD+zb4D2uq+eJPUcq1Jek4nRincfLykco5w6ppiPgiiHdd773qA/NJafLii0X
iCzMg08FArHbn19aSUY8MSucgUmexnhMwenFeuiiq9y5now3q/1uqSYsv35DvAM9cKjYEAZHb024
PxTdCHpA3UvRTNVpkLHmpnC1INepIj99XUfeXAClHsQK8Ab88iboWdOXs5uhe9cFNruup8exmTej
ddShXwFR37/H2XKkCWxBORi7QCzIT3Xh5nXtZRt0kjXjOaMPWvd2/iPJ1m5lQiy9O8wt/aiCiRow
ztZ+tZgbdnN43sjXjPeBmMFhRXAMQ/LjNABn0HyP4wRJ6sYbt27ahaPqDvE15cECwUgh3s7oc4ql
ssLW3FJPIF/uDUGtHR1zO1ig4RpezjsiMQP5dV42wVgAD+5TRxBlxeAzwAcK9uz4l9YECfgnZije
hDIrwLyD2w6NLNQ3+Ddb7VdHm10ji2JYySMMjzTRQ66zm3HRuqOhR9rhvE9ftynBi+PTGv81K2uZ
56SLZkGTvUyaLLDrH1OZP5nxG1nMw9y/nzcmCTewuIJIAfsIrNuWkNDTtKZR0yCc/SoGjcKPCdAp
t348b0QSboR/IgyZAtULuqhTjwBG7iuPs5RNwF04Aa4y3j1OSvL7vBlJOvjg2SZcZBuwRCHtzNQv
jIbjwbxoly2vFDxAaYLRr7AydgD/olCkGppEEw4//fTmQhDlqHgBWGKCrly4ydJFK3wag0vWqkm3
BLodzRgU0aM7gCPx9TyKJ3dAMcW/8cjAQn+kY9AYBLdqvJExd6ChOtNt7FEbQTe9dONxHDX7pYg6
XEUSfagPaW1lSzhYyKZ64fZ0z8YcWgMDMutV147sChXk9qYx5phd1l5i37mLi/22zMvO7Gd66ZqF
/t2cK3I5JaQ7MoRXguGxAonZXmwDzcMs00AxFPvue6FX026xyfwz0Wbnvuqi4pGik/Wtzgi7tP1s
2jmwcV8ToD7qsjRpWEz+cGHnrvs6NBTsTtlMjWBiYz+HRqyVN1UCQPOi5128mVt9+MEZPbsdCNCq
I3MXpO129Iq7sWz75RJd1jG684EsvcWoCxk2I6gS+2AqaXX0HDq/1KylOy8ZwARaGeAHQEHT3dPE
glZAREB3HsZsxgDQYlLtNjdL/TVrlui+6rsE/RPPaY7FoKUhBN+gnDPYZbdB3YqWl2WdVRf4jFa8
tfxs/mM2ZlWANS0rnkBXVOOdDcLwXdl1yXvXN7m507y2xJvY81iGd3nMXk177N+qJYamzEBJ+hNi
Dda2jZkNaY0yt65s2qH81ruRFpwP+a9vaNTEdM6U5wEmAcDH6c5KcFBRrQFXslksGxvcD6bW75dU
3yegZo6G4k+qqRpXss2MkgTXuvZByCYWRZwo9uyywC6zsp0L8BGb/h5iB6dWFoSkXpe5V/WcLTWG
dKyWz8FYHs8vm8oHvqyrFNvPBrPnj0yB+OqSm8m8P29AcsEERZGF0wJ6V2hRiLmoB161KvsZxY3K
1L57g+e9lTQe201DSpRHfRBg7orIj7ELC3dYgp5GiRn2mVn8bmMrxfdLuss6GYcmPP/LZK6DbBT3
M9DboVQvJPw8jqYxtgGMGNmzZgyBSxWNBslhCc8/DfAfsFpb0vZZZX4QG43mS2aCxhEIDGeuL0pT
YUnlihD8TkKK1OPSii3aGUBf1ErNKNnp6OFNioc3KLzRBTj1JfET5GeOTUCmCk3vxQfHIXUUX0Rq
BI1F3CdhC/3uUyO2lyf1CH31jUbuh26Xs9CxFCZk3wQ8rP+ZEF6GPiCrbpSiS9dN3zPHDVMGSHY5
ooOpYrdUOSOEl16xqh41ONPNB6O96HAjV6EQJPcjgooObkjAPQDhI6xXMszmgLzHUQjlDqyDu2Lv
PlIQK9vR31O5gg5hZUpYt6nSi2zWUKKM6uQAsdMyj3dOH/b6NaV/f+s7MSUs3GR48ZBFGG2tpijs
3SQEw2pevdg6mNw1d3M+CciODbBogtQYQjVAswvGmrgaWOdjCcd6k3RJUFNo5B0gQxU40EtOVUEh
Db+VOSEldEZmz6UGc3MRBckQzvp7NARD/nLeK1ns4Z6JAotpm187qWA5Y07uADJCIX4AQAIBaMNY
VNxMCiuiZuxcxrqbzLjMpmCbIvTOtR9cFXOybMFWnoiDdsXSLk32IX1aO+5+tLIWZX/jegElHppF
Ufp4fuFU5oQwT2bIm3c5Fs6yfuXeL8zZbWpMDtH023k7km4GmPtwZ0DPHv1hQPhPU12L7dRGDCPy
A87dwtn4zgMzH40ZlY8kpNWun9WNQ1msc8gGcO5QsAMT6qlNn4JjPa4AprCqkk/0WZcVY49srIut
0d4M6OFovgIUIctQPlj44aLue2hSn5rE/XG0vBFcA9pos61m3TkZi8DWUOrHmjSv4OFQtaqkFj+4
AMALxgWtTy26rLe7JkParebcQ7vNgNpwNibGdzOLNLpp7CbK98XECkUhTXIEAzRluR5BMQScw8KT
C5+4zNwRbZWSOseKXXtRsz8fM5Lt9j8SRhfILHSkBM+0HDroNkPlW8+yYuss4JV0224CFsP78w+W
8A7GLILPR0EFX5bad1EIRpZKKxREzHvm7Wuz2Z43IlswTJ5zzhjMpHwpqRsLoW3WcmI3dw4mjGFZ
KuURSSj4awtC8HkLpGB0a8atCD359C7Vd4Z1KIqrav6HezpH9qI/CmgESK34p1vd9LJyKmcyc0yl
gSFS5m9q+uv8akkSE/qPaEUBtA54kYgizsbUq63aAkGIcWGOF6W9ncl75aie8ZKBK95eBfYGrPEe
/hE+vZMXbE74laJPk2rns3g4lIPfLoFXOm4cej4l14le0JvYp6wK26pobsYxzx+Txfo/0s5sN25k
2dpPRIDzcEvWIJUky5JtebghbHc353nm0/9f+vzHrqKIIuSz0Rt90YBWRTIzMjJixYrolGZqVhx9
2rtjt6o6fa+afvpBpMrv1XhEuFdlMjsscgMJzmYYGt+NC7qv9mYUTSqJg8j4kDrIx3gUQczbuGmq
mmePIuUbUaCw4jJXgX3wodFIJultL2vJ/pQEfk2BgJebIe+nIfc9vWmk26EVgFU77VV10I/G1A3H
uq9s7/rHfH2SgadnBWVjiqSvxogyKXSIkpKyInIl1aG1kuCLPUEYyf367UPXgRJsTsg7ENCX7nB0
YiXOY+qLaddPrqXk0W1YmrZLu86WPsiaVXw5ofblaCov4stDQHpGKoaUVttwKpu7wjbLJzVu7R92
qZHCub6Cr4+D6JLCqRo29FsE8i+xiG0cs+npIC3Lx0qjlMRc43466qW08alWgSzYXMz7MzV1KfQR
qGZl5UlPmRly4xQpvFejd0zj2Td69XzdptcOEZv+QC17ifxSL+S5BWoy0fhr8sepK79eh1j9RGi3
UMi0NeeVY6/0jDNXAjH0wS7ztfcJM/jCZNq4qVbe/JgCJZs6H7xZrLr8PF3kkMVLJ+orw6Gbn6P0
TopfAvXWoMU7YnRmdTczIz1+V6bQMT9et3FtGVExEJO1uVpIsl5iy5Jk9VFiUCBmVHPW5V4WHa4j
rK2iLYjfhFCQFV/lfTqj8E18rxeVL8x6m9WnvzlLwsvbCBsJMcJlPWcKkqKea9o3h+RGzhhcMN9E
RFHX7VhZKcJACjh8JZ0rRbtcKdsoqqi0FeQ/JsXrkj39IxsIK6cHjjzZAsEwkPnnEiGraBsM/TD3
8vzBD99F1YPl/DeoGw/GFTtEhxdDAugApIdz4QwYkpm3SZ7k3sCAR/2LuTX1ZuV74zgZMM3tTtFj
6UPzpmsnenhyr0RZd0h2av6odRsTF1duJBNyAZ9CZKPYu5crpaa+bpLiyr1KOSrZx8E+FtZn3byV
jWffYGIKTb3XP/6qUbA0xIAASO6qeCychSxKAlM9GADs43vDeAmtrwkNZf83jIVRUyIHXWGDMeeP
fvdIyjqOPlyHWP32f8xYDgiox7mB2g2EPk8HRUlvJroE3g5BSwQnhP/Ty7VwKNag5xUqErkn0bwa
mRY5+uQvrDiHWPjLJrJC0jtApHPtOrQ79xuvk9dPP0JsUgHsMYewbumyTKNHuquqc88sIlfPP8Zf
KKyS4tiZVGrGH9cXbG0vE6wiEiYoYEwTu9xabDkn7eo2ZwDW49QzPpluapmamon+4HHyzaO8NbZs
bTNjIKOG6BFAon7hybo4LJyy6PEzZoQ9pyz+3m0J8a75snMMsRPPDkyt1RKvMjCk3I3+65vPcrCL
w42NsLJ0FtlPMf+cbBT1/EuQcFD9sZYGLi3jTjJjNws/mPRBho6rmHfMjKrmDb8jdtYiEobSSSSA
NhMlanVxRIdGZcDkNPGtnA+zdKczP8D0tBbSxbQlNrbykejX4Ins6FwHr4bx2HqfE4vLuVd3ExLi
vC71j9W4VZR5hSJEA0x6ZYWWIlfn4ijJMl05xGhQD9uEHqZdqeSuFR2v7/AtkIXzrErFaf0REMOH
4I2+mJb/xbA1oUsgFGjZ0NBHljGurAyjOY4IE8QquXZtNwSld92MV1v6FwIY1GxF6/fi4my7sqRV
jpL3WDm7vNrZzrOSOp684Q9WVosAg1ZvxnSLvL7472cnxy/qkjC6JBNetYxhpZNp+hy8OSijEZ8x
v2RI+OqEfwtbpKYIjVpMsMpD7Unr+p2RM34v2PCja6aco6iXpkzp4HexL1DgT5qyfFSi7lGztvhJ
qzAa68WTX+eVuDiV/cib0ZxpxOtT474dtQcL8oiadW/fxkxFJkITzCHRgbewZpZUszZEiYJ8twXR
rNJcCkjXN9mrq4cPgy4NMQ0pK4X46RJELaqcB6cJKdQwDoMT7enLPA4BXJ40fh6lYReGWxI8r7zo
AnLhA2K7rKyxpViRRTo91fuo/B747S6h005PD3p9ROnqupHiL164UeIC3tci9QerAyWISyOtuTBL
o6VQa9sNMbuFRk25R7fhaM72c+9nN9fhXrNgBZ6oIyioFZN4Wuz20EdkuROTuQbSjF26L03K9sci
9grrU5K8KMpTGH5xgtN12DUraYXUmSJECAFj8NJKYuQhymqS1lp9CkLqM6JkfNeMjlv0G/pNK66J
5BOFRgoYdFI5y12TJ+lcFUCZqnybaf59lybIGFX/dU77dN2qNShRJJFhZ3FlLB+rel40g9GzWwyz
l91GKbsHO5za+7KpJLcNpr/wVDRNOuSeqDiJzMzlKg6q3Si+kICuVXNPvRU5a7JlbyZ9s0PgSQtu
PCHrqxekA32D3UOKC1V9a5dYgeXOaf4UKSmdp3lxmPL8y/V1XNsdcKSFbeJ2Xz6TKqvu01oMYLB7
4990Go8qU5jnoG7c2E4OjbmlIraFt4iVmrGBSxWCV2bRf3LYMpR0PI1k4BupejLrN4cvvxb0j3mL
Iz7lhVWlCQtq5yjtSh8Z03sotlQYVxy/BXGZYJ+qCXHyIpDNi8lBAw8bxkS9rbSntjf2MO7efu9f
oCxWLsi6OolFfn8M1YNc+1+6tnrQ5p9BVG/Uf9bsIRco6IIEM6QGL/e6Nk9xPMcTnrh/TgeHVjLJ
Dbec78oNQ3KOtDv/I6G7vPp1Oq9rH9UhBKKUXSh/lqPPfhO7ud88VREjXTf8xSqcxSaH6gZTfzmv
cBpD2AWi97mZy5OV3KfaP/VQ7c1/S+ri/Zb0i/gWy5sFXQOCAAIbVnHhc1Gl7+SmJ+JIHOenlCLo
mEcb5OE1B0h4pvF4IkxDB+vyI3GImN3e4GvJEt3KXb7rhukbLxG6qoyNe3JtPxA/WTzSREZ6+TSM
FOh5uUWhJLZu4BLChL5p1HQj7fBacoWjeo6yuDxMPcpyR8xga1M9+0eaDfPkj1r9HoWr6ZMizRad
42Z5pKiSkpu0mru4JBvi5nXsPKrO0H8ws706bAnWv675Ln7W4jA40WT4oYnxEvo96XCkw8OcvcAI
mau1KyrN08Njs3UPrO1WikZcNah96eqvSOIs+FaQ3LVm5Ai9sm5vI1O7naPu3k/Hm4mj6NfdKdHr
t0d8ok71G3IRJPeFOfl5ACS6HG6rm+5o/2z9HYSrPZXEPNo4j2snRLB2SdLrKAUse3O6tJzzVGgE
KI7/XkORfKw+Xb/ZVg8Ibc/MJxVv1yVJRA2M3JlqgQAPOTr1cqbEx1FTqtCNS8P/3oZ9+TdrSLoJ
2Q9efmSaL89kP029Hgj2UJtHx86Sv+RyeSpKUg6W+tBOiAlmW1NpVq0UeU70uFDOXHqasJpHI6Yr
wrMoCuizjGpifqcXDv0XxkbWYTV+5WMJpwbgK+6dasUJQ1K5u/02pSV2cHXuPCs4xMnP0XIl7V3l
f7DUg25tuIZV/8Mx4CDogrO5WNaQuvac6KKM2lguo2Pew9E7+AyTub5h1kIT8oX/C7NkxjT2FKid
OHRyHeyD9kWiWFAVh3CamXG84VLXPhvpW74XaSOUWxYmBYakMN1TBHojVKLGt/9xqsHypHYMkaNJ
jtctW3ViNMLpPHIoG/D2uNyYgdPbFPn4WmanvYvq58K2GEhdDMfUCA7qnH4dZ4OxFY+xudXjsmro
GfLCrfgtE20agz0TpdmXQf48J9pTSXLWo6B1uG7l2jYhl0jBg8CZ/NgiDLOqPveDGKikMhK3NPT/
nDY7UVjbGri15rsomeJSLHLwylK9MGo1JgOOdExSdv9aVE7oaptyvqvrhkAEjyiuXL7d5ReLuzEb
8haM3IJAzED0IoZBr6vINW68D1c3B299Ujx4LNEFegmFTM40DzPVZrNtbeXUOlqQPhBslqOrM8oA
inofN7ZrDmryTm+N8FkN1e7Ohsz+9jwNmUak8niV0+S8PBRGVHa2I/FDkrr9RDxNW5sa73JUZDf8
9KrJ0KlEBk0UHZfVgdhQwtSu8JqEwSfNjgM3Ydyy34Tf/H74Z3bUlzDTPLXI3ys8h65v09dflkcr
rpr1JlH0SnLG0AZjKIl1PKpv+8FEIr7YBWhc5vnzdaDX/gwg+GpUPcVrchkhav1gdJpDfcJv7nPz
25gFbprf8CCnMrJh0+ujdwklbD6LV5D3KrVRB0qZmKrn7J2CYHHrQt8CWURivWE0lSJKOkwyCZof
jtS7yZtHBMAypvbBNUNWiF65hQ+h26OWx4BUfkLfjZn2N5mVHjRpKxW0Ygp8I0IEerJwWMvC4aQQ
VJYKWfW8sb5TlT9aPg45KIONa2YDZ6nEzJDeguGsM3stm9ywlA6NNO59Y4tnvAqD2pO4nYlDlhRw
yeknqalMVm3ye0+2C9t1zAKdr85/u7NSqLLQZU0KCRGB5TsuqGo8VYrYf2SWbmbvbctL4ge7iHZ2
/c0sw4NNT9D85j4V4ZRgYJB7UWC92YutZ0ZNGPsRqHaafkQb6kUtCXtkiQlt9AAZNLtlgbO/fnxX
/IRoOTOFCiXySss90mtBnHZzVND6Ix967Uc6DceZiHxiZtB1pNeZVzbiH6TlLvGjImjGEaTW/kRj
CzHJXvKN/Tx+M1RivX21VZvfAlyEI2lb+FC5AAybyrUGIsZ38UCP2+fIsveN9MXaIoyvriWaZ/Tn
CQ7I8mbpLL0zxiYpPAXa4hQ+jeq0k323tzZC5NfvNlbyNw6lhEs/WBelXPomhsWKRub6s+7Mnh97
kvElcz7b0tZIm9eBiIJJiAqxKbFLW6yjNYdDGNS4kcq8U6fS1VC/vr41Vk42ElJCwpYqgAirLg0a
q5REAz29XmmrsjvJQ7xPWqRbmNu0pYu+Zgy5YxPKsThnyxchFbVUSlWLcnpQuobxfjOk+hXAX2Zl
GKwn+p7xIDAIl4FOV8PBrX1O8Wg0uVv6xp2VGe1BmuLHUJYes0Y3Tr463CuSdLLt+lZSi09VNT+U
ahCgA88pbML31JB0wub+VDACx5eIyAJZ6zdO5GvpVK5rSN+i/k+cwppcrvtQ91CYkrCgN8g8lEp2
I4dCMF7elT3z0UYo0bHvyePPYDZ2sRIIpb2NdOPKl0dcgA5rcmUkzJZlg6b0qUBOkuADnILecoP6
GWGr45u3FyA0zTIqBwLN8lxmaVZl5RTgCIjD/EY+mkjvb87OWwn3KHvwOOZpZ0GbWQbTXVzlipYA
U4zJPu8+WZPgxrbjzVwJOZ1uNzF4SikZe2g0W7Hm6jryrBToxBTLFkfCwEqLDLD1GE2ssfXGUrlL
wy1KwMrpEQzz3zDCA55HYHmNClMHTFRQ30nNd224NXh9xWuLkqAOo5LYFb2TSwi7YpxQJuHczPpZ
99/1+ReEddrx2W6+6PpN52/ELivpBoYoneEJZ3tmUju1tj9FceHN1a6o3yWTG5H8VnbDfNKlb47m
tsMnqb95+44kia/xDIFiRThzCUovbpGVEPmoT8iPk1acxsB4jKQvb0ehdkXzl8zeV5dZGyQmIVum
THE00mlft9NtVTc7aL4b19HaptCYKQrVCo7dqzT0ENthRTzEpqBFRWv+JfZ/ux06DkJV4QdRiVuE
y2pMQ0BvNmxu+aNinDRmCqQbNqydHyh2otULihCb7/KD+HRkFxRO2XWMA8lrU4iMuJt3w9repmYP
UxDyKbfd4iYNTLtwyIewUuZdR6sJIibK8JSEu9z/tx52WbERx4pttLiK4IeI3jXUH8iZC6vP9nba
1zX96DQ5a2hyWt3oqsNTW7yP7MhN48ittmZnrawiDYeiKCtDWSOAvsSTpt6oeNkUXpKLbl37Zx9w
uWjqFnlwZceJuiWsEXGRk6u7xMk1pfTDSBahZC2d5kFFZrk3tqQ611AowpKDZP24IherZycVq5dO
BUNG7kYGSm+1aK7sBhqAeWIglwt9fJkuUzsLtbWQvy/V+1ImlZpQDf2oNPfo9qvBcdpiqa3iiSIl
8SlKDsuCG/wUY2hlVs0qxlPnjEcy8a7p/KdZP4hZUOezjtSN39p+jIczGeyHEpsjc78vFnHo82pI
CHG4mNobKxgYM76l6PTrbyy3OWYpQjmK5O0yiNA7LSyQui28gOQDwhBpdBvJDy0RMbMx+0/q5Nrz
ewb7BNH3tDv282O45c/Xtsr5L1AvN2RijP1Y5Xrhqf4snZj4pT7qlfHzzW5QSCr/NnPho2otUVhI
zIwTeS/xb0Yg3VoIjl2HWXnF/CrBQc6HtEID1qUtkyNPiG2Lw0UY0Za2p4zMFYkeq2JLQXHNXYhi
3/9H+hVQnbkno56jKMyUwku1+SbT0SNx4v08mM9vN4heNcpOVEzIcy7WLU2UKu7If3kBuWfLCX6M
dfQgE/GilrQVTawsHoVSZFWE3jz7frF4cBuzVAvAUuPyruuC9/NkHq06YxyHfUiS9kbW3ivQa9NK
Rcr8nap8MM36PmgMt9J+1EmyYfpadHP+e5ZL3FY8u5uO3zMb/ueiV/Z6rZyMMj/FSfi+IbORwoO0
iFepNoWIiGxs2ZULCE1BRhehrwLDa+lyhl6dkqGFnJg3jpspt6PiMVYwVSMvk4jqvl7/0Cv7ycZf
CwIcBCFaaC937mwG9ZShU8bUMUY7G8cp/T73G/5sC2Nx0g2/SFLHD0uvjnJ39o/5FOyqzabB1W10
ZsliywZVOcpKgyV6crTbrxJ9RekujPfX12sLRXi1s/MXlg4dsR22mIyACyAr3PLsU+2P11HWV8wU
QhoMRUaA/xLFVubYYhuWXsowdoUG+jSi+HS4DrJuym+Q5ZyAEDEdea7Fp5cecv0xs27iyRu7DTbE
6nYmb0DjEt15r+ZwVbnlx6PFgkmNRtjR3pZadd+hsk2bvuoNin9Uh61kz9ryicQLLSbEOhCxL5cv
ja0EEViasm07JvPp3MtZfnRa5dP1BVy5wVBhIQOIywdoyRqskipWprJiL5jqA+OFj4X/4zqCeLgt
bmmE88RgMZSphQrUpSHh0HRqrREcWnaUoaWGMEASDvSXN/m3YYo7/GKQbfi/15gI9NLniwg+Q/C0
ZaJ9ziSjdXRCrDba9c5XXdv73WnQv3Wy91bjAEIaWvTo4PCWfj/yFa1rCsKcsvsyml/9+jboXmr1
NG81bb7+ThdAS4feFEhTpQN3plJ/sRJc9tb4eHEcLz8TI79NysW85VCEXSbIGr2fi7Y1iTLGu7l9
b+ZHKfxcBzfVcFeqd0GzQeZc+0LncOJgn/mgIsjjru6AS8vJm+RbNJWPfvRNGm/aeIv8s4pF5x8s
RKhM1KousfqZGfKcNC5D+aW14xvdmJ8Krd5LdedSWdqIBV4fXNHBLoh6qMbx78V+N6Q2DgpxUwxD
5lrWYbA/+eX++rZ77fYEBsKzqBkwnG2pLFDEvT0VAzOYu+JfY3qu4vtwggay8The23MwtOlzJTCk
KLJYN0VhmqNmCRTlyfQjMiJP18147VcZAI5T5XnwyzMslqqTqzIvq7j0inxnlszi/Bnoj1p8mzGb
Ndkia67tgnMw8WPOdlxWFWHXoSbk2bPuRsmtYT0ZRula8m2z9eJa2wKwKeG0wc+D4bW4+pCzHXIj
ZOEqZm+k9VEMgDPCLYWBVRQxToI7SegHLlYvrAuDtHFaMoTqaXJQN3OeJWtLjXVtp3GF/wZZrJpd
DRKeFpCZw1ncNtHPWTnJytaQt9WPQ42BeJFcDNN5Lz9OXpaNlUTA2Ilxl9Gwe8PTFNnSYPxmdeaD
GvjZxhFaRWT4M2VSKilwry8RQyPMDdnnfvWzf8QV21heJd1KQ7lri+P1bb66hr+hoARcQiGm1zZx
UbAdphuk7qqhdB2DsG4DZnU/nMEsjqvpG1XXDcD46d7sv3bhcxm9XLdkddFMxpeQXmQ66pKCxkAJ
vYZqU3qq+tTHh9Y4yY4PecQztxh8q8bgfGQoz3iHZRImpLd+0DKMGZroUE6aF8PwGRlKft2g1U9z
BiP++5lTSLPBNplmWXpJl5Eb88ZoPymm2xZ/4UpFt8v/miMW9gyHFtFURWSf5wPjh7XOfsnn4G8+
/xnE4qSSGwsYjgNEHzwb0WPkPM7jRl5x/fP/sWJxZhrd6SpDbGREqw5hcNclxwrJilBnzszmk1ps
12VAcrZky9AeKY6hqXTAujykL3UQPQPzUTK+mZ29a61s38/6rjK7GEma/iaZnf/bei6jBtOiqQst
sF/utVM/9vrRb7YSmhu7fDlDR02RJbBLMNLa2Vnho9w6rrVFn9nY40uqamUWA8PkAFGCndPue/tg
qCdrK6mzujdoQIL3RBaE0buXO1yTpzBURlCG8iczP6pp36dPqR94VrIVz62uGnRiRD5oUyOsu4QK
datBuLnE0ckftWqfZv9aW750NTI5gxCh0dl5jYO01Wwfa8z8xc5/jMr3xPF6+4M9qC6EmutOaH3p
/tizcEJWL6XFoPMGqyUkj6JuF44jHbHuYPwojJfrWFuGLbxEEwS9XBWsXVgbN9Ru+vGzAfVD0b6q
5UOv/kUsTKPC7y+1cBhUypM60EFTc/1Hak2RS8XywPiU2+tWreS7iCT/AC17/qEnl9TeWcI22Nf+
RyPfWZQP5/hm7HaFeVNEePfwxpe3yMPCgFdO6gx3cefOyoh8MY2snl8nL70T3zrjR8MXmHSmObGn
kI2u6r8Jm89AF7mowp+bMEgA7Yb6kKlPZTUwyfWoNl8HBjNnw8/ri7tx3JZlONjRVSKL45Z30Ifp
Ca3b8jmVrA2rtpZyceTQ5jXmPgNGLn4asVe2JwtduMm5CQdvctxmK7LdMkv897MjHqRlKI0aeP70
YLXviuKjWn24vnJrD6jzXbk42H2VlpUjIObhwzj90KaN+3iFenC57RdOd7T9wIx7AOyxfZkn6Vlx
YrdUwieUdhiAYtxF+WOZ0iGQmVsnTgSt13b+wpHUtlrJcQS0qRcvWtbdx2lwZ1nTKdWjU+3I3lzm
CFGbe2OUN/zlug8j/mQmCg1Xv5zB2ZfLaXPttBbnHEu6l8o/5Tg8htl8UBgwk9XxA523G9mK1b3C
1QbflefcK4a7RoPAmMbixBmMBKiGfa7oyL5skXdXL4IzmMXBZnRl7cQTa9pG/SGzba8eosce6eNM
+zd0tjrKV5eRXlBSszAuKEVeHgCzbrWeHkniglYIZyae0x1b9Nvk2VWLz0nvXj8M68b9gVvc2jrC
/Q1y7py34kWCC2N/bord3By0rXfxll0LR0Luzw/GBqAu+SDnNFKd2vGu1R8l+aTr//7fjFo4EdrF
pCITlfap+27pxxz1uvFeiR6ceHcdaMuohSsRvNROLwBqUemy38X+J8dHLuu5yO9H9W/cCvUbwYEl
kDJ08WPODpgj+3qW0KPvhZF9W4SfZc3w4mzyTCtE6YgCy/hTDtIPvrNV0hVWLJ2KyEPTcog+KNop
l8CG2RjdPAAcRfLtKDl3uM+nuDYf+jDcOmxr98051sJIFATzQs7xIqOaHMNgNxRP3XxDxmbvSG4Q
6uit2X9xBM4hxU86W1c9C8oqjTCvSf/L7Dup+29smZPio8m7JWq9tl/EwxkBSjhA1MUuoequb8cU
MQ9vTg6WT4PtN9W+96fioKo7O9hS6V69iM7hFr4kKyyt7BrgKmJKS79NQ9VFsdsOKJY593axL7N/
O9PcOBSr2+XMyKVLCdPWKjXxCaUHezz2BWlDGA3mlprYmvs/t27hUbSC3rSWHJVXDN8S2ZPD98m0
ESmLP/Fq55N7Z44ixTJUxS6/F6WRLjArbpjCLt71pf9MxLVxZW9BLFxIzpBeu2hrAqzSv+f076tm
6xG4ulCiIYShD6JhfbHBSRhVEaOZIB7RI6WEXxt5dOMtBbnVg/sb5BUNmiQXszpGXKE1Td/m9mPk
hLcRydzxRyN9iCPlyUb37br3XV06WGKUMoU685Lbm0MksJmjTZpo+lY77/Wt1s7VjXz29xefZpTz
qZdEiB2Z5o3tRI9hQp08KKS9P/1NXgMFQZvKPDQqTVt8IzPsI7SPsYV6Z+oGlpS5UdeeqnCrNra+
GX4D6Yu0Z2eNqZoYAMklj7Ly8/+07Wy41PWV+wOy8HMykacVpYAYKZ2OqWvT5N99isKN47nqTg3y
4AwDsuhSXfi3XGraydaAmQSPN0hDL8wYjGaMkTc7o1sm6c3Ak+/6rluJmFAvok8IRVMIlq8ILLkR
h/DZC/pC9gjD6z1SHW5d7CTn5TrQ2vNZKIvROYbaFq23C++ToPxhZqYDW8vo9vqUHaV0PviMz0zr
+abV/6Ua/c4gPxVP5n1sbJXX1+yEpwNTUXSs8u9L32fO8pAPMWQVvau6ncZwmr0yJI7bJUXLIBk1
38khElHXbV450hDQoZdS+qb7YElQU/Mun3yF2lPqdykSrj+GiVbL6xgrqgMqtFWR9P2ltbvMYvez
0ZhZRyHInPT3WQ8fCLT2zmbG0UmamCYljdJ7kk3WnUII4Klz/J3GXZhDZp+4UYCWc/x2wR7xk+C8
0rVOm+CyzltOqpyNGnb3xk+j+pAEyQ7dYVZ9cn3T2fCbKy7gAmzh1zqqrHJpAjYGI5wZyZg8FXkp
VwqnH9eXeuVSAIlCJc8zXlDLs5JXZFychtCqnnom0IVB76ZRJO2USbqtpsg41KmjuAjE/NuOxcfr
2Cs+6AJbbLWzsI4pex26RxSvpNn06Jex1F3Zant9a7jC2jk5t3FxSqeY/GBTUn0JpuadRbBT5Uet
rBmNgihscXPdqLUFZQYBvSyIqEGkWICF7Vyr6YhRXcMM3UpTEcqSzfGFwT0GKdD8nyhFJLio+/iT
XHfZxoN7bUmhntlIRtJ4hBLhYklHBFy7UYK7N5e1G891+95om2oXGQymmuex28BbW1raggwh56AJ
neBLPDrf+kBPsLailbHvXpzm1Pk3SvAQtRtHYi1Upl/kN9SyH24uMt2IdHyCPhq+qxi9NxXhF6M1
vUT1PyddfQtH8edUqreT/BdP4wvsxW2ZNwbpXzJfvObi9z1juQNDeZSK2kv61C1ny3J7Q3p/fSOt
fUqh/ImChEIGZfkSsePKLgdRpu74x5Q9yf+kRMluCjY8wMoVDb35D456+QmpfjZ9rIFj+8PuId8V
OY1L1XspOdjq/rpJq1CaJnilSJ9Bzb2EsqQu6TQDZ1OgYBhE2RElrYrJN7VyY+h39laTwiqckMZg
DXFxS5KRb5SZ8au00slBdFPNpoJcDCyZKSumd07mKLs08h/KlCl51+0Up2zxKEGyiswQqtnoSSwZ
Blql0kc5EfWU2aOQ5kFLV94aYbFq3BmG+O9nzjNOcs2XBzDG2PrR9smdH0Ue0fYHIqNbK6xdTbJ2
181ag7SQohWDq5jfvmSH9dlQ2bPgPw7KR0nynOCrNd82w8eM4s7mQ3zNj56DLS6HolN9JoZDO7Fg
tIT9P3qMhCuMSFn7nkqh6w93kfFmripDK3mBUaUn3UYjw+WSlmHUy7GAlJT5MCrtaW6jQzeYh+vL
uNJGCI4q+j1kFhLN0EucuaumphK3uzowF1P7EESUyFA0gWC9U4OfFGB49Uv2zsi2WjTWFhU1V0G4
4zgYS728WI4hl5ecdZlKGeOp91n0SbZeOvMUWM+5FkFJ+Is7/peUCg0hQoZ9cUHQ/BbEjcSaKqH6
oaNrscvUfUjvSc20yo11XUmtc9R5Pf8P1rLybY8hlJGEddWTf0J0eDPfzz1YVJ/qINpHeXGrtmPl
yqXzaMvBy3XwtYtQKB5CLUOX81VtlRJP33Qyt5OT9njSZ4d7H5KR60iBl5cbrIgtsMXZmGead2IF
sF776QRHtU13afy5qvYjU86v2yX+1NKVndu1CCjquaE7V3DZeuVFTb+jx/EXf59CJwxKsul0G1ye
hUBuA7t0+PuNk31Qwv6Hmkm7v4FwoF8wywA1xQVEKdeaU1BSQkx0lyKdKDOY7DrCmr8XXEgxtcai
j3l5oP22H2ISXZ4lt56Ru1ODBvBWz8ya9z0HWdzTKEJqdi1yvJrzqbJus3SnzjbNYpqXjY/Zz+sW
rX72M4u0y8+C/tFUGTlg6ii5CrohurLx4VfXzKK7GGkbOM5LnjZZ5MhSa1I3UwBxiMbpyAvST0rc
/BUOvZCcSoT5lt+GKR2cFkHvse1wOMrEwfsELvVOUZqtvMPqF3KQrsXTEbUtg2FJjpO0MfA/jlzv
W/MURzuj/dcoE1fOP2r+89s/kRBOgKcNH+BVl7YzI/abW7xqyulzSwZH2kovrH2hPwB0Nl3ugama
7Sy1ATCH7xZGVNYp3PLZWxiLkxNSBG3yGIzJPDjxk2a8I9K9vk5rcfS5GYtzU8qdTIodiKG/D2PU
ym7Lbqc3G35yy5DFgTHQY1c7DZRaaw5ZlRyYxOxmbb2xm9c8PyIMxNDwPXlmip9xFvVZkuq0g3AC
YtiR7YbOpwRWZGL+zJ3/ri/bqkFnSGJZz5Bip5uIbUEq0WU30dTNzGPabERcq4mec3uEvWcoFf1O
UzmwbH00Pxm25A4V92ao7Ew9+dQr7S50Wj7cRGHL3Olz27t5ER3SNH5XV+PWj1mLH85/zOKimHSj
UacYk0fbeRlofovm4pAibWQV4WnUdRcXcqR7dhdmf8GbEuIa//td7cVZC3nqdbrgmgXRwzj+qNDA
GvYISkzMuVY+/J++7LKrOg99u6XPmNSvFd7mARKWOdSpbksGZWMD2YtzZyr5NBcWq0kja61mrt4F
LqOKr9uy5nLP120RCeW9WZmRIDsa03tF9dT+qW2e1eQ+m26yrRtrC2tx9tK+UuaxEd9oHO7zznTr
mCHrfbPv4/B93DsM9us3zFtNeghlIyTReMPi5S/PR121xVQJPh29Ov5tOmnZgXX8YmXBbcw4ZJfp
IIaXGPGHwnFOcjWVhzevL8893nsENVS1l0/o3vZDrYC35AVFiDv7ORQ2x9EzhqPen+Kt22DNXOB0
kyI22WXS6pfmptUQOyZzhD07lN7pCpG80ZJKiryWSSEJInBTaO4nuXHlKb25bunKdr2AXvi7VK/b
pk6xNFMe4nKfVi+5vwGx4ryBgH2p/Zq1tsxq52bpR6NgcsTVU9ztJH0fOwe/v2u1DSLCqi2M66KL
giQgM18vl7GfEsWILJaxN2/U6RQWL/Hw8fpyrdpyBrE4eKlkBokfAZFH+7h7qBDkQ8RsHm+cLa1f
sfCLFwgtXH+MWeyJuR6cMSn5MMiLZtFpKr+NAST6H9ftWQl4ye9TLBITXKBQLA6aleR1OFvsOMdg
/B0VnHZrhObaR/mD8Kr8mqiRMyodCLL0vh/v7eY283dvNwLdEhQlOERCg+Hyu6OdovazqLYFmTxC
XkPJlPg32wh11j7IGcoyEWuVnSaXA5F7p39pdS9T7/L4czsfr9uy4m2Zz/nblmX6U/ezTgojbIkd
BBIR2h/v0vggxZ8d7V0+P10HW/s2ouOd/LIQfl32Z9gdLefIV0DcmWqVbJPZuMNchnuLFriN1Vvb
aPhyKv0gQcRbRLxSx1MHty5KO8Oumdu7Sd6qVK8tHQUdXtQW2n/s6cttYNhhn6kIdXohQtjMXGZ+
b3FUSSbFhfOkhz9sLbu9vn5r3gA5MkFhp+UW+cxLxJbQd2A+GWWAEX3BvnJV6dlIA9eYJDcyNrqK
t8AWgUWlwWRIFRED53umLnvTeGrm+DApSGJvXH9ipZa+59yuhSMVzA87Ec1O/fhORsqNEU+uH++z
bNf4LVTw9xJB+PWlXNuK55ALx1oPST/1LRExNKtTkjtfWhqMNT3cqrGubRL2CHlxlPDhgi42ST/z
OAkkTvEIi1FNXirrxYGbad0q0Y0fboTW6+v4G2wp4ly02VRYKmBlEN4MaU7bZff/SLuy3bh1IPtF
AkTtfJV6cdtu747tvAjZrlZqlyjp6+cwg7nppokmbgZJXmLApSKLxWIt51yB9+mQOVVo+Osvy5vH
MDBM3aCIyledaCmPaadmzr1ctHzXbhCO7eucWOGaHQFJrNk2ollPS7LKMcb87SRU5FbzLSVOF5q9
G9XFcus385aZ9iY30/s5+DC9eFMHr4bZ7PPeCgeP31vNSzI7qPKAcQ10S39hUAJKEuBZyEx86sGx
jdJufJzN2Uuu+h4OOxv+addO46+VpxKpz98guoI86twFkB4tsbYBF+qZL338PNj3XbVffybL21+o
YwHUjgjIyE/DtZy2k9Gu8J9F7kQLHoTUxxCiriyu1AZRAGibBTChXAoAcz1LWwdSTK94xLdEBRiW
YgC7sLK+HojuUlA1kqCD7Y88yXrWel3hyhBO4VlrhZ35c02/1jP4yUdnh0LMcSXLS2y++n0XeaUO
OVt5SE6ES16umI2pLJIJDtUsbwL3mZnxc5GuOx8r+xebdyJJcm6NTVYQB2FZ6+IK7RpL/nXUjUMo
laFiyBKwDDbm08/tsJn55PQVlMnSn529Capd1mMkX4f6o3TTf8TI4UlTZMztCogxe8zLNHU0i1mS
vzm6J0Ikq6ADnaysE0E2f275Vdk/5cnhL3bkRIS090ZdJqARhh7EhQLgMrJStCtrnKNqsYCXjDcd
fDFowqU9SVgxxnYNIXV7C66Frr1NdYwLyqcjCj9wQALCD/h65/ueNWZZ+LOJoCf4MS4vSeqH4GDA
jOXdCD8x56GVPwfsL8ojQGf/I1X4kZP8FR4uCwXnCy42kAYMZuShB/ryBinsGQrh6Y8mUNAxyv0k
LQrpOJvwq85svRY2XieZnXwfZxfdHYMuZ6Nwe+jpcgiy8gSxtxzH8cVbvaHH+TTIT0wyb7ylOBjV
sgncPrTzH5c1U1jFmTDJuv05IVbKIYyV1+PcIfYIOddUypSrd6KQZN7gM1ltMuHJvaInZrVerfKp
wDRqavy8rIsiwDnTRXJsvDfMvsFf0NDPrxj23fkDMlC03XQBPS6j/Qr08q2X68xPt4Ti5yfm560W
nTgT+4Vyo4fWBlYDHlPjIsS3S0HwmW7SyQqCMQEKK3RLAGTAAvA2D7o2Ip0e0jEakcKbywR65LN9
gw58zBBQKKJj6VbEaGeaiJ+fLFcK6pkabIawBn/vDbfBsJs7S5yn0B1YVGtsQr1ugCwEfiWeRfJN
NDDCXNrDezdLvbH7mzbTERKpwgYo9K8I+RZy+y4QPdbIWqThyENKbmc3AmCLDyDluQhHEqE86OnE
qr3EH6nSwU3pZAykhtSydcPefmTso5lvp3QOk1lzfjVr6Evn156zom9FJssDsDxf9oGhu8jVJ/eP
MuILTmyiNqa66amQgLddwMM52fJ8zwoB/A8Q5z2vri67Ct3qSWc2QyltXhkEAkAXg3fr+pDxIhqz
Dbe/XpakPlV/VJMOLq8o65gJSYBwXkZknEhYEU2Dt+rePTNB6ei2TtUPYyYCoQV9nBsve+uqrwPG
/Cbza5VvFiucdJBLOqOQjjHmoNCf7EAvm3wZ46/aNJpu3aRwhbQTUMpn/P6Bpt+MhV8BQuxtaNzd
5e3RLZ1c9BlAjDCtwribxMHUzw4QS30CcEdgm6ZHr9pU1rWrw8NSXohAUAXCrYv20M95Tlz+sQUX
GPBkkzHzYCNF4xs/fLTmX1ZPuUv/SvqU7+xIZrJxhKSlw2hRV4dN/zf2fSJBenLWvj+OpnDnHaBg
/ekHWJMSHSSR8so4kSH7uqDt887GHrnlhwde7+QOZeq5HDAnj55TzZIpXYMAJPfRFw2keck1EIP7
LaZkcZasR5uUIQk2c387ZveNsb+8OUoTP5EkuQaT5uNYOOLU9k+mu3HNLW10nkFtAH+0kTyDnVhZ
vXJoww3EDNPWsIdtZW1JM4QtieqOgykEuNHofftSsI96ivioOWG6L5AcBfD5EF4O0LKvf3r2D5Q5
L6+i8u44WUXJUawlXWM2Cw2rLwl/ogQ0GQ/x+DK7G9aDk6HRNUFrDIRKZWJ3rWKnAkNelACNzTej
eI14AvCvNJp05QqdKOlwebyz1pEIW0TKzBD79Z4t71Nx7epgSHWSpCNmY1qF+72QxA10rd5kRhqR
PvTmH3OgOWBK7wdEYDSvAiASqc/zy75dFyC8YrwzMoM3YwBJhPd9cB96XW+u8nSdiJFPl5WVfSJy
VKv/DbMhE7/1Yk1GVWnaJyKkwzUEExl98XjiwXM6/LM4h8umrVNBOjpu3nrA5cVKWVUemkWyMce9
Hf/z/xMinZ/FaQM+iXWyJg+MYgzz+3s7ef9/CZFvWdZ1+YCnMp5muIdya7sabuhnOiA2zXrJL+du
snOnFwk84r+mztcs2Zd/gSKFDf/XeAMpFm4DdGIGIuzBgHfkTl+yqY26+rbIbglG6S4vmtKzncgS
5ncSFRuZlRZ+C1lJ8y0GLc/all/M3AadrbkdKN20Ldu5Hvu4LFV52Z5Ilc7NMBCvXMWLKeFfnebV
AMz11Hm7khBUlbwgrIpCRy+p8Qgy6mSdTjEPxP0+NMD3T0Mab4EtFRq6Tg6dfUjnyfeqjsxCNWs5
BPOG8TctrrtOhHSahm51TFx3sA+68+enqvyubbHWiJCT/G0VGMuY/F6tl3J8oP2Tk2kcm1oEWsVF
MRFxquzYSpu3pjhIyzqGaX5VxK9oHrpsZ8obx/4jQ9qM0bPimQSQkZXLa8aGMJudXTHHYdPUH5Wj
a0BWmjXq8UDdAmIw0gHnh6ntXPQ/2bjgfMwvAFYspONu6rJN21yn+cHUZY2VJo3qsoOuUAx7ONJ9
2sVrQRcf4jLzw1mug/aQ1hELDpfXULlPJ1IkD+EWJRLw1YKDY9+iX8ac31JDI0IY7KfEE+ZowMYK
PdBRe75uvCstjyVIrpaYKjOvSLHtgTZozZs+2Tv+HK7F21/odCJQ8j/daBmFbUCnMlisWw9xSRSP
LuoU5qJDdVEu34koyczXoCnyeV3RREGLx7VKoyzxb8pZM56nNIUTKZKhW7DpPhkhxSv3gQ0k5wdm
3rm6znQFoYRoEPuzUbLn8YDyPlOI4WuywaBhaXahl961zXauv0yYw85uMGiSxTdT/7TkADnY0b96
0PhiKgkIKAJlU7IVBxCb3BOJeGTI7fnWXb56OrehtMcTGdJq2qiUOy5yoeLRlNobxr77w7dh3ZL4
Z+tsW90kqXLzTsRJq9obyWB2MVRynHd3+UGsF4/eaLMQykDSB4I5IDCR+pfxB4OldOtK7F2/zNHU
fk9jjQ0qLf1EgLRq3EmdrPEhoBv2BbsGJBPATS6fW5WDxRsd6InCp6MwfL75GBo10iCBx7OXunpq
0uGaumgHWcfcvR4wWHKXmCAGsJxexxiq2iK0jQXoHULv7icyV2uuZpdWMxyG9+T7j+hOmq2bQveM
Va2gDZRxG5PnFuaLJEMAXY/RtKktjpe1iYHwk7grmO/s/eVVVFiCYPgDZgLmeAOUms5XsQfGsJEF
4Ek3MQ8KsJbYDIHDpoMqEgdRcupnUqR7Y6KtP48epGCo/aFpgILaljtA3D/3yFt7SFxfVkqxduC4
sYE+ITBiACx9rlQ6lKUTzIKJfUy3ddf/sIc58gxTk6dWirGRdQTPNcg45fDfB1wy4AHAcj3lzXs1
oY+ddA9Uh6ahapdHblPAisPYYHPiM07Ccj/zmOuk4J+Og8rdBm2RP5le+r4WSb7N7PGWxc1dkXtv
NZoAw2n1jnHC7NAc1jac45Yeit7Vocqo9tMCcbJo/AKFiAwgME0W5odb0EOLxklO6zWsBo+EPuLd
CARKaZh7OgA2pUiB94MRe6y3jGOXzn4C6kDGonne0fE6djv8+7qAFrXR9eWrcrSgu/sjSwqmnMyb
cs+BrAWQrCy9qqY87LPIXO+GdWPbjwvgBDpje9loLYVfOZMqWa0HxvS6n0vAE7BC4LPMfn60SN1/
jeNgOQZDZt+T2HN/xXwOml0yjGDOLD0zPiQmmR75UlaoK1ikRaFzNg+UTN0U9V2P2l1jjwRkngYl
P9I+8bY8S+BYBvRdz2Fp2c1VXGTJa1o5S7lpjSHdZfHkavK2CneNWSycSLQKYsxWbiC1Sc0NQwAg
ry5I1eznkR4ASJg6e+4fq0nTLag6mafCpOCbJ7BcY4QwTMRaVsiNzvxFMMj8NBpZ+XF533SypG1b
MqOo2wKy7ORpcA4N2cdF9DciRJ8qOpUdX7Z9q7ExDjHiuJXuP3P1AMp3LaGVUguEc4KHHRPY8vT6
SOs84x2cjOku+4KbIUoJyGXquo5UY9BorAKnN9hM0Z4m5zOsciys8fdqZXW4LM73pPrBxvLWwmDe
uJQ/O+JHxMkjlxVXKzhjkiJ7uLyYRGyIfBnZguMUN4PrubI/LUpzIJ0tNgzcA1swx7yZ1OA7l2LG
oS1zMEm7zrPZBWVomtnN7GbGh5+XT4yM3hYIKYZmc1WO7fRzhFs4ce/MbUi2Cl862WnIQXxQrHfu
EJHimtGXy6qrPAz0Jpgjw+UEKoJzURXG3NO+yFmEwSMMPIxJHMUV3jtkKWK8enpj0BValRIBUgQ2
VLQJ4jo+l2gGFS9sITG3fw1ky1F1b9crT1dD0YmRHHYMWllOGogp6rs43zTxccxhXjqsALX1gvIN
pUAPtxAVe3myVyMvi6xvCxYlhZ/vpqYOc5rf5svyQse3tCqPXTlGrZm9jZ6xq8r14Frvl7dQaS3o
3BVoGr5odjv/ginp2eS4uJoGB0wMX2DL4Vzvu+wn03XRKB32iSQpZgMhJbi1xCXYDe6GFu9pOobF
bIYp3jzZyA9NzDVZIFUsCusEnw6g/3FDSLoZyTJ1trgAERDPISvmZdONjq6RQeXpHBG2oF0M2Eef
THLJHBA8VljBdpMXrzOmaM11c3mXlBGE45hi8gfMoqbcf4teVd9pDQS6ZgK0oet5+TIGu269DYDx
BwYI4m983WiwqhkZ9DZ/ZEqOJMlicJxQyLRAeVSDjhCerPk22Xd2vGutzerdp220wNEZ760VlYCh
qM3NwA5efaC1LgRXMHxjWBXlKAxFCxgm+ajQqhePdnwNr28SGrrOr3h+bPLQiENuPXtxuCZbAiab
7t4tbux6E2Owtb0ex23DP8psW+e7y1uiMi509f4vbQpI9qT3FImZ0dmkZ9E4zVNoigB1aOpeM4Sl
ckQOOh5BBQ/bArbW+fGkc40gvRxZ5Jq/1v698XyA4AUYpP+L7kpc1gCdpQ5yi0j6nQsai76fXYcz
dF4fKPZ7zR4C3RC16qTA2aEtEKShgO6RnHefBfWIYRwWVYt75bvt0a/JlUF6TbAmVl6+j4G6itcS
gFEEBMu5Krwo66Sk6MXifUWzcOXEvJ+AcXfdmS3b2N1gPk6jNV6zZTC9aGFp9XbZNJR62mK3UB60
8ef8A8DblK3eiA8w2kMyfZjxnum2S+VMMZn3rwjx85OLo23sBS87iGhZiiNwu3rbbN0kk4nmtwAw
hdu/0AiwJHjWY1Xx51yc3RZ2H3RC3GRFDqPHdHa3S7Y+XRaj1OpEjHTtji0aF4YW1g4oPuBT+10X
Vsab179Q49Bom33Fb/tkJyfSJDuxksxaHQ5peNgP5fsKHKmUveLuTZu3IdjWtRkGv8z2APzF8LKe
v6PfS6Klu9Bc+7irF6xnk+4t83rqtik9VkbE2n1SboK23Hfmtdd0Ye/8iINt6nyk3SEeHzIdDr/K
v+DdLdDcfRezudLGui06W90Aa2Dkonv7qqk3WfKFrprHmupEIGADXCTI5fHukE4E5WW7EPBAgOmb
7LuZ7II+3S6xrTFT5TUJ+jdMGVtglkKV5NxOE9ebet6JS2IBhM6W8dT9x5i6sQiX2MrjHc3GeAss
2eGpRMjqR1OFWineBCwdNDe2SmOwtwEjXwAsILd3/iUkH0Y/LiaYMt9R+2vFQtPQNVqrjsupDMmA
C3TltekqLodks/phYV1ZJUAr6x3QBry/aODFQDWyX+BUE5soLe0IiFBchlCoW3E9jFYe5mP+F47z
VIYccTBjRjAKGXGA0SJwP5KD1afffdb/TfbnVJJkkCg1+EZS4borX/r6zhvu5/Vo5vfZ8+WDrtyh
k0WT3DQLeIuObuxQXDwnvROW4I92NiBYW509om6NW1HaHF70eJAhnv/Eh9m5gzeURAz8uDdBvi+t
R08HlaDyF0BT/T8Rvw/gyb1jLXbX8lasG39b+U+r35AuYroxMFVsdSpF8kpWZhX2yKHIAEZsa+xD
IFhc3hjVUqHDE0POYF81ASZ4fjzdokHK0SUIRexbF+OmDE2nulS4Kg75nQk34V2RpJKOJ50xfdaj
+IiiCPKK+xXjmAxvHqtJwrnZD1Wxyfn2slpKB3gqU7pYvKogHrwg/Hmyhk51OyQdRmlvTLbjS9Qn
d8DOQMvcZaFiraTLLBAkuaZrm6Dzk+8QY0jyDl3xeCeg+XkScGXsV76gstp9t3XoB79TCufCXGDn
inwfqrmYE5TckJuUY+VPmMUcXdSmMQXpBVO4FNvJ98CI9zMAwB933xuyhDRJESfvioWFBf3Hztcj
Q4po7K+c+Zb6z4N58IKnZKzARFpufODt6Lo+P6+L+FQKdmzsvwsi9HMbMzO6NCvDp5b9NuNPhH3g
8TaZeKPMvy7vwKfzAuBdwUgKv2wC9kJ+gvYU2Ld96pVgJAVffLs6Q1iUq4739NOZEVKoK1Ku8DCf
9hkD741XZShPYM59ve7r/nWmFkjhKu/1v6sDKkoLSPY2KkhyTm+yh7igK6IFM02+MaTLViuJLov4
5Jihi8DxQt4fVSoiN4hUg2GXyHogodt8LPbzsALqeg5JkoRV9sX1tpelqVYOGVU84zDFYfkyMoBd
NUuxuh3KVFn3xSXJbZB2X2iiQ/RTmAECdDGda2L2ispVWAJmsYwlNaIf037zl/6xR2R7WROVCMsl
mMMTTvPTM9Gc+ThTHKkobUYvAkbpAE+jg8H6dHAw4OfgaOM9CpD8T+npLsOgMTACWERKhOD8xa6G
KHGfDMeOVltTWP50oUGWC1MANogj6E+lQ5rFbKJL6WDNAiQR/jHIhq0P4/zl8rKppHhAvwF4hovU
JRUGcnJtLi5H8qt2Rfpmfszt75hUOjZVAAbFVeOMP2ejoRCQxZGPEkcU6YlzUa2TeKzyIaoDYvM8
Xk82qjFXtL4ynBviRvO69ZAsyflH7t+gaem/64mHPUp4LooyAI05F05H4JQ2E6sAxF1Hqb/3gwPe
kyFKGhpBKjsEexIMEJ3TmF2WIoTABl0tXSAIDV4ReMzv5sR5vKyLWgTCXdQjLaCcSrpYtdmlDuAL
QRybHJqeY2Zyan5clqGyC9FFjLcX3gmYoD1fryQFmwbIVisUsb4HSGf5Hx1Ii83/TCIHm8CWmLA8
WDoee5KYMS849TqslnNTt/TIHH+DWXvNnii83JkUKdhFuYPbJIOUrsHQftaBrMD5ySqmqbco1wzv
EIHrj1yoPHwyZG5O6wliEu89AztkGYdtv9EO738eixOL9q8cXEbni9Z4Q+3mHHLKqt8Y7X6dv9r1
9ZpaYeqBEpXe1chOtFGpgypSXE1nciXTtlpaJlMs5DrDFqNqUTXRMC+D7TQ7oWM/mcgT/GcrBIgw
cdHjAHAfZM3ONa3mOBvmAbwt8F3AJavDbOBhbH+JdYN4iq07EySO3Ikb9NCUT+wFgnq7ZM9+ZlsH
lHfrm6VrvhaAm9bopVhJirIUWilcH4PjclfBaGBknNhwEn1TfAGu2WZIxjHEHFaYm9XRRlIudiyN
TJWKIEXC+xixRfApoVL4BIjI+VhF9uwB5GwKp3RDK9A7tJrMsOK0wcP/xn4W14qc5cwm3rWBD9eB
HP11wKo09AhqAbavw3hRaYTg1QfpPdjqkLs93zS6mM3EC2i04N2fgYuXPtqgROlszcopFTqRIxlH
ahqON2UTfGHs7zOSRJbPNkW/7i4bu+qCpKf6SHfxHKfIVDHoE6/VpihWgCTuen/rLVHjXYNbfQay
b2tsegxvjutNZv/XJh/xVsKwIywEgbQr1w0qoAiLafIqohgjIEaxtRZnS6z66bKaihjqVIw8sBA7
IymNEmKSFM+g+Cu322fHrDeDRa7qRmeMSmniIhYpRBQRpWJINrezwYMVSsEszKa+MZ3vWfYrmfpN
itfPZdUUFzNQnlEFQj3IdRzZIInRm+gWgmp2Vj0YzL7122+XJShN8USCZIqtuXQJo5Dg51NUJVO4
kuEJDBUaU1Qq4rrASAD7DgJ3adWGrFrYBPqdqA+SR9Ofn+1MNz4nDufZc/n3yxwMTR5eoBQ0AeeH
t87w36x2Yexz/BSLvqr6xUeyw2nC4LmqtsC69J2j/8sEIH/Fhv3ldVS5DjDwAFZYhDiWjFFfOX0b
uwtA1PPgPkcuquI/snEbm6vGdagcvS2Y26BmAFh86Uh3LuPEytCSlNv+EV3Rm7n2wngpQkrL/RSQ
MGO6q4wodUMCgmIDqQ+aofOVLcGUWHHHqYAuab85yXzwwCL31S/tm2Zwj9XYe9HqpC9e5z9lfOah
W6Tk0DncvI5Ze3Cdzt41Q8vChNivl1f9c3UBm45uFITFogIFuPLzT0P9C3lHUGREbduHbmqH3HNC
b0I1hc/5warjncsBLWW0Y+jmRUTQMeNWxwITHxPa1qeWh637j9vqBto+5cPwWbjO8fx1cWgtOXUD
+495niKgrgZ/g1opVP+naPp9TV6rNTLqY8M2l1dCdY59F32buPwpuNEl6298Y0DlvKwi0rL8qjVL
JyrsdD7Wdun9jSgoiOiJAjdRPstOkPVxRaFc3a1HuqAoPZsvns+fL2v0uXkTMnxIQScvKhyfmo1Q
8PSYKaLSFVSgfpG+TkN27KdfS/zT5vwQpEMauqMZoZb7TLJ56wIefWNYJrhlRqIJ+FUbCoRyrCvq
4K4rd0x3jUt4tsR4anIS2n0EwMOk3YF2IkZL3kJfxlTjMFVnDgjsYEXF1QkwdvkdA5zazOsSWJCV
hPH43fd3VbNGma4/TqnYiRzpJRO0fmoEtYG0/fQ6zA9TdTBdjFuhPEaPpNk1/C9iOQA5ArlLuGnU
V84PbAYvacQ8xYENgC2O7Lph8LDviMZNqo7DqRixvCfhtzMMeU/ACgqAoQfu1+GAQYtA1xOm8sVw
Pdgm4RgtufiNc8AYHTOcufkuTo+sA+K1f0XN3VBtUx0Ht1KjE2HSRqVmV/eszHG9OWbYtjdWtu8B
WXn5zKmCm1ONJE9f9EmPTjZotHQ7wx+jCoOEaX07ZK/W9DcG/kcfmbVxwvAdLxOISshHE1zNxWNn
vbQ6LlLlMTqRIt0PHuXF3LuQQoMDbd6W5h695hPXXP7KQ4SUBuwAbzCMXknWlpRTnjE89hI72dDx
l2llyLa++T1AHIxsR2wzChZdIKoyCAGlRUFMg2eR7PGzvLZY58MgEMVvadmGeZdsAx083O8ReTms
OhUjBYgDAV6OQSHGQLr8dSzcCT3PfTbk28n1l2cHk4HxDuDUlRuiRWRkm4bQ6RuuZL5ZKEkwxBdM
pREhJCD1U2AZw5d5JJloZuqpj5bpDqa2pOh0ol3tf2fLSp8mrysbJBxI8JzHOX2cPaDyTCzuP1r8
FlRj0bnxXrZg4h3SOil2ieFMA4pNwM8I0wH1rseOI6G2wd3UA8Q1bwHCbdlmsePpbFdbzrnT7/y+
9ABau9qbvvObhyZuVxCU5mVXhmMz+JE/u82uRd8CSwbMufZOXZXhnI4NDRfUBe9oN5A19Ly5+mmA
GvR9MYshCzMfLYwh8EnwqpqdFSF13yZj5OSN5V0Xk29vLD8xn3k7zflxdBbvgaSMzluALvBk689W
eQ/g43GDvuXEC1MHc2hOiR4mzNqa8Ze0obN/TBmei1HObf+edKw7pEnn7+Z8gtNenCY3905FwfJG
l9x/5XmbDOE4TuWedEO9Y07QVLucDj2qjZnDb9AVOX+LzTQfIz4bDaiGrKbUBAyqQ3hqQpLP71a+
gr4Px4OhatbHd2P85CO3FBQvl73X55IgIgYUoQQoMdIEoKY6P4d9bjopEXnMZb6v6iuA5uXmbmlf
AUobNvlN7B9s4+qyTOUpPBEpXTRzMPV+ZSDx0qENubHaFFmQ5jFp1o/LcpRriLoj6tFoW8OZP1eN
9u06VSXkDHN3xdH7X7f5a257T83INdulXsY/suTK97xUIO4VGefVuyLBd3N5HJwsWoJvTrNd121f
gCpdxwWjeGSItmrUjTzk0zE/InlqdHgkHRqEkQukx6R9qPmxm38k6beljnJ3t+DAZi845yGmWq1m
CGtrkxXvQ/n98jJ/9uTnX2GdLzOmkIJ4SPEVU4FOx/i5W4pNZc5RnG5485ZmUdZr3q2fDQgSbVd0
JQtgYVnvysVca5YOFVgJ3KhpjZ2TBQce68QocryQgwcJqskeqppyYS7mk9eUa42bkHvPDgXH75R2
V0NKrz0bxWJmFTxKbTzyhqw7ZDXIsYDJHfx30xJf4QkEZTzWMIJ4vr4xQY8yKRDTs/ZLRn8V6RLa
HVbV+DDYt2m5wxjxsupKNcolPhHqnAs1WVwmnYNNnd31Kife+5COu7pzNFGA4txAOVF1QDodM2dy
BsJEjTCuAaYKCHYgC7K7jr4w3PzsPgDvRbdl/ZHFumbhz35ByETlUCwp7kHp2IA5Z6RjB/Pp2a+u
LwBZfhfHC3oJf10+GMo1PJEjHYyY0nopfejW9dd1+X1gW8IfL4sQ23AeaZyrItlGBwodtKlAlaF7
XM06nAEgflmCbrEkQwis3nfTCkoU6KaG1z4UWfDoA8MXczUaUUpHcrJeYj1PHiCsCXJUVaBMFdwb
/k+j98J1BnhYHMbklpM47AGn89+1w4kS3fmgAgEvw7lIarfjzANke63BAeXO/ZLdVVO2s3W4KipT
OJEjj6PxtLcXM4WclFQ3oK3ZDl65WctE4yt0YmTLnsvJGU2IGQEuQjFulLJu0zBd2/nnwRQQjMAT
+R44YwXgriQHLV5NZgbIgDYZX1E34bGzswDRt4RzMdjsiKEr5K+C1rjLzGza2t1SfQ04m26sXjBA
8g79P5c3Uqn5yRdZ5xvp252DQBpfFMTTcx2Tn73vbPz6+bIUlYWe6i0dN1L1a7PEWF+fv9GhAWsd
BlDbR7QdpOaK4Owd9fPLEpV6BXgpIyUmwgtJYtJkRZNaSAJnWRDv8tZ0r2t7KlBkLHUA4Spfgqkp
0VOD3kmEg+dLCH63IamFqHG0b7u4fsgqL7qsjdLdoywlrAckr6A6P5eRxkU+rCYqAS2w+JMOw/RX
lnk1TDvgthH6YHlpOIyaOR+VB8PyoRkeeU8ESZJMw6CgVZiR/nXnJPTJEJXrcmCOs/WqQbNbn7Mb
AGBBIlu0ukGa3NPlF7Tt1syqUNpj4Wps1ikJiffRWceKX1fd6+XVVCp2Ik1Kb/iMDytjkJYi3xWA
b9wckHnow1qHl6M877gnEWsiRYtTL7lJY+3KvhJ6La4JoOZhZ1O2ydB5OfRGlPtkw5c3dHFHSzsf
49LfxfmisRyVrvgA5L/QliWs59xwGKsbUGLhGkrxDo3ZjzFINwzd9ybNNHv4OZ8DR438KcqZIND9
1Je3BgVtMlFgz/r+iBR5uo9ZMG6GBbCwdF1QZHdT6+XyTqpOOZoACe4hSERUe65dM9GGZibafxMP
hFsdK/soaXm8HRvy67IklQcT7XlAKhCEmDI6nVGBiYAarEZ90Z7ezWXlHXiOiQ+6q94JvtXe0t+7
WcLRuIXyJJ6DiEs1C6wMq30PC2wCSUVwZ59r62aTl8yFj2R4FYe2zVHOfW5pOFdf3eU+K+4b597z
9ms77C7rrlxlD1kfEMEifyT3qJPAH52EewiWjG+GA0ohvOKrRPM2UaTgCSIJtA4j9+1jaFNyN14X
M8tFL2nkW2nYLfu6fpjzR48h97NPvSuzv7Ws3Zo5EUecQT6YqYkBVDscoLvAgT2hRU52d5gtCip0
RYrGpPsp4DvRcTs8uMGtnR/4nIW+32nuXpXXQ3UNaFAOjg70Pt/PALtJ+hIaz8G3leBh8sDQzN4D
iMqfN0mvA31VHFA4Ajz7hENCdVRyBVZbN5jNakXrd9DetIsTgCWuSwGr7OTZ1kaSaT8MQR9rtFR0
BuDqR+0GnWtAtUU/1rmadW6NJWOQWy272bnnbjjREfPFEx6+4FQ5Ujcag38C1NFQoNgQ9z8DsYvx
KvSIYl4Vk4U4vufyY6CxGHwA1BGzrnn2w2kf0+Tn5ROicvQnMmy5q2nx3dj1OsjoqfNoWWPIwGww
mz9yt7hFR8IVaupfh2T5QH4ztEZyaAod/KjCmM6+QHIOSOMgNA7wBTUYgSnw0vr+Dmg7N94wb1x0
2S1ZrvNH4kRKjygUy36TR2Ag8FODU1vaxbgSp46MJlm9veHy7n1ck1hQAPLhKUX69rE1DZftLBc0
r2Hs+klySxKnuPKberJ3Y+mY1zkNuG5MSBGSAaXXRlHURf82nsfnW+7NUz3XIsHg5u7eWINdk+m6
oJQicJYwgAC4jE/UPZPHisVf4IyBq3VoLWR90ZVx2aoUdzfBoLUgmBQvhk9v/HFp6Tq6eC0wdmW1
CVj8brvMCmkaa7ZSJQmZPoFJB9/wqcHUq/OysBJ4+CznyPYmm5peu/VjYv2NHMR4gK6wiSi5nu9L
UAZOjzsA+8LMG2L+MNv2qp/haXNXh9OiPJIOauIoOAJOEFmSc1mWYTdO6hcCXu8u5q/Ix4RmekXK
AlQq90b96o03o3vNptfU0zQ/q47iqWQpvpwqq8vSDlGJuRz99kiqg0WMyLXv/PSVrFeXjUQVFaDR
XnQJ+XjqfCJdyp00YYtZ11FDnVuntp6W6YVOzTZJ6l2TD+Fg86NpFreBEVz3JP64LF6lK7p4QaHg
i3Tx7104yT1k4+COIJYTtzb9srhpaNU22KIDELCZ7zDWmyHRoVSpNUYk4om8O6aNpNNtzIudxgk0
ngv3Zcagp7GQzUyGIiq85NYjHJMrYFxt7MiNfzJHN3agilRAO4VnJWrl6MCRLxQ7Tok/DTgtdX8b
NIjlDwHvUWRe0P99FdBtQPc03pVAocuRBtwVOvA51WuQeGBiFWgdCHzl0aCOZnE/gi494vmBoBA1
oDHAMf6HtPNYkltX2u0TMYLeTEmWae+kVksThqTeoveeT38Xdf9zVMVmFEP7DKRJD7IAAgkg8zO/
AnKDLhyT8Ur17vA8+vsvDXAXOYbfwIQlpB/ksV8G8wEDBz26jZsqxcSnKe6sFOn1Nrw3Iu97F1vN
RhN/LTXBjkGjAOoCVfvluaZUWRLKTe6opYJPcWYbOpddkD8ihI/LI1y5IKEEQWsVHV9w0Euaq1eo
lWjkcOM67SfmIAc07dyGd6HVVFcGIvmXo619Rd4TAFsIRQn3d5fiZOu0iYfOu8WTgqvPy28Laxmj
EzHeSWZ56OvHzhKdrvX2Pm3Iy6FX5vQs8iI1CjluN/38mKm9x96LnCYDtpT4e8XY0jtdy8KE4vCa
3S5Zros7rjBO0F5S8kMzKdcqvVhO/ttA8F2lqHZxqtppEexz83nSg5up1w+1uFUdXR2sIZOeKFay
aRfZIpvCUg4yBjsJ34CQ1UJtF81zTZf58qSuZEKoIfQaUAFUaD8vRtqaNI3Zk1xzpfa6MrsdqdrR
S+mnkDVHIR2uEm/LbGMFkjZbQXGg0svi8bR8s6iFYSD7S8w4vNLQe9GuJf9QJUfenpl5DCY3Nb5o
wm1m7eXoM2ZRNs65mvHQ/rWKLvdqHhSIqHB6qzibnp+1rWINgTDyOyKqC/FBVT4Z2p1ZebTib6xk
y5xj9Yv+iaYtKATdMJYhjXZmGmOCRvxCrcEdBtUutlLeWkKgmMH8UnGbNSTPh+Ul8ti37cSjX2wc
0BU0W9rnTCpuAiV+Hqzq6fIKWt0sJB8ZKhg8Ohot5/FqcRBD3oq5I1kjML4CW4593Iq2WtwhhIOS
rxc+e9lraCJyF366HHzlPkul6k9s+Tw2Bt6SWNE0B7fogxWPbqVgC7c674DFewHYJJhBah+omS7r
F1h9FYHpISWZCObOBAWgiSO3wPDq8kjWzmfQXjOWDyrrjFk5H4rWQnZXG5q5dWXlh9APVHtSU/8p
NX3L7bQhOQRtfhcZOsEB0dSjGtmBP3Ix9LXPyKs3V12ejhuX+d8H1XL04EZ/m7vA81sCBtKRS0PU
8nErKvldItk9Ttal9g4v80YVZy47CVj9boW6XWjVQW0rB231Y5g+VqZ+jLXG9uidRnp445n6IZAF
IPVbHb71qdMUA/0OKlTqkrPS1W3kjxarIOswk4+u2/gt8mygJGgVf47U4koN36RasWW9/ySnyT6K
KrsSt9geawuF5YFKNs8RLreLVMoHkcKYtpwTKhB1QlUajoCRQabX1cZVfT0S7x7zN13x91Xz5Aym
flcm7fyEjVT5aErBse6SnZ4Yh8tLci1j0aml865RCYa2fr4iB1ERIoiqOPuARSnqYxi/h1CK1S2p
gtUMMoOneQ6gnfShTJmN0LiaCHJ0XnqevAvw+dlrYtVwkRC6z505Gl+kVpKOaWAUt7VRS7emXkk3
alYgqidZ/lZGm1PxctFbc/kFICtM0GWBFpNmWdFmq4q6srvw1svfW+GX3OwMZJPlQ5kdkq19tjbV
pxEXd5sxKKramk0zo+xrKTqJTF14fOiVrUb/2tlwGmfxyPNST8zrljiCnOyFEtSZNTjCUF9htY1T
SrCRPtZuF6fhFiuoV4JwCHsmMmnepgoVgOKlD59Fwc293M6t/eX1Kmlzuv/w4Wga0OeflauWN4sp
SiMjUzhjKYEAzkyrYagOdVmb9Y4to19XjVwqOx9Q9X7ErfpVLCr5UdCsUblujLSjV1lIw16PFYw9
Wgol/l6dxvFJHnPRcJRJUZJHsk95KPpMNY6hFw/fYwl+gaONvrILJp806Jt+fFOXVtO7MqTRCn3+
Lg92gyZU14mYC7twXrZKJntI/LSi9G41Yn2U6z4eXTG1hNDtgigznHrwzHtNKCNgg5JZPCq+Kn4q
ZSl508QUOS5BMidu+bXoi44aSh5UxLyJrtq0V7i3jhYabbDo+A1me98ZnqLZiSj436UqLFyqntWL
Uip94Y5t2e/aqBG/wV1gr6tiqMMMSv1A32tBKV/7PbbBdlP0TeKkda8FhzoFGACIcVaVkBJ15mWJ
R6uUEfZsklaebKsYwHdEQ1aSmlC6v+7jwEK70I/M9xxHDmdsDetX7BfSVapY4YEqwehaCWSsa0D1
aD01iPXZZc4k234djZGLY1/rgB/EebAV1fSfshjbO32y8hoty8hrEZVtkdPAmUX7lVpe810Km9F0
Yr+ufra1lL3kOEd5tlaOptuYgvUr0ZjeZyM3/HtsNMTI8cckhxyhTrcq4sa7rooxUpA49rPeMg9d
5skDPPfmKm3a6Hrq++yKQpd8JTaUwcuh6ENbzgLsbquaFSZUwCivNW2kO55pubmThS70XQQcM+To
Ou9OlAuhOo6ZZPhuLIvCXdqydu0xl/M3uRoBwXjgBVWnGqeydHts1/KnYoiCG70aFdUpi6mEvjOU
5WxTltfabogDfx8FfX0vaJP0olZDOAGCxpTdlpVclh4LrcuKXdtLrX8nNJVyO/RyvVO4BP+A9F4e
ENgAoFqwMtKNJ8Zqep+ZHvTZyKjKknFcVQ2rJ8XROEJizZMPQXkn91/j8F6J7Sw6KvmvanJH5VY3
NwnwKwmBVw01Hmifs477Iq/mXWOVdczNAKbwLTyxe81/j3H/QPPlIBNu7Ls9XfCbMg3tOgEFr+Yb
SWklBaKaBZYfRBlq3ss+QiaIUxrobQ5IQ7Jl56Ddtr3KrhTRf9iy4lvJ7lyF6WfyH1fxZfpLilpN
R4N7QR7XKDJQsvZQl4ihNlpyQiXWqJT4BnZBVGzk+bXAsJ5gMUJg0z6IdEhCotVSI1DbagH83hep
Tj/1OHqfPCXcWE1r80lVBXVCGf8Osvz5paQYe/J1CWraq1XqaKWaX0vi0CY2OreIKJG+WnfypTiz
p1bvt+RtVm5edDJNgDDUdlBnX0RvlLEOp57oKk7QtdhykHlXSbjlgblyHUAqEJa+ypMAMMMyDKVI
swgKrgNSs6u0I1YUnNifjK2n4tr1HqgE91VmkgrAcnWO+lAohR/C92Ou3kr6tBTjRuhETgMmHYNU
3edXBFE8guTuVU+3Rw65b17XdqWd+H58m/mScRPUnXUMfD3YeV7h3wRhL+wkNekoWtR67Llx09MX
TXTkwuWqC7YoOmtFKWYLmL88Q3/B/54vCqsLM01ssbQudKoFwWQHSbZLpm+BktlS8A0SjZy4qSpt
LPu11XAadvGZ4jpL5SoibKv1uyL9pIzjIdmyBJx/++JOg76KqgO8mqE0y8tokyj12Ilcjjvq1L4S
PMR+u6GisBViXo6n74m8YmP7hEjTmC/sBU9yE/79m2XuUdMUQr90rkCfx6hK0eiSGi8pUyyes1r4
7nvJHneBjbv7fKP8MFsnYRYFgTZMKr0xCYN9epE85NATgvAusuzE2indl1Q/XL5zrmQ+hsWQYLXq
6P0ulkBaUj1MtRrB+zFw87x5iCZj1wzqtdx4rpGOG6fJajiELmZy69xdW4SLJr3UW4n7u0e1VZqS
nVbqUCHQ9VKCu2LLLmkl16r0oP8bbbEuoGAMQjQSrRIepr62Zfm9ju8abR/Qocm2ktHap4OoAYWQ
HYzS02KFqDESnEE/27ro/6jGzjIOQ/8riT5ZveeW7fugbrXY1yYTMQgAThZIOEpU50tSVQbq5n5c
graDG5l7hT0l6mC3ceSMgTE6rd7+uLxaVhIG1QHusJDj5/vQ4vOlwZBb+azTkOdAxQb9wfe1g8zt
2L4cZ21kXA8V3u3oIH+QGDLH0QjZa2Br61033SAwakOhCSouh1u8z/VQ9NLIvohCLDG1ioe6wZQA
oDKqt1wUgaN9HsH1Fd5x3KrXri0QHRLZ/4Vawmr1MOYeJYFSh8YlV/e9XrrypDsGuy8xv6e122zJ
r6xdXflgf0IulkjYZijZDIQ0sNgri88W9zZxSHeqED+CQrXzmWJLt2u2uhAPiWU5vSdvYIxWLgMz
bApdfYtLBy2l82VKq7KrookZTrBLDZGvtoTqrhHEKxPI9OV1sxVqTggnB0EidLIizNpA5VAezVJz
BS6uzRBD29s4ctZSC5B8yBY4sfFFFztBGUarMkfgp1GX7Tx8ClxZyF+Eod9FRrozE2E3DPnGEbR2
zJ3GXKQzw4/0oIuImeBsn1UKFcKXy/O3tr8NNAdU6pCgK5abwQPXp9YjuMVC81BcTNC0B3Bnbgjo
rs7dnyjLfZBBReumHlzy1FoUK4TXMLbuZ/iuYGB85KuHzt8yQ1vbeicDW9b486aQ9CkGcK0HX/Tk
0fR+ycNVWO+m5DFIX/Tun8vzuLoOT0a4OMWjJpTFcA4XeHfmgGDZbqpeN8X6V9fDSRTlfLWHGt1E
ZZ7HyqBz0UcU1ONA2di9a/nxdObmH3GypXL6PlJvEQTGtS0PR6l9r9QnLfypa7t/MWmzdh1gOZO8
vxhOG7WNIeVMWkdTIBIbVwmP+CZZ3uvlOKvL7yTOYkRRbbU0oxmRMi+3Nv5pFqLTS9E+Tqyvmqde
F3H8b7LFSchFtjCyXoumiZBpQ2HUc4PguR7Rz6SFqP0Muq0m9+ryg6oM1Q6gBl2t8282+rWZyMac
nHzBTrr7AiRaFz5p8VbLYHVxAIWYKX2Ily231eR1oyymBKqTL1p6JyR7+MpOZu1K6kn/4qudhFps
qYySnDEohBqFWzGWbTltd0ly7VMbieNbbauvvLq3TsItFqMSKoFoVfMUiuU+Drwbv9/yE//oSYHS
BAWH/87eYiGmoZWGajvP3vgt059HLMWDwTbH6wZ5/2kPXQ9xw6Q4NtERazhHDz/31rPePI5IttXC
p8vzu3pVOP01izUKXhSReJVfgzNWW93QzbMNEKNd7duFfmNxBZPFfVnfBNluUwvjd8dn+ewBAoJv
IHoY8BcX9xRBxyTKrEe0D0z5a4yMuVz290LL3USKD6OV21NWuUP1LbMSyNfelmvhenyKMuh+cE8B
2H6+Yzp6on0owPRoJf1KUToczBI7az+LemerqYLeJLTf1Puu6tWbKm5kh7X+HxhZKP708WfRusXo
c6XtQJEy+q7/0me668mVO5qzFHr56lnyFWXeXTHELI1h52vxG9Xbnac3t1W6aU2yljpOf8pimwGo
xWSmYSIyC5J7sBOtf3iZiaV/3Fhu85iWX/w00GLGGzMVZzoWVzWD62/8qpiYBxR2nX/SuxYvx0NJ
9SWibRBs9ZDWqi2z2clMUIWdgVLl+ccGVhB3pcV0+0puKwWQkXdFfEqlXYQRRBw9BON9+i8wmGcx
50Pp5BidVHZWWxKzpJBf7uRwVBJXj9Ie4Eg4fIVS0T9fnuG1Y+50lPOV6CRiMIVF2klERLgyEm7i
AkGG3A4GRxHvomSrUj1nh4+f8z9zClniPJonlWMkF3xOI8uvw7w+FkDaDeufy2NaO2/+jOkjlmGq
AC/PYxqH1sm9ktsIBnnhS2oxzGmrqbmaErFhg8hGAcu0lgCbRJb0vMUOydECDHgmRxSfNDWxC+OT
qf8As5vkox2qb7n30GYb+2N9H/439BJtUw+CFpsjoZty2PfyPm1bN8UgLPwXkgqzqdRvLBPZ50N3
w6gGCFMykdL8NfD21ejI/p0s9rakXCeRa0zOtGmPvLr5T2IudoMxTUkm5cTUKR3Exj4RqQ9T64/2
gnajI0/q7XTBDaXvl5fPGinibKyLPRF2ptAmEnGztHMq66pq7jWd5I7d4y2ITlFoXKp6Qb5vZdvT
t/bI6jcFUA6maTZ9UhYnrEQnEOQh+Pgkrz63ffQU9r3TB6+JsKUttbobTyLNv+Rk7zdDl6BuTaTc
S9wiCFwFmnAhZLvL87k2IOrHrB4F+CkqtudhcqkbAO7AVUwE6A9GFEHs88mjmap+i6V24/m7Gg3k
Jl4Q/FOXbTizrFJJEKEKCTJEf08BIRo4qVA+oQ/pXB7Y2vzBHfxvqMX6VAo5QeiHUIEAJTlWGprP
0L3dQtcOlyP9LrAuE+dpqMUcGloWdF1KqDy7qeVvsvWoF/dteRsUP2P8VKdvovQqeUe5+5LHz8hQ
WVuGrms59eQH/PYqO1krNGH1mpYyV5/8PU2vRfN2tpg05cc03Oo+rR1Jp6EW95yu9NTaAiHv1JPx
Kw5e4yy0c71zC4GFAyK1U5ON6V39kBQqgUeC/fqgvi5EuhDXnceHzLQr0MWf2yJwy+5fMDlA2v4J
s7g1KWZAD00lDLfImyZX9xMhwkE7gu3bMARbmUN41Wgh6gCh4UUu5hCL1v/7XIbV17vEUy23F1Oc
MHzjMaKq5mrVAJWtq6uN+8TKiwgxN2iCJh1aiorzVJ+uEzTygzQNckfLQ+FZaVPDSVF+2vhg83Jf
bAeahnRiZ188RKUW22EqFS9PFR7GyIforSuGqIWgKPTNpMKRYAgkVRt8a3ltXCjzU7nHthLb08W4
yryjYljOsDdYBQoU6KTtEMvFm67VUCXQjvhC7EJZtWNNuFLQHTQMf6c14aGZIrvyeypXvevp/W7S
jU9iLtmmmVBJjdFgit0is5xYjt3LSWMlE2oYppEEZ0EZKibnn2IcsKAaCkCNWV3j58ltJLKT6D1t
ni7HWVtrGtRX/sF1+WBTaHSZQBWLfvzQHDRcJ73gygeBiHCO2hwN9vH/Fm6RdXOpmkRjmsP5n3Mr
sCXrPuoeAu9z1nf2prz/2jMAaWtggdjdgh1fEmzTogyHWtShMfdugs+c1dhRLLm1DNTXrrWrKb/L
t2iZa19ulu8G1EFK+tBF9OVWG4Kkh+xQuY2SOFnyTzZ+6sUtntxKUv8tE/6fOIuEhOAv3QWJbaSZ
xw4BIN3WBNWWJicpNtGP80ttuWXJrLOJhiLzAliuRn+oKjUkliE9DuqjMCDF1tkI5LVNh7T8HsJ9
XuyRXULR9mBulVpXP6MBam0mus5tzHkqTvJSqhuRno7D70XaiD/j8puh7eUOeUuso9A1aA/JsLEv
1lLGacjFQg0ab8hqna+o15UzTdZLqggb2Xb1A56MapEHA10Ze60jhFAGt6WGWCNqpF0V3mlx8qXb
1J5cK4Cwxf87i79FAk9mUdaTujAbZtEo+/cqeDBwK0kC/4Ea2HWhtC+Cb+4tCpWN+lb/K5jTWfTF
oWblVjMWFqMN6qu43JXRAJLxWWjfPf/VDG7z4kUyd5XyqVA37pRrL4KzyIuNEgqynI0mkfGqcIUK
DZ8muNX06KHS8891kezH/hni20HwOzeOXkblVeq21PM2J39RC4kVfcz7gsmPy/fEewLR6DaWk0YP
3W9LhmziLfal3vL6Xc1FaBhjcQIwXloetePoi0OmEjWQ3Kx5MepHr99H2cZCXjtDELj9T5SlCugM
bswFjSiaypnecrruJ+koa9/k2q76T5dPkJXbA0UBEXowlEwMcBa7JjTGDNI/qcgyId7EB714HS3h
pRIzG/oVHh6ynWjBRodkI+jyqa7COPr/TPcud/Pus+bdRDwoA4166a3hh7aebRz/c0JdJNwZjget
AckPboKL3YLCnOUDwOOOJD0ViEzJ1dXYbbXgV1bHWZDFxtBSPfUahSDT8NjwSk8sJBq4g2kbh/7W
YBZrPxRMCUTBHMf8EVQ9tXDPNv/ehAkAIwC/+Y36m015fkZkJQ6auFmwCBNHTV7px5nTbtQQGi22
Ps7qvEFc4ninmPJB0MKSQVXnIqEK72Hq/in7F8N/0Zq/fwUwoD9R5hPqJF1PMR2lRCCKYFAoTezS
3Onermy/+kpJC39jwa2dsYg5S9D6dc4Icbmv6HT7tTyHM9KHyv/RKyU+1a+69mRMR6nf9S0yBBvr
YuUApEBrGJDjwdNQMTkfIaBjU03my2CiNdi4omZj7HLAzuZtqYYb41vbwQZZEIAtVzKghOex8G/N
Zc+ccacYEOfxlSV9DvI3cxhsrfk5KbuKDHw5Ua2tEpYHslVcmIDvLBLVWOqJH/VE1AAsCo3nCCoa
DZPnylCU/qdQy/c9PYdYK+M5lNA78RAfBfmLAi1/ys2tPsb6qHhCWXjU0xNcXMVqX/aKwddyZ2yq
5D2DLf7DLCThDaR28VIbsofPcp74N4Dwk9tkmoxbfZQxapAkK7iKWyPPbXPAgR6R8lRqMYEOys4V
lbTbuL+tnEnAG2TJmqG+tJsWs19ow1BDjwDTTDuW4qpeP2p5ZydQw5Q8QPDt6+VPsLaWZ+8tmLDc
+VVrkUt9vS26oiZe0JR2nKP68nXgOq6Lj2b4LygrIKbgj+Bxg+rosrkhqFXeKvPYprKSvgxyMO5k
o7irEKx1AafdY6gQHhn8BqZj7RltoJsxK3PwVPywX4NEgR4agSzWKt17NTNxfAbKIb1M4SBLjtIl
zddeV+KjrKbar1Jrre+wV7td3bVKZA/0fK7UrNbe2PH+aOtNaj6bUazFByFX+97Vyy4IdlWnx1+0
QEC+XldqFx0d6Zc/KdQ7JMmXth42KycT/i/Ui+lHUpNY+pl1foBd/YiVNGqx97mf3yaZAhjG+PtE
h9oI4Ev6fmgELUHvkBZNdKbjglq4ncDxEOUXat9W/EPpN5b9Spojm5K/jVmwQv5AM8yyIFfDmQ9X
2hBaixF3tvq6GiiiDoc0D674HpcX/trNlpBQ4qDbw2NfAopMoaqKEi9HSKe/xPhAprWlNrST1OmG
eB9bX/P81Vdeo2xDVGCNo30aeIkxGoo2FhuFwCrakiWQ+lpwI+tR877LSWeXPYSba6s8IBcbWtgY
P1bGW+h/nfL7eotbsNbdPfspi9NlaDDGaXV+iiBUjobMVi/R305dTfweGbWjVEc5vfUnF6K4j2AJ
2NjsX+hNIpeNmSaQf1BdS0q1oXiwrxQA0h5CGZH2EAS6LeYbWW7tlsApypaBxjpLbS7Sqmw0curp
M9KbIlm/T+TvXnow54Vc7aPxusJ/SDc2ZaXnzuLiNjxLQOJFCY0MXOq8jU+uQl7BT+njGTGdf5XV
O9lKXE1/KuQnWR7cYLiu1R3AgcvreuUAOYs5H4QnMVUDuXPVBLcpwLmZEhj/4/e5U6AlCRQyIPyA
bi5HXF1Fp8NcnK3D2PuDoc4hq52Y73P1kE6HGSkhGcdCauywuLL8O6rBTYmPyFNhvV7+AetDnkUW
WEE8mRcflwdGkXQJVEhRvCtyt26ezYbu+bQDMZKRsi9HW3uXM8P/Dbd8VMVhGReexFeNxMBR5GNu
3Y/dVVs6QoozMIQ+T38txCMN51R/Hyp1K/76qvoTf7Fpc3QXIK4zXH+6wlZIDb8UcOxEZww/B8px
wJXZjzZirp03p0Ne3BL6kLNBnmdYlp+C7h9xulfbX5ende0EOA2xuFQXXZdMg8isBrDzc1BUorTX
AEFY6REfrWr+shsnwMrVB0tiyNGQgFByXCLEhF6y+kkBFD9Z13AXxc60repH6B2MzW+2ForaKgpF
gIyVDw5kVpWq3uj3hTMI3/LM1SawVPFOgS03TFvAt5WbLvT1Wc0a3g4KHIvloTaaidb0AG0ipS+f
3fIe30XRz648Xv5gazkVpXHqJ+Q2HifLS4jUibqHbAHnWKthgJwZKlQxNVFRq68bLNDGWuREGSwx
u9UFE85uGrV94pb+kG40Slan9+SXzAniJOeht6uKnSJiVB4MT/X0Mw/fGpABY0xvdNo6NFfn10JB
DB02FVH7xfyamuJXyDaADJqwWPEMQXXRoX7LLeNNSAAMXZ7llWhci1D+gJKHLNBS2koMEbIx86hE
EjL9YhZNd5RDs4IPXcRPnTdWV5fDrWx0kPAGFECSqfbB+Snwu9AsLXgbYjSZdlvGoLkkGbPGRt1S
n1wbGc06POY1ZBCwDj3/aCHuqxbGQqUjKcUhqLJd1nVXQ2gcm7beuHLNJYfFOQykAbIBr3Z88pbt
lLbvaTrWhDKj5pgawyEwtqT51iYOSgiNTzae9EGpxQsEsdQVfGqjhmcyxibveFthpTIZ/1z+Qmvb
DsUIfE9JKFAXlleZkqJbUVR9CfYF5LPY3gCo2Fmdd1WIxkFsqvtYLvHXLPaSZ75vxJ7X9nIiDaRm
ufhjckzd5fyb0bVpo8CYSkf2xl3jTbu8SRAc6/Z6Wd31esA5X9upgNBZqh2yMYg2qiErG33+iBSv
gIOi4rc46as2a6DWi6VT9Dq8kGFEOqDv7mnzBDs1ElJbNFppd3nQa1/2JObyuEcmg0XZSSUHE/ZK
xjeRx1CWIBR9OczadphVbuVZrQN20SKHpVD4BMOTZ8aUdRD74WcpaUdtqo66Iu0vh1p7+uBUw2Fk
kr+4ySy3XmUl6qRRjst72cmAU6qd6vqgO6H2u7EItLUt3bR7jblVdJ1/+B/DL4ZqDqDF/JLwdTsY
OxSpIXSE/b4vVLAloTA6JPOHwRdGu4z8H4YW3Xpm9WPjR6zcouAVKthKgo6gMr9I45AZJ2AKWunA
+XjUcaCmtjLsLa/8Lo3ydeQphxbwdhtYvk362Likr31siASzAAoYPti15/soM6vRrCyjdHgX3fX1
8Ixe6rPgi2/lZH29PNC15XsS6nc6OTkbx7EwwbKYhGoKONVjlj5EnR44eqVu1WLX0qxJmxMAAPOK
9tn5qOSxMRXw/RweFER50n3tVe3n5dH8LgQsM5AFHsIAsjrb+i4+W4qy4TTGcjF7qpWqK5Y30/je
xsckUeysfgsa/Ub3P4/FlTe8lNJ7ZBVOmdwJxT6djkZ2UEfAmLvCP+Cv1Ssbh+fHr4qxN086SiYm
6uNLGch60Hw172B8S7Dn8OdqU98Z5Z+R9Xx5Elbj4EmJC/wsOrm0XRmsTunoCaLpgye7RlMi6mle
oaa3aTOwGokhwSX77QC8yPeBUFReH+L0B28dG8NnVHpG72FIv18e0MeFA1Xod4V7Bh4gAHS+cKwB
F03To87U9ImOKTQGYp7nbVHZ1wbDTqCY/lvUdnlfrVtBq6uAF0ZXDMkN11LhLq9kOL7gHP2xrzf6
IB833lzFpcUGSXSuri5WquShXzJ5lBwqw+P+1B601nD0fEtJam3uUNGedT8VeKlL2jK6KUqcZDy+
B+OYeu9y8nb528zJ+HzDMQyI5YwFtg632/Nvg/VpN+opROVUQ6LR9lKEIIIbZM3sSL1S238uR1sf
zZ9o899PspUkeaGSxEQLe203iYi3JoZ7OcScWz8MCHkLS1I1+irLXVpayuhPOe8jsVXuhcTcSflX
a3g25Fd5apEvaXkClls6apeDfsCgK4lZ6lrDA7AXjnW7D7TDiMzQkB5CHTAKZcdiiyW0svxmi1zO
NhSjqbfPv+hkJs0hiKxuUKg91SV2C3thEt1403VqJQpgL+ghujqzFqzFIveGPh/9lmtvoqWung+Q
eQXqEpEjj9GXMdI/dfmrJiRu7D3BcPmJx/0NZJHKUtwSHa7LH1aSP37Zsx8z//1kyHVPVdyb7+CW
9STgFVc0aB6HbswRaDfml6zNbzogHNYk7JL+bhjGjTS2Mhk8CKknc/jBFFwydeQB6eUoH0pkA81P
vNt8hPW72onrZOsG9/EeLKv0OmnjIpyNPPdi2vNCCkPacpWTj5jjdbim2sUkPpaG/1PT24e4jI0N
JMHKxgRiiXIAEGf6N8tWgNZgqilXTcUCnm5Brt00Wbm7/P1Wpg99AsDa8KzYl8uHTR9qoRnJMiqH
+adifE6yw/j3uJJZbpFdgWQRyqzLvT9pZlx6sVY5iBG4AwImCOwijez/vb8sceiCzxg3NCeXsxW2
Sef3CXFK1MRRM/eUYxlemcL+8oytnGjzM1DneJmlBJddkyrjQQrNsXJ84VbPnuXyOGGVuMX3WPsu
7Gx8EUUuXSjmnm8rCwW9oTTUir3dQvAzj21j7cNe/etKB3PGUp7BctBDjcVBE/tqSkeQOUsn7DWe
DK+04fGa1Mj+xaSdxFkcMWOKLnceEMdLlX0wuxAY+mckwjI7HzfqDitZ/2xI88yeJKQw1pTIbAk1
IiugY1Xba5ablyhmS91rpf9MKkyutwSOVurT5xM5r5qTqEKTKVNXEXUC9YPaniX/M0oIlpGIcttQ
r1DM45HcNDJI+iuEyi5P70qiADiACRwgz7m9tkhNlVVXWZR5Ff2UyAGnA0L67z8gREyDfiRnjvTB
8DilrqEPc8MqwxhlBBZnfI2Sl3DauCesDYQrD3wYxeSxvNSG6OS4LfIsrJ2wbCACOT3XuMtTtbKx
uLj9ibB4B+MPMSEGSITCutLqxBZqwG7/ZhSkVFLR7HAqLhZDqRRKj1Jq7SQdZsO0uaQtW82Vs4h8
/SfCIj0IQysOZUGE3noMk52QoYoHWtmzM2Wj0bQWCeYLBUrk30HQzV/sZGErw8CyRmTTGdObqqH+
xCXiPQ/dxjte/jBbgRYfpmnTIKxyAlmssF7CTpPnLH0lUApb7c8Vkg0sa9mgBKHOZ5+2iEUDH1Hi
vqzx2+sxcnsr83tdQK3wpza6aDw3/U9V/TnV97zWFa2ygYC35sY6XFvpJz9Bn0slJ/NaplUrjiM/
YQJn3ulPar5Rn185p9BMoLevc3WY0dDnAQQxz2LMomunkWS759pSebYsVTZs/MsfbiXhngZattZN
Yazb2GQk4gjkGzX7GzW8nl/HvIw1da8EG+WIrXjy+cDyXJA6XydeGx2zwq1UrmD7VHMkwS7SX8bW
YllLGCfzuDwiTQ28lNYwjxMWDyKk8x9+83h5BrdCzH8/WQt1o9Qqtut8KtS4h9dUuk+2kBfrq2EG
dFPdkniDnYfoyygOs5BRzFiD8rb1d4FyGLbMiFYXtUofDKIOUKqlmQIdKEOYWgYyRCLI6dS2thqx
KxHQCkPDglsxyJUlei2OKy8p5bF0dC7gNiAdFynxeuNWNG//xWuV1hpkW/R8OPSWbwrViKcmstQS
G7vKFfRDFb/RVphwRSzah2ALIbo2JKpKPCpMugsfcEVloupTFVDB0xNxetGb8vMYWNXfF0Yow/wJ
ssh4UC8yLKkofvZhZeOecN3oKgeGfry8kldmboZcSHNHZm6VLJJOGXlSlGEz7UB0C/ZlZwC2wZHQ
zrL8oaws89lTy/JTmJTaRuCVpEBRDv8bHme80LTFFmq6wGtNIBdOKF755q61Hiv9IEV3ZfytblAE
ebo8zpXD6izc4oRXfYZvqDPNbtR3rbiLhWIXlRW3PRffkI3luLJAcO2AjKYDf6WwsBibr1pFm1od
d8vyqktjJwFVcnk4K9nhLMJiOEaSaLiUDQynAECSxU4dPavpXV4P7uVAa/N2OpT57yeZLugRQMX+
nIuq+FT3uZ35GMyXN1KOIjNsvsvBtka1WPOFjlFvLvaV005C+ZAG8bBrhdJ/KibrScwaeWNsK1mc
DTZ3kTA8mzPg+dhGzOaKUSNcZz1l6VUVvlvdxkpYm75ZcE+lXYwIwRLM2ZXxkI7yVDk1/raa3bfH
PgZr9NL9PUsDhsZJoMVYPNkD1BkTyIyO2MNE4qPRuer/I+3LluXUmWafiAhAjLc0PS33mifbN4RH
JiHEJAme/iQ+8X/ulokm7L0v9s1ydCGpJJWqsjKHeMyeMrESqCy5929biJgv5y0YRAEgImz16jmX
N8E/pDhQcAKNFG69ubtPixfGNFPKGwiOhrRFrfK9QA+8aaykahbKe+gxgcIOtihyNX9Qpck+ayaE
7NhCaZyomHZVnHpRZ77Z/ceebgN1AgprCn9ed/ElnzuzqsdeFTjM7G4eW1B/59R9t1t7G3Ts43+z
oj0vZU1DXkmMDWHkvkSLREXrGxKs8SEuXR5oJ54LTSgzodp+6QhJyEAu5GAwvvmzpgdZPU11GYk2
miQm8uv1Mf2KRbRLHrDX39a0M8/OHGiV5bCG8rD3OShUefTCybGQc08m4PAJAQn51D70VupuXNbV
Jx/QzSMAAN3WNGi+gVx5d8yKyotl2wfbvuTfr3/i4uICNvkrnTwr0VzOB8mp08vQwxdWD7K8o2gn
Np/+wQTojaDv4SLJpJsQAU2DssIkuBOEiUWJ/vuOR1WSrIQfv+IyfbZnGjeIfyI+QHbucix5TdhY
eSPusNLeiv59wPtgyOy4KMKdbL7Zfhg1YtgoDmiKKW57MjqRbKZdN3yaggeatUfDcm6QfLh3zSTm
4ZoK7NIhdP595PL7ZObbTVKg77Yu33vntloDbi359vnvz/bPLr7aKZzScXDI2TiESHWcehH72U1R
PCQCcLuVHNiS55xb03YSBBmMwgaOAS1an8d2Tg68uWsA0KXb9dyGtn+8IZhkwzFjYHkryheCl14Z
2+OKgy4gb2wUQgFPn+knUYDWFiYF076qKIYy2W8y9dGXeWwBb639I7g3vO7GQU60WXuQLY3t3Ki2
Wl1ImiBx4a1SvNLyxaV4Ld3+Q98ehoaQdeaRRtivg9pyfxAVSPthhZfbvKnQ5ybeJvb3QpiXZrT7
L6iCxCwbLBSkpKY6DkeIwEwTeLbGCIqUkUNW7vPlJTsbl7Zk6JrtpPnLM8Ye6pBAugBNglfBqSJF
LGfpEQra7xpQ6bBZ44tY8vzzOdVWzs6AbCcm5jQxH/PhUznsW3Vz/cxcCsLOTWiby7D9ejJLC/GE
ok8isKMR6vWd37606JdAZWAlAbd0MgH6PFf7QPDxB46umQw37xKY86jxYyzkVwaJkusjWpw0gvca
CDbQ/atjG2SaCKis4H7Pm+A9B5ueVXu3QeaumFlKkqN177cdzRMtNPE1LYWdrMpfu+Y1H8KjN1JQ
LIwbMr6rydjbYnjucrlN5SwQmG+Ckb5eH+zSS/H8IzTvdPzKyqU5X3kjuR+SDMpW3bagzsnw0hsU
SbYu9CxqmL9udm2ONccUpe2C8Rtmy5ZEyPhE3AIMyztet7I2OM03SV73QHjCSks3AYahXgl02gkA
JF9o+SFBGfi6vcWD8mxFtUvArL2yyfzZnrPNkhgQJxa+o9XrH6yg5QquOVPN6BLMjGYmNNPxamTk
ZKq9m8ZyuCXWSpS7GMKjvxQ4S5T1kDXV4q089dGTOA8mr99ax47ym/an78W+fQ+iA5/GSnwZ11Rk
Fw+TM5tz3HAWF6R9R/yRwyZ0msrip3KHSI7vYXHXr/IcLoUgUHsGyhg9h8BiaMMDtbePdDB2nxvc
tux2yG5b577nb2R6BBLx71fs3JY2rME2pnGoYcuhWZR5W57EDhS5DLni72tjmvfD2fSBZCmvPYhS
bbKBbmsVQGTpe+7ZoC3o0WdPNohStv9pZDoyFWIpQ9Om8yzy+zr94YvXHLw/obkygUt+Mdf9gQMD
rT4u08uBQW7XlIaPeqLrg+eT3nnyZgIDa9J/sPn++oiWTqZzU9paKYeqevBgCgpRSf3F9I9u+uO/
mdCWidVAmeL1jEjHAhtM/mDwb436ezDvDMr435Tpb+Gwc8oqsWafywdnW5hgiLU66APkKF3eW2Fi
bq4PatH3ADRA5gzNvMhgXC6R1/MASLb5eabstwm9rpvJU3Erxw8mZWjEIO/o8VyxuXTegp0D4SJK
cXOG/dJm6GRW2koUeqsaPHTzid5D2yGmzvP1sS3bAXyfoPYHLJo2thTcSw4aJNpNyOQRYu0FdDxD
I93wccX55h/S34UAbyICRqPOjA67HBAQDUXXTZjERnzpOACCBC3Xe1VuQYhE2NZaE+td3Fdn9rQL
q+IslbaCPXs61DIidpz2n3zrlvG/RhujOmGB8GGWrvWhN3M5MLsyLNrnRbepLQSHW9nfJhAFs49/
u06wAt4AG6EhssM6JqlyStceJwrd8wJNaCegcFsVG2tPvT8nDbgnpPRncXuk9XWZD9sJC/TfO6hn
tzHkjCH8VXGwYj7wtT7KP4+iS0Pa6sggzYCIIagfkW+gKq/wRu6+Xp+xJROASTvI0CK/+UffohUA
am+IoINLnzrrpye+1Wv8PSsm9O5aFQ5lb08wYY/Hwj0Scw+l3eujmKPFy20zL8SMokcyBYjsecXO
7j1uNKPZWwFSZTlkOnqU5tN6JWWzNIpzE9q1kJLCVBMQ8wCfgTyLpwdQs2ybgf31awojIaaJxBAI
MKw/oK6E9n3d40SrpfulzCoEx2gWugVY6EnKPtgx117xgD+PHFh0CEDPKCQ6aKW7nDtnBKc4mCcR
MwBoQNO7KfT2QqC765hlJOrbqFqrFv15ml5YJFqGO2lAJz6I+YZFd3vdbFWTf4YC42nyxFqD15+X
EkyBBRB0G0gcIkl/OTh7CMo8mS8lkLd8KNP+yauQ1DMa70XJ5GkwRVx74+t1Z1xorr80qrlKZzbg
YjVxW/jp9CA46Bmq4FtQTJvQ/zz6PmQr893YBhRgL+PRq7s7CKjsTf/VpEkcOuKGuf6Ol+nKq2HR
gc+mQlvnBjCiJKnwVVY/7ZKhvVOAAtdZszL6xRnH2YhUMsGtrLfUOUE+DIHCPqnUZ693IgdCDtDf
BJnHpA6db0TXJ3vpLMYjZU6Po8P9D8rr3gQpYhFgVLT61BO2C6zmsZp+MkE+oPN9JdxYHNuZMfvS
m5rQS30UcZFN6SBiw8pD2R3NEKIpH7r+aAVrXCWLK3Zmjlyaa9M2d9sWUzklSSQFtHNcc6PytVrN
2qi0p/hgeKYhEuwR1YeRQb5keWyYX6ziXQQffOP79fVa3PtnY5rHfHZSCwjUhzmyQ+gbsSOV23HT
f08VO1Lk+/6bJe3y7AzW5uYcSnnsZ12i1GlHZffCgr8HxGC342QBOBWdMFDluhwRmiMdv7BChGzE
iZC7vesVjbKuPFwfzuIVd2ZGWyU0diKq4rgYeF+acVLn1gGcB2R73cqyL/wejLY8LHfMLhgwGK87
oXFvR/yPQh55v/eMTRN8um5s2RdAWA/QEBSbTS16dxWbwsSAf4NfeWMMiG68LiKNH2Xs72mBsUjg
rgrmgsscG14uUuMpiyQeZs/OwUrrPZHm3VcGSJ6eSmZtLL7ie0unEt776GxEzw1gdfo0kglVvQzR
LmvdqGzvWkh11PxxFB/bNYrGpUkEIpqghQ9tRX+ouDNnGIOCIeStUzRrija17227yPeMuw8g0epf
rq/ZkhvOBUmQWIH3H/j1y4mcYTNO1aczL0uxrez0bkzV7rqJhckDngmDAYQYUlv6WtVu2gZTAUhq
aDzm4rYg4PDgsYfsRZCvuPtCjmvuMcejAb0jqFXr7622xk1WcyxUVoB/dfoWciOG/mLE83GXI4vh
EzAWm3JEDmx6Yu4aQAyPR8yXFrmi9RLtWejaAJOwXvQo6qAa3bIE9NJGsd8tiuyTn47l1uqlOUF1
rixfWGLIrUnS+mjkpPrW14G3EeCBfhY8yF6SHkFEOqIKWzKj3wVF7uLpExgnSVpxN/SWRIuBW8Mj
OCmbb2jh7z6WVJGN21n8IzD9QbZRFjfAfVOrr6ZhuE9dE/h3LQ0TMFJW2QHwQvUjH7yK3KnEAcex
P8dpdDK9n57q6y4mNLOPfFLGVqYTPU5m5ldg6CxB9eiUWXFyOXJSEepWrhm5orfHeFSj5wN14DAZ
lV4d2nvwojvo7JoqJ9sWFoewa2f6HWC2MpNbCp2ZrZ8k4qcYVNhFmV9k+SYshpBsEoikHEeLqA+F
ZVSnjlbyJSgn/tYZzSv6tx9gShxUzXwAtc1pElHvh+CGzOxq1pqyyS4Xkn4e/D7YTBanTwOS3Ye0
Cy20MdjgjWQK6X8ACvKWbx2vlALQX9PbOy4lW68wi6NFmb2lFl61HiQnb7BpDPAItN3RaEVz4woR
HEfAMATyVirb9sIY+m9lMljpDRj8KHCaFQ8gXe/l9bZxWp/cyEzZ6EDAlEfYCSC/G5iJhh7aQqQE
lWD+7LR5geC1xEUNUfW3irfg1DHCcKdEAohA43tDFDid+VmNBRiFBghxeLETpkAGWkVS7NADjs7N
hov0eZi6PnimVA3jRqC95p3JvjpwB/zZG2+qyh3YmMbvpp8CWNOi6X9bGaV4heRQaMcWS7x6PzUO
bNqtm71DNrEJbpy0CV8QeVeHETQKdhJVTUJuJ7CIhRHYxNC8wayhPymb++wGpRzHgZqPbW5ZY2Z1
VIcoNUaEQSM+qlnoo4U15xwbUdZiNzDmvOVVWiaQ1GLsxqhM88CTsj0otKpvgnbiON4pd/BsKm2f
RWWavLiCWLEAr8vtQHq1Q2nbvuky1hwSow9PRNLchu20hJiH2aeHnsriCXTM0xGodaS9J5Vb2zoB
o7mjpjRqeSjAROW6Mo059cURUvJQB1C5suJmItZPkgtw33QiRyQlbJVEXqqSEzEM+mz6tfwRTkO+
HcOpfBxl3R+AxrZ+gLONy0gVwfShZEUSV6lLHpvOMjZ5BVaJiGDMO7cRJWCkRtp+BoF1bkd+xdNP
dlEgH8pzHsiHhLHqBohQAzlSs6ePjuzC595u0ocKeINPcuxGf2eWJNxP0k7YYfKN7pRZ1Mdd7+bp
tupL71FwCuFrGRjUOvUm5U8uujk+2IZX/KxdxImRnEKkkh2nk9sgZUMYeWUg5HMvGd0URdPfeJM/
xm5VFdsSHUPj2pm9cONBDAoMDDNhGkSTtYBLhn7lBl2FswH7IjYmUFurajP6YQxAB6SDile3+eFA
szTKcHoOUXnzdUzrmNW3rqm+Xr+rFvr98Eo/+xgtLOtMk3dpOV+/NAWFwUvFqrjwPytF4mlIf9bN
tyZ1T1mCyLMHC1W39sBdvMHOP0ALNSjE2QOm5pSXLG4KNsRDw2LW2YCcOpA0sg6O0289msUVSgKg
63lfmYD5wtcvMIwf2YqZwxiMipcBgWE0BdAquMC89muZOXHWZTvCus8Dfa8hshK1ot72Xp3GlGdR
yNVKPLLoDEha+Ih+8QTUc3GAnkGQywfEGkDhezcZvmKr3Ah2w1D1WBnpnJb4Y6RnpuZPOXu61AZU
D/oBmHGDN3Eebs2i2dZoyIFm7CjevHyvspvBXgn7FwJydM7OD2kw8ED5QZve0qROgpQwIkncg+4k
3yCYd5gmEzxRzN/wtnwy1lpIl+IvtLeAYAWt3KDE00K8LDWMiQ4wmXf5RkKWObUzkPMdE7rp19RV
FsJJC9pRyEBaeMAQnZ1esKxzOBkRf5FvfSojf633aMk/zg3M83u2aDgG7aYOYGDomxw9ik51x2Ty
kULyHg9D2sTXnWTebbqPEPTbgUDyV5ZbWy4gO3CFAzy2YeK5lW9Z8Z56KxnCxSn7bULvlMlGY+SG
hAlFVOypLu7a/X8ahB7js2RypGfDwtB+DcRh8F//oc4BTYlZpAM1AZQ6dPYXAhTHWJYWnhF5BqAP
JEXqposMy/rIbH4SWf84ZVCZbuRaVWxpP5GZfQxagujg0ht8S0LR/23a3UZ0FogEvprVFjGbkU3b
jr4ocwUGu+R96HcLIRsGgjJ4+KX3QdJu6Mh8VZXWS1Nv6fTV8D+otZNpyQpEbyywc2G/It1waWXI
8NY0CdarYPcdGj0TFTUEV/rfoxsIYMO/7Wh7yeVhL/PSxGjAA23W/qGb6KlG4EiZuVIuWnJyKMUH
iH7mnaQXE5XRQhI2wzLh+j/RYDqBb+Xw914OpkbcG/NLHW/Zy1kbheng6kYVxxj8FC1nzI8blScb
ZqN49A+mZldHKhpsO/ohLsO2pNQP5yChi3J1w9gPiFddt7E4Y2hYn3X40MLuzn8/O+hGiw5NWBgY
jnooTTdK7BUc29LR5p0Z0OYrzdJc9GPSbVJUktFTFTmNjOiaRMECkSc2C1pFATPG/1C+vhyHl+dN
Vpfe3M5mNoeOlUjauP04xkZWGMeslv2pmBokRDlxK2uTBk7xPDVm91pLKKkklaUONZnYLW/Bmr8S
ei7N8fm3aRugn4IWDINwmZYJIFfVsTbk7voyLqAF5/FDaWkmL0IFX7tBGrPIiQxAfFtODh6I5Nlq
Pkk7O5SQ5OMMpafqB+fmo3CzlVB2eXD/M6xLnAAOHXT5iIlPCmsn/WzHrDW5sfnb9dvxbGw60Xc/
1ZnFPRe9g8x867l9SJNuP/nZhvtOGpVNCupl76Hjzqfrk7rkuud2tRcDJS2U1UwMrTIeGvq1MW58
/nrdxNIZDOTqrE4L2Vaoc126LSQUVOAnWDY0Qfl4ZLr3HoAj5sfrVhbX6MyK5oADCDfKeoQVmX8P
+HFYw74s/j5uZRy9M77y12Pj7BCZPIaTssYeF/abIU+lueLdiwvhgRUUVXO0Num58hYQHl/ZKAUP
LVTuDBWNzaOYzJXs67IV3wcJLa5dvD4u10LKDOeDxCjG7qmW22Z8aMuVi33RBNKFuDoQ7IG7+9JE
agW96CVO22b8Fb7cASwPCqzuX7zqzIy23sFU4Xd9jKQpjq5TohPh4HhvZrVS21503jMz2oSF1EQ2
o0qBnRkPFT+V/nEwIOezue6888f+sft/W3G0sq8MczbRFFZsfzMVJ7P9DF6l0DoGamutESQvjgiw
PvwHRRtAaS7XB5SUniJd3m8K65RPaFgpymPRfkdf4goceTEBACW+/7Okj8pFoijAoY1RjZuB7wLv
g8vfrfE9Y8eS1QiTjn3xWEG5OV0rDy7O55nlObV8tlkFUg1pz0q0c2ZACzxV/YkMb2q4q4qTav4e
gIdrCfRbM+0nAHj6zqVo8PQYMJMAtN63kEs2H1oZGdDiXrtjF3fWHMfOfARIJ8x/PxsVgoqiKhKs
XA6m8s6xIhl+FdnxuisunnNnRmb3OTNSem0/hAUWzXCTyFJPyBldNzDvf93X53ITmGTMGQynvaFL
LirwY2NtJryd+zHbTCm9rVW4SXm3Z3678iZccvdzc5orpD0B+I7D3FAkEXXS3dD+4htcQx6vDUtb
HDNoeyhbwk4YfKmyG7RgjRRJ2cNQ7K7P35IXnA9IW6BwkK7sexhyUSEGE1qd7W25xii+wHtBQCo0
N4LPeec/Ec5dNYATej5e2TY1oK5CP6T0vXWO4DQcig9m9mQ4EVjacudU2C8l2yTZSlC9NKHnX6Ad
8GaCTivZ4wv66p6Oz8hsRsixIxkUhUX+D9ci6gzYWGjJRM5Fi4J8s6ymQOH8zcd72/jeVDuyls5Z
WrZzE/O+O9tXRtsJ25hNjLX1yAoI9HrJrgeV3nXvWEx6ntvR/LCEAA4fGOz04T6kXwZji0bPtP5J
XLTKsTgbN1V4r9Z0uRcOXLgJsSEuBpLNP2QiJuiKIiCAVattIsv6KgYQDYOK0HpWCSqEw8oeWNjU
F+a0TS3qnFLUtJAjSduHhrHY6YudABAUEdTKhC6chxemNNeYEJIF0pvDGVFt2768STtve33N1kaj
uUYrDJ+MPUyI6n6y3kfrOZie2T/EZRgI+LwDyHhgqbR7v5FO6NUTrikln1EccPMj61eWZemFdm5D
h69Z0KNiPccNNQY0Bgo4DtMqAkP9p96vIztttj14oKDrA7q18fH6JC69ji9sa/fKCNGO0JWwbTof
C76V5Q3lhzp/m5ptl72m7qEnz2NzlDx2zEfirZwgC6fVhXXNI0uSOU6jMLtV6mwy83sLFdoyS6Ok
Nt9qvsbRsmZNd8qQZrScYziwV1jkhyMgu81EZFYfUGlemdf5y7X7Gs9tBDFzW6UD6PDlwUUKbosg
wcjcsblzG+NkIsUl+/ShKTKku5JPNUMhvLeeZJncB04O6YSP1z9h4ei8+ALtJqirwAitEqMtFCom
QSAtFN5aCxRCzVrj2eLEng1W2yRg96kGk2GwQ+5+yIx0xx33hoQiKm2KXrTv/zIwJMVxw4L4Xo8c
zXTKKAOp98ZtjmA8nGoUU/fXTSwP6LcJ7WyhOaTTDQUTFurVyo94OSHFcCrFvijfrptavANmuAZ6
tmdGds0pTZTD89aFqZEeIMdokg9Qp3Psbc6euNes7Lfl7Q7iN0BhZpk/ndoUTtBI26Q4ziBR3AEB
WHtz3X6KilHcUreLXKBHbS/denm6oZYd1RDTHtxvANasRMyLU3z2JdrWzzJLdZOYI0zAOiWEdBga
6tBU1MYyWzlg10xpq2naMuy9DIM2fMgaeoBn9WXctkNUiB9gTFmb44Wyng0pgf/NsRZL8ALM5C6H
udF4V5AlHdBRPdMYp+AFegm9BzQtRPkaCcfibRiAtAmq6siz6LgjY7K9oW5hNBnKaESeIvD4I1oI
rHqN9XfxXDmzNH/JWUjmug163BxYSpH/ytGnIIzI9FfeH8tGwPMC6e4AKCbtRMmDri9ds+o3skd4
EvBd0QW7zFwTuFietf+Z0W/eslPGVPowo9Bjb8QseQDBkAxXcjtrVrQ7NkBjaqYow4yVB3f82YcP
BYvT8O81LhFJztw4/3/OfiHDzhYmAPpltNAUs8HV0x/NLv9mCNa8s7L4YQmSba+fW2uD0s6tivZB
WCaYuqT86Y3bMH8BWQBNd9etzFvzj2s0RMFrbuEHJkDbS67fBWE24l1N04xsHe6lsTPm/xRKnlmZ
x3o2c7kKM4BUcBblkEzCE25vQ+YqgTYc4ErXx7N42ocOXvFzJRyNJZeWalrlxJpPPc+HxJCNUhEY
W7/0cI3w3gBO+r9Z00KAyRkyZJrgEartP5BEdFHDO7AqCwu4PmJC91F6eVSFYb1yBi46x9kwte07
lA7QHXO2oh2feYUWQYB62LSnNtlcH+H8Q7p/gNEI+gy4OdGPoc2n44uhZzm2FguAi+ohWVvn0Wgb
2xIZQHPq4ioIN5LQw3WzS8sIEj508wNlCTJkzfmb3ElBUADn79VdWG2y9jm1jmn1NeNj1BZripWL
D4Rzc9oFVoNLS5gC5vwMVGjunc+KqDYPCXlw5Wue76phw8p/8J1zm9rOExy8l5TCZtpDhtg5spZG
yr1DaGD6j8EaQmDpAW7PVPz+TDzo4RC73BhKoS09cGskgvJXNCWQft8ZyHemUUFOM6E1iA5VEPvp
Wvn+l/bsnx7027C+92WTeAaHYZGwOYVcBF9q/trgXWlAZzBosD+IcRz7Mho8DlRpG9fusBcV2UPF
OArDYZfwIjYZ2XnGGnv0POhr36Z5d990KSMGvHtCbtROnpj3sVArO2gpOAJkAgJSgE+gzqvZaFvI
x7YjbBgZWrPGkBlRl0mB+jUdtgDE3UGAVq7Q51iL++fMqHYwicqfTJVyhEh+/VooufezIebA7uZ5
vUOH4kY4QE83n7iZfyjcn6Scbh3rlZpGRMCTxsAi65Dp1CZsf31fL7vh2YdpB5fppYMS4K7bEAVa
WuPdHg5C7On4zXHziIE2g9/6gIMNx+t2FxcaOl4zfyhU2HTABSvwCAZIGfOh2MH1+4MdpChVr1Xj
lg8S1BNxZgF28UfGDkjRCsg7bGrRjhvo3G3Q877t0UHmolMHrJUvTlbHwgeSdMpWpnbpJp9Lmf9n
WjvDHIn8VzifYYMnbvKmOUL6Y8WVl2fxtwntDGFyZrcusXghULnQqMQRUkYcGf9/WazfZrQdwxlw
ZRQZm01eqrgLiy31uq0EffN1M4tX29mEaXsERbrB7+arLciP7rQL6qcQh395KgYIRx6GtR7KtcnT
Pb8Hq0k9Yn2oFXfy1vNOnvp+fUQrLqADzYoikSGfA1SjflHkfjWMW/x9UEO66KAGGEvnKAXJL8LF
aR4Cu+/b5yY8XP/+xVML2jdgCUJ7DIgIL+8oCMbUPu2wS3uzPMnSi4hVPLv8xXP4ofXoB6HWmqnn
X/zjAjizqPlAU3lmE9qw6I1HDzLvQBsYB7f+DpqK60NbXP0zQ9rqy9BMgQOAoSy4HzoX6peAFa1R
9CyOBohatBbNtXr9qinlZBRQRcYRIHHBVFQdzREkVZn50QThcD+ZK+u1FIVaATA/kCMDRkBvmnKG
Oknqqp0Hdeic98CKvRDFg5Wze9ErQHOI4BMqKUDlXXqFUSdQRvEwdalH47aXUUEb3J7ojEgPLGsj
o155QyxO42+DOq4m62ueVxIGm3of2Hdtu+3rH2bwYq2RHa0Z0t6tqRFA1rSZR2ZAtqKPQWxWll9t
axNOK1WrpZ1LfFBnQ79vJo+Y/372AEs7GjZ+IAAVstHgK7Z2uFa/X7KAwj0wzzPfNPbvpQUOQskw
ZOhXQQlkM3E0FvwDaBIQFHw/WpyghutpgaTTWWSyElgIS7FJJVBtcYZI1pAr18/iJQ5YCxjnQRES
/NHOVvSiSBoJEofQevMpEsc/PP8kypfSfivcOCtvxFpKa3Zh7RhyESyAtwmPVlzgmiMkbVdlqoGQ
vfJeaxCVVPfc2eORFQQZslv3wdpBsXAa4amP+inowSE9p2cpbRuMb54FumezqcRehWAuBmhd4F6i
a3XhBb8ATQFBqhcvD+CH5z1w5nk057lAiyr6OENzF/Dxy+SYK869OJozE9ohznKBk8+FCatrImgI
x728F2s8LwtnXQAmIyiI4LBDi7C2RF4zFCTnMDIRvA1TtCdjOOUOhYbrF8WS98EQXgrgyUYeQ79k
U6siHRrOZqqhGwVdDFRshLMnSQQ+EQbsDb3l2fN1m0trhIQj3B1t+QA9a2MDUwYvSjGAlTmodizh
R+q3K2fqUuCPYf22YV/6weRmAO+XsFFyMA1Ae5ago5zN7XG7to8nNGhNcdbvsvTvE51AFIHBJgSq
CPeHfi6FjOdhIFvw890lyY9cPddrIuSLrgFkGaDW2FR/JCtMBX3MEWXeTc9fmtCKUvLNpwWO2bfr
y7Tk59Ce+58d7RDPWI4WrR52ar4pCcTU76x+JcJfAkcBwm17yBMAzQtU8uUyGX5OFTQI4X1V/TgV
CT8k4PxoJwJhB9NJD1DBm/atydmptrIjJNk+hRIEiGxKq6fro/2VUdcORXwKiFPRQ4PCjZ4DshxG
EqtUoCOnKqVRF/rdm6yz9MGnin8bHYaey0JyHyINnlvGomPBXVZm3oYM6GqEQlfBDvjxes9KHw3+
DS6nkwo66UNJzkvrKJ+mh3SWHs4NrvYgHmxOPEv7Vxccli1w0lyakZm6+QNTjvsdNMPhez/aSPxC
QPgtD6XF4wxMXY95Ulpw4DZS0HIDR6ld3NfD/IJI+BhAq0Lku7oc658yM8Y0QqODuU3BjfVgsQaB
TGMN9o0NBo5/AI9g+kBKNutwhlDauVxJMAjVqRnAW1B9P1Gr3ZsGOyVp+g+HL0r3oG+CSCY+Wzvf
XZVWHi+mmcDOv+egZxlRBY5cqD1ed4elcxG6UEhcoQ4agP5GG8/UWFL41bzLQkgWhANFkmj0mrjx
RfPcpt0YTWltb2xqycgDhfjWBt7k5fpHLARsIdLks342bk+UEy/nNEsUp2AVAltkjfiaPBe8jMD/
LOSrSseVE3PhVLmwpR2YTpIJZxxhywhvwnbvZv0tlC2pb6yE14t2kBJBqIP4+g/F0UJgD04p5jXP
7OBxtFEjdA0QS4UeKBAmz2Wv1+dw4bIBTRryYfB0bCVdDIKpMkeXMsYVQuhWEsAg5drLfuGgvDAx
D/ks5hA9yPpG0ARvJFTTCihhh9YY92JNIH7ZDJJKiKNwd+ohQZoHVj3Oru+0X9sKHcXJc2H8uD5b
C5SzM6vcbyOaG1Rp5nbF7AaN/ytRgR4hVX5k5tGyXgndu2BH4QJVvLsBwKo131h4esE4olLwpQCF
pjcWTplBWfmLu9rrIAJ3kF0FCv270rvxsrhDq/31wS6EwSF43E10REJgHLN6uW6VgIjv2M4uz+Ux
KZy9pdRnlAE+1Kk4OQ7bmJNzdIl8u272F2WDdtPA7gzMRciPPg7NrjT6mScM/sJAmhLUr7iMwMVZ
7aZwOnSBFZERLf5F/jV1f5pN/xyMdpTZxTuO3rhyQR0D5AlrP5dQd3c6eeAgzKO2WEnpLjkbEvgI
PWfCPLQqXs4NBc7XbFzMjd3nHySK6nWtbpT/fn0qllbg3Iq2c/IpYAN6rrE5Oy7vHBCTgv00KEkX
mV4+HU3WlU+lGe5TP6k2XMmH6+aXzgaohDromwVRCQ75y0HyJDXQSIQdVahu39v1HXH/4bGAvq7f
JrQgioqiIt68aV0zfxRm9VRkcjPjv66PZGm5sG/mvlLELq7OlOOMXTn5A8ObpA2BoJl2Np+OYTWu
mPGXdugs4ox3HNoWiT5jjZ+I1nZqSMRkVlNHNMTWAUmGK2OzKlt3JzLX2wWiUc/BwMUdp7SMKdjj
8I8MfGSUm3k/Rr6ZdXZUqB5UPqAprmPTbY1x02ZF+QAhXnILCokOzZCgbuWdTEH7YZrqlAh/unGK
pALxtV2kURMmzXufhGDayqyqj3qvz0+ya6fH0JH8pSvC6UagUB6Lnk9BlFceGD5qKFWlEeG8KDYI
rQGnBQWO+EZcmoptbdf1wWBWGKcqSx4CaTe44W1f7iDFysBg64g9aVRYRHYXtMgGZQ+tAGG0aTXJ
0WDJsawN++gb7tbiE9kx7o+7SfIQNe5wvAfT8LR3XMM5uQ1eJlFGhxqafawEEE8BOw9CNIccxqmb
3sbWs6pI+gV/IBOS6xGIQfokGsHjs0Uvp3hRVFn7oanKT0aaWyA6yD0ULA1IC6+ckYtxUAAdagtX
DvRu9ceaHRodoz4eUYDG+SeoTvO7AfodRwfpnzfUxRPwabBBxdxQwZ0VDAUDTcX495o3BCXh31+h
XUsU+UcuXXyFDKeTKn2wMg3761to6SwKPBCDorcQkvW6RrlEON05osWpHFjQrsvw7OYpTiO+M2j9
tTZr9L0FR+6tZTWXgrwAPK3Q/LWBHNZrRWEIvkjSITnCrJOdb2ojBUaUIet44OZarmkp+Dq3paUu
/h9p37XdxpJs+UW1VnnzmlkGngS9+FJLJMXy3tfXz06euS0ggYuaPiORkNRHrUgbLiP2zrp4zIwe
y1gaFWBfujRzAe721KZV/dBYwr9gNsC2ncyNs3QR7rnQFZAXzulIorRFzeQk7Mwo+pOE6X4ywtIG
gkfuiDnQUipjqL9vb+o1vYh/AMgxqCvUkBY61/DFBBCZtMUApKpHMKRYheNPw4cvNEvFqNc0I/C8
kFVD0ph18p5LUseqiOEIwpSp/mue9j21KhTgtgoeujWwRogoCa814J7cnuC103MqltvRuCgLX2Gp
tao2WKY1Mmw1gY+QI4GzRBjNbBXvt5zK4nYzr+tGiwUsJvD5SJpjQ8vV7dlc367/LCLPVoiWXKGJ
IYdG5kEHoPswbOvk47aMa3fgZBY8oJbZidbst1ixIP+OaoEgDkHxRXDXVv1C69eSJE5pAdUAoNps
vVr0/hVTT9XhUTGdqVlwYxbOAM+wDa2vTGOGGZl14BizW1iJPc92NTwCWmrBHizNiZ2Rk1gnR11V
3ybYITGLSGeNJCyBrOlUzUL8fVUOgM9QbY1eU5UPBbrAahWZaUWlDe0it2ttX6omMaSFE3ddDnLg
SLEiDOBPQ9VPACQqWQIKifC++64BVaVqzuh//4tTxx7L/68c7izUBRpSFAPrJsmpa+nVTtT8lzg1
NzBoS5A/S3Pi3Nogq6YmNZA71iz/Q0fyhwQoBWnq1CRDYTz8/02MOxATGqiqZsDEBJy6LCC1njil
/OSHS7brmn0GX+B/VpBX5fKUpJ0KQcmYE6MbHeCsEtF6mZWJNlFyn9UlQOSrhXzuklS21ifnHWFI
qKE3HPo13gypaJf6DtSwZJKArpLBj3TDNnNvr+jV63wyUc6SiOFgiKBKQ5zfyzaiOxJJ3WOSV/CS
BdoWSz33S6eFsyBRV/dogIO4VJuI4q/1HsBi4JdZoki8Kgfw7uCkQgXwBZ3GMBW5NE3IyOtWsQ19
1KiglUhARkvPlwhAr67giShuSpmeWD1wBNkLDby53/q4QmkHaAdyWuv/ohjdQiYSr5wAfAdcDWcU
O9kcyiyHotIUcF5PxW8jTDeVLANPC+axVscFhXXtZeNUIF/jrBlA++tFWBUE1muxVDd61GybQFzn
3RtIFe90TSdSiGOaibgm6fr24bxqoREGS+D7lSw8cZzfh2pMCxAKYxdTobTjSgEi44ev+QtezdWz
ciKF28Aik4uujSFFZFjDXb8Ww9jtEgScWrFwwa8GOCj/AJ4VglrknDi9YiLzUAcZZAmtI/epncgR
nG9bBnpfrRIzsMdAIeq/6GK2kCxHCA3cSpbJPl9HudOrLB3wTlRNvjvqQ0kkkH3pQruQx7mqv/7K
4elXplAY/ExgjziJBRqxdySqh7wjvenFfk+1+lOzVOf2EWGbc+EmnojkstajKeeaoEBkig2zQhve
b5/RpnqPpRx5nYX9W5LGGdbZLBnsLRZSZSWVj4HwoFv7UH0M0bGrLsAgLC0mZ1gHPdfVXIQsva+c
WbCn3G1nuPYvQHupAO+YLHYgL0nkrGtSCqyiDBKlKXZbrbdjK3CGWbID3Gx/zJ7TaLzTuyUmTfbP
3tpC7k5IaMfqzQJiA/BiZVWKlydtwZG8VjNqwbcDKCDa3/G+wi2mnBvQLhGyoJGwC/uXunprm60S
2JK8igvkFMCj685zSvz4aIoh0YFsrm2Nbq2UoIyN6O0ze1WtnQyGW+c6ypp+SjHhXn/Iuskpky1y
1AtCrq7qiRBuVVNliLWhwoyTZKPUI3BH/gWYHR4vZfQLqajWv+C+M7BVadsj2yhgCaX+q1F9IuYE
oDkLu3d1vU4EMQV+4hYlqoIq6QqCULdECjReBsqLpC/orkshKtA7RSSgZSTLwQ5zLqRGvxpAsZgi
UQcq9JFXdCqCG+m/3pZzMZwGwRt0oCQK9t6U5d7JTdF3pqhN7dsn7NKknUvhjruAAiAgwmAy5izb
WfxSpxGp/I9Be/83coC/zWqP8Y7DyTHHUotTHb6P2oLQ3VRXtWWURBlaD5B9S/zal+oJkwLWBypH
gM8IfoXzHZIZjvKoIn/f4RiE06OCDlzDDgGKACRsRPK4tQsH7/IOnUvkNisLFT0JUhH2TJ8PiHFI
awXH2yt49dj9gPHpoL3RLO5s98ZYGGBCxyVS0o88H9RXtL/4np9YS4A3l34qqKlU1DOy2m08BXHO
VFoK8yhNKt4fkmIDCK++RZkFMuPVL7zt3J7UpZmEKJBGmRqwp3RZ5hTcLFZN140atK20qetXSX+S
4jV4kicF2mhhAa+4VOfCOEUXiXJQCDOEyaktqXtFA3hGRETT7Wt0VzzWvjMv0UddXcqT+XGbNg0g
RY8iHW542hOli8gMtG34H72/WoQMvbaWio7uFgsPIbrO8xWhzMHvC8HAthVkFBQyWkjN9xUgXHq7
q7fZ6+2tu+LxszrKv/K4M59HhlrGBuTlyXOrklQ8ZOU7IgxqFXthIuPomh1trAWFde1uI3uLwj14
p3ip5A7nWI5CmKQA14OH4ceAlrdA/uNIoUWSciWLz6a6vj3Pa/cO0GWASwYGCere2IBObApYP+Zk
qiCwRZN2/W4UL6P/dVvEledtVTyRwScYK00u5bYW2Bt6/Tjns911v8Hi/a6yzMUk3Uului018N2b
g1ehNyqZX1FnuGBwrlQ9nY+CU5txGoUYBmY6DCUttY/Kz4/ZWLiSn9MI3HhDAHd5JwiRV/cd8MXT
hSKaa5fldBW4A5UUkpahMYj5sZZTlSWZ1ddZ2mnxvTEu5CavnaJTUZw5KpAwrIwGUxWRn67LmgSG
rXRfSuPCoUualdH/G+VzKpHTdIWmxEYzQ2IyPcWVB+TvoMiIAIaItn9ujMAJRVqL/31u/HxLOZU3
1jB6M5M6Gs8FMm7qkl1fWkhOwZmZpDUNo3dp8jkkgCUFOWhPmjza9UrhKIr/kqN6c861h9tX5pqy
O11OTg0IjV+WKOmFGlB6oo2PatISowWydPgnjtfRfx/5s3VEHG5IKBZGmdC5EpjbKm7QF4bII/se
2h4BP8ktO5Oeb8/quq75K4Y7JHiR7iWD3YB2jld+M+3VVnVEuVrwYK85faez4U4FYCACsVEgRmwe
8oEZJfYqTI1YX92ez/+iUv5OiDseSuVPMXC5USqGhPyYto4WveqzLRueMqArzGVhokbn0MYj74Jr
cdU+AQscrRkoUWM8M+d7Zo6NVMxqANDJVBv+ZIk6enoyx2u8f5t4Zcz8/kEo1eZ17tXK7uuu2Kh4
zXXqOBPc28twVbHh0RmgXYDAAnPv+UiEsEwSM8FIBPEPOKOG2i2FbYFEmLjkTy1J4g4QK9CKwwyS
TCugheHk5VMhvgVV6BRlsmAvrl79k1lxpyhAEkDtyhC5zNRFHxR6zCt1QvFQSTItQsv5qxS93F7H
qx4c6g7/s5DccYJ1FoxZx3HSDA+UjELniCALiHXq13bfHa0JMXq3dI7Y7pxnHXD3T4Ryqsaq/Khr
DaypUh4NVAOK2jZtXtNZchopcPO6RXMC0i5HlLnW1iZZqoBc2lKmCU/8DyXVu8ioscwZ6J3D+ImB
xCCMUVXHiBZeBn/an29NlfN1/FHro6TBVI26s6NhhkwIm+PnKtFpbf3KFBBklMO21RKvkvVfBrgR
RABr9+OwE/tvAYXz0J3rVPy0pJDiDcZTRsGLI/+hquNt2xQ0tZa4U38yoZeDZniFcM7A+8Odw0qZ
gF/bgndJk3YweHQAi4warub4gGsOblMTxc39+ADKYn14GqyNLr4a3RIUwVV7BB6//xkEd0ikau5r
bBTQ7QUdrDLDO4LTCHQwk92JFTBQG3vsNGPhaF41FydCue2K5Cwp0hBCk5ooFWaON8lyiScOsOVX
L8B/5saH0x1o7s1eg5hglFBkVAMK2fWTUAJ1Vz0+g4VVepDCIR+oMYTtpumisCFxFnV/VClWVZL4
k/Uhgnx2C+x6ay+2mdmSILfU6TiPfvur6JNqJ/WNj342Q2segCnUuRNYyEJXHhLLLiwETW00Ch1p
y9LqSAicXJC+mGm1CWKtXaF2RNkWRoWkUiVIxxEgqo9F3UXINYE6a+WHpfmaNYO/SeoAtefF4Hf2
1JVI2CnDfMgNK/ViYbS8Jm9AZSSAcG8wu3yXxY1hIzdW2xO6+55BRjRsfN0C7RSoGZAAtMx8n6I6
6A4E6cZvwP6Z+6yby440himjV7/oDd31NTXfKOGYuJpviHaOck/QB6KFfygb5VfUJt190UhRZlto
VMcz2pzbc5uFT0Lc6yQNM/O+TfvJIIpaA7VPn2dpBcJqLUcB5KR/iljAbVgFrH3X6ERUElslqJcr
KxxXpoVXM5StGcA7Zew2nWXVL+bcT0+gGajuzXEM7xr0Y27MPpHWFRpxnHToxe+okvtjUdTiL1Be
WWtQXeBf9M06c8vJqCY6T1K7rpFL3wQJwNoABRkoNpLr5jPAI9p9WE16CexLMf/ywdPjguip82mA
4oqVZGZlBpuX1uqmiydJJ3LYWrmbmBMaQWvf14BH5yfdSJDNlidixrL0MI1NcFR9OWQNH6l/aMC4
dY8YEByvemVm70Yd+A0p4qCMsPC1YAKP27BWopqr96KftBtw0Qp7S28ZYo1oxg6ACKZvvdFVWszg
l/dum6irRhGEnqoOlGh0a3CmfkpxroHaAdLgtlBJO1V7XZ1Nx++G31lsfiZ1tzNyjForpvVtydf9
HQuZlJ+KNMBYnBuKqFJArDRm6D2UGtdXmoQWpgUu3kp1a6UP0DgqQCfjPZyIKfAmBAlBelHkC0Ec
M8EX2vhkFLyJbuvCFJG3psgpH4Bu5qnCes68Kh7s2/O9qpVOBHEatwfgr4DkODC5q64jeZf0pIz9
nSYKv7rIJP28RI541ftAWbbCirZME6nF8wUW0sQCxlIM0NNhq0g/KD618ShBObUB3Ea7H/ex4fz3
s2R8EozoD998r4WKXpsunSBTrD8YFdygvergZjS7V23pJfz6/JDlAFe8CeAgPsgJQvCIoRwDnETi
UzACm2KrpXuoXdtE6ZahuhHogyRpYYLXbBjgmVGLDNoE6YICu7eioOzbHBwTc040oNeGbeSUCH1u
r+NVMaicBbqECEF8MVLQTVnV+/BsinlVJ+D+EvZy+31bBnOu+aOvncjgnG/EFYqlyJARGGXlSjV6
wCsQuS0s2LULdiqFzfTEH/SnSekqCVL6oQZiYAWG3YQOsl2PwYKDf/1AKAh48eSF1D3fBhfpeRkL
AkRpQ+3Mg0YGKFGzmmnVFGutanWSI4cR1qYNMqSl6/azJX+XE69vJh4KgJiDtBva6mWRAeCdTBQY
8gVYmbOMuvFjti/Jga62x639bdmrpSKeH7X8V5YpS4D+ghBU3MMpBd8250mNhlAMVQRTWdoDbRww
idujLRCBoMzFKWhog+Ga6vhGpEhbZ6SDLVGfxEQkJRXsgfiOYWt2t7ADFzSbP+OSNTzxoONfunjJ
ENJAHATTGkjlsHH1dm+j9Js2GNdM/o7LoBGFh0knd7D/GVVi5zSwfWrYJi0XNO8FmBHiaRG9Uuho
BozSZc2MNMAQI/MzEnNaRymRAru2CHSU/ti40sFfCdlWJx1W6Dkkj19LiyLzN4AXz0VEvRj3Bcg+
RiKEBJxB8tE0aL5+vyso/EoFYKskWvtuufrsaUpygpMzkW8AJtClhxJAw3FXHgDcrDhbhvuChCui
6/MzWmVz0ytVrBPbtre2vbe3e/zOZV+uS9z1mhD8snddF78ja+K1ZO155MHDx//8QMCcf5AH4uE/
r/HrA/4e/q7D/js+KPui+GGzD0qJTY9He4Wv7QqybPaBb4ov9lfYX2V/sL+2L8eX7de2tEv8abvF
19eW/V8wzu3CibgIERjhrSii2AinQZEli98SLczFMc1MopGCvP9zOJW71jbI5EQk8noXNet2Rv8M
bkVNxfEf503qDduBdOSltEXy/WXSwDXsaSMsjE26OC64OYziBDR/IgDhdE5hpvJYZ4WQhnT7lpGE
BGypP1+pQ48LxaEXsKe4o8BJUHEcdHR5Q9b5aQgB2OBrOSIE2attbLrn7Ro7JdiP24bmB4b/TF1x
gjhLMyjymEyRD4hfkv2oLMCZ4nTrjoI/KZgk+87wc/v2Zu8tZ3/nkvXIJu7df6pkp5LK1pzS0ZxP
cg83leD5hrx6ziNdHb++tksEXBeGhMXlgBhXUM0Eymcs0fnCdCMawuUGGajyM1YpWtgQm/Wb6W34
GH+lC5b+Yhdw/HAWLVRxYNOxEdx+A35G6mehCOmb++Gu/9x/OofHYFE1XxaKsAIesHzhCQpczMbF
c5tQKl04ZxF90Qj2mpAdVpdQZ7Vwqn4edk83m80H/hE4v0CzzCB8zxdP9uW0kBHeUKiXvfu2/+eH
C62yh3JhX/8oCqYsmMbwmP5Y439n3z8/HIc4OdntKNTGcfV9XNnbI5TD18vq9rm8MAwYKujQdcZZ
xBppRc6MZlWrqX7RgX6RNhRKL/rRWHS11CL58yDGrQmgxdATCpAkJCZ4ey0ORZZkExafaTPoWkza
IQu37NoOA69OQvYPzELwCbgIo1asLKsi0C8mZLt92dr7d9d7xfV5dRa2WGKRw8V0TiRx6lPMA8m3
Qkja7vfYNuimf7ExaDaW4NmDJBlE6OdnKCqsIm6imQmw7be9+4d4OA50taBrL9EKcABO5XATkfqs
CJMCcvbv7x9PT08B3JQnKB7mrMz4Pf4E0c7OoavH75I+fj8OhP38nshEQvbLwrvbT6Erv7SoLUDB
hAmFLPOIjzV6E0HWKeGksOuyvoNJho2EoVytYChvL/Nl/vRn+n+FMVN04rIOBqygVjFhMP8w/A+w
8pjqihno26IuTAC7asDxNoH5/mNsuGBURFpkai0wnTKvg3kba3bt2f1nLsCPO7Ak8/pansiUz6cX
WMnYNVULmagxJ/gA7h0+XzDbBB7oH+/Vu9/d73bOwiZepni5yXKGtat6ORQTCIYGLIjrPnm/6GFJ
qVy976dLyilaI5Dkso7Y9Oy9QSxoz3sPJ/V56Zhcvopx0+EslB6ltYSOUwh6s921h8hm4XRcxDM/
p0OHi44CDRTx8N17SlzkQjL9s1Nbg7yBgtyxXRj/0vn8UZV0xe7AQtHr9et/Ipa7/oniZ9ksQSw7
Hwl56+jbC0ALYQ4m2tosfoFH6D4QWErmdbTwOoj3CsTXn5gqJQgo8RPrv2CYfsDKLrTAycA4w2SC
hXgGpsM/twWHyN7/fODisMvDLCpMJbus7AOf+LHDrz+X6cf5xmrhGi/cYXZfboyKr4IWKr/qxLNR
sZFhQP9YbzYKNhYWBDg/lnRpBAo70vwIADKAEixAXsCP4dalKKxUU2v0dzLBP3EKC1VYFPKK2R/o
hqlJ++guOTU/easzwegp1YCzYSG2RS2lwmnKNs6FODQVGKSC3AUkIBnNaE/+4HczGfEZMG/KwRgI
huLt7unD+sFbOw6G9P19/ILHtXahexDkbBELHV9etsdVR74DxOJfi/7rRa5Rhh8A+B2A0MK9R/nR
ueKrBF2LO0FMwCJG5jf/uyHKav5IP4J1sY4fSlJ7ydNkDx9LjBeXBgXdEhYIwlF2gD56JADPBQsp
muVHdKky63UHe/r0xEwK1uBxIvCqVkv7culYwaeCqwlxACcBNAkn0A/VFh2jskB0b/6MVunanVd/
FE/YlC8R/QDVBtUJnjEoMKqW/HamxM+OBHPnYKThbQFIEU7K+VwHPdQFvTcg+ln23no7eUnXw+BJ
XrLOvWZVLeiEi7hQ5uRxR7DKtU6US8jrXelReuvfZPqQUL+x5fvdsJN3hi16xsKV/1+EojgebRYs
g8IltWq1E+IhgNA0pUZgv0fHedevPhsQmHznW2hAF+8sz9WSg8nHwP/M9a9YzluIfCsCDRTEWjKd
Ho7Zt0iBOE0jcTv8ep3sbP2MapbFWnqmPS52FJuKxBUAO9B9fL6jnYg7M7PJzhapNtqn7E2eua++
W/vpPk7JdBdijZE8IvGzuNWd29r1Iuj8mfOJdM5bqaxmrlSgbpNJIzMKIF5gcABP5TuCJ78u4Q7/
dBhdzhXPA4h1ZeSxudNbZBGqTYBLROJd9V29yFBn6VZfS974ULyNG0Bp0Qr0g2RJRVwVDMcWFwcB
BLLPnOAm8fuuFCA4yxzUQzhoo6m8fKs9pGTYTa7pWsdhNXqxs5j9YmeVn/KpZE4rCobvy77Kthdz
I/KmdNX7lpBg1wS2Tkzy3Kxy76istfulvf3psz0TDZgPUGxr4HRE0gmAW+cnqwe5EHDRM+R0RiQ4
g5V1pxD0Dtm+C+xDN9omTrvNjioNkKoFrvnL/eABVB7aKyfZfXOHM7D1HfVwmL2cFmuZBPZzuhBz
yWz6/Bh/bjniVJS9X5RRz02TKkUHHkVbfxmJ4YCh1FEO7yV8IFT/ee0u2vQ0W4ckPmjH9MFaZzbU
gCc8FY62XrgMF64GGASg2FHRzcrvEQWeL5iF/gGxKFU8XruGTKKGyI5vl04TeJNMBKzh/LUg8UKd
cxK50xFYqL9KQUlCa8GNXgTUHtKK5ttgV+E6qJ/a/0NemhknbsXPJsl5My3oaVCLDZHdJhf2ZQaB
fyw6UvEtysCQRaTMRneUd3uil1GRCmJgGGdLwdJq2PHzpVUEfe7zUQ9pb1eHgBjE3Bh32QNwCOjg
xt+6jZIDZKaTXX74VpyBHFIqEvOQkd8DCT5uD+YyA8MNhjNqeKZvtLYANfWEfKDG+tzUiQBZcgfi
s4/W8V3goFS0wMuATPSC+P91BREnn9t1dAzIVTNjMSbkIjPSHGpXdtInoMg8tCtpNXvPwBtwUwKW
Fbs9AKxr061yai0UOF4qRQzDBOQQXsOR87joK6gDOJ1Ri0RU+9lopEeN+DraBo65Dj/mg3ineQHN
Qsex1tLSRWO7zZ3BM8kXpwH1E1UPyY2DIpH+Tf3uvPmuISiX0fbCe7VrItzyJYV46bfBXZMkQNEg
yQ1KW/4QilOvxwIYy2i8U+x4nTmDYznYegGOtOLF38GTse9NCpAje/zsaNeS2wfvyi04HwB38CJL
zxQfTcYs9HOF1RwRaWd+t7u3L9OdNqMdbMet+i07KkHtVb5NnlRALVFxc2jxnOgToHUvjejCPGFJ
mBOLTj7cS0PkRpSmc5l0PfysUKGDg7Z4IYUqHn7PxLRb0EWSyY3JS/IETySgXyIIUxdGcOH+sAEw
rFwA1+EI/kTLJ9kg1RyFxNAwgD7CFWQ6QL0L7gey6Htc6r1zQdxMKzVOUxmsm1R7THcG6BZIlZJy
G60z+ip/yq5pEX/Bul2mZLjJcQYlyXKADeuQiQeIJ3EjUvVXh/X8Y95FtEZGL/vIl0ReW08A2aC1
BV4Oc7LOFa3RVkLZi3CV9ffxDk0uFZ6VYO/7VeAZFt4/Z8cZ7AmnKrOXDtMVvSopGqITNEWxzdQ5
02Lq9ShFZpvSZBV3ZHzMXYui4M5pAHVKBTwLW39mnc77wB1n0myX3jyvLveJfD5uEOOoVNQR8sHk
dDTWeg1zatozLbzBWc+s8k+ij7ev9BUlejZnvvYkGvu4C1UWmhQENfUk2RhvYBv+SGj1OWLyduiM
jv9a7pc8y8t+GNxZIBbBWUH7mQZ1dr7TbSSj52QO8F60U75qd37LNupa2dcwaQ7qUHLSrW7P9Yr+
PJPIr2/cNrhEqIaj4kTV92I12vHdtA8e+lVKsv1Iob1pfhTd6BmMT8ZmkTLlIsNwPmN+rfNY8sVI
h/xwLdxZjwFi3+oltpOd+TQFzrwyEpLT6kk+zMKClroMSTnRTLucqKlRCpPEV9jUvX4nxivEajT6
M1mkQ+v63WCPG3mLKMJWnm6v+Q8kxLmpBIwtAkMDz+egu+Dvc+p3uiCndUJVL3pVYZswx12xVxAq
bQUHzDFrazfaKpQ2yj/smfhPbwA0Xo+b6Ml/q77UhTNw5Y5hPAwmmJFNw2fnVBqwcGZNS1E35x/V
B8ktNoHTW6iqkF34C25ilwOhS1HC5WulKsMrx6Mo8mF4pPhJSp+sfg1kQqm38oQqjwDNnjwNpR3q
r8KzDkADj1+aHWD6Fpy0y0Q3kykDxAgJAZRy/Fy/E5mxHxpSM1YJlElvi89jRHqiorDFJDjgO/NO
hBYVtq2LF/qlw3YZFUA0kOwYNQejN+H8wyJPVAASY42RWyHRKnDkX/6ucy0PrfQP6LK/v33GLmpF
8OoPRi8gt+KVFrtqyueHW1HTsR4SgfnC0CVu/dau78CvZFLdi+9126AhwuS3dqMTyyu/c1pS6xlU
PqgwipYq3S4TEhgL2m6Q92SAvxdYbE3cKI0U/4xFpugH1QKSr1CjDuaLu+jj9sQv3xg4YZwKLWpg
2RcZhIUoQ1/VX9kmoQZVP0U7dkZvCc746pGCzw3HE6kPvDByd0cVqyrwBSgR+VjDA03XHxEN9ujJ
yhAGyfe+26wBJWkegrul5ppLr4Ct6l/J3Imy6jkMfD1MaJ26wOz/DnbiZ/0Se8ZCTPHT18+pqzNB
3IrmVhL5dQhBAJ2wHosXd/aQQ4N/rRL9K9trD4gtaH0ASKJ+qJ+XqM6vWGPME6VgrP0M1Js84mVj
CLWsltjQffHQ3pn3aomMR0UVn1o0oPF7cT9th7WOPN7rwlFiK3gx8RPJ3B3SrLCwQnaU2jdTI3fC
TCRPtxWDFJ9g5pjcmkR2s40+Yq/P6WJAxf71W9KZRjlRVpEAaroQrwW0ekHBY7C6k4Dy9zLY5Ubw
InfR0bqmoFBPgHgBLiYS79xx6pUUOFctdKN+zH4jnj/MKwGVf52LtsaOlr+XcDavGoBTgdyxSlLN
DOQMAgcqgb7yfl7d91t0TdwrHpKy4m5RBV/GRZgXgNtVREV4eRE5gXGaaXqfwez6x/gOVf9QQ/0G
NGOyo3z5Dwtnh4Ue/O7pgOZlVQegMOD1/aQX6ijH0PcdBRtBmNHukLuAA3QqW7/r1iDD/Y6eukdz
ycRdhkQyzNtfudwk+9kIhTKC3BzlZ4f2Hi8a4yYmX+JORg5Igp5ffCS6dk1ORPJtMv7gt0loYV3T
9bxTtopdUetg0dKJ1s2n+CkTYzetNNzah3nByl3zXE5ny2NDxM2gNqBrSGjyYu3U42hbrg9/efjV
bn033fQPE1mSyRbwcmPBQmCxgiqZV/hSp0ejlnYJnd+GQ0WTXXI/bxQaLSkfZjgu5DBHAXU4jNGL
i2372Ei0MIacBtnt+RGpfDfalK956QRoSdtO6+oxfgb7ETy29e2zyxUg47jChP5UdxkKiiwuILgy
35LnvB3hq9DBix5SW3OBprDSX1yQE9F+r79FbohDZbrN7nkizYreHsA1z/xsANzcRy0yCz3AAEZ7
jwLkz2hbr/8kO30dHxQkbfWcbJYAwBZlcvpPkaOx1asB+m8f9gRPVNZd7OpedMxftT3yioKHNnLJ
iVCruTBb9hrE77TB8IZBisCIdrkrq+qB1ghstpXB8pWObmc74Y+2GZ667WLK5JpVQRocihd44Yjr
uaepZESIOVUz/JVN3VOgctvyV23SHh5v0BIptmt3YXrXNKFhgN8J3ii4u3hHf6hLaZINJaEPqUW0
O+TffzWkzVfiVjlmdu3IDxC+WrqmV90G1Lej9At4OKCg4lY1V5NwjgpmXo6Wq3rFw7xiWKLr1tlN
tgGvmOyAk4PW5CV36cp8DQWleexFV4dPyGVryrHPEjHWEiSIOpp+lbvoYdo8CXgVG1eaWyM7ZWwQ
3t7JJD8ErrA9sqhjyXf5kXJ+qJAqwoMyyPngM6HnDYfuxHvQAbAgjr3OMgk4xut3GQl6u3L898ab
HDSjkZe9vFFczYG+nMlrhmPQbwK7xfOVEBMAp/32nYCG+8lbAri8Eg4A+pmddnCd6cAy4dwqMIsI
QBQQoF5eStkJnpUP8ddky/peDRAHLpy+S3WNAnUTDxUgZEUqkn9cNzJhqv1CZ+m65qX7DYD3D8UO
vwr0IaJavkZZ9BdQ6F/bvbld4sS78hAGSi2GHApYQYxCZyr+ZA+QArUqtEgldItNQM4OzwHetKnX
DfLxFhWeI4q86A7Y4gfhvSaFU3rxDjlyNFI6wYKSuWiowNxRoAhYRTRUgEOPr+SQGpZp8TEW5e49
ospb4zwiteV1ztMnK+2IHj6zxkHynuVsAR6l2tGuJOmmeAzc2VEc4z73TGdhby5vyumYUKV5vj7i
JAXDwHI/Axh1yOAAQcdpP1KR3E92iUrtCCuxFVZLCle+9JGQzmSYpwBfQlkxTyk5VuhxK6wopfVb
8luldY5yrP4FTaRusFMOpBqoSsLfmw5r1WzA9/b9Lb4v5j+YGji/oBiEATYhHE+ATvJqYgIClTl2
cUolMIygcdszN+JvpK+Tl8JLt3lI5834PTauTBZW/dLRR3smez2GUkYumy+JjXMlMswWT9fFQdpm
Hli0bFFASZqGnnW088wxGRdaI68kGc9F8rZVMjrgiECk7OXr6OEpX6M1XXplXUXlN/baCw/SUXpX
0FFUo/no6/aMr4u3WIcTw0W74Dusc7NS03nA+8CdGNLggcFDYqEPljMfIhqtgyfLAxjWYLPMrn8o
1v8ii44FOBkBp40NQcyEMQYh9OhKrvYYPoWgwbDVTeWV2ypGlQY1NjT4Jb7VxFq2wJc2H4iOCOpg
ZRVUGhnsHp7ooSgE/KBcY/7Cyt8Xv4WGjA9q7YBk19bQD02yxTz2pfMKiailEsHkg4P282h2IjGT
pnloJGy4eNSP0hoOlXxs/mSoUVjpj61hC88+6t0owGTtRa1y7WLhasFpZoQ+KF07n22YsRVQtRSO
c/6GA3cX9i5wQeygtbHRthiDOIIWH4sB9NU5WyDiQZTJUOQ4h0MtJ2UOFTbnbGu4/Rt43ogI1oqY
TPc5ae41T3/s7N9o715yl6/tLzojdWbjMF++nDLXosAsQrx/gZvJGYkSEB/5+tnr3OQLmYlkcXuX
BHKKWwe1XCDmEBjvuu987W/6bRsQULrP3yLYMshSqku+JtBAlxmS5nBcL8r41cLqaquS8Y4J/C3X
eLRIBPYVoofkfkdeX2dKUFrv6GS13I15zViciua2Nc4GYLyOEK3cdZndPAhUOODdywv2LJav1iV1
yOgEj4OdP6u7ABUlt7XXFUcWbuTfufO03rkJkOxZkFJqvkuPwaF4kWwY6P/D2XXtxs00yyciwBxu
mZebtco3hJKZc+bTnxoBP6ydJcTzGQZsQAbUnNTT011dFV++mNfmxJ096JXr9X6tsL6Q2MQWJmKn
AvAspJh7fYyKYPCD3EfpGHnUCi1Vf5hjhFJ2aedbHs/dnWINsD5b8iH0VlE75JfTlyNYmKGzB7oQ
PIGpSeeGolGrJsgMdDP1mo4x75I9BBSSTWLGThfov8/x0g2BWBTdRjJoyiF1RkVqmZzWPTK5kDcz
ZhuZBCPwgq/aDZ+Cc/mOrS3cqaXOf/LwHfBbgE7lm+Tp929YyGXgySCimxK9TpD5pBkUhEgCp4mK
b5g89kt8qUiBF91qRnIvGd0WTBUWFCnXmqqXdheCQqQXIPFGehmp10oYM23O8IAMjfZk8W/+K2/N
iAizwg6+8gNQmUcNudZNfF5zIrdZI1FD6Qu3Erw0hCWoJa79YBYqUthFTYKd9FrR5U2wA2W7urK4
C0OUUDuXZQRaqDghaXO9k9s056q0rRDwTLp0j2KfyT5mnr9T9qDERKZ+n33mRrZNvdVA83YbwzKC
DoLYw5ubzjhyPgS5xBqF5HjDv/pvaFLcASd50VDM883iucfBdYcByH8vO4qH8GvVb95OMkRpkUQC
P7yGBMNNao7J8AITcfNXh+bMonH4QQNAaXA+071k7iH/E5qK88S5erAB4zmaIUtUI3NDRYEf/e2r
mcLbqxlxp4IkB0JPBJ40g3AJUVZNLHA1xx0swJW4xQ4cteXWdwMehSgkCXMHTm7taN2GvIj0UVbX
SJUTZTFqB0RZCaQM6G4M/tw9YnNbAiT8THYze4UNKU/2vnFXDvNtMECUtSFwCQA7QJA0nLwfhgqy
W35qTA6K2qnOG8Wdsk2P/gnQrD95oCeRzgM2wphrkOeFu5KYJlwdaGwAKxQ1WFFIWj9J4Li5i3QR
PdFirPhdPL9Lhx4JbyPZoE+8c6dMR+QrGGAOc4Y1f/oNcL7239ffQMW7MRuBN0nDN0gfAjBAPq5r
UmmNeJ0Nre5dXst6L+zzqzGTS/xHvBlGadjHIe6LcNPtC3TTmP4O4m4IFrxc586MMz11wMc8Cvft
y8pK38YH10OlHCgDfbxU5DHU+hkUe5tINfsntBmDg4kstNHeJfba5lo4RgCWs0S6AyVV1O6vR9tC
TLueImznGmQN/qZ8n9GRVukQFNCDo2SUe/ZuZNChtjLShVN0ZZYswo9JjhkhRg+sChiSg/jWHe1A
1+vtaHTP1aXarpYdb2M+wAL+jpJ22xxTjXPFI8hs9MABjg7jQ9nmgHMT65nj4z5+hiaEGd5dBK82
0tgkdPHx2uWxtLN+fgX5yh+DLsaubP0Qcz0jb6Ine0iCGuFFs774DciG0ABTVnq33Y5r22p5sgGh
k8kjSqPLcdAUUJMaYspoOOlNye0OmcG8ZXix+TpJl66GQItHluj//s8gdR93aBjlG474SIdLbd8Z
74MzAPyzwaHx5V9gdFhd0JyQ1xKLFglqD3dghQ0mHw6yM8aPFuuY6YqNTazzlwi4rvI8GmsaVgsV
x2ub1AZWc1C+ywGO6miLf5LtYAFI5hS79FBtAEWwpc3ahUfmjHaDPwdJzWkqtbWs9DDIOsFd9hDt
ks1olQZ79/vJXNyjf+fyO7r9sUelMgrloYaZ3lbsLtYbW8Jw+pUtuWaFulfiPJw4oSKz9zGbwdnf
8QWuL2Hz+1hWpuz7dvsxFpSE/TYdYCXe+Q6IXp4aEyp69pp3WUhCX+2F7xrYDzsdJ7ZBPMKOeObg
zNptbYE1/BnIn/PvA1rYdd8BLsDYyMIDQkldED6ntWXYqygYcnhFqaWR/dEAUm0E0pWjvDJ7+ZKY
hfu71YUoAFYJIRrCABVJAWq1SN45jCofRSUrv0fq2cjsGMk3bZduGhm4/NwV8kfFKY3zoGvITmu7
1Ufc7VKi5x5D1iSozStox712nWzDaxDVyRAE6Nld8sj1emDFnIFAQI+8yPHBECIAwLHvrcDOLiBY
/H0KFh5U1/bJ9/1Y4gqCtY0mAKnbebPNmaktvnCHyeb19EHdfyrO2+eKwVuffWWQPocdO9fguoNB
/1Xi9AGE2o/9ltM1S9p3SPz9QV1lbYy3cSaRbcdTmUWhgaBjrscYsxNTSyOWuTaZS3yqDv0lVkx5
B26dXp8d7ZUzErPyDUFa9ToLaXRwjGB5oYCO1Cby6de2+6yqwqDtkFa89Ajcd8+FocwAjYqgPzj0
2wi0SBISUpXZnbL30FKxBZEbEtam4LaKgM8gzxtwHkPrU6Wym8Lgj4Xa4iGp+bbU6fx+Mt4zA+9J
/qTlpnCuNtEOadXNmtddyJAgw4jrCyGYBtpDurzTa1IdDiWSuh0q9IqrXb7QePOBKagRjgF85rDu
sNXc8nnQzLWbZWlzg2oHTIsgC4MgOO2/4ipTOUbD5Edv2j0UCGR93skmnpoBMjOIknp02qj2Grru
ti+X5GTQFIxcI3mz02blbgzAK4kkp9qbkyXuQ5PfCGa+nezUJLBs1QwBHNWLHAKOZu6Yb56hWivd
9guY9OuPoKL9SCmlWmQn8rjCQxIn613b+mazj9CVrO1VvfpMvna8nhxLU125ar8HeH2lX9umd1tV
q+B9hW1sOLADiq+vKK++fEieekRoqMtndLe9Zufivj3M73IEZniDs/y3FU9z++i4/grKtUJxJYeq
CL4CkLCXCpp9o16+Zw+7/pH5o7riXZugYve7TX7B1aB1F/3yOG6IE78BFD/cqRBFUE+dWaRRoCJy
rCDg7bSgilOO97Gif7B6+Ee+f6p1RjNqC7yXJgqsQMl12IPyodvGa/DtBVgiMsHY+cCrcUBeKpR7
l1tJSUJfzPCoH0DoqY87dWMlTuKg5wisKmj/ZLAfBn3u9AfGWe0DuV0CmEeKFAcCyk5wP9feT4z6
Sc44GUde2iaDCQSb3evjOdrP5zbVK8Z+41dbtxdQvST7jdIGkqILWMi5lIpWqiRwBuiN3nmo4rax
DuUiPHQ7QDKPYMkDgLp0BZDR1RPKzJkB9CtE1REPrvaR3waE1x/DX89AMkPiM23wMfC6QPDFPV4J
ATxde4ptrD/7rNwBCwtavsg4rFy1C+HNtW3q3uvUPOKSHLb75+TP5JlcYFW6eOpePtTP2RnxSGvd
YScrenxWnII8xlefw7ev8OtPoLxQh+6jsiZrUVjaRXju0T0g7CUHzeXGaDH7M38u15gCbhGMyGEB
MQGdNqSpkdm7nvEOAKIhqAukdlpnIq2GzR6u99g0VnIa14wtjA8wDSi/YIfjnqevd98HfVBeKJAK
PDRO+CSC63HHdzp7OSXPoRXELmLnZu0yX9hTV0Yp98ozYZarGYyCSMsJXE5XIRLqNi/lk7LnXf4o
gYYbDAzZliMp29893MK9gnoD/IlK+p14gLGup1fR5rH0MzVD44XvVPt4o3oB5MLf+VNgjOf8MTKl
TfSSPEWX2FnLIy3taDR4QV0N5VIOYHnqQTyia3NoygoXp5Hfg1sbnTgSZ3YpUmdNjCZa0sOa7AJH
BYFdasHNP+XOaix1G8HiUkfJBdhGQIHRT3k9A31bp3nL4CMqKw2t+JQ9qDt2w0NnyCOdChykaf4h
hL22Sd9lqE0UjASb9U65gEKQdHhJdyI66TOweuL5Z6hHxcsN9r8nDa8NU8sNhvBIG8Ma6e5zeupN
UmF7kbY8MrTqRrHQ/mRrj9xjv/cNyVzZaQsHWWHhw1XkywAipRtR0KpMKEgggOs/sF55kYk53q5U
dABNa7t60RbuKdDZosAFJP31mkZZP4FeZEIqEppzqEkzb1pvAnSEPP/quBZ8BhLsf21R+4eZkxiE
5bAF9HF2yPbqZ2gTDDlv80cD1YY9+86uCOwtvK9JUv+vTergcEU18QMHm4UVorpT4GYMTULLJezD
Q6t76mp2e22U1I5lWI50CKIMqODe/WAfkwBlpGkDJKypgeGTM1Kv26wVkxZ6A6/GSQsNF1kvye2I
cUJXqLFQMoNahSFe8m1snpRzA6rH3zfpbZuaBAYT0nmBFn/4JPp906TiHPNaVCDClmzm8D6a2Vuj
16hwV43uTB/10x05m/l2lxxB8/F4Ye5Dr3wFl6nz+5fcLjG+BABSsNkBMUUKKtdbOOlLrSrrFOhj
l2kd9cyCmph/aSVdNkVwuPRO8rESYNy2EcEksiYYPeHtBJ7z2mSrDcmojhChn4/hbrT7DcQmDO61
2IkfID9ec0UkVLp6VVDWqHMDglkfOxjWWhsxtQvYscNt6+18QDvziOhuZT5vNjAxp8kkkgRNGqBB
14NT8IDq2KwqDIEDQUALAqBZ/8aAyRDN3fXebLzhYblW8b19MMMs0lG43vBSx+1CLaMv1bxfjwOS
T5v4qO7v5U9+g3Y/j0UCDD14jWngTDHRyj6+RXZ/mwUgCdU48mIWr0c75YES1mWP3XNEBbg3A8JL
od4jlkkcZV/s6kfZrbbaZo0J5JYagDJM7SGpZIa8zDrsVed1hOH5mO8GbF9buBR68lXuKngqFOVa
BDaxXj0xntUBMvw2ARAsbVbjdXKf0ZuMaDP8bx6oTSZDLyhgZXxO21iSq1yA9dzK4ELhL2VhNvZo
oePSrXbRMXkyoCq2sucWrIM2GwV4lODBHStSEXscKoGcQXXekB/UV2VHKJIbwz9pkY4bAkUkc/Z4
Tmf2qo1GshXbC/v9yja1A6q4nqqugm0wiP/JHutdehK2QKOpGLZWGrMhVHr5wD6tmCW/lppwcBPJ
wJRg4yEHSh0ziF8h9VvCLLOVwXrD7ZTtvNUs5qsxJygK6Ox2te58O1JAdQiiFIRMgBzI1NUUckM0
Kn1RkiqO3XnRoTgUD1hbF2kphLIJ2qs6V7lfGSh5614PlFgFzzTH8sgJ0SGGH7Ypl0K40Cjx0kKB
7iXfIrW9R5+aCSWkz9+t3T78kYD6aY1yI0k7NiBBqlBHmdzMAqHXI+E7Ug69V7vJRnsA2ZfVWy3a
5ASnvovMcjWzTE7KzXhJOwORikeLF/X2l+OiiMSsLZHoBRU7yffIm2pfuwFwjhuY9eJR517izery
3h4iPEuQ5cUCo/oLRW582I8cTJ+iyNDDmRnTWQIH/BmcJoUnx8D7ZZv8CWVSL3cmM9n4gG6v+Y9b
kBTBjiOMRNMp0s3ACl0bz0s2Y9Mkg17esYjQVzBuEmc6Vc+iLV9k/a38g0SXVVhAtzvoS1orDH1X
BKlJRwkSgwcLBXSA6YpoyqZNLgrY2p1HmAKmM0J2PRGhdQTkCLvx3cnMrfhBffrvCDwM/IdllXJd
c6LNQUAsS8fskB5bG/BD65TbY6vPaKsgh6p57/d1pUtrL7KFBceDlAd6GG3rALFQC55mTN/wUHWG
lh8ExFECz98Eq0NyczWfRZwRNb0Id1Q0rgDtByYA8iU/tlYSyXJahFxpiPvJC+6mQ4QQj9kEmwzW
urVHya1rhLLDX2t0MKsU0GsKGbY00l2IrodyF9rRHm9NO3BmR3Lq1ff1QkAHi2AORt8TSrJoRL8e
n8rMygCVSXJ0ZnM6pOhW/qytyfafwlfGXiXfJ7+Onk4VVAoYJMQigD27Nhe0ccoPaVdCLcfi0PiJ
N3z0wJ4knzzed+UaR8xtXloCvh3IQVyuAIXwtD1oVzc5JGuwR23BBe2sJRqQk9oyD2B9Gl7Q12Dw
9xBL25eObyW1nrxnf5LVPbSwqj8/4gZnVctj1snwi2OA3GNksQCVuTk6nsCoIfJGdWTuR9CJtObK
jbCwd0lcAa1MViUJauqiRQtOlSYz7CqotrlDhjazV/6EGPPEHSozfmI3kCMgTS3oV0SXW17p1XYV
a7f2EVS0F/pFzsUdVqC1uR0HoTgglXlr+JMZkICSNwRp4KPKnD+y9jl4b7zHlUkg1x61435OwjcV
8I8DPAlKCcU42I93UPtxuLsILTXjSU30GvV6ZCZzJEGfeNu/i5/kJ1YfXP7QGZr5IDiZma3uhYUD
gEgPaWrA7QGKpxsNMzlvsjGbUO6+ax4b6JFAOGpXnRgUg0/ioVl9lC/cyVf2KCeNWzNXhwL2GFc9
Txa7jzyhMNOnEq1V3CZ2Yi85ScYaflZYCLhQC4PwBWjwwLhBw1jnKe4loQPyDORfIphbOPBdIdCy
PjgTWTO7OweW4CmgFUGCR9VjL94g0rcyF1K6m3E7WbkDSVbrwu+qS47Or9/3xMLDGd/09+sU6mCU
2azIWYWvk891aHFbHpCX3oAce2FPdn7wLdb887vJpSjhyiTxET+2oSgVctkMMKlcniNr3oDP9pU3
wuOOM0iLv69noS7uIltA1f9306ujpU6gNGt1U/Ew3f1R7ufn/viOMMyBNot3ypzRSNZ4zhYetJhe
qJQRZi70+N001XEEcygmGGtghveAiMehnv6ZrMo6ou/+aTCDC4c8zQZqgpDhWUnQf3eAUwce7ZMo
++NSQ/md9raK5gdhLXdI0FspACQgE7K+cQ67ngd0XLKfB52zlWOkawdGb5yuB9C4MF5CSwBHq6qP
W84Cw/BBNYdCd9vnCYvSP86Or59L09+H1oqDuk2vA+xNVHJUjnTlIrVyvTOSOIgAucH3Jo9II81m
/Y7+CTy+vjonARfnJtxJJ8AErM6VD/89CwrjwLiDLpZ0gyJ+vDYuJDFTZxJw7uiBeoWi5vg+yqZU
27j6c104/b4Tb5P5sIbuXxB8E1oYlOivrSmynIdx0KMWVOO0KwSdqej9y3PhEN4U+bNwFAU9aGBV
Ynaz4Umfk7vWxb8QOcoKpGdI5AikHU2NIPZjzgc95Nbr5wzpjhCvstjz7yY0B1kroyVzR21EFWgA
kA6C0AocLVToGKVJ0EW1j84FQzT6yyCCklefIND2GG3bjWBnSCjldxro7lEYPWkbzely9LnJOtR8
GwCAfv+cJTfw83Pohhm58JO8ZrTMyHeqI6OaEljJ3neRWwi3ghddVoEgC2HPlUEqtAyGqSqLGOOP
wP4Lvjj0mp1bV4Gp8dEHK0bpfK4M8aZOIyF2/jvjMuXX5yHzhT6BxcFooWipgynBi+0TOnVRKOGd
xPzd3pJTv7JHXa5hNwxqVsFea7Y7YTf3hqYnqLnnR9Fg3wqwv0Kd0TxgiUOkdbDX/sG1X30AdaDy
sC7kpvj+gGbf8Db2mGx/BN4TLlVf0VloUYO567+OGsGkBmdF3AWeRTQFRxR3kLJNEFFNBmfWTyid
3L3jJKN5Hw+iEN705KFn49RBbG6tFnnrQYgIIM6Sgp4gDT6L8lechq7VQWlrbGL+lTB3RtbHS4z+
/MgCV54N2gQ9h6d8GKA8dv7viiCwDkpVtK4g7Y+/qBSLqDKhxA9dbTS4vkA+dAA9D8yi9Bjse0N4
FHCW0bSb3bvJarPf7UsNtS/kkdAFhUYs0rJz7TyDQR4ZoWhqg9+DugyswuomMZ6K52KT2Gu+a9kY
QZGAhg6t2DSgaRT8ToxazDODfOjsagaJFLLNbKGe5K66pps3AhnaD2vUNg5TJZhlDUOrLNkLPEYP
j6kZRbp8fBG3ebxybG9BrpQ5ahOh46XiOBR18eatzRIIBShMKClafpAxMn4/LLflKcqWfL1qMhcD
qNjB1uB11vu4TRz0BTwT7Dhjj8fVbNDNnUOZo3YoJ3bgsCJDa587a3pTtj3InAA7E0HsEVxap344
r57Jm0oqZZNKriL7pA5cAZvqOXNDk9TCJiPcQTBHyEBX0IKic3QQX7F27qwFTzcen9gWQXFM6l8Q
46A88IBOsmaqYZv70D6TN9vf8yg6dvaI9LVXbFaX8+Y1SdmjdqoUdWxSkuUU9wyARQNCFcKDVoG/
HTkvQo/ZGuleNXLn9310E7ZQdqkt2w6TljEV7IJzzFZj/f1Octj/R//B8vhI8I4uKSg0UPsnheRR
yGk9PJzHO91XtgcrCNBsGQiOaqt/izZvoddt0SX1+/Bug5Pv8f21S+0hLReEWIzRqkK4J2Siyujv
6vfa4gAaylP94bzWly4s+hzUAjgZlFXYPtRK9jMwrHkEX06iM23XWEduMxnHu2cfqgGkr0Y58Jt9
9PAl69MLGBD0wHbCbQT2Te3+YTWXStzAVayI8UNqmeCJgCySaFFKpoi5IsnFGjTkaHSN3BlxqahL
Z7RyFwNKgNWOBVHNfOrYNQe1dHrR3YI+MTADIBFI7axQRAmomdga5exedcsTokLDko8oUrAr0cri
GH9YIv//4wkcsdDEyEZYqqweaut4a+XaymhuIzIyjwiJAKwnhG/fSMEfNhI1ExtfkeH/PkZoYOKJ
4SgAd8gbdQdmzxnlj1A/DHoBxgdlw6+E2MvWESBI8EnozqbTt9C6yqpuxCpOHp+ZvWCUeMAZnIMd
fDc44NWQ9JCxYN4KCdu5htZic7U367YQROYA0GsAMHk0itEcR10ehVxSoIlX3jdv6l2QAfgeIcMx
fSg2mrffhFkXXmsruGeBVSs/IlvrV5Zh6daDAia00cmmIjqf10td8gHykl3UGBny83Z5RGOvLe3Z
zxYVqBL0Sbz2D3f6lUVqcyn81GlNDovfr35QjA4nDVjQFjRs9Vr14bYpjCj8/hge9bLLylEG8UII
FXZHPodmZ8Umk4Js/DI5yueKZ1w4n2DL4oDlRSYbM0rdcHPWpGwNtUbccBgPxFUyHXt5RIudvJ9f
VowtOEU8VQEfhimU8Wh4xxjJVRmA8xiPJe3IWjPoAsFYCEGet1iPHRzdFXvErVNu78oedd0kvpjP
Ap8BsgNg9Fl0CLO4jR4FpKfMTtNbSziTi6fUi130R7pfsU5c/G/WqUtnDIZKnnNY74yCPCAO773N
oviumuyl+KyN8GvF4MItjowoGG/ANwXAAa3KwDN8NTN8AWXsPYDfgyc7knU8HVEPKF2InDmp7qEV
uEMq4h8aGYkM8Q/b1AGZ61rhWw22i3Ovox5g+MfE6a0/naKvlUSXVvWnKWpVIXLPp0NYNmBOz3fh
sXWZPXNeK/ouuTkMCMKyLDKMaPmlrLRKywPsXBErM5hsWtDKoJYPppdN7b6EdvGs7fn78G7axghm
kvdkWtm8tzxm3zP69wMoL1BnczdqLPkAYGKnswxskuqMEHliPwG+0msrtAF9Bz6V80CJayvQFgqd
8ajpjyDst1a2FhktvZeRYFZQUgCJANJs1x43qaNqjtga4BUEL/C7yKh1hxCONyBcBqIbmR3IBFln
ba2XXoqgEfxrmDpEOQPxq2aEYXS/zBsWlzsL2BThsMIBjsp/ULcg0/7XIM3A0gdNDMF3GHwNvKbS
v3Kdx7rPwFFOJot8B5ibVuZ2yQX/tEj8yI+gQhqrrJM4WIx3rNF9+ffplnkFzc5BWKtX3oKyqMFR
pzSV0X8ptWQ27XAD1K+Xm5mjAQuFwSVorYaUhss/iXe/j/D7OX+7e9AxBT481ErpUr6EOmErK9jK
2kX2lK3wBDYINJif0IOIuWXt0njCVjZSxOOsy5rcy1qZcDFiwNZFegP5UqB0qGsu1MaU7VQMXHaQ
BDDizxC46kN0YszUQvfpZg3GuXiH/zRILWoXq+C9R2WEtGEiLTvoTy+83lwmtwDZ+79M74/BUeFQ
UyFkrX3YKizWt2T0xSU6i0I0aDefCF8TKf6c/NNHeRdYLV7qCerS7H8vBQKwiqgQgCuIaABrSJ3U
0Q85aODMiE4d38n+zHa7fZ8RnyoWcOWX4FQ6YoCw4vex33bkwaokkSUF8ycQFHTaKldmn0uEGojR
ApQ2VrYfnBEbWtJzCLChc59Fzhtndo3w4xYYQwyDVQVFIPD13mC+hCoZmz7HU0DhjXFbedwdY0SW
vAGJ53zuNr2XQdBgfOE+10Svlg4xUKSqBl5NlkUJjERZP/zFWBeE/mQiAfhox9CaC9wUx1hsDd8V
L4AkeaGIcKpbfUWTfUQdY4ChNfCrAFCK+ab2mYj3VTTNHF7RpgL6SvPYOJFi6bxglXvfUuGWCTHy
aji8EEcBCY2MKGhskZukH12qPLaqn8KscAF5X2orz4Jm+pfGno1pg8jNbiZzZVctXHdQcABrIYRB
ieY75SeLmWMTjUFAyjrNHeHlQUcxbt5cF11/h1KuyZrsFi+8FUe5uJsRsQJPBlY5wI8orzHNqOpn
7UjyP/MzcO7Ce4xM3iHy2id5057LOznQua9V2MxC4Ij2JmAmFV4inSjU7Q5F3kGZSgVZxL12GMCq
/5S4pRvtay994IwGql6b4ORb/pfWucn7qnO+AS3gKP00T3kOoQkbViPme7s4oPcG3Iz5Oy5BABkb
NyzWAivi66+3sQA9EIR1eEET9jEqsJoGbh6zXmjwjGYQl/P4u0FwJRx4T7MR5xVOI+BSioET9pQN
UjKNgcTMmgP5LrzefAZgShpgqixy4NSkyz2rtkyCX86ie7UykEOwBafHp4CryO0AyQpB5p44ORw2
AxUNacOCC1bc/8OeA84eOFlCR4ZvocW7xWn2B3ZUGyN4rD9ki0N3xVF2UHb5UqzcjcHDzXnTCl3z
wn18bZRa8kjSQIlNjLYfE5oEFX12612EG6uxwcp7mNyVA33ruq7s0WSNXckToUDYeyw3KuTWszOj
c0hw7p40FAzbPbc//27x9khdG6Sc9JQV0CtNYVC5CE8tWiZAfHyfr8uE3AaP13aowGZk5zbuJtiJ
NzVgwLse/RI2SBfusYusYjPZqFapVv79+vMjey2zuPBKubZPeaxADnyxIQs5WD6y8uKhteOXzILH
2o6QsyLhhoJdzG6izeHPeOKPPITToncfS7yWc13Ij11/C3U/FWweC36LbwkeOwuZZXBwoyMK2mkg
XY3fm+fykXHiwyXcD0bsrHF/LAQE19apO0OTJklKyEpMnmz5jprqGpBGHLopSVu8+pG8MGfVXc1M
kY1EuRG0iyIYwLsfCUmN8mZMNk4M38KNyK+52YJm41g/cYfSyjbFZ4W4fq08e+uswWaLOIvDPYUi
JR3mTRpfMVKmkWBzfFago5RZ2xZBtWjMoKkk9BO+DS6EB7hTfSr02stX0qBLE/3jC1BDvI5/tKES
xmTGFzAuQOaVtc+s9h1dDU4KyvXiw79vTsNT/braSLNwb8AuitICkMlIwlIOW1LErs4ZLDBqs6/Q
SIPW0Ct0NoPNpQL/qpslxurNeBuHkMn+a5Jyk0Iwz0PiY6is0W84N+hM+dS3QNpzBvMig3Ig9vgD
c2LdVT5fslvpbQUqG/whLano0L2eZF4qp1BofWQfnHHHPwBHGJtgj3FxHTlILoOI4FI7w/bxP3tN
jPevVeoEz2o/TnHANOhKzUO938Z/0P+LZhGd+/zd0EJegczsX0vUac1zuUkiEePLAMs9tM85ctiM
VaDpDiKxrbPKM0r84G/zSa1krfqlwvWwB3m5g4TnWWU991AE2PgX1n5r3FUlk4WL4WqAlF8Q5THq
ewUGhQ8wBWT7mTX4Qe+em/tgXhXXW6h5g/cQzy/0KSCMvCnoA3+ISnSFhZtSs31uHP4F4cNePUpA
Wa2s3NLOVNAjiUCVYBXoWhZ0zSptzoIWrIPBnXDpTYDK2138DLXdO1G0OqgHtm+gVloLIdbsUjsm
ymUhCRLY5T4SK3zMzQiayzxIvRVA2gz+IL4i6co6pE3+X0YMNDsYQAgrnUa9cUOZ79QpVXDHeuWO
+2wgjQkXxD4AXhZ87Zj9/JaCAVpY4/pYCtKAc8SyonsQdRYaZZvH1cCC5Bpb6DjaoVEBTndgT5BS
+qhsbdO5qxK2C3VabCPg59CgDX1rkLdeex0mlXpxqKBx2r2pnVX11uiBN1NwUi8CZTlqWSDAAbe2
8LIyw0uu/addam25vI45uSZ2vcFRjswdrrd90RntvrVao31ZEwBdeMNjoIRPBFBt4DJpnLZQc4PC
dlFraB+TqGtP4YW7y/YJkegbjQF8oQzKWOy2MFlFXxnrQihM2PjRjAFOGXSjUnPMxmEz1BVMNwrY
e1jPzwFjm63pBF4yV72ke6HUs+PqM2MpbgApGUDpSKujbYLyR0KRV4k0Y4pbUHUij6z7l2DzEu61
dREa4ktpX/vDlEgFCPGgaoE/Y4QlUCpI+B2k9+Sr2E9HcKVPtmhLp8RmX4OXcB1FtbiR/o7yZl2n
QSg6MkrSJoUsJ0QllEPuvjz4RrFdX8tFn/TDHPXK4Pq5TaFIiElFdxQHKTcj2kNGyRDuiMq0skv3
2T9Q7hP9eWRxUQJHuyOyFNeHlK9HYIr5uEVJHxTVEEZ2JX00x+3AgZgUr3jptYN+CAiWz+NpZe8u
xUM/TVOvjXLU0hyiFi2iEumDt/ICWaiESI8f0Z2nnSH17gRAkflWvuoMFy5weF8i4YHkFxII1LHh
+HDgRw6mJw8hg7/n7AZEC7jpTii/S57opufY+X2434BlaiPDJjqnIFcL3AaNydO4MeH6CDbbe1IE
LtCzXCLyCyByifjTIi0ko5XZqIJ48gH/sQv1YSuc1ts8yOH87UOofVYlgGANKT5EOqbGY7JNQz2T
Db41VejVAKnpvkGvttKZ+/xB2IRrzGMLHutqGqhVL8Y60YaCTIMNYV4QHTw3o9G7sandcXetFeoK
Us7G73N/i5tXAU8EuABoBxClg877epdHaplAQivFVvPy3R73bX+KTxDSuMceB/WXDjZ+u/tkzHOM
594/2OZwxiBiBGJ6VaKuo0HOWT6estaoaki5Jy7aCP5EEIbMdrWbu7lqnPiLSrKtYMFzp7vfrX+X
/OnFJlWS70AOfbaUp86UKQimsMX7KtdDg/VkT8ZRlycI6BJC6WQj7Qf7EHsvJ6jEgYf4AgFyM91K
TmXn4FoEs/gqSdACMBf4hL/fRLv0kh3qWpAbFK6Oz4wVeAK4Q4tz+oTWOvA1xE9gr7XOCatLp2ob
mIDbo+Pt92lZik2++RaJfBsa6enDmNRlLmQatMvAASV6AsiRQ8K21iPPAqagk6DziP1+t7mU0biy
SZ27KfX7WlZh8z0AJfBufGJP04l9rswX0KAABgmPa4aeuMWsu6tMoguXy5Vx6gQMmhBrWt6ThAbp
cyksfzISh4Fg0wBZFU6PwOGrrmaUFg8e4bX83zxTpz0Ai4VfJjDLuDO00yS98JIEFd/mY1fdi0co
pZnyXkEGnl+tNi863J+2KSffToh4JwHzLRw5e0YlHYHv+50MxKdsch57Yo+aITgimCKSpwtEWvV/
oOuA3/n5CdTZ7/O2HmQfn8DvBQ5brLXuZn20GeP76OV29lw6iieANuL3vbY87xCngvClDJlu+sU/
9uLUBD3mHfRt2FoN/Gqn988CuFEU5HXKbQyRArz8QSjqG/92xUAYCyUImCaIwWt/y+XpEEfs+J1d
4czKneD63jHr24/8sdS/UIG4n3QQzRvpo7pau1y636AJhqYDCDZpAChdG5f7uk6qGcYFwi2k6Sjb
HrM36AUY0hm3ew1eo94oXmqodxPR9M3K1C9dcD/NU1t+qKIok0cydlCQfIzPyT5G13BpBFBJgHBR
8kZE6rPj5+9mF52qAkEIwgtCwIxUTkKJhAEE/iiE1OBYP/fIVCrHHLSi5SZxB9D8CCiRSwk8HLqo
0VQTW+AICR/EVZKSW0cDZgMwyUI1QQCBJl3D7ZqCB7ISpVQeHu3ZZi8jhKsK7DjZ1BJAvIfnwOje
QYP2+/i/L7Lri+7aLuVduSZK1EnG6ir6veqlu/nUWPOxt8/gksLPOshidPixAhJ8/V6yEHM8NQ4D
qKNk1Vbrxo+cAaQ97sBiV+CcDk+rpBvkC377QmpfqkVRd6VAvvAYOuE9+Pgg16eC7wpfsC0BCQQX
gqfq/B3ETEIQ0/Vrt953FYr+AqR0EOhDyISQ9F2fDDGZunLgAXxUjkf5BcB7pzZBsaHXQEMZ7baU
dJTYN4XxgSBU/wMdOdZOTMZO4Z/W4IML+1VE4e7vt1D7NQ0CgCI5fAvqz0jrA8Lx9apBmsD/hJuE
b0L0i39lvSbEm9KGWU9QLMC6rz6Bbvcu5L6KUwmfgMJwhk4gHqLs8ua9NrN3SRc+J1CilE8+QzqH
UIcHHwpgLcOLcPeBPmy7+D/SrmPHbh1KfpEAiQqUtgo3dM7t9kZwt20FKmfp66fUM+9Zl825BPzg
hRu4ixLJw0PyhKpj5o0+82UNx58b5MwiOZwhGws2FlPxVeQ6eUBn83eQk7GL0P8o3GRPbkskMV9H
5KvnHZ68sm0kuKSczglnpHncls6wLou9f+9hg4f4ETnk5R6VU28LOkvTe4Rs6BW9DW/oukgyVuav
zhuVATqI9pCvpwhtcCa6aA7r6zEGVZhyZXSzr8/sG/qBnlMl+66FmPgM7SmdNB3wNcAKWLzMVkqN
1XVx12ST9WpdWaicrZpDqLtM2w+QvAWpF/GsBQUn8Kao/Dnvsr4eFMBcU/QqkrVwlVwKwuhnpSBr
ZbCjP5jEb/IZXlpyGgkxVvYMhHHxT+WWc8rrxSkrjCuzosua7MlQHarq1/mBCOqjMJINCnfkpZ3d
ZN0IlGQlVp3Rh1CyhzqcblvD9rSwGRCYb3xjlYdszCf05cmKHr6GEk4/YJ2GTRVNWCHEXOaw2o7N
3yw09ExL8qHo1UHta7fpSsnKic647Xg5IzVzbRiHEOMt4n03vCTTa5e8DNK44tfQ1zqqVXrKQf8i
8oLcqPI418qe4Z3Us5+Lav/MyRyAstnV2+hqMD4GvCiTHjVKvZ5cGATF3jlI04u6hR6BFafgvftZ
2dp1gu44oyskiqSSj7O5uFxBrS6JQkz5uLh1crnYe9CiOSZy1yoUsGXFjmI7RrUqPAKF+CRnx8Tp
2jBap6KwZ7cq0EuqlEejKCSlDELvg1vrPzCcIU+GNqJUCjDp8NpVt/2Cy7OxszPbm9HKuHg0bYPz
e0c2MM5y504L63gAopovXmdD58qeNa/splpiszIgzmaj2KoMrV1nkD4z8wYF7W6Vysq7hPOHrBGe
ddoaTeQs1qCsSrQWVfIhGLVb9jqmN9Gc+m34Y0n2JjLYrSUjkRbuRXTx2JAtAK8VT0qUVX1vhWud
fGLu7Nrejy1U5q/nXtv9xULZSNugDQy8xpRbKNbNZCkZcMx29hbjGC9a0CssOI8idGQbFG6Vctto
aIo+DlCiV1dFO2e7qFPeaId6PEL6+zJKZfEpGSJ3CpV6SIapKlBy0Ie7sn+rTdTAq7jw9NEFSdnx
/PiEXmMzPu7Wh57p1OproA31UdGe0+bCHOP7pRn9Eiqvup3sz+PJRscZZJEvQ5o0wMvaaZdT/a6y
WtewsyDp0pupJJlkl4mt8V8r4b2i3ZGM0gRWMmio4JyemvZ3TX9OysP5YYlP3D/zyBOXoIYySasC
OJ1DvrcMpClNWiiXUAO/InmOpo1psoIC7KueWuUoqSDDb6WrZKQGstGS0wOqTeCrtHW0jbIjtl+h
erbPICNAZfEM4TKiWQ77DpXB4Gg6BXKIlRNnxjLG1XVe7yZ2r1WI2zavcXg4P7NCA90gcSfAqFCn
WCYgOeSlUzGPuwJRhKJxe2a7oKn4G3tZe0pXjhO0c3JexVDGrEuGdR1rICWan0PYsFvItZWNksyz
cLE2UJxrSRtWqRVIATzULjzaZHxLzdkrRuvYmI5kVMKzZgPF+ZQ2VQoIhWESjQh5HMdC03z/bthS
NbKvaUhckDY4nDdJDcjrfjYPFaCIWvwCLxUSV34B26izpw5yOd3dYntm5583EtlUcl6F0XjqywZT
WeuG2xGndLMGVLjQaxkLU+ZSBHXE6yjRfLy2Wa9/nhp/nZcVhDmBZqbTrww5I5VEt/YUHbs8+RYW
OXrJ2/53Cr0k5qCHyoaOSNr6aR36EOV9NRCKOT/6FY9/oG6+hyeHGRRaVGOPlq0CISQNddW2ASqu
2ArMcqdYfuYEYK/6ixkH4aAJOkCU+Ro6Z1FKmZn6VDTAVNHjDOHswChnf6lApU0MSaBeUP9iqFsw
zqyyQSlRu4QOl7y+1IdL1fKM5GrM/ZI+g54mQ4I/kd1iBAHbU0xukfFO6yBxvzaIaRdFcpt3mMjK
79JHprtW7xvldaQeWBogdxV217N90MaLuHugSdBYl0kkiwOIdvBmCvgUjaLMeqxn+JzWjL6PrP1p
EbavplCSDVy9KW9KCAGBzwMajWBo4dyfVkWlnpSASWm/n6ziTbOX+/PWKjo6thCc23MiHQF41At7
Rtq6rXHZ4vBflDuNvYTqj/8GxRmp5XQ27TRsjKbV3Di/b5V6V9FLUym8tpTMnHiB/swcZ6NdG4d5
BoFvD47IU8FBoKBC05A8h8Qgq0QPxJfRUsANiE2OnbQKdh1r0S2Zxl4ehZeVXkiWSHTmWqAI+geG
G0uTZGVYL2s+sLiemidLab+1xU2ZdTsLgssxyH0k55Pw+rRF5HbbohuFmnZA7IvJi8uD8wuD02/m
yr1IFG+ZvX4odn9hHOjIQAXm/zZnn3rxDvfQrl97H9UIBW7o2VXoGGTdjaM9dbqMDF+4rzZg6++b
eEiVRUWEwCYeRZUeTGMCa1Q88P97YbUbIs3VhsDQXkrnvm4QInnpwWEvey+J53jzDdzejoolm5wG
A7Ys1wm/T8ZDzHAgB4aCE6wKwrFxbeO2pW/n51mKy234itKYji1wm4W5UBJUh/sSFHJkV0HlS8ly
t7KQ6DV8DTeD89DC7bIZMbddinxQ0mIGctUHmQoNAGvaD7IXjXhpV90kXJygS77eiTZLq4yLWirR
mlJcVL/toOajd/238wMRFAviNIJcxD8g3MV+dJqOOhOqBjTnFjLBHXl1nH2jXOXGzZBA2ubVIfu2
u7HLj05GyyF0Bhto7qqv1MxQBoR7PB3lGr2pukvypMQoY2tUz4IUoEJNiTcQ3WcQOkAdOMoj6ZcS
CbMqUjVa1hKJ6mkerjvHpckurFCQoUOYuDvYZSCZXlG0eYPIn66DTbJ2LoA40H1HAqu8m9nihgP0
/uLO1fHaaCtXzWR14EL7BMMvitvX1l3+saFrDvLxJmAd9aVImiBRUfkSDQfJ6IQWuoHhNuDUOWy0
SuSebeWj692aXsGFu3ZYewr4t8Hv3dBHUN2paUDi71E9uWZJJafjCvHlXrH5BG4nTnqcZWm8pr/r
3Fdjc8eMh9mY7ppecnSJp9SBRqsBYvcvAa+0sSGhNiGnVypX7XTPwusiOp6fT/F0/gvB01JHfVGX
fQ+IukDOnFb+mP1NbBBqJv+Mgm+Tz7UQcsHrKEx0KDas9KP5MpYyWgitHgoHYJkBObptcDtbjbQs
UWygZCx+w997rbEPDa2CNFyuC1Pfj9Z9AREdvCVKyYEodCobaO48hKhsviQDXkKZ9lJNsetkgzsm
/bEP3/Txe1svkj0gdCkbvNVsNk66jjUzHYd1Qp1lry/TnoxqUJXEzZ3hNqqt/ZqXSDLNP28qsmFy
Oy+fhklXV1jiKC9K+D5kdex2+rwr9e/akAcjqSRBBeHjFHIooKVFjglZZW5R+9jInW7BzCYEusBk
etaW6jrRqr1to5RLe060+TBF+Aw6g+AhhKay6yivaMh17Rbq1Na4Oz8Fwt0ChQUV1QdQyOE7qIwp
mfvUtNFCXk/7jPQPUyzLqa3O44tz+RcCDLWniztUeOMvMSBQXzKaN3gPpmxvGzt9+hsvtgHij/re
pLkzoQg3tEIvCaFi1MVuxZZDEcvizkI/toHiDnxiZ2Wirss4dIfBurfH106TnbPid/UGhLOVwuoW
de4wHppHCJDq7ojKI4Z2gLDz0iLoaEDWiEIrS9dJgbntX4Rg9Y+1tSdZhQZgGLkLutyNw4D6p2Zy
Z+ug1zc1/ZujYTNazgfYQ8nsVAFoQXyqGG4Y7Wk7SO4uwnX7lHtEUBRl8hyIXmT5ZK/rVjD7MCWg
ZZitgGq6d35XCU1+A8M5lppYs51agIE0hNtX700J2r2VoiHdheEkARMe3hsw7vCG2Dstmxlg9Vy4
c3ZTgQFujn605SJxlzKg1Z1uvLQVaQ2enQBKirt03INVz6XI9CWSTKlsjdbDYgNjVjgAWApDUNH1
k0f5Y6zOu7xuH8+vkRgGlJ2gB0eClC9pBX9ynKMrGvSWOmQL9BmpgceJaH9lcH9QOEdRsKqJkJcA
BWBnHjQnfprrZJ8WjiTyIDzJQG34z2A4V9EnNIt624GPRShlifdGWARmcujwQq8jf5EFBGRzxzkI
uwlHoy8BF5U3MQEV3wDJXVlpi2xM3F5F/Ct2rAlTlyPY6zco/UAp3pL/SDIbZIMqQ3yqzkc90LOl
fzpvG+JHMY4qdPVBkBCUIqc2aPRK3I1jCLaPLjChitcHXYwap/KmKi+czof8dI9igmiSjXmduC9n
5R/cz3Kjje0X0VLPA8OYFw3dzChVCCfZDUR4rdxAcKfkPChdlmmAgKCxr2AUFT1YcLQk9djEvBnl
vpBWj2QKVrKRcRuBFhBzygaYjKnQ41T1L0uT7c+vmtAqNyPjNoFpJX2rtlg0p7xu8gLVNU8U1nke
RHhV3YBwpg86C1uZZ4wDUX3XUI4tvGBDdLfFglkTZNAvFuVwHlI2ddxGyEY1L3oCyCIMEVTPLqD7
8v08hNC1b0bFHViWHiINa8Pn1ijzLZrrIiz3vXWdQLfjb4B00IwT3dTRXXm6sVIrHkNDV0DyQsc7
LU8jjxRobpygE2Ebr+exhKcweGT+weKWqqnbrLMc2ENuXiJsMGmNr3e+jrYO8OmchxJbxR8obona
DGUwRQUoTe+v9Gj2UuNhykHAoPbR+9BkR3SzB2MVEsl0ik3+Dy63bobKoAvLMJ0EPr4HQZ8VPUfT
KMnwCD3xZiK5G4aODqRQX0dnG36XPVRGgqo1iDqau6pxgijenZ9MsTH+GdT6ORsnuPRD72g5BpVF
wYAM2VDt9fa7YclKR2U4nJPXsnGwaxXDIqi0mda3X50gK8ce+zKVed3Vq3517P+MCQygp2MqbCUP
ExtYTvycjEeQceoMnIW9t4xQzmOPi/N7Up9Ko5P4DgFhBEKT/64d2m1PgSfFyqwlB3DSgnsz/d2G
TrSzJ9XtcCGpmbLPq8dhmF1ngCoLnpzVEO7IAEVFHZoKA32YjPpuzlVZyvu8SYFN9/Szio4a7ZBh
jbv0uRsuTfu+K+OLNHuxrO+ssSTbRLw9wRumQWgO6rOc19G1uYKYL868JlNBnOgNJdrX9RYKUcep
+DGj+MqJJR5BaFwUHWxUQwQHT43TAU4sJCRp4LQRuXRpHLTdW6v/qi3Jm1ccet7grN+x2SxKP6dp
G2JotD5WxTFPQFn1kTWHfLiftb1GcNb+bPrnOrufjdA/v1GFi7jB5vyCYdeks9YzXa8PmYVadMjs
IKnf27s+8tV+/I9TyvkFiDxpqdYBLsp/1cmNUXk1tKBNyaCEp+1mUJxXaJ3UyiodKANbjqbZ/9R6
Irmtn7cNZHJP1yxTU6cqEkAkNVrY4NcUBHmVu6zenV8f4ekA7gJwVqvQ9CCcDdrOQLo0j5D7mMpr
xdCvrVx9sRr6cB5GfFve4HA22MUV60MdPkYfX5Ed1PQghdqWBiLCKFAbX4G8UujGvSrZ1WLb3+By
9kdmpW37BbgNqtSaob4IF93F49EPCygRMrDEOj/aIv6oUlAx1Wib6NsrSlFvfX78wuXcfAZnl3q4
FPrYrb4s6y8qo7psUSeXT2jkURYJlPBKs4HijDN3zGrE6wtaBflPE4bTpHjcVbt2fAVd4+E/DYtn
XGctCwt9fVNGzS6KEw9YzuyphuTqKXQi0MiyIFmM9j+bW0TDmKyUjjDSet4b7S8UP1Vl7ieqb3bP
jdpKdrfwJNigcWvl9JR1dMJaqeN30jxbwyVxXsYwRpnvZVHt5q6X7EEZILdirA0VoyzX4RWpG0Eb
SrnWGuI25U2uB6YV6LJwkNB//Rkh36VjxjGKjQnaJJBScGdEGpa0ezpvGeLqmw0Gd6kIW1RQFRMG
pWbqvZOMaBrMysEtcwLqh2y6qcf0Vu3aj0YfUQRuLM9tuByVNaXVJLdJo8Ve02RpUGZ66BUDsl1Q
6c7d1AkVyZEh9oD/GhffHBSCsdWMa3xoqi4XCrIYWWXcRDUklc7PiAyHu2CA1SWtUgqzQkzxoIdl
UNPWhSCEBEa8V+gaJUX6FfSJ3MFhGSXq1jAcaj0P1uK2ud934LwA1dp0r1pSFXPhrRUMAOB8ABMA
OCNP8aKRTiEzYEsZ8zI6u2V/lSPJO8VPE4jkioODImQF7SKFrPVOaMQb4PX3za0mShwlK9dWs5nW
e2Ua96OsBUbotDcI3NmYxbmJgx1TOYGsrlh2lRX6jB5KQ8Y5I3TZn02mmEAbj97TodA0daZyhGkU
8YNZBwkqKlTckYwgGWQHkdAKN1DcrIUTGdSiWKHqe7RmuFarunmUSjyaDIWbuTyKwRGwvjmV5MpB
5j9BOWcha/YSuk1UL4OpFCzwXwp94xHFYGjbQUWFhtB5cjWnXgnaZr29dbIgZeBJ1SXnkICWyAAV
KfrZVokTsO1ym6vKBpYzCsiucNm1+TDfWU/tDbkLdyC8/Qb2HFwxjtFvXDHO+w7Rpt7g8ucsaViR
ap8hkeVogzAalbHpHYkue82f0/vzWMJuyS0Y57lB5MUGXMvWHk7HhYR9BDkgsBe61l1+ke+rS2dx
IdSbPde7yGfQLw5BrHL+E0T7YfsF5HQ/IKWpJ5YB81mmXZ9ezjNiJE9241vaj/NAwjTWFonbeSBq
LMgYAYmkl3DJ/dz7unppmigd0Q+NtatB41LLghdfFVpxLm5RuU1o20NEBgUz3Lrl9YJL56OaulPk
IhQfv3bP4cNlt3a0J/6PMIhkuVZdZkzc5iQLS9QBLFdQS4x34ZN1l762Pg0SUFTO+wgLep/6tm94
zdF8qH3lO1qGj3uwg8K6K6894BAHYzj4VA/6W7NT75XLRHZrF7l2ig5OUPtAHd3gKXcza15YmqMZ
kE43YTJ5s/TYEjkoCpWttf/B1KC8dGphTZF3mTrj8ChC15xRxJbvQ2kngvDxsUXh1rlBJzR6j4GC
RlcVJOs0u4bWqxH/1Htk9jNl52hBrT4v6n50duasBhLrXvcJH1Ha4nMrnYVKp+YU+JmOGtA22qso
ADOzsjqQVEUpNruIh25vVMyr8MpU0vGISqO/SW9tP2I9ZTfntIFMJ+oj8RFaeT8qIHJGlWJeyBKP
wgfmFoZ/I3S5oucMVo0neWPv2vZqGV8sxUJ787c2fVbLg1kf6+Xh/BSLrghbVO6toFQTysrXLlmj
Vi7YQi/H7LeiZa/trPw8jySzWO7oaQa1LAob46Pznak9z8NjF/7+TxD8syDts76gEQZD2OKRhHih
vuyWrPDPw8iWiudrXGwnNvtxnTRjp+BFjutObx8bcjuYwaj9TLXLUvNVKz+ex5XMIH/Rj+Jp0NQY
sJH5rUHebNDuTfJ6HkPsW//1K/xt2LTTtsorrFIyomZ1qBHuUL7Z9njZmOQ9tR9bOzmcRxT7yj+I
nI+ZHdZkRgjEpr4OVVy0QRQiu2kJMVDcCD5GUKB/qUgqWrtFF+9qGH18UzojwiOOUfYf50cinDvt
U00IdV4mP3cqKoDGbKXSILXlz4o7q9dhNvtE0f3auo2QrftveNzM5dEys3RtsWf1Q2PchmzH5qvU
fsvD+8lqJDc4ofFtBse5YqomKVNXNoR5WFB/f2xY68ZMUpMn9EYbEM7VsmgYkfIGSDjWAbq+PTVx
8P62b1HoITE72WJx7taKipQwFVAlqvwdlKwE3fI+T486uVQ6SW5JOHdk5XmjoFj5EpqnXTtXWYjr
EgTtzXm80MAeUsv4ycXX3g0KZw6FQSoFZZSosb2Ob5vDckD26phfV6DpSF0kbqFR5uvHwlOu852a
u5AZDYhk/QRCQLgYbr6Bs5KuNxSjYdgCw8etjnv3C2r6fn57IiZIbWp/8Mw9hTT9/Ao5ek+/WEww
/hmSbxCWH26/gTMixEanvI0wDz34rPx89MyH6bLdg0/wvf6I7/WAVaC+qrXg/G4UX4o3Y+csKivI
bLU1cEGZaSuQ8Z4uuwP5Gf4EZwpyS+qOuPU7sqS3IDXXafAXLMKnc79a/OaeEhoGY04CfPPx2slx
EQ+vRtRTp0CeXfuhvwwfyE24uNH7+YELN+1m3NzBnlptZVqrdGIKujREaSBtogStLAkkQfl8CG1G
RxnaHlDDjYOpeU/DSzPzWDq4Sy15Ia8f++XG+Wcwn0f/BoaYbQhWvHUSo9zLYvpLx0vG0WJX1X8v
sYrHlYq4raxkVuiMNqjrPXiDChXDJh5moPbVTyU0/IwdQuiNzvaThbhh0u7Or5iQaGmzRT7v/Ru8
qModpV/jp7NXe5TidUy/4T/0ydIbs4Vu4pv63nnqg3JV7LtnI/Wye+Vq3p//ColX/ORj3HxEB5o8
eCzYTa1hr4zarjQ8SDH9zbm1mVrOI5Ugvh7i1W7qpnBDq/ZMyHUw2ZVQtoCcz8maYi1TAIqafrRa
0PZ+HX+YLJhZ7aZSAXJRyHK7fJynMZWpyenqZZWhdWeKZuY7lfrJ0Pt968cIvJnVjnYvaAGV+DjZ
knEuhvS1Cm0IDLPr9wg4TNkvlFJLFkw2lZw7QWl6CRlcYDjEHZdvY37Ml72NWj8IUO4WSxKpkex3
vhjNnJukH9aFy+1A6YMEyk8FtmB6XMjgzc7lpEisXnZMf/6+MfvKhs0nDRYvO6J8m1xA4ra66i6d
IHOT63aXuq3uPcy752w/XIyuCdnm89tOeBf+syE+fcMGH90HIXKZGLHCuiCiFKFAiXtZze+rDzWJ
A/J+EA/yxDxDr5i6QXC1ssuXPj5S57KrX+IsoLpkKDIg7sZjTkpd5ivnUjXv6hh0SBdo3cxGv/+r
MhoQMvw7JM6LWMOYxxO6hT21/ECzOW6mGXKtpayDV7w2NkWGELzEaDw7PQfmVFe1zFq5hlDimtsM
xUjH86sv3l1/ELgdPKsxWWwL1rdoqTsnNU6X0gupcTWUiptFpt+OVHKkfkb/v9rDH0xuR9truq5e
2euSon5lhOKJlxXQ+XSy/EDbysABG+XEBNcqm9+S3sjRW4w2eyujCkjGE0V/J/3SfvQTGqoaw56u
1HGqvhtdnD2gu9IAmRXoh1xUAiSHfGlRuVqhlazuO/s3ygrDl35W53doV0Juq55A7cp0xfHmDvUI
zIqiQ9TRcJd3po5bW+WwazpEwzWd5+iIXjiQYnbdddsl5ip2Y0x+7ejJx2DPUJlijnlYaGv8itU6
hfYGyxEbUswg1adHtaL5ntXmoz4pzsEoCfgcleSudBJFsqDiYAQM5v9shqeXmcOFojQAswvCCwXF
/tPi5mmPY+5bDWlE5Wopn5E7cwYZgbb4LPiDy0XZiznWCIrI1gjkAk4UxQ0zy2N/d3z/QeFuRgrN
ClAsYUfUoDkzey8cdnH46/yeEE+hDvY2FXIJK4PO6baLasdgxQyQPn2Mlr06Pi/mnuHSh/6MPNkp
7XuzVrT9zUG3QeXuDMaq5NxMQA3bH0n9kmgp6PAuleGos0dmykIgwuXaoHGuJaOJCc5roCnKW6J/
GOi2WmjwHyeS9y5TmUahA5C0ug/7W+LcTGrp9uXFHPstIvNF6Y3IuVSyFLjwINCdldMQdCCgGTtd
wCp2smzpQJFFm3C/TJOXJ/FNP0Y3DZ1/0Db/mwNuA8etHCgaadMTcNlE2ptRu7OSuFR3DXY1SWdU
VMmO9uN/R8Ytm9WMjq0oGJmTkqOlpG5sHyrnTcGdXKOXLEZPsBFg451fSNGtCAGsVQAVdNHqpyjc
5o5Qg0BQKVbOu3nK3abNdnPBvLHswQtU7OMoPcx5i0Zz9fU8rGgZ7VWTGwWFIHXiSxgL6BlB6g7y
8WGLA5beD2bK4JRbPPicaxVJ0vNwoi2xheOuD2FMTUWdAMfU+zFrg9Z+TjuZmxQduFsQzjRpYztL
OQAkKn9BziJh/pCBYgHsCuUlCS3JjUhb/SF/1qLVB8ldS1uVBTi4JFvGanLAN2Kx2M3CH6Pton7Z
10NQET31OPNaqIuhadiZOzfU3v9iQkGuvaKDJ4APgGaKUaV2iWZySn7Cz3rJ8trJHujC+dxgcItW
56besJUzg8UErTL7MUIrXYpb+xvpfxoyOimhidigl0RNg2GhxPXUsdg6KyNzxE4vdARxYlAMvU9m
KXmDiG59CEz/A8Kf4GwE/a6y0gjWZfsSF+auQMX536zMHwjusLaqRSl6BeNoqySIEZ2q586zhp/n
UYT711GJBkU5kCLyxufonZMkKdZm0F465hErhQkgFwsSaTpkElMXGsIGjHPCiMsspGQAc4bH0LrT
bHTBm+9oWvVNeoy7v2jYgxd2UGUOyRAI5JwaQtgXFQ21VTiAVPuINm46mUHBJBto/WZ+925R1t29
8bugSTVLs8UGKp2bEKUJFt0zcpdmEhiRe9/CcMnjfpyW2VjZLaKlOGSdsW8HlFnq9q5ixO3B4VxM
t6omY0gT7aUtKrdzHRZGztivqOTN6X+T7oI4T+cNUDZ/vPeDyktLNED03YTwmYM8T2WTt6kAx5P2
cB5LOJy1vdawV/4ClTuZC5rl3WCAT2KEJaiafTEa5lsDXt3zMMIhIdXx6X7Ac8jBVF2ZzloPGBNP
NxRyOXd9ZfzWo3KP6tv9eSzB/gWPKVltHHdB6ESfml+TJkaNkmL0r9mHWwLFpXG40RMZed26zpyR
n6BwG7eYjRJcCC1aX5pDtXRuIzsiBOYNAMifqSAMJ1DYOR3GbM3JzEIAmKz1c/QxLpoBGtOnpYEu
Y6h8xG3utnYoSfII/BE4bomDwjAQOqk8MZYTxpYeNR3ayyg8uBq6k2Xc0yp20+Kqu6pMWZmTwDBO
8Nbv2fiKOUJZCOojUKI27MA6kLblIcuPS8sk4/qMw35Zr83AuDOwiC0ra2MAaei+MI4m8Tprz9qA
OS903JG6QG/PYUr35tK7XW/jQiqrCBdste1QeboTXNLMsSL4gnm+zlBMRewDKw7nbV9USXUCwnn4
fO0tXtb1Y8ochBPKXFLHTab2qnUQkKApaqtiN9bGxxLXL8km/3/A0eMLSjViovj9dDFReLHMI+nR
XYDHtIl2S8XeZclrYTy2SumG9AgtKRfyk+fHLNwoKNj8B5XzLUqVkVGlA/pq+p0W+QXxcFHdqfU+
Kt0qRzpZxqkvXsg/gJzNosOuyJUFw2zaa/S1OJNXT5LLlHAqUXMFYkwLurZfaq9mg4ZVVI0wVzXp
biYnnny1niFur+lQU3PQ0Qre/R7NUMiMmcZigferlHEjiMaprRL0JkgxLVyHTpczt7pZYeOCtgJc
tcOIoHXxJi5/nF89kbfegnA2o2QoD1uGea2EjbyJfcvIXoVgF/XGRnIuiBrstC0UZyidCtK2MMN4
rClAff9U3Sfma1w9Tt3eQX/4WAUZu46zd13dL/1hzDwUkCaJT2REbiKft/0Ozn66xFZt6CHC54Et
pNJfCnX2EXNAVf0k2RrCFYSqxqoFjXpZ/inDkDZCUT3BiHUTRO+7mSheVe7Or6CoHBdVKX9QuCtR
7FRxZmRASc3c11p/mt9t9WJQL+N6H5qXA4UUE7lK2LVGval/M9nvcHlvZeWc66zxDn77FZy1zpWq
jl2PfmE9CShqCcfS62vT7WIKOmXELTtJdEE4t9D3BesA1F7QXnO6OyybhplCgbcsTuVnrYn8DiU/
zM6URQ910V0DWrPmqjW7qtxyUFlax6yKMcEmhCTrYPJNFxkzj0ESmrlI8kBdfISWfZ+62e/mMO+S
q/T1F7TVb8lN4mt7HGavGVTv1YOM3FU8B/9+GF8QjbhO3U8jPqy2H1kYu/pyZLrkzSJyEOgFhYKy
StfXGLeuiz7OWVbo6A1vXmoVPiIFWcaFuQQakfWGiOZ5C8X5omSGlOWiYzhdG6jIWzCwBZzfKzIE
zgXldZeNbAFCCU2UVqtdJssmCU+O7SA475JOU54YAyCS9AhCjNgIxvxHrB5SiE4rF2F7pcnYnERW
AH2CT9Fny0bU5nQnQG4+n1NttQJjp9pBjWYDGcRnBpPf3QREBKtAAa7EfINkaMR4OaSwAgi5XrS7
du84fvuR7F9nv99BCdgPvRAUHG5OXdRGB7JSeJHL3sJzlqGUuZnN6xATUI2q8NO4GVPjIlkk574Q
B3d9yD5otg57P51K2xpRzJVgmPN0m1i+kb5b5a1JHs9boXDBNiicw1aJMq5crnDYYMWzlIMVoaJc
1k4nKrvGlQzUERTqQyZE807HMpKsp0OJmKFj5zeKum/QZ2m/hNFLv7i6WV4y5y4HvmHv0CjiyHaa
CJ5AWsZGHA9PKDDTnsJnsxXFWjmjjnFV6xn9id7T+NWcPkjxpNRuvPio7rGxKfRbIuPlEmzzNXxk
o6odsXzN5HZES/H+hDonqkFV5add1X7UmjKCLBHGSpoOZTy8dfFgOx1fz4a2mx0L8bZqqFxtNncQ
0Lk/byiCM5WQNaKHqwMioQ43DnXULNYMEG42Yxt0pcEC7orG/t0nQQuR6sTenYcTWP8JHOe6rBj0
BcmqE62MoN9S7GtdmdDKgzu9OR3OQ30eTZxDgYAlLpeWDq1khD5Opy8GtXsTOijEHy9KNGCMHghb
XBOyX35/Ue6HFJ02ZfCOej/XfBg8sPxBXjDyP3KfXeme6lI0XZz/ItFcbz6IP0sVJzPGxcAHLT2q
vn/NNPbhsmOwvAzRddXMf/EgxgQYKAdAeyl0wbjtOUQmOugK4GmrBDhUew0fo/5ov8UHh7lvY+6W
1GWzd36UnxqVX+f9Dyzne0gzIDwJuhfvJQ/AbRGBiHYPeSU3PBp3ydVycHbDZeZOrhM435G6zN0f
zvFHewC1ne5Gu/b9BmRp3W72wuD8h4lusZgPCuoJPF116IafGkTUJSDODvFh4bOyq64iv/sAlaXt
h1dRoIF7ae0q8/LjX7AtncCSU9gwyhRtWRmBoxZClvrg2q/nByaqZj1B4BZaV0dzqCkQpo/B1w9o
Z7wpb9Jv7XPihY8mYsBu9Gh8q3CdRDmCfxEHzP39Hz+BW/S8YmaURVCKhmCrC4aud+3K8Mvnu/z6
4626Nvfja+hhpRXfdk1/vpTRV4uqlU6mgLtDOiSKkOfBFCiH6+k2/2176EOxDvbx41u5R9NXWLjK
d+PRfnT29H52f54fvujheQK/+r1NkGtqUEdkJBi+eXtre/9D2nctxw0r234Rq0gwga8ME6QZZSv4
hWXLNphz/vqz6Lp3i4JwBrV9ym9W1TQbaDQaHday9sNPzZ/QWsvuQbhYgZlZ94DWKAOyEdzyoPvC
bBW6QnAb8R7OAWNVlS8psKbDoK12JomRHc+8yfJRpFG7s8Ku0FKhJh5Fk+T3OAomWSFAeAfrtoE6
GgHvBAqxnxWfK7uybBDBeEuHx7XeualquHDKmNPZ6/qxdG5p6zKAtOfFzUJvKtn7V3ShoKPWgP6m
jlE27kwrE5itjB7yR/OaJj5LjoXDkA9+vrzBMjHcGR4tDGW3KvY3xKDtUpcnTIS/K030oHUyXgkR
0ynRqUEtIOTY6MLnVIqAo62Zqy0Bv9zr/Ggf3tMgO05P9Enb64fhenpQzsWfR/MXoo4drpJdCx7o
yWtfZKdK7DE3n8Kp3SQt0CAUrG4KPmB/wBsYT9Nkl3s1xii9CdOc7rBXd8uVfby83qI3zhrzaGgk
A0gQkhef7WqaMUGkGQkWoQNlmT3tFeJ4HQhVxynHXEc83yLB+gPzqwFpZdg2orgLqXEDdoWX+JdS
BpCQ9LqecawIw6TP7yF8uKyc6NhaIEcE8pSl4jHFx1yz6QBjA6tKonmeXFaVNttNGsvAXpazOrgs
bf01/jreSuNCroTV7VxPkJZ13bHAqG3X6sFMBy+NgUkRvV2WJlw7qIauQBUIIny1qbVB49WPZQeX
E6OFrT1NaiZ5QYkS/eCIBmQsOqD+ZlA/2wZLyhlsoVXnleXsgoHKXUB76jQ0SMPyeiiKq3AERYUR
H+zGcJe290oNfLeN7hHTvLqsLhE5BvRAAnofLgiAg9zVS4ac6UPfdMASoUE1dZ7hhNf5nO2ncDpo
GdkVRbazx0ettLxc1fdZPx8BFO7WFKwAZnICZZ8XgQ+yB0JTH35Pih8pilpmXwEVNzvPMR0B6pCh
wGpLwjThCQN6BeJj3TRwg3AnLDVIpDAVX67Vr/Z40hyXdG8VqDCjO7Nyp+LaUqUE26u/4G1xK3Nd
zc01aYVmo6otZLI2dWNUpwtd8dgY5LqyU8vbyTlrWeY6PTpqdv0/pA/JVjh37KIsJFMyQ3g/Kt+6
Nrmy6FOrdUGCscgprF1j/nnZOIRRwVYif/QKarZTt6oLVi+KXFBUvKVIXFqGbzHLHWtfB4cJ4D11
4Ge1nZupe1C4FNnvcb62nd+Sr1lN8dLic+8h1E8ypk74GjCB+s50+ttZavpkCpYwDezwri5eVSUH
WNNLnf1W6KNEvqBFjNhI8llw6AaKttxRMVOtqSPSY/3JU4NoyIie8Uon5GiCKdveOSn6Y2Q1XNGT
ayuTC0uNWNOqyRg6r80eo2FH46tZAaWLvgNvpFsyiWcSuFqH2nhKo0CnobrGHSnTVqPCVtGOlreZ
2ynOY91QcHuCFzX+PlSygue6X9x+fpLGHaYm1BqLxWvLXcFgNOccYOuh7ZfWQzq2btqeDV1yK4sl
IscNIrO1C5XTD61aRpG2iC3tOAObF1JyxkuCkfs+1x/H/g9GBwHUJutfELl7B082POPR14I2P85u
EiMZOstETxBoKVvzhgB4nZDCNZpAHY8kC5Ql8wwFfZs/zL4EBcSx1g+XTVdwqX36As6KonnUFeZg
pXW7fC3aqjo6HWkkV4nQeDZqcotrxKPCyrWFKx7YkbHYs8z7xoo9VJJ2nfEPTb1QCWU/jBnj4jJ4
Z5B0dj4t2EonVgObLB6NX7Q4fupKupsTWK1WSYxn/f4v5voh0eSA9hC2acnQr91j6C2sSHYIW+al
Uj4Q8V6hfwfzzXga/fXJmytGsQw6lgkaCxU8ydxKWb6rMq40gVPB2n2I4Nx6SPRqJGsfnJoUByRG
gTW8W9sOCuZPwGYjyutl8xNahkPA8OMAZgqu8/OtqU8xGshWpjmlcAdF37XhbRPvaebpxexfFiU+
bBtZnKkPhQMSqBGy7KVU7+auOjuxdd8vzr4a0KmpE+WRGDHwtJBRdqc2m+9Aka4HtRld9Vme3HY0
z79JvmnV74vlbL6JOxnOUI2DE+Obwjx5Bgvo91ytbrIsfQ/H5xwFwBRQzKMS7s00cRcD0G4heycW
6Kgvf4cg1HPo5jM4f1uWZp/QtWUVBG+DY15pIJYLp2dbxp0ulmOiNQfMPDblx5KWtihRp4KcmHlU
3dssPZaYu5J2h4vCEyj0IYjba8Mcpljvsa4DfVejfm/NHVKiof2NRcVBz94sB1SNQFPR587P25eW
DHe96byAc8rVivQmmTFi6sjAI4SHa/NR3GaXKOBPaoSPUk2X2CcDcWJL97mNuQNMqkyzZFOFXmkj
jttURVF6pSFY7H5G7rvzp8Ev0U/zL5aD3Vy5wUABykWeowr6zylBu19deWBB2gEz3DXRfJVqkjtE
vHgfgjjPVCZWOMwJuPPS4pdhLnd2fA8AWLPw+/ldD0eJRxcb6oc07g5pxqiN0WqKA6HreLm6qtPu
Fa25cVSJV1p/6KsD+I8g/uooc0DwmTlaaKP4rUXWPFP9vMuBef1SR75N02uA0l3eMdFwPq5GxKsU
oQcIx7gtS0N0Lv5tRF7y6TCB6EtDO0MBTObMKG9SAEUqVrWj5q++/2MWvwnGZ/ESBLmr41t9LvkY
kY1uv4Xb1cUkdVrkuG/aMSncBv0D/ljrkW/EUXq4rLdoS7eiuC2tzDKjiQFR6ciO2aAB7q0/gtQd
AGEy8H6JVvxE69xXE5kwWuSZmnIua2T8dXKwbEl9S3ihbTTix1hhNVlphxATKtm+j40XpUTHt9kF
CgP0V0e8VEMn22jtV7KieUgCO0bd0DDceJRx2IlOJ7w6uPqAsIFUKZfYo+rYK7UJM27Z6GUgdrQ6
22sd8zR2P2NtehxBOynxPKuZ8icHwIrorKDIpH0hVhkRpTTRSrWqz/o3pwGFQFsmGYQWtV/rZPYZ
kxF5iff1QyT5HK2EVYjZqpV+16a17TFloUETj+BCHUxZgWtdsC/aaRbqWzYOqsrflLk2KrGtY0GB
DXWO2S8HmL9E7fcqOKaS9I9tJogCQYlI+mOpDhLvt96OX4Qj7WtZaHpek8+f9aRaoutjDeHVnOzi
xHxIh0WS4Bcu5UYEd/BJMiVqucDB9la6Q1v/Qc0yv4xk0/KiVBDwRD9U4U69XmCXstWRJ9lJj76N
UYSm4PuW+Gl9ZUVAVVBfFUzF/YOr0ZGzJ+BgW58hn9evqJ3caVtcilaPt04e7oqk39vgmVNoJGkw
Enq1jSjOJHvTwpisAVERtYIJMUQyj6g6O7eg7L67rJXwjKMmo+OeR4s6P6KZgjcWdVcspZJ5iFYx
s14A+wAxVZP/NCn7pzX8kMZFLw1LWyNbA4tQO1sUJczk6ESxm8rSnEI3stGKs3VQIqp2NkOrmeX7
KQJ+SvXHUdurKXoZQIl7eQnFu/WhFGf1ZVTWJFuns5QOCK3OObV/duF428rMXhRVOBulOKsnRdyl
BDQ13jDHjl+zMEUxurvv7PGVkfGmn8fYY5g/uc6sxJDtnFA4ejtQOnOMdRr0s/UPaEVStRzCTUA5
KJU/Te9Ke3Ty2C3bx6z6I0WKFa7qh0Ce+b5iOgbuaggstf1Y/+g730lfclU2qyiCo3acjRzuWKMK
W4dqC1C2zscRYEF8CP0erbiu4Zr7H8p59tvbJch99qicrOCy5Qj95UY2d84HZ0hmu1xlg/HdzJKd
TZxjrssuVXFwuJHDPcgXE4SURQ856Q8jsK5IYNDAfKiCeVc81IAWxWW3B7ipJAoWVeM+LS33XmMj
HnO0WsU+l0EW+cohDIzz+Gz8zvfFYc7AF+U1f0DFZUqcmnBd/zJlGmgD/tJohWGzuAxDCKbk7GgY
yKz92W5k6q278+VC3Ujhdk8hXaxrq+Ukzd5sb00w9+RoEl9aH7wFFSsDNu9rvM1wITnD02XLEZ6O
jWxuR4vcHuJKgWzWGddzBiFqfQIAyr6JrcNlUUJfuhHF7SIgJYBPziCqUMa9AswYMicgT0PDgpWh
49D8dlmcbO/Wv2/yYVMVVn1WQJzmvFXafbn2TcucmWz11r9vZJgZkkZIkmL1mhhXw33eHZh9Rf9h
vAYNaij8qTr6uVDy+iym7fQuoqmKW6i4zhS/qd4jKSiboEiBQRMT9TA0NOIfJ6PuhiqnBFGd2b1o
tL8ax6rxx+VtUdozBtGDYaleC+0pLcrHy/skDBw2grlbL24L/OYaOMRI8Dm1Vy5wJF3ojuiLshIQ
DVvmP1QrtqpyV1Bu0ni26BqqqBh8nYi9AybjFA73Wr32iqkSvLvVrr8c7w8F+QsoKtQoGtZYJekw
otCzH8OMQazLiyiTwV0+BZgMHMAZA/AUu4aXQeiqsypLGQmtfaMI56fmrDONvoWQvq8AZqWaXkho
sNgawq9SFgyJGmxgkOvUNbr40OzKnd+6rbWZzFi2OjmUyz4u75LwDT3eBnvqdCQg5xdiHvvkroqO
rayYLwIc+SScO9jj2JVFvI7CGlmQmtcGOTPrxQSswuRmKKjVJ8106SC5bYShEfCoNYOoBJElp/FS
V3ZbxhBaKPnLFGG6IYn9kZCgMg23bS2QJCaemiu7y7YjVnYjl1N2aiM6WWvcuaDFZ45RprWYG9I5
mMpnYHN42vxcgCSspM9mKstwSYVzfqdvM90GJhBCl3RA78K5LG5s8x18Un5sX/X2vg591hxCWXpE
aMsbnTmvo7CFOYCmhg8gQZvQ+7q3XDOsd5r9fHl1hdfQRhDnbFRTHZsugqDIjo4zHpNUKXYruMtl
MRJ9/r50NzdR0pnJVJmrmMkJ3XqcXiJ9cRVU97W+l7xTZHv29+8bYVFqoK5fQ1hC/mhVMOleyI4h
yvn1Ctw07tR+N7VAP5Yxj4gDQUx0m5gbtgDUyrm5Ms8BBsUQy3fN6DIgJqUTwySBsqd67upNeSDZ
jP9vjoaaBAYWWlnsxwwDcJnzPOu/q7w/Xl72/2UpPr6I84lVg3HJucH091DdA31iHG6HDPN+0ZUJ
qH1b3yuolVhd4DBJMCVq8gaVx4dgLnBrwSFjFhRLsdRvDdP3nUXcabJurdnABI4dVApzteS+y+er
gU6o2KlHM8qPuvqoZ9GVY4ZPtfVzpG9FSzy1JzCT6GqwUUgaSbTvSu13mzUBY6lbl5rqDi1qHyti
yFjLiLuEYeFGES4sJJaTmrMJRbLhbuiOLHmv0SZkqD6bZsluiR3sx5pxDrYJq8EJ17dnTcDF+diG
016t7rXu1sCbQrFRdnm6bB7iw/8hkPOsrFEzyxhhHZURAn7IObSqhhHNKbgsRmqFvBMtMCE7DOu5
yG/B3lFTgNnkLlPR/HVMUy/vex+g0KMmrRasVvY5tjHBT2wClAtjbMjtcitaOejmIyoC4Co+tWG8
D40rCxaP50uf/EyR1poSbyhOU+43/eCibClR/OsCQ762jiqiXVK1+QKTYg16i6I0AvAasDkt8lu7
VL02YuKHNfVzc/bs8q5RQblYeEv7YALpO4tu1fm/R1T8/B3cdUIw5t9HNb4j6pZqh+TKCPwRoNEa
RXMblknsApFq3l1WXqg7yLaRq1NNBA2cBxgXkrLU1BGOOTeZcWD1UyqDrF4/+8v2og2WmgZe2CpP
izYsLcqgMwZxQqtCjQD0DiYoTKiBoZyI+E54ajHXIrnJRGqh/VRfWcSRvud7iRRiw6AMqDXNNxYg
YfN5x6bfl5fua7iMG2QjgzuXk+Uw9M0beFBFHlVgNtL+K5kW3ImM5zoLp3Vz8sgbkKOfb+rs9bIS
60fym7NVgrO5HpkBR1Egwi5uFbsHmFRgsVPX/tc55M9rxQUwI/ZDW4+ZN9VnffpVYqAhv6e6pKQh
3hE0GSDLAmgAi5OSz9bI5gw70pPR7dgu7SRbLl6t/wjgISrCeKazmkJANT82zVpXj8JHMoQS6/16
xWC1QNcOgDQKdC++Z4vZoBVy1tUKBwbASrS7w/EuVWj+spK+eGGmkv4CWWL3tIQJyNzbLA0lrwih
on+nnzRVx9QVt5JFYoxqaUBRwiKMiR9z1W3t1M1lQKVCCzchAORYSBnYXCw22XU+t4DXxADddzpg
uCcEoI91f9nGvwYHWM6NEC68siJbqbtViJHtaXy3jI/Z8IxLx+37VrJzQgvciOLcaclCLVsMiKLh
ycLYZtHn3mVlhLaxkbB+wSZsRheuVSkDJIzGax4fJrAQzjda9a21DkbyWo6SIprIeWuYKIb/xon6
gpDQTW0Doj4HgVX5VOhALMHIdxP9iqp3w/4eF8fLygmXbyONVw4DhyPCf1S15kOd/VQqSdJGuHiY
5ltRVCGGz0+lespGNigwt+GlYyddvUkrhNbOm228JkBJH98v6yM075WmGRk3wOXxj/FiUOecLqzz
ksEAkaLmtlWCdm1Z4CATw91EjZ07+VhBTGYeDQeTgDqcguxKJcLN2SjD3UZLYhE6r8o0u/IGyBVH
9t1kbmti6C/Ink2v8Kyb6+WX/mj74yvFOGDiNScgxl5eUkFLAk6zY9AVBRQhIz+HqNf6gu65GLMC
mU+uJj/+br1hxP0QuvkpBYFj4DwplUSoWPUPmZwHocpgRLWDwVtEqNbwRP77bo7POnFuo+mUREtC
/H6kn5rqYDnfHBmcvNhGPlTgjlYeO6NiUIiw6I1iHhlNXSmOovDWcCguc0tfc8DcrTHQeAF5DGTk
9QqK8wMZpxW3pf3v56BNDMzBLQH+y1rvyc8+UE37CRffOrk3WHDpSzo8ZiGNMANCe/JzSqPyvx9Y
/yyRM4Cl1pnCcgxUFePLUF2pzrfLVi1aua1GnAEsqVblA8Hva+2hGv6MOnjc5/2Qy1K8oquQ4JkD
WcBl+dIdOWtagqkqOEB18rUxck1yGNQjHVsEfofLKokMbiuKMzglKkD4VMNdVDrSOEvq69FLTWP/
/yZl/YrNdagMVseSDlKAqJNrg4eyrAUsrX8RAmwVawXxQb/MZyFLTxyrc1ZVQPQCKg0D4GiRbNBZ
aAIY1fv/QrhIvGFoxmERhMSYWFr02LcwkJqmGujGny6rI5RkY9wKc16qBbzTz+qQClm9RMPxsY2V
F/M2mQ6hGgwy4ipBYwxCV8SvK9AviE//Juc3ezOlc0xi5GW9wTa82rSfE1DSGvrSuJhwd8HY5s05
ZptDtrNaWdf3al38u2Yrm7M+Ond6OaKU7pFi8XqzuVscTfLaEAUTQH6guBKRS7R5gCMWLVEBe1nb
Ohju274YfKMFTm3SO+icKoFP2jVh6hPaAOFt7CUFIdHxwhUIgwHoiwGH+3kTB5uE9hIjVLJBkEMZ
ILcregpp9w8PAR0vqXU+DxgIPDRunymOgZATEVkYEEyXsaH0O6ByOfXuslEK9fkQxMPj1nM5RpUF
QbragvBXa8LuscirUcVjDiyYkhMtts2NOO4KQSqynPMSYbQVTy6YRt0sUQ90QoSb2SBziQuvc9Ad
O9321SJ7JIhiaiRcMD6ChAvAt7mt0wst1KaY4nmHfJPhPFRVBGzH+hSlxDe0Xx1gei6vrcjro/cA
E0AqnnMqPztmO/1kdMXq9c2xcdUuYiAXjIsDqQE7O6BKVL/+3wTyp49aqd41EOhkJZLCf5ilukmJ
INEeXNOYXi5LE511TGCCiRW8a4CT4cIONOfVo97jsWpMwEulFuoGMv5w4QoCBwQ9aTZiT/6s24ua
6PlqnRqZ/MIKZjN1G4zlA2K/e7yszd8oiXddmAFG6Q5xOnAFOdNU8UbIsrZDMHh0Dt0rOetAv3On
1/Em9YAhRt7pcdwtN5b7rThbt/PdfPuG3tuDc7ABAYKx3uDy94hWd/s5XOhTj4u6RBU+Z93EKSxR
FH6+LEEAP2Gi/fRDY+5AxGWuE7Apd56+M2/CMyAn7jrfPtg3+VX/pvjDVXW2XDDlQMv8VASdLFQR
XYhb+Zy5dqSt0VAG+QYwObPsROObsFT8EqWKy5oKgNtXTSk4X1COXvf3s9dOMrRytiMmKnFMXxXc
gOlc+NYEpCwr3Gc53vB9Bxo/TJVhiBQ9Ib5a9rLWUaHvs9GUD9RcIPOh4PL5I7JQW2qjxQsqSfur
0IyPuUXdpOl3PQESQsbcYb5LIkAVRr8uqy/y8VvBXIiDYnyN9xwET6xw+/hQYIK1m46XhYg204Zz
1Sykf1FW4JZYrZwmtSyE0oq9X0Kgl+yp9dNcJB5O0Fmw3vmAmkCGDhTQPHRH2o+G0QMRx9PYnQUi
WkzVe3GaHQatPQ5pd4jN+dGq3jC26y2swJi4dkWKSDKxItTVQVSKbllgePEJT0UhREHzMfA7usxD
d25SMjdvAlAPXl5T0Y1lf8jh855TobYUHTawmCJ50OMkqLXq+xKq/kCYW9W/5ljWricKrigOgWpg
jAQNzpxPN5Yc8xMTUArCWAdjir7kh6ZEcjCZwjtdL8/TOEQeKZXQIxqRETSJvD0a4ldSjDVxyF/Q
oMNok2YGDINu/kzGuyH/vYze1O6m/36OdB0t0EGhZaMLWOfTrBhbUFhK4Hgs+lK1xyR5a+P3tHrr
1XcZbIagvAdZBrBuTDQH44nCOdlkLPoZ1z9WFCnlftjNqGmNOy261cwd1XaUgDmJvBBZvlKYr9nK
5ZzrlIKJSQUWm6cau1+Td68c2mZHvz8oz7QJ4jZoniVeRrh7JvAt1nlP/OPcm7VkqMask/I0w2Cu
eTJUV9d+qMm3SIa6KDp+dCOJ82eZOZY0XiXh/eOCyK5Sf4ypZ8gwx4W+ZiuHOwxssvWJrnKKDp2y
2mFwM7e40u87pN/8+q4OPfPp8oGXaPb3Ctk83cIx+X9rGK+z+JiYLV/KFERT+cNlOYIpSlglUhFg
8wHGHOGzeUtrl0BmnnD17i1PO2hPu9IDVRi91b6zx8VL9vUdwDxGd3m7LFh0FW3lclFNt5LOl3SE
VbY/2XAEhBxzdpdFkPU3+EBuK4M7cYOa6WWqQMawy4hLnsEh7k9Hemz98LF80ka/8HRA5Zk++5F5
15g/8P4l3bP9Au7sZYmt6EqG1V0IuUsXdQfAK89CQ8dC74a6OUoUli0qd/XOpt3N1gSF7UdrXwba
uwK6atCOshuMVcyjr/mZH++Rb+rdZXaNV7ZfrjA8+x49050sMfS/rP4asANiE5P63Op3sc2sJYIT
V/fmrtyH+2PuWZpr77Sb2msB6hYYfnvSf2tHzDoX+2RvfbP+4Y0OIKr/fAK3/NMSgnjSxLXZJ1fo
fiXWkcpAu4UHFTxKcOuqARpGztnlraHVarlqWf3qmz+OMYAu59Ea/lzeWqFP3YjhPF061RV6uiEG
zd3t8BPQEWF5LskE9nNpeCqWBVRQB/PbQAXirChd0mmJQshioBvIelQ6LTTa/OiY6Vkjmgas0UOi
Au/K9Hdnxb49D2fHbP2lMc5KQndKdjexVOIPhTEzLOk/H7Xuw8YhGm0ehoNa41IBqXMPXgQl95z5
OINs23pd6gNVb3RZnm41jy/+A1BQOno5sRh886raOHOpE9ycOVXv09x6xHn+h8AOI7r/EcGppUep
Ms01ggJS6EGTeKO2V1NM1LDjrFxFhcwfCR3ERhxnrW3vdEq0IhjpyLiMA+a5MyQCQa72D9a6EcNZ
62hV2tSHWDgr1Q6s3ZWJ6iM74imTX8kGGYUqIYkDL4NI0/mL57kxDIY4NBkqGIbWAgq1tlyjC/6F
IA4sB8jMAxTMIIiLuYWziibrEJWi9qb9iXS/RSZON3Zx6CnAzc0TL7KA6nK4vIoi83O0tZyDeTzt
S5+kvUxWTU1sVpUDg7HRb7KxkThIkffaiuBuYaUGuG4dQy0lRso0us0StwC0k159u6yKyKVs5XB3
QVwDrwsMcwig0MRA29uiDZapcKMy6GRMnTJRnM+vSamlrQFRKSl8oAJXDcEYr9d0pyx+v6yVsCK7
VYvzlE2RWkAExvNBOfSz2xGXnrujETgeua2uQY/oZ27qacGyv6K30cO3xPvGfNlDbT1LvJPafgPn
QfKmH3u1Wy2zL4K8CMal3I2945ratcLQEPnrss6i47YVxx2EGqAbc0khDmjrT8qKvAPkUCBDjDJX
JTRNAIMiL6ThEPBJEm2sF13pEXMb9W7RT5VxpuzHIrMW4eptpHCeynHiLCc98kFxvh/pcFAUEOSG
11ObBxW9Y1LM8fWl8GW3NvK4l0RRYzwgHKAVsP/oHxvZglfdV+/1FzCRssGtmKc8z756IDf1rtuF
Z/b4D9uHtJe9thUBY4iz2EEHq3k0Q18FVYsUME2x4VkyOj+h49oI4UySzVak/F3UsIx9lbzEwCm+
rIYwjweCG8vG9OnausY5lCUFP8kUri8y5bYu7wqG9mn0qb7Hxq9muLWAjledmbJP1afLgoXmv5HL
eZeQaEsarSe+XRioRFDAtRERyV5lQivZSOF2SWmGfFiQkPXq4sYofxvzifS5Cz4kVhWARsuC0vp+
WS/hadtI5LZsKqvaKarVLtorJ3mLhzNr30zZXS2QAtRQ9CWg1RWI93wdZFArdekIpFSh4iW2vsvG
0k3p7aDFkqeQYMgVIjaiuI1iKUiX7AJPoQno4Y/a4C6H+LzslbNx1zRufmTefO28aZJqncCdrIQr
mPNDbX/FJvscpVat0utsRFISyFMUZSQwZC995BraysgbgKH38q4JrPGTOE7JTh8ze0whriKnXHnQ
koOmPFwWoclU4mwR3W4jrdc8a2M+jJi0afx8OPeZD6RS5AYDbfjTGbuGXqv0vhmuzeKujW9b5vdw
bJFkdUVPSuiLcTKUQzHcyKeWtVY1lWVE4bzy2Y1+C3qpx/KH4T3Ep+HUHaKHfpeDIPuQngpUZ66i
b62MWUsQXHz6AO6YFCHIvMwUHzCFu3DaVZEfOW+Dc1NFskqFVFfuom1qNc5iE6J05mN4DnhSzDV+
Rbvf6ek92SUvpebHR3YH6vZT78ZP1f6HLDkqU5a7Gykt0R7qYOf73B8N32Ct2+RBzL7ryfNlI5NJ
4m7FzC7nrrCgqzF7Q3hdZ1dz9tDOj2EsuzjWE8Hdv9sN5Mc40UigG0kDSQ0Byf33LpUE1KIsrwY2
ZwNPBZMidudUaY2KhMbKkgCCFDO8xTTDlO1qfbcU1/PkQzn0mHiLYUouRENwTIGhjkMBJF8N7bxc
0TJibVtlqDIDcVr3G/g30HOj9JJ0AMYdg4yGbpJ6zLEOeXXNhrMSXQMVajavLf1mNF+t8T4uYpfM
QKhm+zT0k3IIUHcf1et02Y2lby94+ejubBwTGl73IZCL6RQMaD5EXdtrp+cBuC5d94P0axXNs8Ee
VKXXc3Nrd+puilCHRusCmIRlHlBgOQTY6RqQ7RAKEP5GQUKmLJXFRBwAD8jAvgPAjdRzUL4zZRP+
ohXeiuKcbTmCyzUjq6j4BOqbNvL0MXFjcAIw36oknl0oDNOjloYZUoIRsc8XCVtG4BHqEJYNjgvw
yZ0K4NdOe1XGU9nfJFW3u3wCBTfzKug/8jjH1rdzEeMNileT8qzaQPYlT6y1dksfXJYj04vzauDS
1KvWWvUy0S8KUEBK3ktzry/RvrLpkUohpAQCdQ1j94BYwrPlC/qkQiIaAo679zQArrLqGC/fZ1AL
FPVtrAUyFnLBKqI7jVIUrUwgdfLXf17Y9eIwB6D2ZujN1bc5XJAZ2I2FxDoE9/4nOZwpVpoeGa1q
917h3E7pOdOeYhllgMBRfhLBGaC+6E6s11i3LjQ8oo+e9Q+jBzpiQMBPIXOKYjFnCmTRLVZEWCwj
6l+6YvGHKnooEknMINRjI2W1j016aNCoYsUqpKTwb3oH0hjZeJVwMzYSOI+fKJFDqgUS6vx3VQc6
cCU1pEkvnxuJEJ58xzBLneGA9N6ExpfOPI7UgOeVdOdL1opnpKJ5PdhGCU3U3ryNBuKDA8C/rIeo
3rTddZ183o+mwcgxKno9UDCWc2ydzDn1RgBKdrPuV3FxWlvNimjEY1x1MTOCQnfhYYrejwaATo7q
Phwfu1RWJ1i3iIsKPn0UF7YXQ1J0joLVzftvtHys5xvGrrP2GlUpLQ2G/v7yIgjdxIfF/KVT3Nhk
EqpDkZDVJuNxP8QgN4pfQCsappKhL9l+cme4HxzaVs56htPkrm/q67x4uqyJTAJ3bZQ1c+ikQgKG
YcJiTzpNYveivP+nreG8hBVnC7jKsFaZqT7RJElcuozU7Z35bhqUwEnpbopLt2sfHIw5X9ZOKpxz
HhFbNJOOIQ6E+pSHDTqBvbq/zZc7MLNNieONynWhEIlUoTEi64WrHzWHL1WHtqEWM5Ro8HJ4rLAI
YgPj3Gh6njAc+MN6UP9hpk4HbyeA39FgSr6wI9LJaCvw9w6YQB3+5E35NCEX1muFr6IZU7KgRHDQ
trK4BR07SvI6jQdPO7WYJmZueqp+2Ofw8Rt5aN5LyeyUAGkALV4b1TjXTEPAy2kFxA3v6k38bD+m
N/Pv2nGra3v29MA3j8/mPZO5OPWykub6983xrmySgR8FUvE6DcY/Q+6aZ+MYZW4EiBWJMJEr2Wj4
BZRTq0q1mCALhU6/SGpvQUtb8kCN/eWdE90/Wznrxm50iswkS7sEcnLdOVqZcR0BXm6cZQkimRjO
Efda1Oh5t4oxVY+OVwmya7KsvaibY2sV5urUNrpghNSe+1WIckAxYt+8Jk/FSfOL6/LVeEwsN5a4
YeGdt108zg9jkkod0nWT2uKZ/QDd7/fOb10liNFR2Zmu8ru6Jk8DuvLvs+f/27Zx/hl+M2viBpJ1
/X2kz0Rv3Vr9dlmGVD3ORQ9zqinqahvWWUd303fN7a7jqxW2eYRK5etyNd2lPlhZyJ7KntsSh2Jy
DgW3thVNNWSjLl7nrnZroBDvWis7RvCmoq3AlsRIgnaqtS8NFHwYKAQBKj/ZHs6Y5Ko6Dc3OVYy3
/W2eXaUJuMN8krd+nDzO9bkID32/r2dfqW+SVHISBRmG9QMAu4ipAxSm+b6KZQLoTVag29pBL3k6
ZH5egTsbPVagXA7BmHqcIwucKEEuQ5zU7HU1P8dJn0VzJ6ekDO1WNuaiU+ua2ahJ5oDJPaTjEdzZ
inObl6emfi31fWM/O6Y7YH5GKQNd/a1pPyy8UUxXndJ7tIe6DlMDHfiY45nW4WEZUs+u/oe5L9uN
HNey/ZVGvataoiRSavTpBw0xeJ6d6RfCdjo1kyIlUcPX36Ws6nvssJFx6+2ikEAZYQdFisPm3mu4
Q5YE5gON1EkIAGXXmqjXT9BfiPv+MltgmdHuXJKjQLk3XreBBcvcnXVLhULNU7BYqdV7UBvYOGRX
Lmnb7H11Ii2RqnEvrC0v91QsUd/slwBK8VttbqvpnLvQ6RNRVmZJI35kxWkGBUuKqKKRSbhc1eWl
IKABbeD+3ra7SVyW8FecN3aPeFU8QPTO5ruS7YLwQbbXkHeDpcFpPV9DvoY5VRLoHVO3Qb9pKjdq
zZlPT8rsmsozy9zn7DFEwX85q/SphOmdqvZM3jTVVnTPfLxD3USEt8zsJI3YvIVntcD6sQ3E1IrX
zoNAxeW4bMBBSQtIkjTf7O67ZAVkrjksFtKKnuewsHPuRXlryWd3hmEOh5YFLMhohuGaUVPzTjor
CYtXIv3Yy77b8wXsD6y2iAcUUogpd02wwfSLS3nP1Q76tkv/s1dxGZ7Z/BJpLNPdB9XLCAUf6GgZ
tQ7IKTyvRTjFldlkXtrZ3d4CqaKH7qFPLmt3jGwZbIPqG9BCm6ZIoZ977Lz/HDqtlNTV2sWzURY6
pPs2fsa1nw8rGCd29myvN30ypEVUn3VRb0f2lXsOKdsUM+zWzkCQPbIRftE8RS7KC0MHtrpwQv94
sKjal4NeYYLlGaix8RhXsbjUdsSjx1sKw05x8orC0WOXqiMd/8JCE1WHdy0fLEwqZ8o0DrVf8CAQ
hU5UtDzCurRB6BrfsJSdt2l3Nu/yPUvapNzCthbSPMmxk+CL/eHDYxwcdLnpZJ+NeAwSQ2kMTfOE
brEZjxv57R7a71GYsLMq+hb++P3If46CPnb/4JiDORFkIRjqZRCSypunFmpgbRsN7rH+rc9/sP99
6N/BSWdXDZSTfNSvmqi58GL3NN9U6KdKzLZP+Wm3G+JjKaUvClkf+3ZwwjW5S8I+wJg2D3Dg2ouN
gsVxivxj8tyfX9RbPz4mOXCslwdRc+1CZ+cXfpeFJ66/5dOFa+1+/8K+OkXfjWRoH8TI+dyCoqTX
pUKzF9vfLbbYt9B+7cZnVJySsJ6e+5FErMohaxyAXgNK2liY65WP+ftH+cID7/0Af1LyDsOatOFa
kkcweB3CJGYj9mVSXfDkpdpOyXKDUy1CmSXqNkFk4nEDtH9y4pfR7e8f5NMkDl2gwwHGdcEmAPj9
YPGMVj7XNuEIo2a9IYGKFTbXjp2T+eb3DX16v2gIxFBAKygk7UCA+7hNhfVStxSGTUi8Qa6cCtgM
pS7Z/L6Rz2/4oJWDNUmMu9RTh1Ygqgpt7wXxWSRLKP0Ce7t3YwF/WRSvmiM74bG+HaxQ0Y4Ny1Q5
gv953Zd3rb8Zj2larl/xYRM46NjBgkTG0ursAR2zStve15VqHonl0hJCi7M8Z0NZ/7SGcjqSx/xq
doC6xEC3h9x2cHjRq0rAZMxSjygHbu0OJDDyMOpT4n478tqOtbMG3O8uR4tHICU8YwBDxHWJM23o
Njsh3yEJmJ0Ft+KmPfXPq70fd8eQkJ+vZeu4EnikoYrjr5InH1vO2BKOYVHBW2KPVbdndvSoI5O6
W/Ay0pWvFB/p6nocf3qR7xo8eJFDpoZCD2iQnvdnBTLD2zD2r9nTuJm2+UlwcTQd8SkxcNDDg43V
8mcxshwNKn8zJTI2EXFgVx97GwFTjSP72ufC/cfWfiW33r3JQdTSQCwJxJnEuQy25lXWUTenJF7v
Z8uWXnYIjPK4f8ZsmnfHzq0vFyLuApB8BXDyEwtsdqQUZGlGAKsAaTW7cc1i+fRYJ7+cri5cQL2V
GuodFhFoH7A2xLAi2Bp+wjojpql1pk7aF37FUo10yEVzlW36Yx67X09WOCKhdLGGeof2D0OwDBkN
0C4KS6/eNYD1G57UL+Ruif1YXQ4vR+bquuw+zdV37a2fv3uZvkXqPs/lGDMCJEsPs83IjYst+InJ
aEcDbn9HRvYz/mCdPu9aPAhm2cBr2ljoYfCUzZFCnnoDJU4TlRuaOHPUXc4J21p7EER2P6eYPbUn
1ll5hOG/hq2feg2tbAeCMxjpQwygrtsukO66GdVnnvMzGN5+P6xfd/JdAwdbAJBlI8RIsZf3EwXK
W0bKK+PSDm7EAHjq0IbAu6CUr8F7mz2koHNYpqHIPea7rC1jiA9EhPIoXNTl2I77KnAjZ9S3gW+Q
6rOKYxeMz2H++k7ePe7BBmKqoFI2WU83uqdP4zP8zugmv213N23U7YLXZrOMSXninkyxQ5MpnpPb
f4yA+fgI4UHg5lrepGsfI9Yse2U/WcN1UMRh8CjAsPn9y/ny5SPBAlNJrOtPXsyl8VVRdti/FtS6
xNJeTJO9/X0TnxPEa2+gHAGZNxBx/eBgkk+C4Xq67sjQ8vZBJ78YLjb+KWRo5+99lN35Jz0k9ONi
oze/b/jLbetduwf3tZLryoV/ByZ2QfZeu5yhSg21zznN89fft/T1KP67hwfBHiwl/KXP0FIQPhbF
g1ekv//+dYUcLlGgXAB5AXgAQesB7oR1bQ5JL4UpmfnbDkkPfhVON6PYOqK+aI7BPb7qzfvWDrbB
hrZL3tVobQ4fh2wj+2OYp2MNHEwIygp/ctYGaHC7SkGY3e+H66vgcVXOQnXHB1DnUM7DITPU/owe
Icny0vmJ7LddsQGbJczi3zf0Zfz9rqXgYKHKCbRaVqGlwrVNLPIcGeeqPG+yH7CK2WTEBbi07hNh
wsexEODBif7BNmAz+IG84HV3ZMZ/RuxiqUHk1IO7MHCmn/RS4GCkXCPwPNVPJ3LCpAeoqIvk2QVA
SkiI9PaRm8BXSywMAACCM1QIBM1BOOkVLtS2VDfGGR/g93HWug3YNanskl8D/Z+v039lb/Lqr7ne
/c9/4+dX2aKMkkHn++OP/3PZvon/uKqfX9+6/17/8P/+4sHvbd/kxXPz+Zc+/A2+/O/GcYN//vBD
Kvqin6+HNz3fvHVD3f/6fjzm+pv/rx/+x9uvb7mb27d//fEqB9Gv35YVUvzx90f7H//6wwmxkv/z
/ff//eHagX/9gXF5Fj8+/cHbc9f/6w/i/QlJHhsmUjZy5JAiw6Yxvq2fOPiEeBCbdGAJABdmD+tL
SEin/+sP3/sT5JpgDfwZBY9uVRHpIK6Aj7zwT0B5wfQHHRzaHytJ9X8f7MP7+ff7+g/oOl7JQvQd
2vwYhjPolkE0iEA1ADoQ7uc0nc0WR9uZAR1paZclhRaT3W9KJxMcuWWLMQgfdzjx24qGV4tCMt0F
hXrakoHo4K/J82HuvH+Wj1Hyr0dBttOGhT1Slrj2rJP4XVhnPDWqDiT8GHWaOc1qxtNB65s5AFbu
3ev5exT+SUsHy6GTmdWKjNiADDndVtkoN5Ukz29KzcyRrWeNQv59JPzVqZWJ9SsoR0X54MipmTNX
XePYK9ww3C4Ga3ByPCR1ihGCnLkZYFPaDQkDZ/TUCkL+/Z/39H3zB2O6wN2ihAKbvWr1F5euq8Kk
yQZzw9z+mK7Pxz3m7556MBN3IHUFmsrBaSEhzsl9iZkUWlVwJpkLAw0aVBZJBJaAFbEu18eMHj6e
IH+1+avwtApf2FBX/jhlAICuPD9H98qq0nlkKWtMIUKRx3A2ty6syiYRz4vlyLl1YIz1V7OrPPgq
dYUc2eHBNWdqFtVQOHFDjHwM4EdwluXDUqadGSnfSHfibqyZIE7iBzpMvJDX9l7POjBP82JDWcXP
ED2kjU21SqQQCxy1pAgE4OR5bp+3uqpQLppzaa5YWbfH8NRfrbTQAZ0N2z6kmNbd7f1Kq2FPY4LA
daC5VkFlRVa82gVOCGdH1x3kkSkITaLPa8DzICEcYopj03IP3tK8eOEkIGMUA526mKijAHliXymK
axkIsNLcIW95YrwaLmNjBqdg5iuCglfrtxkIxJyyKLMkH+MWxh4VhLr79syxoIOSjKyHQNbgC7ff
GZzxIgF91MvjcumnuznXzppSMPLeTGxq7pcCNqtxmA1NEZd+L4KIZZ4xO85b9ZO0ghaIewNxJfKm
mhLfEUb4CSvKOZndADKerIVswM4yXMskKJVpE6S+RHGlJfPGXauCMY+FVk4Nd+9qeRJyautNU+Li
fK6DQecxAmzrVvvGexkaP4d5sCsWP+kqXtAYslFjYvO2KHGFsoJXJ7MFynzK0RY0K1Vw40yBQTFx
8CFTA7KNivCvHxJq5f2QEjJaVTINTvWtt1V4NbgNh3y89tp7n+CUOR+Nkdd+pfxmO8tBYl+vF3Yf
9m02wbeuJpdMd+o7hgkqqsFIhh8AdELfffCyAiSHhdcc6dfMfxu9PKyhu294FRsoQ71Sb2aPRTPQ
b0DxgF8i25KetH6/vHakBLG+dqT7za/EcqHLMXuDA854baRer+6KV0+VG8gg0WJZgqjLZnj2VRPJ
k0a2/sPchVB4MpLOt6UWcohbGJnfLpaVZWnApbkNqja4WRjYF1FtCIwgpzLoYSxD6mW3+t+KiNRw
CgByO0DKdQZTL4iEBo4/skKWSZB+DXulAvqd26Wyip996TlFUnpWdQa1yKaPxroKTbKgnmJQHO1Q
SioLwBkbHAE3OClZnUIXkUCpXEKoa3mYeGabLbUmj4KvDMnqkyIwhINV3IwGnH43KO8F14TFAaTa
h0iUIyxipGT6viPAhiLFH6Kw63nAtu+9oaFyw0xHwZkJcg2vNliTDm4kpMqRmi+hmkQuRtEs4EI4
XYbap/Yp6qiNmq4z2xYEEIvcqKjFRubGDnfplDSTrF9BtC6mdNEl5FB1bpegjoAF99SO4KZtYKO9
oMpsmD/voIbtY6l4DFZtZc/6excH2AzC+1y48dKbXkZLsVQsRYDTPdeKZ86Z8iC0OraV8KCzWY51
bEJiXWRNzv0dgaEAKl80o+N5tbSaJoK0ZNx6ZlimTdC0PU2UyzEVetSwbAdVWhailDr6fnkvFYKo
qLfM4EH0bFHhdq6mYD7nbB6tc6KHeX6cAjc0qWiVrzat6KfpjXd5Oe2zMcd/EWMjBdiSsAnZKSwy
D7CBuruQnmiGh47y3FwS+A3CTkGP/gR/3UGeergTA8vAs8G+bpUFcqLd8yBa6Cz11rLBpp2aQogc
aHsuAQModQktIDvU/QWmQPhot3NL995s8TACYwa0duLwcIHDU64rwMyW4mahfKoTl+XerXBI7oGk
ULh5bLWhfW5IB9uTvLLXqnIxQypCqtAadjSr/Tk1jo0dBJum9J1HWEHkVwx+dC+OPyzmG2/agvVR
JThXT5JSvYBpOQ6VsM9zYhTpkHHVfnPKXa4YiusFNSw2pqdCgiisSOvABBv8jsumsqDWk0AsrM7q
FNqgIJ/vudXYJimygt7Vgz+YKJwWhhNQ+F4buTkl4zkZqgZMUq/FJByIb8kEfsJDgJvH1N8pjwb5
rimhqxTVdoA64oAvcyOPTdXj7NsLjxwUxiSsQwdKN8Ydsq3kU9WcA6JXkV039528HXwIJ2IdCfpQ
DdTcUSPCMxiX5+cho8hjTJXDWbT4XnYq9TBt8ormCc3cKp5sZJnzxbT3nXT5rZdPRkaZMj4s4hwK
eOHUiGee1xxCS8qBYIiYb7q87e7zYZZnJpz7hIIk+8CtecByznjCGU01FBLS0ZrO61xNFzBheJYe
B91DcapTMbbwo+41oBeAxKVdHpqNB2YeTI2g1Jn3FoMFkG7qu64wBlIsg2Ofzhkq5Eh1pXaLMvZY
fs9QJIQEVQ1I8JD3/k42Q7GxdBh+q4bQihaWgXrW+8WuaP2zJgz5eQEkRFpA5xuZuCwaJ5ueWjrI
oIa8mA02oOqEDjyLl3m55TNLAsEmGHYVMxR5WxsyXmFTpa5nUui8b+eQoTjgGeSH7ABSJR7K3Bso
jeWb3obqNVOPCjIn2IraKXjuGogtM1k3O9y7hn2lef09hFP4bpSe2TY9Nq5p8oNtmNXYVZizzGnr
Ta8ilI9VxWtobOXp7CocAaSt4irgpt0wfyrPy0kACgfszWnVta6dlA5/8kbP2TZylGE0BIy/IJzZ
C9cCAU5ApHBs/Sq2GudJVYsV9zPc31kHONLQaDtHKQ5545bLRz6N9JF3S3vnYteLEV8G19a8uGlj
ZBe5bPhZQhc0tcL8tOvU68S4Toyqr6Xw92GGip5Fykcol1yNYTmB/INTulrHqqrrPs3A+4cwyDyE
MbfBu3RqYfY81/am8POTrnDuSO0iuyedNoapt9qMZcd2pcf9k7lasT6FQprbAu5lQGzQRJBgsb9B
kazXCdcAljiCuBdlAOecSM1LmWgyVgO8kUkdmUo9efBwuhXEwDg8sHvlJ5pDxyllWXtV05luemX4
HlHs3UqYvhgLiC1ERIlLZKRPdBGCK0XaOOjkSz6SizLkJ0QvVtSXkJgLermcyIxdFh6y8uHQneUE
7G3OQiv2xbqtjHk2lwlC37PWiPwnIsXghS2LlTThwkELAVLGtuDPWy60o/gGMse2CUrsBiyLPbjH
RZBkxXmM4/QMlG0ewVkDjqk637fFstz6IwiQJXuzB/xNL2ay80F3NNL+OQq6QZDWX7aWDe0jgdoP
gH9xazWvPCh14i2BirTrXebQ4v82+Z2195b8usJdF0ZR5ZBFhIDWZLeooS42QFyOniCSuNQbt2N6
A5ZLAvcYgdmk0oFOfiSGJZ7GDvQueB4jGuT7wh9JIuvApIWYr6Wns03OmqesM8Et5FdPKhjBwrhx
2DY5BCFCHpxzHzpXrH2G7wYuMFZ3a5ly34czCmP5t97ld/MgQQ5U+hSIV5Ig6/jclDjfkIVAPUvx
i6a2UlqAgCE6lZ+2Dq5GHFHP0DuvnUIIrqAVFjPl2Fs4nwGpxesggeOhjWupZ8VhR/DLJvP4Nish
NYqxL+g3ObM+sef5p10XRZILuP8OEHAq9EsLclZEOCQmOlrEsm1rLM75ybPzIc3pkC5W2J+5wYz9
FkVhDwHxCMHFLIjqJRvvg6koaNrPlt4K7ZopsemIEpZU1CBc0RZKD1nYI0oN+2pJesSO3zI/c/Fl
Xj6/kEHBXXPqZ2x7ipdBHFS62DWDtVxDxTK7nYtJPOYjJTxifqEwak3WgAbown40MiOx31ifO0tU
0qFQsYM5p+K6oBaQFksDaBuOUgy9qEc/QXxCxd7JOxJEvuUvw7dQQfV4axe+CvftwvqL0szc2zjc
k1eVrVseKx66u8bu8hOCE9iLcJmpi0hrMu3tqg531oQaaLwsQ4mZA99QSFKHufuSObSuY9+uuyKF
N73+iWGsGY4IYYNrN4c/9ByAxq354I1RpVhWREvmjfmmG3v2tCrskqgTMzjrLQmdiw4ZHgyjZfO7
0m5MBscoRm6Cuahl7FpOeWH3M9LVmrnBszMKBwcBMlBAnHR+VwA7R6s8Qi9LnraawIXKDe1+TJaA
I/Il/iKXiAOe2SUmbO0HXHtvIdKSBZAkCvBg9qjqKoLcJEQWQDrD/xvPhHDYNFb+s+UOqaKh8zKo
4XRW228zqWwV0cEq9o5r5FPmunM6+pw89KHfk00JxMHjGDKtk2kWGCVGNJJVY1iBltkGGT0rare3
k4UYeIaOuUBNmeHoYrjbDc0DZXPxUGQNJqpDBLuDGxSOsaCvgiLKaQYE6cK5furarsRYzc0CBQwg
9+J2ZuIqn1XopdnAc5wNWTWhcdbXT6xUAY2McNqdA7u+Yd8TT71xwoqnZhTmGtKA41MgPbWvh3Z2
V4qPclNWh/4jRLn7Iq6FWrZV50BmqvQWNsVQmvbtiJRQeo+LZXBeTF6Ejx4PsR/VflZi361g+Ji4
s6b3XWtRBPKYmJDic+vxxmNK/qhM02BbyhSv42FS89kgcSmIvUUbXFcGz1dpVbij2dju4Etck2fv
yW64f+fSpkUumniejAvjtxyiBKFGimqwRuxc01y3WIti/EEH4UJPVHTIpvfUODdezfrrjPtNcdKh
lZt6RHQQNSO3zNbz+wrn5UhrqNV3AEMXbrC88MaX17OVtQ1gAFn9wCVRr6a2l8vKhU7AuszgZ0uB
TrhrStLj5ktzf0xUH8KSwrfGmiTZ0C0lYhmKoKVflswFvNP3nqiA3Sc6TgqYsduM4sjljRehQ12L
nFBf/BTF5F4PbotLkNezrksQIyzfgkUqUH0DJnDB7s0sth1p6/up4w6LHAFkLHRYUBftMq1uTP1L
gngRso0CbLVZWsMS+ofirbfEfLZHFncko146FlIu6TSvNrnLMs7QwPPn+axwjTUmrT9Z32sTaJQC
FquVsHbjfIlMMHXVZoImloyaqg4wyP2MW5XPtVWl+ThMOu7rALoRhuC8yMcSKGSX1P6N2yxlEFkI
8e/rmXn42i4YcFXr2xz6DzZIBbuc2kKlFtHt3gxmzjZznwFVVvbU2cNjLnM2VV7202ahfdlvK0PC
+dyvkaCGWj4pHywZNixipZdfM8StTmT5o5apv4xdmygVANUs3UZkyEBoXI0sXS1vgdsN+TaUXCDI
N8a6CXJ7CiK7YzV0pLlm1cZv9XhPLU1lzEJ0ExG2UNfOUoDNVIxIpO4C5DKarZ259bXup9ADyrez
eaqr3BSYWASJY+jdQrWYjR32cwj+KdzXzGZpwgl07hbSprxAlhImejiiNlnNybDpHF49/+O8Ky7p
iJRw4/aY568psXe5bGFDzn1qkGGesZ5hJAW+1NxTe2sJMR5Jm3+Rd4UdCMwtoKhOAIY6SGYbWlbL
sDY16XnZqMaFuUU5uInT03GHslZ2pMj5RfJw7RQqnC6KE5QdZLQZ/G1tv0WelzCg2WyeT6eYAliU
ljVt/+EoBiuaxXWdVZR2FUr5OIquOzKd5zWaygLw6G0ccMJHqOiCinakQnYAYkFON0RbqIzBFRDp
ayBoPrZFpUdb7jZ5UovJvln8FtyBjiwh7kXc21ruMLOox3MivgzsskuQ8ZAXLSRzNw48sO5IV6nz
LltyZ/P7Mfj0evFckE6A5h7ytLDaOphJBdQEq6rK8oS483dTlANuVLLADp4VKSJo++ofNwfgGVL4
hHgQQv2FwH03catMaTpMUDIM/QZ2EXx2EoN00Y4G7s/AD90jb3gd1Q/lERRCIZKPnDGB35r9S1Ts
XXMeQRmmsP0i6aGy2D0ryXXw0GRCpl6eW/MTGy2nelZmkuni9/Sv1PQ/KleeF69advJn/9ti5VrU
vO3121t//twe/ub/lxVLlF9+V7HUPWzZ6481S/zJXzVLi/7pBBACCGHpAfGe1cvgf4uWluv8uWrw
eUHoQ/7vFzLx76KlR9ZKJ3YFH5PHRk4RZYW/i5au/Se2J1Se4YgAlg5Ua/5J0XKd8v+eNGjBwdPZ
WBPQUYUO+CFeGuETbO3sksVZV7GLvFyKa9PB6TowWXECoiiwfa0He1olquLcHmh++26srv5q6X35
kHwsmq67n7PWX0OYeUIUFKvl414Bd7NC5Eh3x3hS697qesRjA/HQqpj2BgnYqJUz4nOv74oLv7EY
bihI0aRLAFeqSCLDejr5tH2AR+R3XrSISNTkjnckKw1UmdraNxstWCom2h1Zbwf13vXRsbmhQIdx
A5wIQJ+Pj66QtkRFGLdHSqEsvpvtwqGbrmhxj5iRGP02KzLUm3CyULHr+UKKPapZDtRLJtIdg0Ue
kOV+PQx29dCFgSQB2vXw6FLz3DVZ7o6xrKZxSQE8R5TjzUMFmRQnL1+Qzfc3zPHKIOFVAy0/0RnD
dzpsens7tU2Rn0gc5jOoUj6f4xrMuzqtgcAJt17RFd0pscdRHTlvP25ZeGioM7jIxgcO9uT1BPw4
glYFs0ZFoCgz+T7yEpkYHLqjsqZB3MoKyZcKexrwcBlMzhLooyGg+/30O0CzrE+Agx7LEhB5KEZ8
UtZAWr2iTg/km/Jz3kS5WUQWN1MI7xi3NkgXKxmW+YnNPWNdNd4cesgADXLK+miQlN9UpB67tEe9
DeV8p8ZF2CpV0T/888fEdKMQIsWRCtse7+NABWEBsQm+rITxsJpwvQ2GW1vLatMOtp3FNlG9A+mh
Qa4kNWiTXLTLlJfbKWtx5yD2oqa0W7TjJlSooI+Kzh3JkVP/wHN8HUrYwyFKCzwbSloM+9KHOA3T
nMxaEhmH0s/0Za3cVscwjVuziPNIFzA1Z7lpTAisGIN9okJJu0bW1oJQ6U4MLe5SkDgLThbJh5cu
H9UGmc9qPFV+/VKqEuZfdKr0jfR7OFjDPslYiUCg5CXagiFUOusQ7LCBlo25RMmB+1uNSI/fT0M3
3jOkgcASHNa7CR0aKOsceUErQOzDPopMJOIdmJ3iMg9Q4cELYktNxDwwlGiyEghOgA+zIWpsG1Hz
aDcZSg1c1aBuAa6cjjOxH/PAwBKw10h2oyonkN4gJWFHHgv1+4PnYthZXZiBAY7oAzpxGIqpsB+R
U5sh1q1lzfaOHNV+7OepTEKkhcRLSRpc7RkvxHBaN/1eFIMs03J0kRbsg6tQ2Bx5OjONewYZKJQ0
rA0sFPTDYA/j3eyG30Lhu/uaFyMKvg141jAZb1naaT2dhT303QsQMgJGBGRxAKCICtKLEx00/da1
dZmiYGnfSSN+CMEhms7q+zpb6MWsdYE0yTyXqcXlmr0ZG5gqjSmqh7F0vP62Ze640fX80yiKikgr
niZbz4iyUO08HS3drTxVD3qXOgdljunmVAdgdgaWbW8ETGOrGNMl/1FplNEjo/C8mKosALtwypHh
K5R/Hs4Aq80LpKtQlRxO5mm6WezQ32au7e2WdmpvHZrdIsHtRBlmxK6eyuXcm2qlcEkR1abJVLtt
Jxo8W6p24jJz83PeFE5CNKdP2MtPOld7CdwOwt0s7WznCyJOJoXsuMlYhYR+7zAH4ODMQPA1I/6j
oqgwV8y6XUokFbuyF/vambOt09sNmI9MJ2quB5TGx/GmleQ+5Kq6JC3K+k6BG/FsIWenG5TaoIcy
A5H0TTeT9aSNl+WYqyXKYtDjW+wTf6SjfxLSanibBqV+NH0T+1OX4tpZbbt6qq+soJ9gJM+b2zbv
nwoSTht7EG/uRBQwh2rKgmSqOqQyZ5su1ygilS+2dlqkc1Hq9JGT4eXPru/YD4WL31XoDfRRTzx4
a/UCVXVkLU1E+9y68EpabNvuHHEH8ZphT9kidnCBHCPfFqe23yFZiNwT7qB4DymwpC4S4zBFT+Cv
jro8zYrrse/HfbZovndl08jtWEp9YQxu9TCa1kgjhigzmxHcoS6giTW3kBsxNH9wZ6RsxeKelhkf
0zAcvZOsyq0gGpva2w4mF/veZPVumVuDXd8HNKJV5tVUmV5FRYR+hu6VfiGjSzBBIfK1AcdZ3Po9
0i09UgsUlV0JkZpFyvw5FCg6DLmVR0UP1ALkVfpHIMYIyiZNgeyV7eDcCYhlg9xBy/EqCAek4AEc
CiI11C00PCtvKLGSKtFtqgmkzX3eTcV2KD0vAkbjW2b5LijDmqeWmdULNtZqN3pEPeWjrK+UQZo4
sHGzdubSJBh0VUQNkBQVNtg7VQI1Ns2MIlUSeHliL6TUMAyuyL1fmDHKdYa9nE5YsiFqhPtGDdXZ
XKnlPEMmDZASu4pJXpzXvoXyeO6FOwGu7alrmIiLyfa2ahxeoOA53DsEMzbKuv9D3ZntyI2jbfqG
RgVRu05DsUfumzN9IqTttDZSu0RKVz9PdE3j76rBP40+GcwABdfmTEdGUOTHd3XMWRdBv58jqAel
PHmWqX6A+P8YJ2/ekwzTn0BEcz8BNPB3qyP0R7NWxWM8pylEdCUeI9QVT/AC1smZdb1dAuCnXoXx
cdB5/2KAMoatCivvyFT1wL8Vb6Vdl8cqvEpV69kKTzCo2YsMQ/NjBhR8HxcAjqQeVInepm3ullms
R8oW+cXkyPp6OgF+iabC/RKWZf0xVst8XPBXbHiT8MH0BiSHegqQa5fU79dqNY+uLNW9sYLlR3zt
3+2W8Yfy/K+463S1aV3C9Nzels+q76q7ySnn36bobGZft8Ts7WUx9nMrPw7RGhyJveLjcysd6S3U
GxmanHOvalh/9UUxvXu0YjwpofTGk250LqzeJPl6fRMM7+NPVWqcUYo6+gqlJG7aWqidKQHXMj8d
rqeHtxwykWc7fH8u0KxFu946F7rbDR2WdQeLwn3l5yu5tcrcuA2t1cLOq7OTtp9iTOdHFATlGcDQ
HKCcw31A1fldbwJ71+oecLHuh7e0btMbssid0xKVCwqQeXzo5FDdDyN/muZ3Z7uZAtUKZRdcnFl2
IXzwIRtQCTGB6W8FTUZ3Va9m/xBkTe/vkRsH636piu4+Qq2xKXo9EtLqZ9mXXbQjucg2+36lijuK
KteLpgx0ZzFD8fd4b1b5hQpxvlVRTVqOCvqHqZxVkqP3SoaAxCC0a29II+qt34zpphlM8O65fCXg
Mnhd1aFWmdJUN8lAy5y1qRafOp55fsx6p7qFQc6fhHb6U9mk9BsLJcHqoKmKE8oh+63jYnZDW1lw
A4ofJnmaw5jxRzsHiURo1/tFeBSNsX4itPwq4sY5pYUTnZmdF/JhZ34JU3a0TYpzZBvXRQnNz0Td
d22zq2DO96aPnJfWCGuFaPN+WYMb30S5usbKjtN8X0zkE8DtllY7vQ6qFgd/toOXtvGd/Wja6bRW
jfM9jNV+wCvF2zKu4stvY5b/4tQPqZf1B4ZQ82FoWryDnJjuCh/Hj8yK4RS08Pebrq3QjcrWXNxi
Xe7RE3fHeeyumhThYMsN3EsBxYLkrP02r3F8tmjrxfUdohpoU8+eNrmE5omK6lJIbl0r6+SANKo+
e7U7HxVBTjTryaZn7HC+8KZq2D8t9951b4lm4vWjzkQvviAxLulnGRy0ccReRV7zzJMtLysSuCEh
WyxLIiZwOlVdLEvW6u2WxrfeRn8h/qepwg/jqvAIPyCKnZumcbKkBqx4rriJdRBhL3ba9G9dZrsE
LRp2+RDz0ZfgYvpAegQ866AmakvM2GQJT/OnM3vPKirgVjmETDjGz2ll+u/TLLPnGbTpN2Hs1VcW
t/ljUaC6D0YrOEYD1OMGkQ7pHS3kbgLYa05BMMLvt/mvkdKUU1X5Pa/QJl+StJFt0+fV7Xj9zBwv
sxZ4F86qqmiLYxmgVyYBeN6QO9c9N0UzcLPwmC4MVdSH0qwigWAU6FPmInt0nL4ZebCq4pcAu7g4
zgDo39aW/7O16S1J3Xn0dqNOlzc9t9Yj4o9cby20XJBX8eK/I8egb3xR1TNR4igfmmK5Vp1Hv3KH
nqEt6kt2AA+2Y0Nn2fLgN+3AVVu17nlBv3FvoZtA6VTnINM8WHIbxzz1+8ks+Y2aq+ZpQsAqkN0s
v6bGJ//KqKV39rCY4YeT6SLc2AIUe8P4F7166FxsSJW4TLcs1mnj+n057mNLGXOGGyijNxSm9V7I
KebEJE6Yp12DYcds2r3y9J6LbQxijrQ12/QGldHj1fy6uKzQoM2PXYZAc5MiCwqOkJjLA6ujym7i
Ysn0vuyCIMZ8t8z+3kFHpJLMiZrjNIzxq8gn9ctxx/Y4c9n7nXUBw+qk1XhrpjV7UKvAaz5PxKL3
6AUn9p14QhIQBhAzU13f5uHU1Eku4l+1PUZ47tyZkScLuw9O3vymBVY82kWJaaQ0BbqSyfZSUuOH
kXMDEis4pFbRcoq5bX5TxqKj/qCcvKQamW+2nDzNh+qy0OxEWKevQR8N0x654ErRkyMbvZ1XEbL2
raBz9lk8y1+jdqNX2aEvNrrnG09Xpprv2VifKccW8SVoE6tNGYXZS2W89NNeo5B8FtdSBxQwpkkk
cs5Xjbu3PgCmhx9kulVDYix3HA8iXuJ+WzCW94ld5OEnmcMIMOULE2HwPUD+gfwwHO08sZuhurOm
HCZ8sfwa/hjhZLQPIGKeDMM2MwmWGGQiVm7XW91BnWzawslvsMJad3Pj5zK5HtcyWXSh9blK6+hV
dK7xEUPG18aEaWqtpJqquPxeo9G94VGurbNtW9N4YDyY1gOGqsbZccsmW2PM+15edL6OZYKWNcpJ
T0ntt2ioECVAxMEny8xivTo1wmRm985vEmH7Vr/x6haRo8vcUlxcW4VUs4JvbC3DJ7qL2snX+7CL
GI5rrfI+oY4nZiq3ZfjotaK4WzRa+iAu+bSktNEqtpW/bHzEK7fWZKKPvDeUraRT5O7qoA6emtWc
syAPHjo7dc6tU1qfTi4UBJu38oaVshysK1dkbRpkg4cZpvcZ1o2jQQUiQwHixd/aK2MfNUGndo1Z
+ss0Ze6nYfO+aySd6TFYJNEUxmoQPXojW17ee8OmVIo754Qypz1UwUjOwpKvsLlrhMBuz0t36Yv1
5rYmet6qLZQdvhr+DX/zj+TKf732Uw5zbdyjJCa6Iv3e3xiFDq5smFMxbMKuRaCDiWwXFxlqn6qM
20OsSlg5iWYDpelUBp9zuboIQjWmDI5o8jeSUNJxft+kq+XtRORniko70HlYegcRylqM08fkGBkk
VqXVxV4I62R1zBpWmeXvbQILlWVCgZE8ayk968DWEi/c1CbqPu18jcdNNyJjuc4LlY9pWiJ7/DfY
xxXb+MubgHM0RD0UsO58HFh/k8B3dRE2NnfozdqU2U8iplRN2vbQ0HOKgo6XomlFbcUjun4Gfg70
alMFqyDM3q/ELYKp8l7IwmPVFp75d0Fef8eXQwDyGA+FB3AW+97fX5yNknykxafnMOnK1ywVXPx6
e42RKatOzTc6iyij8oxd7Ma19JtDKLuZOHqv4272f36j/ko/XeFFuEXMmbAz0EH/W4xP1joOwg1i
+8SyQO3O/UUhL9llgTvu16r0/83ivDJ6f/lY+OPciB+Z/klov79byb06HnRR2GqTLt7naJn2bQwG
+kzHIP6PGNo/fzDm2mvKM844rqW8kn9hnlTWWBSULgrcJM6TYontc6dyzM/x/L/Cff8jmumlUfz1
d+boL/a4/5aJ+n+QX6If9F/W0dVx9xdH3LMuxvWr/7st7h9f9SfFJOw/cP1ALLkY3egf91h4f9ri
/D8osIIx55oS2D6DIf/nnwxT+Edk+/9CJIEc/tMW5/9xfZDpxvEdH/1R4PwnDNOf6/q/FiJ0MIcW
SQ3X8gpWPWVXf10ebjFknWACZ4RY8/eKMQnAusyCDWxETuJIZ5M5V3FIzw7Fl3NOTLjQVvigOomK
cu24I+axjTA/G+7iYWyfc9d8b4epOY3pJO7R4ceXypIMUEtNvwgKSiC/oWxu64LbQrEG3u0c9zvf
D51Ti3eM+w679tkUK8HgFaLgwGqZiJ1Z6ItPN9BhSoPqXPbjuBdDs+LkKMXWzH40nJq4WYi5d/2L
KM0z6tri1vDVBzfs3Zhvq13Qi6x/H1PfIFEch73Tto+SCRFNd91vQznPEeLZnFKZRRPvN7jutvKm
AvxgQcjV54V/oLMaYakqpHksW9vbwJuQksINj0O18w4UDbRnQqn0QWa1u1dOOP/U0kx7pJdfPUaG
nd0UNhp6z00cBo5zINWy0RayWcvt51v8DfMZL3LVbmohwpOenVDtNIA0jTMuMISRQ/5u14v1w7HW
cSta5tpZMfr7oljOVBh5Izl0CG1gFJwfCrEowRFuCRsXdPFHJsYKkevSPg90lmwXb6Y7eajkb5M5
GQpi4JuUOMcB7fdxZow+oXFOw21du4ext+sj0sD2VffsVFPvZ7eZu4aXIfc7f+NVA8F1+TCsFGlL
/9KE2OImIEPCcmLrjuo5Io8DIL64scvt0pTATcU/pDOrVQSbTjbIk5d22E6+/7theL7MPeqpNW3W
x3X2/Een5oodtCo6NZMbH6IOHWUcD8NlXskYnNwqOAcEI6ISMvUx1CraZHyor45EspEOoiIjUDiH
rh5aAsMiVFVR6mPCsMSL8Gz0VV4nN44qCNvzkeS3JjwsfS6SwV3rO63awzBW4Q8dhvyupvF566S9
DQ2JfoTb7vUIPFBxpwek7cKzl2nvth5SH0oIkE2iJd8Ch1C+pPzwpKJVnXLVjcc2JlEq0PFBoYN/
45yIXrwgHfc6hm+l0CDNdzKQ0Q5nwLzLm9J7b+SUH/vRyqi9y5z6ApiRl2iLuE+oBk1X4g2leM9l
vh4AC+efTBxLkmZXmBO3k7MF4xGnaICmwfNQ5IdM9iCp8jrU1GGxA6i6IjEhSfbxgrzVdSqXBpuJ
f1z4LOfNAg22G1GPE50gzXek0XYyjLn5UTu5/zKv+nsFoJxIId07QTWMBB9PAl+Ig2v54j72ADkH
uVgHHah519Bvua8Vb9E4B+K264yf1LVqjwHZxDmo0nB1p/g5E3ELeP7W6XhFsApnvkv96d0KxvUV
+WO7TWcudkOj9rYxDQ3nA0C+1RMMg0+M4jJ7p70w/cajOt1wQ5SPKjdvYRqHxwkzyQ6lF6txVb17
b7zySRZoN5fRYDcoquohnaZ061Uj+ulKm+muQ+Ix7eKmBFnGolS9BZCkRzfS0/0IbPrVkVx+WSKu
XkoEg5ug5ytwvaWY5oSxxxvl2cba6cxyMI6MiibBTA/d1gRxfZdXXXnJc0VPgl31BzwV/Sad1h8W
ONxt3jbrrw6fAViHIs6y5Z7OjT8wgDyWRlMn4y+RShIe+X4Hq1rGcy2VvjgVXjG4iD2a1NfK8vx2
W2gswKgOJ6XP0VTM8X3RLO6aWKDD3xjI7LuGlndSUax6fSRQkxo22BAXh/KJoyyHtjRXvaUecC7I
0Ktf0CV67Qm6sz7kKWaFbemYHecNmLmyzk6YabDMYtyMPtsdQxwGkQLB/i4qrDfkdsFlrVT54kzB
XsU6usk0bsAQwhI0/op6NFe+NMB60qQZ8lsrzk4uDQI3GagX/Vied3Da0dvG1fzT7UCF4onQTqRM
8V4IB1hiYQXlpOgnMhzIe5KyRM8NI1QEJX4Poq8bRSRD7NU/Caj7kIM6hfH8Hkp5h7j7OWB0QjWb
oUniWgXU5AgxQSaa9jhW7ecM8HRrLU1244vrInHdnou6HHaTy2WcQtVMHPGch4j+h7slnsCZUpFh
/PbUOY9qZ4ONtn2prlLyolPRrlwCQzboxA17modx463NhyO793he7iod30cjG1Q/97/Gvuv3ozOh
eQzaHbsFAEUVmjvuK9T/8rGepD9cxpCS8cWLALRFhoJA/6i1lX4bCfHYuhQkbCFSVo7tmDwqXZTb
Av6CzSyfvFNacjZabhQ/ZamT3SPC9LYTgTSPUhbYGGESpiqTHfzTjLSWRaiOXhHbz+0cVp/oGIBh
ZYRaE+V7egLp7wi+8A273SS/LaBmkI1iPUTB0iX2QK9mGoXN+9Q2tYfVZaLaO2yCk3Ba90cq2hYB
Wg3muY5uePGXwf/V5Pg5Y6nsx54upnJj8VLvvaxaZBIMZwec+swlJ31rZuOXl6LpKKlN05+Ca/S5
x/2SBA0OQkRAz5brhOCLKC+yYfQ3XdiGp5ig/i3CjPyjWwqfJDtAhA/UyO2p9lNT72y8MCFG7C37
csQvvn9gYWLSaXxz8R0T3FeLvRBFIUX7mGEa+wRoeZhFYKNF7uxVbHI11Ld8xCl633CpHzSw0Jtb
2d+GhifKREOGMFk2mPBMtsGiIfdN34Lyq8l9dVKu3FcbF1ZcRk/wQM/ucAUzRADaWXLrk/f33hYR
52Dr9pfU7tLbwJHtXd6X81OfDeYk0PJtc6tbExj/pU1IXeL0RhPzk9covY0AcONcmaPw7gqfXrI8
svYx5tXNQOeQ4/fOzs1UerPmgXvIJZKqjXYkEogqhqyYunTdx0hhraGtj82sbnVUik2FHjw7z16I
423ObbyPyxpsqsmrdjgU0NPOfZXuyN+nqCny0Ww4EcGldSmq5Fpl96t2enOM6ni5a9I2P6xZRNR0
L/qXco4mjhCMtxsKQAzuO7t7mDu09kcZBv7W8LD7x7wM3C4pZCq+R05UEfgTCZ04looOTZFl+zCN
rOcqN2xcTQoyAhrVvmEh7T56l0iwG0k1wJd0u0k852mNDyZvw3XfyMxNk7UIv5O7TZ2NAKFz9nVW
UJMUdvXBD0qgy2b43bvWby557rPG/4LTIhg2Occ+afFjqz5jt0XRb8uyO1RwkXe9R93L4KrobQ1W
q9zyf60z+VUHEeWSiSRvnj1v6A+It/x9N1frk1+yVLqowHqn56ScoBLspedaDV82bhrlqK3nm3E/
8oHf+1bwzWOW3ENppFDiYU5Bqym/IrVij4sc9zQtnKRwi9XRxru+45PojmZe19carng3q+8dpm+4
jJosZ5vPJiyoYYuZxFBmM6r6B6E+QtRpG0zwN56/Pmd9MG5azK2f5eiTkz32D4OsshNzymNP6acM
2ru+z7+cJt5FS/0Eo/aFCu6pMN5Pt3IOVmOH2OpW58ZnWALVPEkZPqSyFajOxcmsoFthDVo5dBY7
Zx6ceky4W2Mys2MjRFngM9Nreyu9/OAscv1hyjRn29QLI1o8luU+zYPhaTGdiI9p0ej2VE6Nsh6b
cPTDR6sqfgKolI+kP44vSLZceI4RW0JNjdajlQ10NtgENjahg8MC5uE5VW4Jj23W7dSN0Zkix4y6
Vr3exyjj7U0Q97C0a5EGF5hC+p7CPqMvNrP0o7anbNnH0ra2edCXT9nEbyHSOe7Fcmvr1joOcVkc
o3bltpBLTldle/nJyqT1EK4NOi2SVtY7T87Fl40biytXg9XB75u7PM2Ihyf36MFz+n4XtpgdayNW
m83YDQ4TU46BrsH3TlxPKK1hl0+gBqir+hyPpGQXVmDllaaqQqblXGDaK25A7HuXs9ftLuXo6ERE
mblVo3cFXt8RHvNGDLWxTjVsLbN2AEw8IXKeoHq5YZXioV04XEsnepIrxF09vdcqSzhMpmdVrPYu
nFZ1DKBS99TUbbLMD8+1GvU5d93xoHs5P+adcyO97iHopnU3BFn3zbZ696mrlqszFzUzlrn8NsC7
ufN0VyeETgBWl2F28h0rPTR2vO4WRvD7sIic21wYB6F54B2wBHSbpQy7x1KxvFdH69M0ALybxdzO
fvEY+rO48UZtneDO5G26kEuPNT0ud0EOcbKneUA9raP5NZWNOOrJ1ttFWA4hjFTDMXFPVn3j89hp
OCL61YrcFK+ho3lksyx+Eouuvk1GVs4OuhYlldb28NKjPOP6oK6yt4I38SYrPH6poHwKTGoI94K6
vUqv1m0u2BEs/L5Jlqs+yb36PQMwvSNdgtU2ZxZB5XSBDdustd77Jip3SlELDWllnyOB6XGdVy6s
0j1i4quRJPQh18gye1h1Gu/Y4dSTT+TYHpPnmnQBOKiqA/Ojh4bflqPFslvstvvVtqr55o++1JvR
sA9tMiAGD/4qTxCFuW+mi8ShKQOIpo5GJQ17sx/XnmzQcK1ui9J7YTEw/EzjYp9XawCU7ltPJTCt
3WmcaKYM7aXhfC75fMmBwt3MxnL9Wa7GQGPuFbqp5x6wDz9XMUTvioVxGXQ0gne07e3khnbi9svy
EiGMT8LJWD/SdcGPWA/Fb4wG0XtgLeWpsgfz8j8aX3XriKZ9U/givz5dQ0LAh3v0Y/Jni9D+FFGp
L/9jCssVv6eHxg3X/tGmdHWzZLG5I0HiriwggcIgzpgWikeuneWdMGL5U+3+fw2Z+wt+9/9RoJVz
leL+9/Lw5/az+EsA1j9+/5/AnfcH7n4gMQTQLtQa+N0/gTtLRH+QWBWjFycrMwY3AFT/J3Ln/hGG
yKbtMAZIBvj7L224E/5BNJYdULqDltv1RfCfIHeCL/w7huxew+Q8EOsrcg2e/Fforl2YmSs5/564
drD1hfApyRBrJggzAi9vQijHfBNgxtoJy11vMAQxbGvH+0pj2mo+0jqd3EPQK5fc9mhdqm+QjavY
Dk6NPaRa0OGJmaCczwn2FIN1hz8y6d2lCRK/DdGozNLnwsbW4vTP7TX3oUS/0jxYYSbcA2kRgBY4
NP2BOKhrrooBLST9NuhsSbSjChQJn1bo70qggG2hMCgnhWi7BySycZTkjoUnw+5KBlqyO8y4WUuG
wi2mM+s158pQJxQ3pP2BKbH+7eLOc8cNN/nurhBF9xE5aIcvo1nQ4cCLDQkWq1htsDEiWZzTsoWb
nbAc7orhelS3jWU7uIjzGyzmnrOTtV6etN2qlNtZu3ywVdvZ1gzzhMCvyxD3lv7MSbAYrZedrMri
BYF5C18gqffKUYy5mybqeR8xsdX5dhhNZ77z1Ra0WGtm/ZLHTWA9IsdrAQdTNE6JnTf2U6k64d9C
26tl746DriBm46vUmVvCx2hzm2VsHjCC5gs3QM7kNHzOwec4bny/XY/RZM8mKbXRH+zoUu7zaBEc
oibL14fJFV21Bzqr0Oh1IssYPESM83UUOcLCeZxgokOmfdvt3Kdw7eaCKIuCn2IsnfajmQhkOXHo
O48aPqxJGmLzzu3VjbjD6Zab/RIvvZdAoZvubsxd8vhTPXgLbZkxezWyYBtvaEB95wb6c2WU7UjC
ULaM3qcBP8V2nkmR2Lr+lH/L6zANN9JrK2/np7oeGGwGozfUtqnuQxeq/A18BJHGbTETvxq/Nw9c
IJg7p7mxDJf02vsUHQaBM9OxproXpjxKRtzAy24YprLb9jxTOYCsn+Wv5CboH05TcutsHHvkSZKr
DUhRpe2Y+Gk6OfcgqnyzzAi+mcdmvwAJIyIgtwLFlpo2aANYF9FMzMmlMd1gJ52nI7Gv49g81HGH
xqEL9Ww9S2+MvFNkCR62UUTAaogf+abTImS+xXhvHoxjV4TP/vkojmM/o98ry5lv0fr1YL6bBvPn
EefQyh27AXNHnDK6Ta5+eWjjV85X2CsYZ+bVBn1B6+dx/GZy3KPetggQiGwZSdsPSOuRmg5EW6R5
/WO5rk6X+u8TFmLCiayKreHPRdfrXMX7CD/cDH6/1vUNCaoIkd2AjqikHKLP0MsIFfEKq2PRz5n/
7vTwxqfa06WzyZbQTVq/HB55T5CJFfnifVhjWt34mGnvAziFbiPL3PthLA2EXafNr7KSaIRdB0SM
ig96Zx2foYtDlrFmlNsscuZjpurfGQ7R7Vo7QbYPLFXdhdIJUXlXyAr26EknpDPp6MKA2r7e1RTx
fTOzuOKXjFOczMuHabnhAnjVr/GMrZ5AwKz5rqUd0+tSkAC0WJQTJlM10XBRp1SYNY18I8IqPnW+
bm59EnkItScc+MGFzyR4p4zcY0YkZnhVZuav0vjPUc4llU+qKMh5sOdxfIwcPU3YzzR1L30Wlg7v
z0BF2VRfE9fQ4PFGN9yVt0PqFGtSxVnhUN7bddtWhMtT1fQWZjmUKA+BoIRHRC2fAQzJy2TQtwzp
QJxGaJBRkclF0M2Isz/z++JpafPK8B5yAVxruloy3VQ7sufJO5LjaxWO5d3ikH5Q6v4bs1+DhNNP
rTIJ2Get06ya9Jupyudp7bPT2E39DT89zeDRNH0YYoawHgP2VOg8k1ZOzaGtWLrz2LrDNWKsPq8e
D3Qx56PeWCYSxCjELalNccSTW4oZHflaMRHbvsx/k/6gntmxVUZqSUxpQdmCbNqU/vEfQpXf67iL
q53uwMGIrSLvQHokJiF3gz1Lyk6VN2uMgDqJECf95M7MvLyGRQtESgjIZ7Ne5ZKqdr4TjwL/4Flh
96MoLISPaWovz53uAlIPss7aSAT81TZcxhG7v1c6uyYLgrtVyupko4Q6sJNMN0pXISJUj+x8L+qO
sg7X7zir0WlOzqT2HZEqUFB22fzgaESlW3UjYq6mHI8I4/vt1VRJHgbBJs65uHpuj1JdnRXzxCeG
4Lyaf1mN8b6CfP6d2mt/m8km246MIq8LyXsfkV2F363I6GLrDe0PBP6kx5QLuFpvp0AMWThTH866
4I+qYuBIzBDxxZZz9+R5S7rFL2qKbR/r9muxx+F3VA7dAzv8VTPPs3eHaXP8KcQYPk85eY69FpbE
OrGGN1Ptre22l44kYsOJHltnCT8VisHHkiJWhJSp2g1Ftn6rhPYvY4R5tIna9DaSFfFpQGHfUEhV
e2cYxkc40xhpHRXWaMmarQraDGUxHgj2jzDuhzvl5OsL10+3TKiAYWMYh76dj5Xr+/EH/gOUK5A+
3ADKStSk6BWYC6BlZgB0EJ2Pqlp52J2ViuXV9Wu9szzh9Ne0PPk7GjWS7FK3w1vUB5z9bAeRTAqi
VzhP0rXZ5AXRDOTmzdT9jh6HMdrcq4AkqN1wD3pqzJ7ToPqG6GUmaqZa54vn1zMFPHZ8RWwG5EId
MuY6abpmtB8X2AkIOuV/qTJrzmvO5r6h35Bkckk2xnrIsRnQHe4shdrFDGMeaDafQfRKtMQy4Maf
MAfAMDVsc1npR+9Ox4tGNOSX/lb5JvCOKfpBubWGGQEMQ1C1bTwerq0QdRtvsalbX3goIGI0KRaI
6uQSz0jbHQpuYpAiTdgbhcbttbK0X1r2bmEBjuPXcZTNWAKl0lKBVGyrtCfgc+icwHrSYUFMRjOT
PreLODdJRwiEFN+bwhPfuWUt5oEyTxtRoee1B79gFOIMsAmDqvXc5XRkze30EDApFTcixZfH8784
4znzp9jwSYxudROX8fBeLF77yIkczWfKTZqZyAOXHjFLFpxcS9+2v6aF++bBJrjOOSBTm4iaMy7H
h4yFe0TpqbJDOY8w2HkctslM7jjEk/aB/shoZWr10jIQj7LzpNgU8Tw/+DrE+Fjloj3AOsYX1U5x
tHMY8CAva23jNSRTk82kCC5L2tJpWFSmPLppVj45k+Fc9VrP/81wdBcQC9bxHjpwhsIdKPIizKsm
YqyNB8OSLCy1595aXnTVuBdSplrvYE/pBI+BJdS7NMqw/i1SxcjTgSOCpGDO+CAbjeQ2b9XdXcUZ
6ifYih+9NFfl1p7sGC0Pgv55Y2bXjNvUYhTb1JZHYEfEdZhjmHvPTmUDwzqG+/yzr7PxWSIwZQQf
+uq2F1PwlYkQAw71NUnqM22hRw+su0qq9nssMpSXJXZ2Po1uCohi8FqtME/MJeKipcZpNBC6TOLP
WgTLJh98FmlN7uFMUCFxGXiV9NWigzOuO0AdOe5mWn3rBgtA1G1XKDtx5uIzBsj6puItnksQkyyu
o3et+mxb+N5Cd09eRG+da+eKF83ek6CsAcqbc/fstFFE8pQKeXz7oOZl5m7jvEVtWd/EteH9X1zU
T1z/y/AmmH3kCZk9ea/uWDUfYF/zocIn8p2waYZ5IRvzyxlF9xh1TbXwE+epd5qswD0RUzXoky1t
0FF/muzv6UAA2Eb/4xKQS8AljBjVG96jCAkYfQKUu60EFh1HYrzIjrC83OKqkmqfHMr0t+vr4mIX
tsFVQ2s6qPF4Ew91gwrRIm9lS2nU6m7JRrNJ0CObCguB467fctGvb5NYJjRswbQ+h2A3wHmxci/y
Kgl23P9J3Xktya1ca/qJoIBLJHBbBZRpw6Z3NwiaJrz3ePrzZXOfUVex1BXUxcRMhKRNkbsJl2bl
+h00Q3S5s/t6chlhmzK3DUypWCyE0VrmFg+z7tCaUfuO8nvcIJiF1U1H7wBtnANhXCGg48Vn9x5U
WOz+tDaopYyPMbxm4UBw1hXVmUlHUwQ0CBC81UHnhaJFx4ogrblQpW1sdx5bu7B/DaPQ3hZe0n71
5th7Fy1hRFsH8ZAptUL5bClOtv5Ez2b6PoZPnO1a0beRgpegGPEaW36ZTHmzb9pFfjHayhp9p9MX
ECI+mTsZWC45ldssD/D8cDGMq37nZhLTEU8R0nPojRmxftDUR9MubxZFXWezRDrMmdKFvkni5RPb
3dHn1zqVxz712k8JHl4faOo5t2YLwTzBxuKwFvOB6m15sLXG/CyemPVFM8W3RtWtVkBx0u4dRcmn
n4xVGqM9i/azPQ9H/Ge6XYy6+sOcG3IvIwr4Rrd2VSFGRBcmUoBQqQLWXP6sZiUUyMJYZ4p6a3Hr
KklBP8JoBvwfslRFDiAsqWbzyO7ziAdY9NPRGjQwoA+By6Ja+p6SM6A2b3GWkU5SbXuResa2J4Pk
LatkjtRigIpSJx5LRM3oZK9XUgpLqSqmJcU5K4GcPHRR6sMopLTFpmtbcPDbNunYvi6SpAwQQY/3
E+IN4A1vNy69dmwdK7+1U808jKGzRetY2PDyteLRTWsrSGTXgPEpqYh4ko2kTxKSWKlJAFS6N7g+
ZntZG9pNi19qHuClSmU5SBBfTiG62LR9g71u7q04yGgF9XXYkYCTulV6g8Pl+AY2/Lc1qucbyov+
kC1Oe5cPcIhdy7UfyPfMP44F9qLB7LYoXQQb/acpnZd9/CS+MUwS6FQndtpZOa67JuPzGNZtYhEd
OXnfbdqCb8tO7/n4Vgg2h+axvzWmPNQQUQBvBL3SDuVKRSQNqhrWSQ8bqrZOsv2k1EdysvOHrq7r
4UY4YnzdSY1JFJsry722pu1PVJFInPQntVPRW59aUAxEQYNR7jOlkAqzEmZyStXB7F3gA24KjQMK
w3ilJm/tSMcsMRne2W6hHSnGkXXFOgwQq45wuRs5NgW1VcZ20Cl9VxOaX2xgttsyrRLavEa/E82U
wufVtK/6rEsUemjHjDTFLyXUouPM+WOT9VodUKMoUocSLrhKi9YsMWcDAx+7A5Zcxoe5l9DKWRdE
FhDyY2xmxzA+1W4ZQkdF9k07ysteR3D2v5Lg6eSczrvq/TKH79sOom7+JK2DOcDEQTyG5K4txwJ4
6kmPh/h4eg1vXgsf8Atzt2M7eh9LPW8xddWn/dJF2bqbo8nG4arXF7+Z0/wt9eC6M55UglIJBjMl
HQTzbumYoSecpz5r/cECNEi0fA8PCweVVOkQXSVJnMeGBMYCrjQbYPN9MLTsdSzQ47XhWHEEWyco
IE+6R21BAglHeDpWHJLeQAfawTRyV19GS/4dpnFND7rNPFzZilushJeN0YbxwVCyS9QF8QFWCNsf
xfqwLZ3BfWzRKHRbITm0+WDLAzUAfkP9flaST7mOw+cG+OlQDfh4vl7abNlVSivqcN7CWRHqRlbk
r4slPg487X7QBiY64X3Doz0p+en6JEWNpNtNQaN0qmsrms8oh+lpmzDFaX5uZ/Clz0lU6m/bNkWj
umYmDTQ9+eLBDzlo0UC/ELlsFaIeSek9LCi7sBuljaFRbXNOrjYaLKE7PHOzI8fJcm8pbS6aS8PP
lF4X2zICJZBc+r0TjjMmp6I80uvp/akzl+MQ29rbLmUnouYRTAXrrSHRCtP0i7aYrrS7FoH6fWj3
yx3yEi2G/dQjjPE6IjRgqmNoj4JxSF7prWd8CQcqO/gu8JeGTKtuPUgF9ObQNsvYooZD7WwU87Rr
zDz5CFAyUFiF2L3A8LqBzNTeZ0o7bSKiXhExbLHc/imVvlp0HTMIB9HyIfcQAE5z97G3yzi509yy
/9jZQrtpSrf/4j6pvYWFsOt1Sh0xfy0F+NoWdEzPfciW6eBzHnJod01JhNNfXdg8I62+snmdrAXN
VNjTU+zHetO9l4VDBWihx1o3i+oEhXaiN/vYGmlcNqD6se/1la5tEswmPiyNPcCJjqGBRfFo32r4
PtEhTpAWLPZUvGfHbUe4MQm1FM6kkYAAH9EeGDmMFHAU0bXd9n0Vxn4VU1Rt8CSckkDMxozBOT6h
qa84RyKYbcmhi2/q0nzCnHy8woa/1DEnckFQUOq0+h0lyH/GhW7gU02QdB+hzC83bjGQQYlpO8aE
kHf6rV0NYYUVULu8kplWf36GLFwwUzk3cyETw/VMy8HfyMFNhe7/ybVdZ+wakLRvbgXpI/GsYR8t
BlahNF39xGiGA4nAw1stzMCz8P7Tdy9f/szLHx44MgBLqKOH7Uop9TO0YHLJ+I2bpKTvNRaqx6VN
60FqpWNB0wSL5QBOx9KbFqPdyFGbCWxwxnWgVbCoMzbJYBT1c8HvmKEqie2cI0KAfNltA3xdpb2t
WMSQremyIPahgLP69m8fwUUww0u0IbS4tmOffb5YiliD0UvXGlZlHBR6KemBekmy/AiR5o7va1IA
iIBA5ADagJvA9zRNVWq0pEEbTC3JBVuOLQ38U5HM2TEctCW/xS8wNPciNgsNml/XzK+r1XABBBd0
oX8XJM5XoHSyJVmO2ArxDxWF8nwEarFj0I8HsMUcO3P2cRvTyscsDVuzcaTBGPSZYeRUexnfKCZM
gLMHZEpevTZPH+1OGU2vrTaPvvH0FUiCcPLfYOF/zCf5w3eFm0SPAQHd85gm3OfpTWJEOQiJJQas
MrhC+9DSnOoWaQj3Re3xpo+n5NHLeuAmLNl4yU+jwsMXvA3MJjKdIE6jhI4VpmYLHVCxelfmsXUu
n8CTRrnOMZ1MoWPRdsZar1MB2TFG+mXixWgfLChf7tccT4cx0BZm+Dfo6UbuE69qZ/eRaUbwjioE
Hq+ixaniWyGtSBzyvMbcv0X9To5fyeHMn0Rno5JukUrXqYKFaAmgY8eTw/woBNbWcC9gqNAOSzN7
11BA4zRfcOagqG7cveZWBa6GDKRfHJ3St0g/aLomDeAJ3gqu9q2OYay8mbrYee/NFmaGKOHq6toY
U9Pg35R+ouIMomU4bCGqQVSA6OP08wFcgEI3kG76IffGt78X1Q7S/bw3anqQr9gXRLdzEvAYX1bt
4hyjuVvzV3CJ5xkP76XHFKmbM8rDHGifRITZYhqFDcD0bYE78xRBLwINv5L8d5bKq+7clkwAVEjE
CMDJOpvgK9hKIcGl0LrCwHqlQUWER9YTjbFNKPuqoBSwSO67tudMiAbRXG5Xz4myGwwn+LXNufMB
AKNL9l4JRLstDUHMACtjlt7qzuLauwIphoYvtG12PhRL0Ce3iPhRc3arpIE6pGNm5LZD6n6rnSJb
jzSO0s9gFPry/uXV7HQ/wHMERRbLiK2Gsc6ydPaV4gmhkZ2FGBa4U6kOAdGWtIL8WOhFfeMkLS0N
nUQIxPO9GSyaB7Hp5Rt48pz79zjhDnjJDioSWAcOipInfPnZbrhCiF3KFMnZGiddtXMiw6YOXl3a
Ir9RKV6ztI9eaMefE60iSCePW7WyGpH5Q8QC9V5ei8TGM0XH2cHMabfuCmsavpYp+zgH6DA8oukO
mwD9CSSaIcuRVnFehy4kVk1Rn6ExBsKm17q/8nDnrxeEHfcvtGXCsSSkJfN0Egg8bvXQ6X9yuGru
aRaV+RbDL+6eJod3z0F4CDeJIa2bkLjpb7Ve0hGVUlEPMVAKrWDyyt7YVLrjPSw0d/1xSdN3EL37
BVjMEO+8YUlvcYZl2uihKFP8YU00JLo+GffJ7MotXW06/+5ipZlfl1go0Y4UXVB4dfvWDjnPbV9+
YkU6eDbtYf1xnNZZEKXNrwW0hdMnzrVKkkWPbtdS0KAFcMMxqOpU+w9WQrl16Z6NO8ZYdZ/DXU72
oqJ1zLGCk1nfWPF8ReJ2xk9QN0RqH/p85XiIzk2eVTyFbSfsM7hhKyWxjWyj1t6lqVeScjMYIYx3
y1k+jM2IH6vAeyMJJrG44Z2HH0JCw6yHvjOBtacbIxLeLwJ00j5IiRJ6Ja3MMnZDnRW/2kSAtoq6
KSDSlk3+Tp/cmSOiwmhZaOovZt2J92IAcsDuRqcB+fS7Gn6/4A06ViLbJRqT0Y80N8t3HWkPmEX0
DfrMseMEKroqszaixn3DXwoD8QjZXYQIhKuVJNjwz8oHdixpOOacK2L+ygnBRcEq0uO+VPGX5U8g
qlnYVnQo5dAcLMfGaQLmAmdhEQ5hUOEYzlknC6s5sNK8qfxSQuqCJpcqtgBeLnd4ERsfOm+hqS0q
jm9IWFuUKGPh3ed67RhouI3cC6yerAoKPMwqcChxFm2zGAOI2dNI+79GJvp/UOanCoz/TBPaoMf9
1iYIL3+n6KmoPPUTv4lCpguvByoO6Iuho+hU3mq/FX6m+S9QOkNRhGyDY4fOn/wvT8j+l8mkgEbE
0s8aZfLX/a/CD+NJixOKx/xRXm1U8n8RfEfK3dm6wAZDCw6fMdSC7DpSrRvPlnl7SsJpCEes5qMo
fRhh0frYTWPc7LaVvpdNPI8AaaF0sdyxnUe8GqpwC/BfABbqXfrJcRvHCEYIEvCRgQ/REgxp6XOk
NEIlblk/G2Ad1hZeKfY6Rjaa3dblt+U2mwWOc705tzhB5WHzdrXgQuC9H9ngDi6C9E0cG+6bQRNS
gzMNgr8hc2ohMAh+0rK1PIgdxExF31KQrI9pvIR3eDVyWdavDA1EXUv9KNmdF5qfj6ZBzUO7gm6f
zJp4107lJ8zBd7oUD6ZVPMSi/6zBHpwn914T8V2Wzhu2VX8as10IoCcaLTDhCYd0MOJ6PsBq3pid
ceDfA93CjiEAyNePjQseBm/J6l/PtDi/C/Nji6seiFhs3tPI8EsYNTW1sCudQ6fX35pevgrRCZRu
els33gc9m98sLlNUY0FbDX5ygPeJsIBQGUUdd7c6GC4YSUPictUEuDbQGo5dne67tfAj9uqHQAN1
623kYH2OZLVbyuLYNthy7tCVYfuh+b27HmCho7aJxVezmb0vxBmMu6RP7UbZ4cwEkWLVvnU0N/qk
UdJ9NpoK2kxs5drjZC74iqIoRJ3ZFl22tWfU+zOnBWyMrHbtN0acwDSH0FnLjTfq2YekbdtXqavh
2ZvALb1b4lzu+7KWtzmMlI2ZpcPNlNF1gwEWJ297LMQ+YH0SLTDNpsnZgOynsNVSsk9aYyJEDBJa
lPi4ISZvMVNZMDPpjOQWr6lhHzpOF8BUKN7ozrDAcLdALxcN9V07vwNAJOVB6uH0C81htvUcrDSB
grG/z7VQBoKW/q8lRrHPyJ8PfQT1KhOh58NvGI89W+ah6fJRcT7jH0tf0srXRNVsRrPIHiIaJkEU
1j8ie5iCdA6HX2ULlOU1tmT3KFAAekaxuDdyrnDAcGflIoYTE+duCSOfRJQKZks/O/3nGK7IJ7OV
Q3mYWjDWDX1GT7lOTWRbVOAo3LnR/mw9q/04r17+SYf1AqFqFOI1nUVcFlbLlV/h/HSf2qUQ3xdS
HguEcu2S+NR1EIqtFAFWA8UngmTViIcwxMhiWxul98MqpoUxFpuQB7xiJOKvkDn5BnncfcfemfSi
GMMTUhmI8aqCuIm8BHJ+Go/bpPamO/Rw6RQQzpw9dracuq1Zz+1dN9mhvs27gUcfcQgsAArMMb6r
kDo9QmOcfkiLHJpXRpFUNFMB6OttPHXlvtGndOWLYme0x8Ysb3aIv0L3IBuKUkjbKNh8/hu2t3O3
APQ4JNuo1ekpXE1AzeaQIzaJk5WzD8UKOgx5aGkCUbd0EAb3MnPvMbVHXUgbEjR3aAdWoIyydwtc
7dqbWHakAi74gmkHCxzBuMNaPlGeQz2Ft8FmvcAqQZH5au36yvGLVscUYo7SGFEasHnvmzDkyLGL
VhJsBmM0PMyTJjj4MUaCJg4TaqUpYowvINrTqH0VGUxrokXmRm6mrrMOqcWwu7GNWv8y2pWeBxgW
JMir4V6W0Kzo3+yTTLrt3rboBeyGiRQHWM0DVhpFFxl1ENt6XaN0RJ30ieTfCVdHRN9BvhQLKX84
u1TgTa1uHdwVI0nfmICsbwks9H4YKwwz7qWG4g8TBNBv7suOPmpurJAJobUiLGV4NXeN17n9sR5C
LE29vEzjXTV78jOHf289xDQPIZBMbtjtmiYfjaNJbBcOeaE6qmteKWqChoVW3FhkDeEYpYfldEdO
Z5krPWe5jwa8U18jcbZeLdVCOwrRaU/YQEMz+OBMkw7hHj6Etms5U9OkNsLaDMzRCpGXMm/B3BKk
vMEaRxOJlPTi6ru575PHtXFalYTc1csDfjuFcydH00DtAuZ7hC8560ALhSQEMaKFFFgwO8VOlPju
b9I2m/rjNIvyG2f/8Q6jy1GJpPLhBkwMPg9bQIoMPKpHY7eMHVl869yPt3VdkZ4QsnUWGBcBIG57
/JLFEYUYwj4NEooNJ2JW1bGW2V/bMrWjII1Germ6Dmffx5698K10dG6HmVAeNOKZczd1IgfED+OQ
2njA9xY4dsgyuohghpsIOS49hUFroCyytqKDZN/hdwqrpEzFq2reoVMllg+bPbcmE4jgkU3nWd3X
ZZAjKQZ1OE0QelMATjcNM5TfdmrYQWgvyNVGJ4k9qva4wtIwdOgUSLLqVINqrX4WXTN+H6yZHL1m
GKBqWcif7xJvqB/Ji7BKfhrbJ+C9kWRmO2r8zjDfNRCokbNxVvP1NNbfZQLNJlIWlaRFaojlt1a+
3BGeM32y7YIgHVgW/mpgH+B36WR+F3UFdwELSJR69WQkNxg8drf52HX45GBamlOhAzvuXbrobxaz
WJPdGFXRFyE/RiKLt3FhDz/J3lnyV+5ozx/YnpD8m1EegxI7kffDDmWCj8vaLw/LouG0GQ+T+RFC
CL6seSoFrhr5QCIhL9h5J2vb+mFVPbCYOQnauqU+1T/c0u3aIGwAoffEjiAtnnQ6ahtpuPoxbmi8
YGlc9J8XXUM2QRqZ42283nB+VDVW9DBfrZ+2jIgk0vDO/opjpUiD3pbu4FeLM9oI72MIAgkmlBiR
0mH5FU31hI1hPZqIh4TIaOggBpo3tdfLfuMKOjob7OHk26qzZ8gZa9b9mLtyQHo0DXy+vnHGfkNI
Eh+J4ya7kY43U2BBQYJIR1hJjy72rdU2ALttnqNQxkOrgnSHMoPRBEcr3TRLmsGQKvCv9JH8YD/T
roZ9M9bWAvJfQp7bNmAAu6WWbrJlg8a3aLKq5k0cEifF+TCNvzJnvZ9rt06uL6DUhhtOh+2EVWtM
jLGFC2m6q814fgtdpXzTJ5bxDQ/gigm5luxb69pyfseMMlwQtY3NTZW31B5zGaOsr4p6njdhlYKb
ymLk9NZZHcZxq141cAC61fzuJm72ved/Ye+FkmNiXijbW8+j4fH75P5X56n/6Ilyorz4/82d3zQ5
bPznc9W76fHn46n+Qv3AP8cqUsMdmoHEQVjSFMKlffBPnrj+L0Q1ZGUIV4Lj4A7+f45VDqHh9JKc
C8cqIf5lUQ+p5BDXoimKnuMvjlWnhyqWKm6AVqVDowVNkG6oP392qBpyC6bVRC6LVmN1CelXvsHt
sPNtSDeHooWuY6aVg2MxYVJX+nacDJ/1eX5fGhCEaADQDNCEs/OciXWx12U19qqop+mg2fV9MnaJ
71LX3Tz7HBcwq8uXQq5CI004nFNPn1I37dgw11JsMWxtfMKCiUFr6sbXiPO58lSq3fnvZuTvp3qy
yDclknxa9KeXMqI8a62OpzKS2L5hIVpw5LCXK45Tlz4bR2F1Gjdd+p9nDeah4Agc4pJJwi7Gzj02
wnBQ9PpmGMrmCHOV7ZB4b+zThpSl8eWXqf7uP56QE7Ryildmx2cN3wFiZJ6mjYCu1XeklNltSbM3
r3ZjYbEk4XO4DUHprrQFL31CLLaQAKl2A+240/fq5ewGrcNVkz5faCkvWAsMSXkgers7vvyApy3X
p09oAho5IJ1oomg4nF7K7TkvGqglt425QLtrB8vaOU4s3zgtMdO2SZctdvMw8Nx2vg/rzgpevv6F
IcTAUeuByeMK8+zjYmeSGm7Oxx3nNr1FQQz7iY/ZX/PuUn3Lsw/JdcSTY5jybj+7zqhDsCcvUBDP
k6/Hurf0jeY63V1dxi3agNg9vPxcFz6hCZBDN8hQcI44f68avQ5Qc6wcdSirTkQbYFlonQo80a6M
0YuXAv2gfoApAMx6+glzoDardjknzVPzI29ruY/cvH8Ti8y8cqVLgwUvdhvjKd0EhDgbl+EIexfb
O17i4tYBlqsGdUARGfeYhnTvixnrATShdfxRz0LClke98F9+qxemo2kZBto+0k0c85wLAPJtwDkD
3YtrU3vvhUOyhbW4HJu+mD8MNH99N/TyK5/ywvrDCDWAgekLsg2drQE4KCLEMnm/FWqxDTqyeFu4
lthF86TdZLWyt2o9sauHpP318uNe+rKW5Noe5FAakmfrazEm80CKmr3FR2nFDWbA/TLPCHskZfnK
m734kBx7QI9tl+iOs/GKLRdrKNmQWyi3HDObNT3Ozmx8r7vRuS+GJXk95hq2VYSx4Av814/J6oOl
GRAuURdPnpDP9uUksdNIrwXpsnGaHzoTP5POQCKSGFV85VueAS5P650FuKRiNWjtOufrHeRLmamO
8DZq4at4TT6A5K/Djq103ehLfgemYe6nrnHeWUWlB0Yqf2qI/K4su2dRN//cB+8ZSJzVgSSS00lL
2tc4rjH3gQyM4RzGHyDgeUESK31f3eBIgrvm1oayDNud4PNBf3z5pV9YECnRuBETb1XWfjX2nr30
HhQs0mM8Z7qyB9bRRHZrZYAhjj2Xu8yil/fy9S6MZYtQH5JhVIEIenl6vbokFsAWEwMMmd0Os3DL
h4SbwNLW3Ctj+cIyZVOGUilgIUrBd/Zo64iLlIBcss3DPMLVYUTtbSPHf+dMQ3sk1tE5NHKsH2U9
5Q+tYhv+9aPiy0ebxgIW8vTz5v0ymnpXajljTAzFdrDhTKMoW4jRXf6Bdf4j7ePCo4I3UBcT06mQ
jLMVosZyvcRD195KtqCHxaaVI0Ns59Ip7nY5oli4rXoUZIgXMZ6Nm+DlJ1VL39mu+vzy50aEuItp
UbVoFlu2GrKRnu2aDgHQy1c5HapPlTqQt/GER/L/xNnQgQQw1fFi1UGZG8nGwoTiE6xty69o7QUw
crIrwTsXr4dInB2G9BlE3GdDNS9haudeTTui7XzkS5Pf1iWfc0q+efHVqJvTb/j0eEQJgndD8TIU
0ev0croZYR8uh54U9U7fpGYW7dbV/JbVdrjrUI/e2l5d+Q4mvj7UW/vKini6pf5zdXY3A0dLDlrq
LPd8HdAGA0U64laaeRjIxhZUwsx0uht4dnDE8skIQMCt1y9/0UsXVYdERq5pc3g4e2RjwBvdNFL4
XQaeX+i2aZx2BPl4+pr9km6aQXcdpiuf9XSLe3pS+FE6e5wBpPYHjSvEOtnNshrtTSMg3ieVOCSY
l2z1ZpXwbmQFshSRuBmttXXlJV8YUSCDgn4OhRMIu7q1Z4stJhf9gnl+GxQ9wsZe06I7TOI9FBvS
gH616seX3++lRzUMToAOdRLbnJq3z64nY9jkpjm1gaHDYZiTSN5IMREUPDsOFtt5kyrGbvu2Bma4
ss5ffFRJ1cI5l+JXdQCeXzqPtUKGMZ92kVN6K8sGt6W+nz+SqS1xSZuvvVrD5C/89xr0+7MaZJ0R
8EiCn/TOlkB9NJ2yjGwELLXlYUxIfAmG3bQ+I7HWHyrpEG5Vm1InhZr46kf4ed5r7IOIp8ECLjDG
SV4rGM+KjN+3RBuFLgNsLhh5ZxsQqbgQC1Y6iLKYPjC/XAy46DMg9YMT75mw7FrTuUNDhIwD9IvV
erJ2aNiGKwvn6Z77+z5UGCo0ITKPqF5PvwUOlhZmoXYXzDh1ceVlvcmwZ/YNp0quTK7TneD3pQgc
pLMDTVfZ455eCpxAj+nu9WjQpHdvT2a1H1Hhf355XF8aXAKCj0U5ZqpjyOlVDHa6GDJgH2CnVPhm
4mEdqi/GB31woL6iNfu70vSfxwLegItkPzk/n16wBwSRid70wdzm5W5Y9fnGc63pOFlpvP/7Z3Mo
jhzICCpR9Wwcw9+GOzLwsXICr4Jal+WB6KYFdGrwfPzbmt3L17s0OJBnGjqkQwdjlLM1qQN+nCoL
TLbBzGo3SIG1KXK7bWhCsHz5UpeWI6o+x+ZEzPg4Nz3BC5zuSRz3ASgcdqZiLd9XnZs95DY5SBn1
OiLynMisfibd7eVLPzX1zpcHeHI6wBv/cfWzubhiE+DgUNUF+La5x86jYzwnsOUWOfY7U0N6nyxd
+IM+eXeI89XTAZcT9G19RbJCjAXKQx9jp1zMCCdunZw4NER+cXi0jb7dOrAY3Csz6UI5wCEM3TMO
0w4z6mztDomybEykgMh+MXP33Pluxoqc4LgyfsARbXjQE836lnRLubNAuw5X3tefy6mnk6kK/QsG
Cgjl2bDIRbrQyIQJIeMMCX2MdXMwNqlAo6lVkJbildRwIMzO+1a3mgMACelr4xKDuQdbbD/A8rU+
vnxPf74RNk/O3aqip1x4Wm6f7WZ2XTcjaHAdhC4+uzIe3E0M2nWzisn82kAk+JCZufumaLvlzVIn
/wTx/sca+8/Rq/Zuh1dC75bi4exoPNq1NXlVR8NDSGwzm8zbKtHA3uwGZB4V2s8170heWNryyhQ9
OyWq5QdBM6s3CS8qt/Y8znOljyLtAa4fb8Y5YDWx7tmwdGuPOq7+JbXVOXbOFN3OHraKQKCO+WAk
+vTh5ff/50qh5A+s64CvOPTpZ6tuLENjrcqlCizQLt/OTbgOs5E+kBq0HP+bS7GEeg61qHU++pjF
FclPXCpb7f57C+c5CLu2w2Zaxs6ViXbpu8KsouwGECBs8myiTUT3WBCE6kDomKNsUvxqsELoHblZ
Qnf9seLstsHdmPQVs/GIGnv5SS8NarZLVmAPJyhqwtOdZU6Lbsk8/BmJhzdvQyd2t4ke6WhUCXvI
oNgeOMVqWLeRWWaXxhW++Z8bqUdzmRqYj6o207PKIA1FI8nMq4N0cMtX4OBwl3AENW9XoVcHA5eV
K1vAhQtSdAPm8Ka53PlBdVzGHj6pVmAc1UaHpNFGKCezQKoq5/UW7dNcXXnBalSeLvwelQ9+LWol
JS/67POGVi1h0XlFgKC0Ru+XxvdLWkj6dF14i0pV3yBMzP6LGWsylGgxc13OdGfbzVjVKRY3WYUv
ah/uLdTa97PVRbsZ+c0bTQzypvHG3PCnaOxwne2zV3Cqpp8vj60LE5adjsB4WrXACOe9nc41iaqI
+ipo7dH4jhy5gGoxFzvcX9sra8OF78r+DKQMtkbr8EmW8mxtRtSjhmnbBAhhosfO9MqbMjRnRBJ6
64suXZsrn/XSmqhqTM41qsfzR+Z8l5skY7hlA93PxLsI3gTuPm6YvcfTIFw2em6PXxvW0jpI6AHt
MSqA6GOBB+fBX79lS3WZyIencYlE7HQG8yejlmOfGbB2o3PNvRYMbLYN3wrJA/JfvtiF0cyjCkbV
U+a5PNuWV9caG8wWmgCHcHE/FIX1enUmcSAX6w2LPzl+WqIfXr6mmiFnM4gwHkATfPToo8mzdV/g
2TAlCw8YZY3xehpF6LNyFz9evsqFZZi4H66hjuX0uM+eLCXwKRGLqIPBw4h0wSXkRpG8tqukHNsi
xiG3LJ3J5Nyvbpz+F8OX8pcVAvTJImj49BuWltPGYpbU21bY3RV1Mm7HeAznbQnNYu/EFTbHLz/u
hQ9JFaGQTHrtjODzx+1H1DtWiC+vxH6sRryK0ZGcvqBr+ql3eMhtolEz/36oMjWhEuPHRm/fPtts
8lFfdYTBPKbE1qHIPPdVP63lWzxN3M8vP9+FBYFCCfK0RauXM5P682cLglV3Rq1lMIykhYVG3WQG
vmCFdmskLqwfpyqvVAwX9lFbeoYQhk215J5jUnwrmbouxu1mGqNts5kYHEYXWDlW7CAyrqa7FjMJ
Npo+nAN8QeWVXtblG3A51dAyZBydPbAYZcxGppzj17D8SojacIcdG7FxmCLc1WRzb8TsRsqjr/qc
tuanv3/dLlQG4QGiUqicXT0d8lSfhq4LqDDwjw7dJt50NbD0OJL5yoJ/TaTzZ79F4ZpkvCsiA79w
1ft49oFlQYdNiBzq7ZrJQ5IRzh3NM66P2vy+TEvrOMYYBC+rBvdYK9KPy6AlpN8Rjtho7vjw8uP/
sURxM2C6GA3oNtSS8wa0nk0NRpe9h2Bv6u/bGf8k5Cj27u+vwjFRxQFB/ufMfPrIoZfBZoUX6pOn
ve7SHsd13HSvYVOCv+VkuTVNql5EpiDCAPHn+0nFM5orukcfvlOBy1JbHI1WTMopMDq8/EB/Xsqi
K2jaug1KwZs7W/bqSLK0Obrpk9ldfpmYGR/cpYNi2BBR/NeXotqzwWqptHVoIqfvzoMmR8ttMfEA
jdZlU2vJANc9jdBZzZVNHvnLl1Pj/fQl8onQmFKNYM4LTn16OdG6LsRCGxbi4nxHFzQGYlpgp48S
AKSYtCsv8o/Jz5VAz9RpnRYKK9Dp5YxsUXE6swnqEsd+UjrNK6KK+wd9EuM9IYjdDcQfZEiEiK5E
TLaavX/5ef/sNapn5TMKxMmIMRWv6mQ61pWS8w2mP7LAdtvICNEfStJSPxGrOxD2bLfWJxsjKJCw
Art5yEDpQlGMahNPqYwQ5SsbnNrAzr4AqBvkFV1CAaP9eHpDU93A1s4Ly3c7zf76JBiBD9y8hqH5
Fro/0aV11z/GsyGujLQLn55S1KAD7Aj+cc5GKjqn0/oGHCon65TwPsvxGz3qbwkP0HbEeDhX1p5L
r56uBK0JcBOMhZ2zldAbVmuYB2f1aaPRMGkN2DLbYm2ZvXk+oNHsRM3xcsa/YPQXMJ5uA4yUa1sd
gv6vUTfp7r08Gi7Ma+4IJgjRF6ZNtXj67hGOmQU6NB2LSRyvIfrW21pfvIBZ3l+51J91uKLTsM3z
mWm/s/+dXss0S6ONdHfxLdC5IHXjMcCUcrxdRrskEIZ23qiNJZzOaSE2htzNcOm6v//kVKceJx3F
zvrjC4zYZsmxtBZ/kEZzrELk4yamGEGNbWMwoRC7srpcmO50EoHsEWu7qhY/feaky8lQzoTuE2RD
ZJeIm3sDNf9N52LIZxA91gS25jVvIIrME0H0o2Zfee0XBjmkBVXu0JGmPWed3kEaJnRT8WT26YkR
Bq73BMmTikK2g7k+TqSpJVde8YXpjAkFHWm89izDOZ9VU2FmixeG2Ldo+hTfKBOXGwuTWbHF8qdp
twBBbkOmUqF0XDaOK1ce+MIr5+jBDqJT4/DI6v6elRsxES1R4sa6r2E2utMJGcD8BEH/vnaGWmxC
Idt3CFZCQt7GdZsv8X+xV1Jg2LxwF0XgHy/AztMWZmK7+tOEz3A64GtYGSjOXIvA5Zen74XaytZp
+SrOGOUkgsLTh52jkeA11Az+TH575Gc1dmPkitnEiENejwgK+tKVVuu72BUdstwj72VG2PxqaZGl
TKKPr4j7//z4bGkWfUfEyVQL561P8rQMA4Wu8IUd1fdR4szEn9ntZiAv5aZUsWwDJjII98trr+LP
wo7OFO1eNjdQNPu855hZ1NS4R5EA09nJ/3B2ZrtyG0m3fiICnIfbIqtqD5osyS3ZN4Qtt8nkPDPJ
pz9f6uI/KhZRxG7AbTQgWFGZzIyMYcVaTwxJTy8aV/IAK3t/mwiBfg7yc7oc3dn4MCSxe6sRthNx
rcwvftKa16xNETKy0EzPUXNKDk7zvYPGnJqtVrgbx9w2ZrW0B+1sJS4E4XkZVbFcz5bFBCZfurk8
Pky7pqjtUehDSJZI7/YszcXoa35RuRGPsRH6o8+96VOP8Tb4PR+b2t1Gog8cUmCBmtjEIGvSCc1I
keZj7vqdHLPkIqzCOk9+zJSqyMSBub1TSWwHFJhmmaoa3K5MN2HBcQ2yO3Npm68AgosLV7cJB+gy
PjcravClYSEM4jLh/z8s1KPWxdU0yd43e7rSTYVgcGZPBYJ5U2NB2jqn+nt0KYsn+iVH3ZjdjaUf
o0aVqddum+kGU71LQh0sCmhtPnkutE1B4pDXFXH17Iqm++fx+u6dLYU1ddlB9UDQYm+cbVYmojBy
7M0otlzNBOLYdHG6d/Na2giM5y4kfY3LEHKQPw/wdBwc2b3l0vikzIW/p0ayuY6DbEorZwAvMpsF
IZ/Ysa5AmhKK8oH9gp7WUX9cfa7bUBUSBd31TddRgK1tB6BBoQX+886FBjfr3hf0sL9ovWsROw5x
ZPWDd0nc5Cg+3jVKKsf4ODQ9lCxuT68F9XDhQLIegbi0X4LEqsOUEc1z4y/x06JN7XVu4Ct++4f1
SCvJ2cn8IDG5NWrIzArauXKiHv33LhwhWL70YFLQC0sn999cT8op1A2RA44RFcS6nZd+ffwT9j4u
AEBKpbyivOWbaHlIl3kdUtNhEm5wXmrJaPZqaHHUKEnUcRyOMqM9e9ShyMp4RiiGb7xEIH1G0igt
RpppLT90WHsvoD3rPwyQ9dapz+v878cL3HG4lL3ACagagQt67HaPIe1talTeLJjsDPi50kVcULzr
z4k3/nhsaWdplAqgBuCeWDwkG3+bDRD9QUsGQTUwa4aGIUV3xFkIGPuyFnrXN1sDcw3imqgE0JZh
3a6rzgtNrkL34CG2qGNBaasm2NFFyKHwR89sOgg67leHB2JExmSF1A2Cjb2uhfQY9cZEiYMVF48H
OpwzTQvLLJtDGU/TQRDwEw966wZc0Dp0eIntSWW2LGtNMfkrtNGwE6E09UPawv/hr335WzlP+gd9
tew/SwiEP6UwZD2LZmzza+wF6UUvxfyOVoROo6HqocmN/W8EsBAkPN5/9TW3P4/sxmZsikCcL3G7
/4Gl0ROvmFlGCdB94mY2ISJo8/NjK3u7zk2x8f085MT7t1Z6qBGZxYBRXmQzAgB9LZ690vtaekH/
PGjDwQm+d4K05HhgAjBDBpihzV2x6P0ROfZxlMt+goVICxh7ZQ4QLVJ5SR3kk5nVOsKR3l9QSkLE
DXxlHjhuz+0SkTLrs9RVuifwO4fGit5hlif2hTDjze0aQjuiZkIUkHCq0HZrChJ16OiQej1nRSpf
hsTzTrbb1ue1QOYun/X2da2Do5dlZ33ojxu4H4YjFCD41mgmU0nXzWX+f3HAtujlCGRV6bANw3DQ
P94zRW/Rgy+Ii+Nv01AUT5M0j02msRfD+reJ3bY6ucwKcBVsmV8fH829C+rwQmOHTJD/s7kBZH7M
kc8VSmGVrP/buFP3cZ5XRrKhVdCuemk1PNT2grCub3Y/9LGqYeVI6iqaa/RehoGnBmrX8XfIEdL3
SpTn/PgH/ow4N1fUoRgCiJZbek/XUhcFTPESNlI5LUV96gxLvAiz0T5mwlF0TTMcEEKWJtJrZvMh
7mbxvodk+NpCI/++terlI8T4CfgKMKlSR+b0lFXd+NHU0uoP00HoFIZoi15mi6rm45/+03tvfrpq
fjEMQSmdBtjmJjY2qJ4yHtLzqFdf6kYvnpEbStWYFGweUGoqwdPhmo+NeZq9fLhqPKoMJ4z+h6Iy
kzOYkeZgN+88Eb6OWUJ6gXTS+fcmQFIYsWpOVzvMZnhgkyrv4Zhn+vxTDsvrZ1Qvy8vjPdgzyHXh
AaBxpQo7t/cmHqpaQ3gHMkzLsJ9MyB9emtGElKKo6udmSo/O893lYdYNM+BzKZ65+Ntbe+h1jfA9
MEaF+gHks4yrAE8Aj8DUtIweL+0uVVINP2WFcQQLBNxmLwl6tQzhCjuc5tZhYpoq0b+GwWQhhdGR
nn2uPwWlormpg/7A9M4q4QMkiyDhBQ+6jb80krG+bFo7lNronxnTQiOKvnVo2+P4+fEq79IWLHD/
KAN6qj++7eJaQ9ZRimLgwhUwvWgx7BwjjcGoKb0V7rgZSsRyqT+jTjahaoW69mPz94Vg7KMtxxVi
YoA+0eYApVgEN5Rhn5EepH/0UTCQPmVPjedm+qmhfy4i7hEUG8KYja8IvS3vc69pn5I8nsPHv0YZ
u7nQ6scA6mGkkto0be3b09WAgjC8hOmXxAxgcUd3IKqgxXn7JSVY4Fj5lppQ285s6W06mbFX2yFY
/ukyBqjWaIAWT4hNBRHCF0ep4e6qyNVMNS2q8uHbVS0MiHgSGHNo0VF4nqukeje2U3Gwd3dhido7
kgYFcsMjbkNPYy6BiSB+hpSKFf+DNBdpoHCrv3OaJloIWN7+tIA4Ohhw3vE/wG/J8KksMKNubzKj
jODPsJXWlkCt8ruSD4Oy3m30y2q3BsQRVndUG9q3yGWhtkcxewuz68x2cg2PuZ0W8YpTaSMmBXNE
ASXGCkI9g7r9rWfS4lkkF6OIzNjHtrVZml6+mhX2zNHUrk4GHQ3tRufAj99/PazQYwSpEhB3bQdp
kFNKUsrTDEPBi/wRJbPsbHVoTs/NqPTO4eNEdk3vnYPrf7+ZBF1IQ9rcBBzQFktHFsSdHrkKNuOE
T2PcZU82jIZn4cf6q+MX8mCZ9z4dezYVGs/0eLidzfNB1x0+SghgwgzO8bPtyep5DEzvHCBgfabz
RxnO8ftTDbvyUbCgAq1b34JphkrgiPQ98Hob37IktjaDo4Y3zsxRHRpmZOIHxzx3vVdGC5jkU2JM
3aUc5Rw5pSkvmqtZn3UH7O7jA3X/uFjwllHNoPvEXd163GEC8+RmODnNmHKIWto01I3Be3EdeEEe
m9r7vJwryvKKEZDreet5kKGZNTOGNSIZB8iGGkuGnQHjlOl408noh/kg2t2157C3auJYJaYbe4Vl
zGBGOU4crHOilWzg6BbvRr4qE7L9cpD+7m0lwBFupqOoSLfIstGdXdIFSBxyXx9Php4V0ZL6qIAa
5lFz/t6JWyo1AYZP/EOLY3N8RA8dEqxGTth5yXhGUmCKrArW7rd/MLALFBAJaakOb+5HMi9JCnUP
FNDM+KItVbinFIIsBByyvz0Grg58257XAYAEvooGEZuovucvDaqYpqfZQCgZDn3fEmFlxrXIK41p
z65/6ZnsDnujcg8OyX3EQxmPtXELGBWhK3Vr1GgWmr8eKt1xYoCO1rIACq5Fjk+6N5OAVLXsPvla
W/7HhhT/Rea6/P54k/ecEIPDhBi8l0xvq135ZdWwuSxBDgYsRJkzjQqU5sNybMXV0ILgK/luQzJT
BZHmNvNvjy3v3Q9qtQQ4PJcey7+1bEF7VLsz++0XTXvp7aGFQayGPToZhtPYoxr02N7PKfut06Pl
C40D7E5Uize5fFU4eu7qCRcSod70ZKJiwrRkMvr/QJrmtpFZFmYFQUjslpELR7l+WkpRfdDlVH83
4grCSrtsGtidZGUk51o28GYiSdfDizbWE8JhaTHPoQ8y71svXOPfgqLzEFYtMjZPIP7zngnFqqFK
4rrZfy34wP7KXVlBXhvDtnhyshWquWadmgN4w84RU7NBYNrwC4Rdm3M9IMlUTysD4i3Kt5c0d92T
hdjkWSBYEqbtWIVL4LYhPHEwBg7VEW7oPqcmIKI8j1yzIgaiL3H7nSE4Cxon9lEQXNEfWSx7oK/j
dvoPCO56JIuybvwyGIBST7aTsx2lsMyvrbG4cCwOwv5e+4jkRE3ateiIIIXwyRFji4Q95W15EhCx
zSForjI7JbRemD1Ky/koINlxrbSGwTz9JDcgNbhdQraspZN2BHaeZsvICJbiC0TayYmEfDk/PqV7
phw6xqAS6PmBu7k1hQxF0xhcSM4NsEs+Ha0ao195NYrhoD674/DUbND/mdo8iJWtvJ1gVY4zGq+T
2RTfV5UancgCEQEF0SqfpFOvl8cr3DWL+A1DKNQpiO9uV2jbCXQqghX6rTtB2mjDhMbk5Ah3qd6M
zfcgEBqkd51/YHdnZ+meUuii+kS0se1Epz5caDBuWqHeWeVTrhjnm8Fv38Wm/uPxCnctQZpFKoP3
xtfcrrAo6x7t65yMOfUqAMHSuwR225mn0nPbPx/b2nmKeRn/v61NlCGreqoS1Haguiz0LxNcOH82
qi/92MruiqDHpKZC0OhslTNsvfbnwmxg9jCSFhR3G3wea7NC1Cw+mpXaM2XwkUwSUjV9sTmVog7c
PAZRGFoNWqSwFZUXoDr5EyKu6fPjVe2cROIKGiG08EgTt6BTSCflbKYx2czSAXqCy+Ki+TN13WZK
rnnWGp8XWTp/PDa698HAtqmDQVOLHPj2cAj03rx64oNBDcpZFBNjvCao+cdW9naR9JqAglEvPtrG
jVA+HVFpZ2l915l/JF3136Yyvc9um/8PZ52lEKRAPkWFa/O5LG8CoDpJC+W/SbyvnZZXxEySJlrX
WDv4XnuLIpxmlA5fTP6ysdUoxgh0mizk6echcnRgd8NIUbNelqMh3r2vRDANrQsE3iRdG1NI/80I
q+Eb4buUlxWt9as3xG9GOlLLUzO7TFqzSxz627PQICI1uzBihN7Q/U3U157L3FwvJgsKJ8Wc/PhQ
7C5K1UaJ21XauVmUqwWL3fgj9QlKpe+QAiXbigsv1qPHdvbuFRP8/2dHfcdfYkr14phoYVuhNTOn
hUpEczJtRJY8dAChxAiKFyQMg4Pa4U44SeJDGk1rwYShYWOUqZbELaoVoz2Dpqc47sW3SSwDys+e
974Y/Lo5yE/2tpP8hGqPEyAjYm0Cq8zI+2zUOfodahzPw9r8VSW6eZDV7RvhkKjpFob/N6/l4k/l
bLo9FZ5yGl6CNgOqbyIh/vYvpgbMdMpm1K3u2lxGVpWIK1shQCbxDuYZlAALAZs6IoHMCPuvcxD/
+9jk/cKotJgUd8A/IsSyHT/IjMFsjJmzX5AfRIHTuJ+NyfK/PrZyn96oeo4BCl91hpl6vT2K6P+Z
acqgLVMkXnGds359NTPhf6jauAlLNCBPNbwTIUKu4/mx5ftLgGVIMiko46yYHLu1DFtEMwMr58P5
VfnJ0izxDVDz+Iq+Rfds2XGFBBug5sdG7y8BhSRVeVQYWgax1Kb/cvOobiKvyeVj/GpWqYzjM0fn
Ia3lDN8rXtHL/2IOOCcTQj/rZrfmDJG4sPYoc7XboRggoFjnAY1kNvxYUOA72NK91eEt0SfCWQIv
Un/+y+qQRKUrunLF82lk2gpYXuSmyHUaDPr/no+ldlDP3TuiypuouUgCkS0yGgZvZnISMhdyqySk
ozk/6RCkH7Rg9w4KeAwKUz8LN9sSWNZBhscIIkiToBcfSHznqzZnGRo284D6eetHjM5V0eMvt7M0
ukgQiqiBR5ASm9MJSDcYGMjmy2nJ/Ip2fHoOJrzMYyvK595m3GC/SD1BOSuho20gbLeeWw4FVkZY
0BmUq9KTsN3+I4Rf+ZuTGeIcVULhv6Wauu3FzRSiJrfkopuZHkeaJbOTn6LhGaxNHRp2NYYSCduD
F2DnQLq06VW3iiNy1wCs2lXYTcVDl9rjH0aeoDxgm9U3TZuRuYrL/CD+UR/ldjvVvCxIC3pU9Di3
KF4Yr2nargtcYEhAf7KzWZ4ZOoYd2SaPLtpmDtFoLl9kkpaffST1Ds7M/ddkOILYQadHwwirs4lW
inQq9GDxgOaXyfyn78Z6G6GtVJ7XeknGg63dNaaKFnxQl/HrTV5TzqvUx7ViIrjNu2uLGMa7bl3c
K1mqcX18Su8nIGCgsf2fI/SUT++0uCoNtTnkccsonYuJ4Z9JnmGyL85BNi6vySDzd46EA0mmDoPB
mnxnT3736fFvuL+P2KVbpV4puGO2DD+gaBAtX+HCgYtXPusCRYFErOmBv961ot5aAk7CP1tt+i8O
lGycM1r4ZTSb4/AkiHJBVlD7e7yW+1uhAhVGaVRxj1WZt1asoZNaXlFEs3rK3ZZYp2dzmJIX4c6I
Uhj10B98wL1l4cOoSTMwdI/+Tmzo7FfgBNHaWt3nwcjd91Pj9wfR896yPDAh4FdMxW+52bwy8+C3
XdMKvFyO8qWEAgDufQnXmSxPg5Ec2bt/F9jBX+yp3/PLx0IVFdIQB3veor0vwEN9g5h1eRJOnTGy
6f85BOmRtOPdEhkppvelAHSU6+5GJFCEQIUige1Vmp19mrIxCGfb656QGzXghq6PYPt3lxx7jARQ
hfJhDb2jU/PSCkGPDJVaS0vFJe0aGj8W8AZ+5XDgvLaCe9ANYstSbQQOCbPTm0hQ4h5riHzLqO+m
JQjR+k2+c5bkR28dJ6jrRFnRdFuKcCnH4Nw2gfWXLtBTPnW5nr0b1tT8fTUteEWXDErcvCipI8mJ
vrJdlX/B+sHvL8v6G0l9/2S43fIbFewJyjarlSet7g4Cvd2dw2fRgOGFpVt6eziqBppnyXWKRClR
ptC98ewg6H7x+1478MR351BtHGYAZCiW0S0OYZSeJWdSbwQOlj+d2a/+muNyuVbZgHYv6gLZFNqF
OGK+27OqEGKA0vjf3RBgFaTElBYqHLVmLOdglQ3zD6hHxjDmXMpB04Hpm8b5sefa21WKJQwgw94I
2G/juVZkkhAN0YqocOAh6zJziXoIOKkTVkdA7l1TNHzAmsElSH53+wHntV+8BIRANIAIOyHo2KJA
OcdRSuX7rf6YDwijHgTvYARU4enWFESXsz2j6xMNc+lfPbpq0eQMiLXmaXqxkOv9z+NdvH9PlUFg
izYjCFBCbNEXmqTUZgJdiQw0erqTYdfBBaBz8TJ2Wv1uTtb+VZNZDydvXv8jgs48e3pWH7yoOwcI
K0A/mFuj8bAlcAlK0IN15ecRXAxe1AmrjlZpo4EDFcaHIA7ak1va1YHRna+K6yQmpKzOw7dFt/Tl
wLCibyM62VjiHENF9HU1vJ7WC0iJx7u8a4r6FKTDzHcQl91+1bYiuVxmTCWdnlwRXUkuk2+OH3qn
K97ubEDsKFZRNe5016SHfXCyrUrD1NQGpzpe/YsGoVJYV91RueMuxCX6UVx2wHohdyaFu11VUmYK
phTnEMGUQaQnuXNt4CoPnSkIfjCnKM+TAXVqpxALkEodpUV7mwowW1F1kUpQmLg13xIRuXqcFFGX
Gig8jhrMrY1uhkYTjweFnZ23FpgpwAfVIcAJbDz46mVpWzpjEaEDpDNB1jVfihimqjruqiejtIrr
4/Oydx8onBL9oUZuUHq5XZo1UiRxc1lEeWI2L+gttee6MasLvD9rmBtlecrSrD1wPWoRNxmL+py/
GN08umIp1wnB7CKSsTVBoVwWyxeGut1rXeXec25Z6SXIPWRtpG3mfzxe8K5tyllgL3j7gU3eLtg3
5DJM5kq6Igfrda10dPNyF8Rkb6VhV41/5egUv4zSPQLu7R0iKseKDhfGVvAmt4aDpap8TQi0pIY1
eVrIfX/PdAoIuKsjWOiuKaK1n8+kom26NUVlq6iUfC4jBcZva6l7X+rJY2B51OODKsWeJYQsGR1h
/AgKiM2i2DRpM62Xo1xWihBlIO08S6TDMul1l7d/OIZGGXsn2AORuLkZFXVBVM9wN1CEVs9LmXXt
KSjKz23baVerYWKZR1KjCdDJ3x9b3nu5qEXSb8G8x+Scck+/xNzATiEonB083aoZkRlk1qXt9P7Z
X1y0sDu5pCdP+N+mNq07VBVppU/U2A5C1b2bSrOcCSvcAq/2Zv1LjNIcdZM8GuwseB7NFK4+u0rD
tqj+Mnz4smnlHNG63aVQXFSFNFHEgOSh265UI0wk5psFm4LxT2n342/w/vgHBbW9K8lQCtRFqo7B
zOft9g5lssi0D3Lc6yg/Vjbf019kfOG1/NOLnWYN28FrPiwudBYHm7r3sCjZB+bmAEt6WxTzXE3Q
GHVlEdmT2TWhPQgUFPs8eUKkq/uWDY3/lx8kMj11frmE/errR8oMew5fTeCDw4Deg6hks/gRWVTI
R/PI5ZELSZ/BhqRjFs061Zusso8G/vdurHpBid4BVFPZv7UnCtdIBg17TuYUaGEHa2S0bnZJg644
uLF7S2P8h6Sf6hDXdmMq66TXi9oi7AkEcpy17zLKH/dPhVst5xlxr4NzdL80/Ksi8aRrRnVx28p3
7c5Y4yTJo0nOn5OuH18GnUCzAMXz5oAOCAYlGeWL6I1s45FCkXwFdp9HZYY65qxz2YHKT5eym+yD
E3pPGqDgHvxDN1o901u/F/To/XVaScSqCfmH2edTe7JHAfEUzPXrl4Wm3j+zLGTYB6OgKe6Mv011
5Z5M2Dou5TzXB97w3g/xYxRPKi6R6cstoLDQNc8eVgQOU00UX+vKmfOwcHr7yZ0pV53isul/T8am
Sg6Chl27VFhgGvbBGmzbvKOZlN0wodwOD+oPqWniDPTAezc6lMLJttGAHx3ry2PPv3eimOagSqBI
AO/A9gG9L7ts6zyyZwNR+XXOL1426+8XCz2N/8EUrxpceXgB8qTbe7nOY8JfymfuQDdeHF+s3JjW
RcikO9Kfur+XJlgNDjAvtgL3b1xO36eDM9qYmm2zPk05s+4DMW7UJon+BN7MfH770tSrBcIGWCjQ
zduldcIdzapouS2V8zFF4jrkLa8u/pCuB5b2VkaiwOlQYM2792qphOVrMysrXKG4iRhbWNsyOUkh
+i9DMVcHILr791FBRIialc64ecdPZptLonm1l0Wu0baXydP6j63fmQeQyL1TCOxF0f2rWfZtg94w
a2r8ZZNFUJtOJyof7tnJaXWN+Jzz40+1t6BfTamf8kukUwl7qNIBU36dGx/zIc6uEHhP/8NVJo+i
EQmen4n1TQwueQqNBPEbSMNy+RpUg/8+7qAWdSYZ/+3RkQyb4bAvv3M2lMyIYl/Bb3Gdb5eW9FWp
89yLiC7aP3FM6aZcLQ8NDObPFmZ63r6TPzm2gZSS9EMvc2suhpXKR81TwAPQ9pc+deUnZqTepnsG
gzRgsp+FMKJ9mhVbr9EFZmmnLVbGspk6gMJxHbZdk/0pU01+AF561JHYOYvMJVBXIBLlpm1rYTDw
+Vi01FmUXcgImBO6aQqncnZIO7JnigePwgL1TF6/jZsaR72RtD9EpFuiQVEWZZYpMQZ8MYWjx8d+
75FVdUwmqohViHY3GZOV5kx743SjYo71E9Ilxg8j1uzqFAvFrlKgh+YjThClMtCvCaxJIQwoxbUa
qyqcS3f86/Hv2Vu6giXoHFNSqy2LqM2s+exoHXravHMfjbWI3+P04CjSkyP8486z6tEipVtJq5IR
0c216BG/csu1ERFaKcgSe213yZsRrHUq0J/OGyM+1zlC0m9dIK8P4ADgRjAPwGh2eztSkzaer+cM
XXUiOJty7E65xCE4mcgOUtT7e28xWgw8jNl3OsHupsIBpN9r9FyIqJToLou+nc4A1tBqqZnqDwy4
dR8v7d6Fgt5TlVWKfSxym6cxKQxKbIBQH7nb9Bu13vLM3KB2fWzl/oRAneSRK3E5aDFvIR1jLt2C
ufY0ksNsRWWbtXBl9UjsIP5yemxqb0HMspKYwVl1T9o+V5DNVYaWRETsGqA3JpVnyvzRYyvqNt/W
hLBAVRj9D04hp/n2RMA5SltwSmVUQUn1m94F2cV14J3qyA2vOf8Zet5a9VvfLv7bDwiPONVFoiHV
ctqkKUyeezJAOTbiBUbKZQjGS2/1y3+rNUMtosqXg7O/cyCJhtR0g+qgMHRwu1JEl+LeGbAXd+UC
hKouwlIfk+fAbJerWzDTe/AB7684yQORHv1XmBv5hrcGi2aAX6gkQu6zNr42DO1CcrqaYSw654Vm
lf1iiTE7CFr2jDKjig8js4dkTB3gXyKJKbeIzKWUEZPz1dnMR+/s9WhcGe6ovXPNpP5NoG12EFjs
3ArAwf/fqNr6X4zqZgdGAgAEnVA3Dut29V9pQs1hNxTJ58fndXd9hOmQ/HMz7oaSh7zo5qnhvCKO
u/xtGDOyGb7QqoswFy3qS45SVXtvnh4jD2QQkStPLRqK182ntCEVqmVayCh3mFKh67ZEEk7yF2LQ
gPqe47/dzWCPEA0xAZXIb75iM64BolmVjDJvaUNCneFsw0AZzl7mHbzBOw6A1O4nESB9L96i228X
x1o/1WMjo57ezesK38K5iy2GjLIsM4wnuHC0a2zo1fvamuMD2zsujvae6oZRhqEosjk3uSmzsQ3W
mfdu/tKjpPRRtnb29fGJ2Tmc6CgzeQw/E7HGthxC1GRUaLjO0Zhail5xFFee9ybKxdIe5CU7h5Nh
P3qWyrFBQ7AJZwKR50sd4D39iu58l08rFUm9eikd+n1Fk/X/0cqpODC6sz5IDyjhKT9q8ODefsBF
11ZKM2KO3EAGp7Qq9Aiu9f4p8+b+9Hgr1fe4fSyY5GZMnAF1yi8wLdyacp0+NoKZcX9OpPhTAwgX
2oxIfaaKV0YZhf+DytKuPVCbIHEAH1H9uLW3gLho5o54yF4c/6UspHifFknDvLFMyr/bYCwPDN4f
SBZIb1bxtJE0bztOvZ+2szTWKTI6NFKSdhpeRS+Hg5doxwrMcwpgpCiBoMi4XVaarrllttoYcWAZ
bQYG8YI+UXXglHc2j6INo4xAcTiV24LROln9aPCqRlNqzRYR9Txd4znJv2ndKF5Xo4sPqgA7y1Jj
UoopgvoU7+ztsmpnrgVN3TEKalu/Nt6kndPjIfv7O0bYSiMCWnJlZ4tUXn0zbwN3HaPB6cWnpBvi
F61bBJ55Nignj94nqE26gy+2t5cwUBCmQOakUsvbpQmhjcQrzgimqfT/hve3CJNMyqd0gXY7m+QR
9c39nSYDo+6oSDoZD9hCNfugZearKSd0oEqEclLRvnQ2B4bq7RGMd+er0V8B2US9jVHM7fTwMmbB
2g8VR76a2pc2s4xrnpKSPPYcOwviFgMH4xJTQ9w+aKuTaZ1vsCAZF8UnM+uGc2bXqAumR+Sq95bA
i4C3ZqAemIy99Rk0q1JvyGpiEV/vPtq97nwNynI1GU5sg/RgWT/Hxm89ItZ+fiWIknHBm9cTuq1J
IJono1Gk9QQXeKUg+qvwvRO8FqRXK12WpzEpl+nqENPA/rMIBwapKtNJYRvdKU4xysQ/hlVz+jAP
hvr3eV6WH5rfi69Lak8/iFsDgHotTGhPCyVm61TMprVGjz/Q/bViBpACA1QZijNjixKZGGzIrUQM
kUio15xSWda/57SNEsbkfOsEyTpDWMF8cK/uOV4IyakOMVQAQStHfvN4BXjcvkybIZoY8Pom41WD
9XhyVuPcjOMyXMU4uxdbaexeupnhc3eJrX81r2vc05qndnDgwu7vObTb5I4KwgHH+lavW6ZJ0c90
GOAe78VrT6Z8XpIC/aopH15z4SUH782ePXrSoEZojXNm1eX8JXC2kXrPjWwg+CodMyzhxj0HLbO3
KdjJ04h+1sGbcH/ZKXOjR05WgoO5e1D7ibZKURNXCk+0YB06bmCVH0XLe1aUq6RjS88dV327KgRA
gWkDxoymKguuNRK4F1pS3cGJvb/oipZIkRryYBOPbIKDae2MOkFeNkpMX5ypu3W/2XGbn3Tu4JvR
IcoUMSrD4DSCtxiCbAHMXgQt4T/yYidnLec/Sw8xVkJy+eTGdfKfx5dxb2nQVEC/BN+lYka/3cAG
7jUmmYiLG1v6YQcpeXYyqxr+MsstfrzdlgpEOH4U7ynZ3NrqtWbkwEBWtfR2+srrF58pPuXvJ22p
jlSmdpwMB4JYVWk3EShs1tVJWeEJEpI3fdSfNBl4J9ju6lMDCOm5XRwZmqTp58cLVAu4ddGQmRAb
o8jBuwCw/HaBsdHKYNCVi5btCFhRpF/KfB6VmID/ZYEx7LmJJ+/SL5Px/bFl9TdvLcPcDK4IoB9N
380JlUESrGvBZxxbiqqwrUE9gv+f/b8f29k7LkTHcHWpkTTI8m5X6BeeN0LRRdqxUiEu6SOeisZv
0Itt5MFm7jksiIaww9tKbroxRQNhmbUlhtqMy3fKYJW7NBn0BZnfvbr5PP3xeGU7345QEp4YFe1Z
4AdvV7bKXKAVq5LTyjHQCQWhOYqgaU/TuhpPy4AecZqOwWmy1iOitZ2zqgIv0g6uPSvehHygMwyz
7HLiiGTNmZO0CqQJBFgByxy077QIq5P0Gnl9vOCdT3ljdbO/VpEs6zpTaLAg/0GmsFhejSSRYROM
R4Qu+wtU5WdFGcqxud1bFq21+oJTk3oiLtJ2F6AsNTWNkTcYzfT51c+NI30L9ZduroRqKkBWrIi3
nS1O0otrCRGHAQtgrkMQnXTJh3he347H5kmlE6kiKjKELSVpIWcdAlnBMxck34ci8z4XqxdfOms0
j8ZOf04ObldEfY9iNwEUgohqm395wiEuiNehBiHj9n750UmL8XlKYhvosKg/GFJq/wxLN0Rm7/Uv
8EHXn605H9YQ55B/Xh0Hzz4UroPAhvtPktpxSKTR/0uvlepr4SxIwyXjUbdx71YxSUeKRuMbka9N
JTRO5rUuGl5OM10VwRTU4EUHuLIGZBTB41yfk7Faz/T1tYOH9P7MUWLGJeq4Yzof2zM3u4Mz5J4H
jZXeiOXU+nnzm17p7XyiYC8+GeviG88j4z7JgeH7e0U5Rid7oySKEsQWxTBNFpCRheLvsLjuZR3a
4JXsvjitUxy/2UViSs3xQepMF2lLWO0OeuxKic/KFq1ihtebmkjrZvejo9Vtf8p764i2aHdxKk8E
HAI4ZktDrmttB2XLyLM6OHMkROBeSmQ0TsLsjKfH/un+6LA4+qow9wAp5/BsTns8mpkND1JUDp59
Gcw1/2+uVf5HBHv7czMx7OcMDILqen4E0b9/ebCMp6I5R/GE2smtZSux2tYNuNNLs8owyGX8ri55
6dJ4huSgypvuy+Ol7hpEbInWNRUvIKu3Bgld2yUQKlb2vfbVY4TvVNRZHZadNC+pABz82J56y24d
iQ+XKB0smhQqg91sbWIbCL00+OMSGfQX0VnzS2DAwLOg/BTBz1R8qQFzXOupWU/22v31Zuu2p+rp
Fj+ADskmkU3Moh3pCZL/uTZ95URQtD1ZpY8PC7ohzJnvuDBiVr3PxDicDbM9Qq3tHOKbH7B9b+dW
M8rZG6KhpYlHewQMyVBO73pHHg063T9CBBW0rvi9AFrpPt9+WWnkXlAG1Rihd91H0EHaoe5D3Pp4
R/cWhLfjQlJJhCt2e2Dn2XGbqR2j1qVlHy84miUeUYLPgjcLaFCEoIpOa4JwRZGt3y5I8IeNYY9j
pOdIpsaGnZ+qGZ7CZin1MNUOWaT2lsYoIYEDKyPm24RlU9XJxmn0MXLypHryNRxpOtTr+wakZvh4
F42da6hqbnBz0AdElGp7LizVBe3MEcwfI8tEX/SwT/mieX/T0grWE1rAzgXV5aW6LiZj/ucU7p2P
/pg6JZ22EYYh0BLGeKbCXH/Jl9h959UiS6EgcJYj2ufdfVEKjpDwWdTI1Z//EgvQd6MaVAxjZIqh
exon6Klkl34VSREcOKedwglxIlJhEAyACaRUfWtKTn4StAbbotdNf+n6GpE6jZJu02XNue3SLxnz
UldkcyR3V/dDP1iHF0a2uoPvs/N5+B0EEdTbSAi2b0+7MIY7QlQX1WMRoLIqVucEcZsbktpazCsm
3puTHd45lw0mGyB03XZVU9TgmjJL5kimYnz2/Il65TRRdHNi7WBtOx6ZwQHw57gL8sZtu0Mva0B5
yzxFlWuhRMCM2POalVmE1MgQMVoIRGbQp6d2TdfIKsUR8nLnNFHnphqHbZXVbU7+6DJKK2qfbotI
9Be/sP4uEd/5z9QdXrIdh0g6BwiSW0YleAvHbqFoqXQRQ+NcNdZ5HPLm6xq34oAUYHc9AM0pMqOf
REf49sg6bWGn5KZTBIvU+pKt83xOC2FQNNWagy+3E6ZQq4EKg3kXQN7bGKz1gqqkAzNFjpuWv49r
X70UcWB9NszcPE0N0lSVMOSpHOy3V6UAeVNKoS5lALUL/h9p57UjN5KF6SciQG9uSWZmOZVKpZK9
IdSj7iCD3pun34+62FWyiCKkBWYaDWhGkcFwx/xmcwU4CjsKxPkQ5lmthVBuiHXrUp7muDMOAobd
O2BV86MXB5yHm//6gyJujN6SReev6bz6rGq5uOSFLE9TGn/sSit9Giy9e+AuysPBXlK/99zy0pMb
HXztvTuAsBqCOVxlsJKbu0jrXbd2y2wMyxl1PD9bWvpNqpZNX+LCBDAdz0ilv/0s7CQSoKHhD8Oi
pLdrbM6GOet2tkiaul7dJXT8BwNjKtu5d2dsdiYcyAIlQi/q7UH3jsm6sDTCkVslcb7+3jNUwl63
er43+ZOf2ZPybMylfHp7lL1jQmS9biBCMZjk16M40kgss8EFz+iEdYqiofSXOa0fJ708YpjvfkX2
Dc8IhSOADddDeWKWPc5eQ4jDMQKKWgTFNumH8oQW5L/dlA+fMtU8KgHszY/3CiQFO8bl7boe1Mw1
q7fLcgwR5pjYlH1bhmpv6499Zh09yHsTpNCtsjvXLsO2b5c1S6SP8cyVow2xe2tbXZI81yhIW5+M
aX2lRIlarqWP2VFnaO9MgD6lLMCVxuuxiTHHZTbNDqGFsFLRpxcE8WE1tP25T7TxBKbwSKHjaLxN
/B5p0WRUkvGSqpOhWg/xKaub8qzOnnsWg3GkKra3ihbO8munHGTvVrxi1RMa+rkcQgUM2xcs93DI
7iOzP+EKnhx0SY7G2mxTY4L+n+rAAICg6Kdxtry7YqYeVs7xEUZ/dyiKxbSWEamihXi9OUVn1ChE
AgAwqtz61PVdEsRDrp5AxP45h48OL4gN2m5rTr0tSaSDp4ylzt4slca7oG7nXvQGFIDH8Ti/faXs
XVzo4WCQuGLfaCxcz4oHyC0sfRhCiFSmdir4nsPKQji6lfc2IdkAux15JsDXm6srThNK7aZLUGra
yQdTyWy6Cpa8qxxTtKgIL0fne2+5VuNWuJDkrhCerifmYhKPYI0AMEuEdlbt3jzXBX5s0dTrB5WP
3aFWfAOGrTtEETq7otCXiEBXnYtTimnoCxujpyZgyYOh9pYLdC4tEoqkZI6bz9hEro4HcDKEXjS0
twW53UdFOXQr2J0QWHKbZ5Su7xashELX4sbICIUlLIqLtHMMsOyhL/2krNKDN23vHgZl9n/H2qxT
Z5SGKx0ADKgNZBeoTO69o0zujy6D2KmosRNKqGV/sevp16GyALyceucaJP6WjWWy6upeckVR2ij/
zbUGBpfo3OggKtj9jr9ouCuxGbjN9TBWlsm+GNn0MJylvNUyYd7Fom2bi5qCMX37JO8OBg9rxWqs
GOTNs9IA8SrFXJETDK0Z+UZlxXdz1yikehq3vP8XowEIQJ8SjSIsua+npiFgpQ6p/AVDKR/taMQd
ZDLuRHao3bU3L74dtjpgnlZKwPVIkSYdTYFjB3YoE6G6RM0tliCf4qFUDmDHe6kBuQcpJFk6Jj6b
8MNe6sYuEr5ghdXVF2VCWcAp9XRVvk5OQ9epfjEpWbBM2Ze3P+ZeJQObRlSo0W9ZnUc3h0DYnpLm
I1kWOtrLvT1i8l1ac3mR/YDCe69Ylyw3p6e6GpKv6CdF9w3iiEuAWnd6KuOyvdhSGN/VqM/th8yO
i397Y5j/e/tH7q7D2hvgDkcqZLuZ0R+vpObx/nnqaH2U8Qi6NlPET2+QR+4le48FPRpQFgAm117E
9ZJbBcTU2uFRKiIPgVruh7Pdzij862AfcPU6IlXvTW2FthDpgkwAcno9XldoCU/JxNOezqiJFbb8
Yq4a6GXn/k0SCKOQFtqaeyJ5eT0URzemVcnU7FpiyYANVPMFSe3BDpIKO5G/uBPWp8JFDgh61zb9
KleDQVgYhH6ajG4QIehuCj0xAowN49Pb22NvzUDBrXkXqBXwptcTGwYnFuZIlXhYG/hCx8N6Kkzq
aLlIMdb2huz72wPuLRqVTaoGwLVIGDb33WDWnWskske9zFRuRaYjCF0M8cIh7aKDR2rv2UV6DpUD
CgdranI9OZJ5p5xNxioHc3hOU7tTQtLBwTlYr51x1o4r1DEojPSkNu+So7dzkSNWG1qjEd9a+Vyf
sqjOv7395XZHARMADIc861WnFUZPPmA8TC0yb9vyPJSxfisSffQu/3/jbPY6FRyQiTyBIdCsyZ/d
qQK6FScH/bvXdhEgAJBB+7XHaehu8w3L9JJBwwg2rHQjnu/srJw0v6wyrqWhztKvapeUP8a5bPob
o8w0kpE+hm1vgir5ga+VbpzU2WpvNVUocZjTc+79Iskcrjfd6b43haYpvmrEyccuKTI9jKqC4kKj
IWj6ODRpsV6DszH4Q1QYS9DDo00pM0jz1m1JJU5NmS4vzZw1RyLROwdupfuhEkNCQtVsU+IZ7RHo
mImVr3BdZAPyZP5o2OVwY5ayQKZ/PuI37e0awkH2zS84+baTkEaF6VXoQYSI48rcH0e18Z2uqo7S
452AkNIczFpCaQpi28qD3ta5HCqVbk/TQETTQf0TralhWeXaZWkKNPxIiw626s5lsrIqaEBTgCS/
27wAC53Fxej4mCqaHjejnNLnlvF8+AHmn4fwlMO9tfGDIgJR6PVd0mdUVXDB7tiuqUUBLE+/GPSF
D2KZvdVaWwCrLufK5lt3z28RbqXog66IgqZdrSpfQZaO0h+pjodvH/G9QuMattC6X/W8eUSvx7G8
LjVb3e1QoE56NbTdSTwNGa7mQVEk9v/qdoQLUzetGN+NTdF9xLx9/kfatqKdTC3F5+Tt37O3joRv
lHVwO4KHsDkUIBYrCWyUK8egdrUITb8BEftfoXVH4Oi9kdCDA7y1civgyF1PvB7VSY0WHNJdKmLf
Bo1uFxKz6eRHGI0eBNt7R2JdS3IISmOwi6/HSieRZq2htKHWKo72TheOA5hxkEoZmEjbps+eVNzM
R/xv+uft77l3yVBC5Zaho8JjsQlM5zZrWg2X2zC2VKxG5i7Dcgd/nveaJ+wAZvr8FwtIQxSSrUNz
FLr89VRjS3FNRRkIIzI99RVHcZBWRtm/svXqYO/uzo0AcyXwU43bii5keF6b6Wh1YdmZ3S02TnYQ
WfFwGeyqv7VWDeS3v+XujgHIixIcyAFaHddTa6gKE9lyx5jtEN3HpWJgoeNpd0asHTU59qZGg3k1
R6eIBJzmeqgBraJuQDkACnFrXfphlkFcOcnZaaPus8L4B3HLr3O1QSjA6KVWsJYMiCjXH/TbdUP0
N6JyCgsip8kT5EPven43TffVVCzCH/N2+lQs5vw/Q6l5WGncxs+2kRZHB2XvE//+MzaHkvpcawrq
8OHAZ0EZH+ImesEWaiix+IsXg+sOpMsv2YQtBiSOjQFbHDg0CLb1QWIWGihO2Z7rZjJPb2+cvbsc
KeD1/K3GX9uXXlNHiUYaGXA8K2mQ6vr4QOlV/fr2KL9urO0aYgJMVYSCyoqI2qyhazbtpEw9LNjS
sU9y1Oazkbh1COofqrHtjg+WIcuHuACfV+aTeWukortANG1yn/LX1J2btHfgNFB0uYD9Ll+KyLJu
O/Lng3j8F/r91W+1Vnl51D/Z6Jv3WkdFsUBurIda1nT/psIZLu1SaCr9ns6EUNvimZynTjtcdD1t
XsDne19j00jPePPKH0llaDn+lG5bhU01FgfrtbcLaWKSTmosF0nl9YcsKnSDNGrgQFMbJwnqMXJv
wGxa31votgeXyk7NggEAIdFRQP5hK6deUtNsRTRz8ByDBHnKxSnFqyRYEqA5CCb97OBn31RTcnR7
7kwSuhOwYgQKIMa9OvFNuSwEcBR0h0aUp66eOOiWJKgLNWNy04MbZmeeKEdD9+aGoW275aKa6L2O
gwsXSUau6ds94uqFOTr+WFfFO2C/+jlJ1W/6NLYH6cXuPFeJN+rwvPZbrI7TlvBHM+hJlClHkCZW
fqqRtryog3skwbB3i1KFXzHUJGcInK+/5bdbtIC5NBtazUEvjOSmnnvdL5yq9z2J1bHSuU6gRe34
QShcMcqYYD1gzH9s68TItDBh/SL+RgKxvckjEFBxR+sLM7rqfnG7+kGnc+0X/WG7b3++pGwgNlZb
iq0Pr+PKGlQ+Zdhh0ZT3ViGsZzhg7p034p6ixk3qL8vshDlS8r5jzM7JldHRk7ETWxFV/d/fsEW8
uhA4SEeQk6/0tvk6qTSlbTxHPqJ3UNyNU+J9aGWe/nkOQGxKc5pzQ56zPbVt5MVKngMfGdph9FHc
0O8jwtaDUXaigJXaQMuKYsLq4XK9nQQirQCIGUXD1eFFxLKUQW12zuMyzuopiqnUHNxGOy8V3N+1
rUpta+33X4+oqknbR63KxzTjefFzr1FLX48989+336q9Q/n7OJv4BspgjKEytUg6INV5nPLoVFcg
b8Z8rA9UwHanpIPywcyE5HAbkGaaWIRq9ZwHVBFDiYVCAOf6qAK5twvRX0Vdhq2IycimwGQbqFdW
kqXqTcJ8oUdr7GtOp35u6jDmrr3JZ/uIjLX7FVHyWTXO+Oe2zePaJWqd/a+KblncqTOC1p2FFRkm
CvHB9b27FdfCAbhnxCu3+bW2AJvoOvpWdokWeoGbsuYvLvcbhLssFEXbfvyLHbJKFBnwUQD8b3bi
6KIjLSZiJqM2cpRlBzOQ+dQ9G9hn3v7NUMRnJCxAkLeULG1eXGVee3Jai/1dPM9lWLvSPTmlcUTc
3lsxDKxQWue/lKrXV/K3B8JsUJLXlPWyqsv6c18v4juWHtbDWGjRy9uz2tv3ayS/csQRKNk+uOTx
ndOPaztJle4LFOrss4J2wcG+2J0QZTCyWsThyNuvJ9SpClSTjhePKp5yxt2j9se0qW7GQo0O7qa9
LQi7BBQzWg/oN252hMClZNJcHvIq68UZrXXlJmtk+rIYfXNGpis6uDj2jjQwASa1atjwGa+n1kBF
F7gVkCCYUx1Wveq9j8U0+S5Vj1MSGzFevUv0z9urtvc9WS+qoaCQiFg2cbEtlaqa8EgJRZ66L9D8
RwzC++o+GlFUf3uovYjst6G2WQm5c1qnFaUW1Y3z6ZzEifKYlY5S+fYYe4HTWfm7ySmAR3LdeeHb
g+8tJu8mUqbEDpTMN/tmqWRiVgo47dU76B3Z5vvMatRQ1eflXaLHRz7se4cBUBcsg7XSA779ei11
3BJRhR2BhZsqZCHTms5Kq/65rBMma6R3K7eMm3Ib/nXRQOg+Kl3Yi1i71dwKU5v0UNZpb1+yH1dp
OsoQQMmu5xJHaDjh/cW+XPoZjM48n2RGybhrLP1spAauHjHS1G+v1+4HBLhGpwTYE6DZ60FTPdel
aCkTAt1LL1WHDQWUkKPm2t4oXMFse0qSoD42uyJCAMSwk4zGxpRXwAjwl5m7KD+9PZe9M0a4imYJ
6HNS5XVv/nYJTwscXGtg40s0Or8ksph8SD2z8J3U/puAaqWpwRTlZdFeAWMR3896m4KGU7nWWVpl
DrPGPWJ97Z0mYlFuRgMaMwHI9YxWV3cZ9yoEIaXrUFo310DAyi9Vnua3jlOKg9O7VzUmCgAxs4IV
GHPzjtHOUwFewKDENhmMZrJ4l0xJ7AdTWeLTGAHjN5bKOteLVPwutQvc6szosujzkZf83szpNK/2
HkjE0UK6nnk3DqOeOeMY0lbqfxpmJoMcqAvuZ9hQaEKa3/5876BntjqJ4HAMH+B6vMnBYqPvGK/Q
u/LGMePyZJtV82Uw5vEAU713GOiMrtAJFBReu6gn0ex6I7y2eGq8s/Da9NOIierlzyeECBVRFsKB
BJKbCWlZFhvaBBWqinTFLzQpwllxiV4V7y+4bFBz4LKxc1bxk80dUjZjDPIOfS9pd5Evraj0ay0a
XrJ5nA+6Jzt3JC0E+ubAdpDx3Bbc27SlPOatUmKxZZ8N2Rb+nFXjGZW0BjqD4wa0ZY9kCnce1NXa
k/QJ1f7VluB6bwxRn2Su1o2ILyjyuy5d46Zshj4w2ib9bzaaBaZo8sGLeuNgp+xcaLT1QBrS3Sb1
33bSK+APdPPgBw5Kop/p3P9sh8a6UaU4iE5ebUmKRSv5cWXrmCtV73qG9oBpepLEFN3irA3mFqBA
SdP1+e0t+epMr6PwurFwQJNoBl2PEqd1QfU+Y5ShH+9skDWPBVYhZ4LD53hQ/ljjfB0OQQY46OwX
0rfr4URmjM1QUV8rY9e9KGrfhMpgSsxZNeNPDxuNQ0IDRKi4QHgTtmHITAczKrsqrL2pvzO9fAnb
Web3qG0dBebrX3VVYGUoYn8alQjzrl4y17NSO5E7uahqYA7j6iVRWb7T2Ol5LhTvJgLh66PeUt9W
FL/90Zv+WMtvHZ6cEBFUyGQUGK+Hz5H3KpMW8E+O4NGJSln9XOUrt5RQLGyKmsZXMx8FKa/OwToo
zdIVv89TsJ1zpTbYiuWiDle/o6CFkX4uFbw9jSQS57f36O5Q5NwA2iiEs32u52cvPLmtZVShszjL
pZU6d4tNsF41znzw2L66y5gVwQNak5TKV1Oe66FW/yobcEcVqp5YW/ZG1H7T46KffFGZyofS6KwP
0DLiT2/PcOesAzpa8QJrFgky9nrYmp/SjEKrwkkrkSuYB6ILUXZ/8R3XaZHs8HwDl74eZcSal9SX
fVIMXXExLEUP3cTV/G4U3ukvJrRiBLjCKJFuTW3F7CieGTEhXXWqZyPnkFJNs5Ebenucva1BvQkM
J48duunbKXWUuuPMrBD4SvKTW8v/pt4DmDJ4R32lvZFWch6ifUyIWv71x0Nn2FMok5ShrS3ujQto
xa+lpz4M0qr+9IlhE9K/Yo3APayg0euhBJtEGR0qI1aVjFg5j+rFXSbe0tbMbt/+fjvXPw0RCO9s
CjgyW6YlWyAZEDEvQlHafe23c6bKdzox3m1KCzMJKsetvv35kDQHQHytEsCv+vMYxBkJE8QDtR2T
E/RR05fttPga3tmXwnWPmuR7R/r38TaRwpRFLOaAPajVa2ZQVp0SyEmfb90+MtBriONLVadHSkfr
Em1fBEoZbH6NF++VTUnBc221al2EulIUJ2riapBRUblvsqVB6FSvHgSKFIEx2frByXs9XXikq30I
6SMseGczXSexGrtquMEKpMZuM7EY4djB+RhE1n1U07G+dXSOyttr+vpwrORVSgykyPDotuJ3ng5w
pR4QaOCfBn2IQrmbyCN8HYWIP77E2K38h3IGIksMd304+pLIjL1MozWbrM/tMM3+ZEX5x7xxqoPD
8Uvk/noVEQKFW0LfDpAFVOTrsaRlZ8rCzEBkLl2C1UTrSr9QyvRbNhUljECMgoO6zUUX9JPWvgNu
zmObQj3TeatE8s2OUkQVXBNo7MHF9/rFIKkmLOSigPribg9uPZR1npo2n0Ex5EdJcS5QsVr59Pa6
vr4e6DSBjUDYmhIBmlLXHwC/yC6LXQIbqeqwxRPF8ukeey99Wn3Vx849aB/uTYoBydOpFACbXrfZ
b8WCZbYbs6bCGbp2Z54bKOD1e7zJ7SNtw71prQRauJ6ImLyqblLfLhY2Tg35uEZ4rIuz1AdnKvzC
a8Vj2ytHFf3X+oaweEji0egGG8TW3exaZJ1USm7sWlfG4nYSU/lolnN5Y7O9TrNpKamvT7ryDvaI
+eLMESxCxLTad1Hv9d9S22vDKPXKL7Jw7fu2E+5910r7PzMvrU9VHZu46UrxnFVaQvuqPgTjvL7N
+PUY6K7FWWQetgwQJyJlNsykgYfbFY6veKn6oV707M7AfPPRczr1obBm4+usKd5Bcrm3VAAXVnQa
wR8yr9dbYkZ/a3IHg9C6M//rJ+E9ektdnBLX/NyA/z2qKu4NB+QI+i0dxxXAfD2cUSRepDZJG844
Ff0sFGu66XHBQAvCcP0+N4+KOzsX5y9RM4dbkyBmW9JPCtssukFpEOrQh8e4azSf6ql5W7njkejw
zsPAUGuWRwZA7rU5XKoZd2qKWU7YWs2wnN26r06FSo5wJwCH32VG64atSJKDyv7O3gFeQxWTW5Sa
5rYLo41UHOjWtqHMRPSpNWHqXSDqtdO9ZcxuRf20Tb8ljewuWgVC8Pz2Bbau1+YGJ8KkRrw2gHgX
NkXOoo0yty31JlTHvv8qexMxdTefHhptjFFc643PaBIUeEToY/I8F+nR+Huzh7cANI8yK721db/9
dqN57RJBvG7bsBFz+rXCb8N34iS+rR1FBG4il5e56sebqnSOOg47O2t1XScd5dPzMm9SCgiEltZN
fRtWruKEtT2KJ10V8T2QhezD2x95dyiqMTSx1wrlFsLTwYymb1IiAVPgYJwvwvR74HtBnoDxfnuo
nfNJrWfVm3HXkui2NVr2Ghx91DfCXsWO5rIozdjxIltAPLVuzk+tHh8lum8PCYDqegldaeDGhMQn
zskO3VHbjRKyQctWgmRR5oehtaY/5emilPf/Jgka4XrE2rFnqShRA1h9WUJhN3SFunl5sFLj6FLY
ndx6Nun6/lK+uh5qVFoticwUodZ0ML4kXp89LEOlYE09JyCkMs9+ensB9w4ExiIUs0lCuYk2c6ti
u1KXBBHTWO8TPyqL8tYbkn8TPWmeoEDPd05reY+oIByxe3ZiC0oVIElXfw66U5u4GI2DtjWSpgmj
PrWhFOZNgLjWn2eJsNKowKxooLWVvrlk5zrvDZs0OxRq9aMssuWdoWkRdM25O739IXcOHe59tEqp
cCHPsS2Atm1VLmIgjbIjHCbR5qvDccQrAtnbI9TPziVK9MO06OVBSd727M1Z01tQlXnYGEbfBpMm
6/umh/6HMJDS3rkoaX2Oh7G4K8wifZA9ALu35/oa+7S2qBifAhcZMYf/epsurjM4xYpN4C+fsPQd
fw4DVbxaKc1LY1Co0WLbPQniH7/obO9CtH5kZLhzUqBTkrIShPAbXsmKSXWeugTrdjMfs7MtzfH9
WHvAk6dTknvZzdsz3tmtv6qWkM05KmAjryeMHHo7RSkTRrwivs9KO/409G1yMMrOYWSUX0Un1SLR
3rwRWa/FDiEHc8JC+NugprbvGXn9znOq6j7F+OCZmKUi6luO7p29LUVIB9+cywDpq21YN7lzPDYq
RQChWTdxU7lhIWkliUSON23SKvTUND2cFqM8O+6UfX778+4tJlRjmllrP40C5vXn1WWaRZVJTUBq
xsKV43ytCSvOKNn+pyqxfpCr7R1V2j3cd4AVCWM3iwmSx4yLhEthYdtMftkW7Z1epMnjQtX/4Ki8
XlK67oxCx0Un7tqSY0vXa+RQI8fmjdH8IbatKMix0vBB7VkXpNurUCQRDKiIH/L2N9VeT3PNqEjr
TcSCwJ1u1rSORNvHompDxxIY/aWxlZz0Xmm4aPEBz3x11s0bZxmtk6MMbn1SnTm9tEMRpee0jE1f
7epG+oqdGygEKnB+BnPsfhz8yPVbXweE4H4pUGCETsWQ8Oh65V1byDIZERJtJjHf68v6EvVp6ffd
VCCA5XYPi/1MSz/0hDnGvjrZ1k1iNH8MYSPBAMeDxNHKQacVcv0zkJawKyF65K9Kw77tlOGbaLHy
mgczO2vIoJ5ktBzVSl9veqjaK1tk1aeCiLP++W+xqFj0MhFRC8sJRxp5UpZp0PwMHU31AnodRUiv
a2Z5efuDv94UxL4mbTpgPXTNtvkboDLHyHpS7R4HkoDmowimwY7etzKzDqoHvxAL12vrkJyaXJc8
wHRCNmvbzxwJL0eKKlI6EyejOsoXv40MT/e1Kh7vugRV8gv+kHXpGyNYmGAo7OmfpVEG4+QZEnEX
dbHcd27fNHmgOP3wbdQbnCkUd3Y/o4ZbzWfMh0Xnt4Xavi+HDE+/tz/X6zVibSw+GEISa2dzE6WA
7C2jTLIpe5mpgTnaTgAqSvlPlHEGXXLIX94eb2d5yE4IIShyUXfZZmc4J/PXO2kTOtIUNnqYlfdh
QfLwpbFGPtvBYK8vJ0Br5IL0cLh4+ZfrHVilUlpz4+Bynqll/S7Vjcj6NqYj/vVIaOTuI6gXa/QV
/Hi7UMkUnCetvJfR2aFvLs/ZuApVz01WfdHpH7Z+Wdp67LtqGb8TeUKFvB/iiHKJsjwafT5gv+BV
3qe6gsXtU0fDhCEaXedJLkX8svRLpfuqgwD9OZJW/N6J3P5hdBVVhGVJPOTXWUwbOc0M5BJBELbl
CZSRhXtxBLYvGJXesnAvx/bvZoD5NQdTNc7JeYkLid0jBFpxl6dZb/hpiXh54GWTCicMPTjvHn8X
ITHLTuRw7pTa7e8HIrz4awPeE+cCvRM62oMe2reGUKMnY0q16gaVMjwxCi1rHIpitvt9qRBB+uP8
ChAEpRbQ1lSr6D9crxAAUz3WberWwkk8X+DLHliDyJFP9rxTNsfO6WBL8PddH1kYSCgJ/wJErJSF
6/EwTLG1Fng3gOEs/tqadXXqEF56KkaU5d8e6vXRIjclR0VHiQSAjPh6KHwARA3Jsw71sc4vkavF
986MHye543wP7eQoAf/V47qeG408dhUX3/rSbGs7RjcbYJ9A8M6RhZvprDfLF132SX9J+T88FIYR
/dOixCtCIthIPGVzaeZBSWFmCRw78qJPpTuNn3iqk9JP6f5G92bTaD/Lqm5qn8el/tJ3pnxKppI6
SpyIxX1E8plEvx7EeJsrEvk4si19CprUrlW/0xMvRtXOsz47rSG+Wvhsv9RaU0S+ZedWdcpFNgl/
6aX1uYnzvgwAxVT/K4wx/6jKQvnWDSDk0JQY3c8x9cfcbxLR3tK5zZYwKfrmg5CK+i9Yc2S8Ky+S
i+/MBQH7uhpf9N7sPyP8Zt9lbar/Ow9YloS2uST/EN811Umb8Hjxqwzr3vdL7OZ0R2TtfIiHrP2M
RdFCHV2J2jyoWqjl93mquZ8WCHbisWhj1fJz9mn1cenjMX5yIsPsEDho5ZKFulAL6ynK0REPPMIu
Dh56AXeZ602fjS62ukAx6uGr0uRJCzOrSeZzyRFAgxP5IHQZsKpMwx4wWU5VI0o/ZOlqO21qUf84
otOk+n2Bep2vDdRIzyW1iZdekaSvBb4hXWBH5iz9HtrP/dJ75fjUT4tyEoIu2MH+3l7lq3A6kSxd
cs4uJI3N/h45ZqCBAX1NdlPdaZ2XPcAMkU7QzPzBwWDrPfD73l4Hc3hqCV6gvgCNvD5MXQdfYu4t
DQNUNQumrHfObtQfgXxeQd/Wzsbq28fLtBbwLON6GNrvZg2bTw00WcTKqXDFdE+lKTpZgnvXb3Rv
+hgJq7+3h7pFPDdzzdHPXFWRgVZo9RGyFW/XdcTriRO24ZTC11w1wrfYTBQE9WSaHfwnCsK6F6fP
lAG8mOU16JTbifVlFHjcmq25UgG1GhkFMVrFcoOSikTitKinDiiBruD3XnVN9XnC+t0ALzXGgChE
Mcah7jWp47dV38ibCNsGKltVp+oBgJIu+lBZMjVOZavnsR9NSaSd0tzGdaOFcHHS4qh/aoZW8L/O
4vXK8bLWd0e3FGeAissQYCc5F35vDc5/o5rUxcUzhiQ7ScXTPnBTOMUp6ybvfaO30/c8Eubi10lk
JZe6FN1XK6mqJ7evvR+DqXDE46jlo4/CbqcgtkvzR10NgDqTuu0fowxGvS9aQ+tfmiFdXiK9Ur6l
pbAfHUTFVFhpjRgDzRKIltZ5lT4onocMXZoV+IObtV7eyziehgdT7d2vZVObM440TX7bxksrgnSJ
a/WsNu70jcZfdzs3kwQQkkbaS2+6neUrfYnUYyrK9zSRShlOYsEernbdNPL73i2NQOiOfAcVnN1F
M21+gQzv3GEdQHiHvjQ9lLyMetfHNAlHhw5CS38htUKBM83m5V5keQFkHEOUwEFz5zvngV+oAwa4
69XeEvBpc2yHqkwpx3MtzBlimjvJjzb8GC0cUqsmJ4uxbfQbp0mrMBry+EkURC3PvVs332OpogYt
cCT8RIevcP0p0sdvBVKTCnDIqfipqu1i35RIFy9BquTu1ykRjULE04o0AP5gfaVYO38css59jF18
YINZ6bz/Lfz4j1NTYeCABof9rSs1mQeqYnqf1GmJ4lNrx1EVzsWiOcCGIh2Z3sSo8DMYRdQFsxOJ
971WxHowdbCIfJyLhQSTY0yJn9uz134uc7f9OSiZOp9AxFeP4MtoOhiJZj3kS62nodfXueE3NeRf
gImKqoReW8pzkyvoRTVoQRhneovOz6LL5n9J4h3+6lrvje42cy3I2Uum9f+RVBTNKXan5ZMFa2X+
5BgCC1PM2JU2SIpmVB7GubHqwIldKcMhcewP6LckH3vYkNa9lfL1fPLnlTbXtAkypIWd5BfOkXhu
jMHFT6xolk7yJnbDA9rMuXdnCbMcgyGZ7Om0cu1if+xkVpyK2uaXx8U8GLdFOxVfscNtJ792HOUS
yw4HAXRq4n+SqYgey9GtM6yPKvWrBazV8XPDEB/6EbdlyA66GXIgSAuV0WqfTMXK9MCOZ+Pfocmc
zjd7mDr+hFrLox67DVs0HbKPAiqyfkFoKrtPh8i1HhwtAhgpZrNSb3HKMK1AyjSxpC8Kp9ADC4vZ
B8OrMV9SJp3zOqXyuYjW8tqULtNLhINaBKhX2JWfR+k4BN4E7moy9KomDtFMDHJKOGWPNgmRuImG
pHoPK9/+URWj0/jdgp1LsLpVNWe0bPrBNxo21Z0pjfRJKKYgLDf6yvnSpkK/5GNCEmWJ3AjixBb9
+z7Ss+SDjsFvHbSyKTOkaWnh+qRGmhsq3TA9O4beuCEKNG6HpGs1fXRoPBRBZ8QRoBzhZqVvY2o+
+Nokk+ysNEUMocmN4uW+Nccmu8sXU/5PiUhbbzMpyvmE4U+snmsX/dIAILPjhRGfbPHdaRK4Rc3K
+Iz/6crcNZP0EW1ykCQ6mjb1HZRTu0ouMqrK2C/F4uXvBmGL/+hUOM4JIP9snBWzR1jAyWb1xzTS
1fVRNBmtsNFS4ycZN7FQOUvjsvSUHYNVyPAJRZI8Cuoq6sDkOKMDxFuXGZVG0+rUO0UpPcFRXIwx
kAs0nXc6267iT13vuYp15/3gaOZ3kXhjcrNU1Wg/QQfus3NdenF+LrJa/TCn1jKv2pXFe2eMWRPc
gWJsUpJsYVvrWXUrdSv/oa7yMgEOpf0Hc8jd+PJ/ODuv5TiZtl0fEVWkJuzCMDOKtiTLsr1DOZJD
NzTp6P+Ld2d9Hqus8tqW7BbQ3U+6A2627XK9TkurI6NrrI9bo0auZnvJryckPgXzCrv7RM/OnRCX
aueP1Yq4eTRv/jhiAodR9KwcjksHB0UeG7cKHiZlYd+yWKMvDgCJtyCpNcCcqC7EwuJDG/xSixYK
7IFsP3IszSnC98Wor2Y7Nb+X7ib760031gOuGo5OyqHzrisU9vpTX9dDwEvq1GPqeWSPprK97WFW
ZXZjkKKSWaR8lmxAS/vKz/r6g1EY5kBAHJqvxTJ1dtTL3vwGv7awozRdxzuVss0P84K+1zWiVkMH
8t8VxVHkYXj2lmmDsIRbrYqG2sQsJ5/HKYx7gD8H3cIfOYCLU+5NmKsRSfmyXyQIL1nt7bFw/SKn
HQ8eWuP4Aj5gfFfn1kqsVAp9x0qnZn/dWT0RE6ex4jNZpovxvBV2XexPgJWv52LKi9jFD7wnO7CM
a9JUAY2KXb/VJyz4ugrCbqFd9AHXDoV5UfYuFtCj81EpyV1YbLr4AW43syNDunV2JXWx2lHnTHX7
PpUDfMBum2x5VwbImzxvpN7FbcdEJY+YrmwhxpdtuYNfcutdtVlNGHlOk+pk5VhPcTZZtUNlMAbw
eOttVZE3rQx/9Gx3CVC0baDbMQzrOXXLNT/Uftd8NOuyTKNKdv27waj8r9pt+LXSywR6QIta3/Ul
7Ig4y7ipjn0RlmEEjqB8KYyyf2Ci7I7JVFn+ckRPdbaxrKnGMiY4pYje+z1kkc6b7TKmFFfHus9W
mhCZnZvRFCzsDjWI+a635DaB4lms+dayFirFnX7ixqKX6SOm3bTNraxPHw3D0m2cgaj5umRl6Bwm
aabowPcmn2k1lbq3ZGf6p7lQhbruBeSJl6IoyOT8UouXoTSNMcbb0v8UbHQ/Drao0Y7ybZ2i01bU
2R1a72kQ0UTW853IXe1HG/8rEMGO/kU42kYdLZ3t0PjICsNdD7oLZsJKb5YU77h3EkcVTx5njb28
8/VaYvuVmt57CqvgarD1bMQtq/3AvTRD9jhDoWNwaqc+uqXNSZQFFtCnKtN2cTTpnIdR2qv0OxAC
yL6kcGb+5Ff94CS95/QvpeXXTVS6k3UbetPGZ2ks52NOgwF5M6MyzkgSGcFB25PrnLjL5a2/iyRE
crXMnzQMBP6UiyYVmIP0IJeatMl00jw9L8FcmHEpRa7iXsyiPKBdYf2AoWDsXyOz2LqWUx2q1An0
EU2X9tHpRIaH6GqvfeSEhdwiG8b6FxixxI1qcEFHWzXuB0SJtsvjLiuD+cbhgipvgqlcOs7yANYE
CT3/emtAYkfrLFV65EgqGTfeuN257WCnh0Bn9RoVgOSIq76raGwAMJvjetJ9ftLQlDU8DMmsvBwE
PsKZDqZzYRuWf7S61n4RLW3gE4I/HAK5mOYD5VFRJb7VBuFtXuHJGJlpPd/Vjqiqq9oiWEW9U6A+
mzI1eTIHZY1JrjfzK55ryjymma3Uqaxn+eKbC6MkaojsvZgppGKZIwQXiXDuMVYdVkYGo4nRUua1
wTWZtQMZnVZpc6JxZXgHycTURKzd4ey2OfHmyLzGyCNvF2vD4AfPbIq5zsNbUdpD5FJz0K3CD0GR
5EFCibHWGD6koeD9DEgMfRoyFH7YnPkaxKbOAxLKVnypBnuUcY1LEJcR25pQTvvkVi0S7bTBHABp
2QyrDLoUvlyjyh6Hu3apqymSjb+B0fOGuo8Dxb6Nva0WztHN6CBEqQhBjPPtIW6xcjZF/dzrb0NZ
eC1XTxN+LD0dWGSQyk2LCN8crzyl3gzgj8lOH5CG4ccZVcCan0mcXRI115uCSM6Z871v0Q+LbPyj
hmNgyL78ELRLyEQDRTQ/EmJaJhh8Pa39JvTrRPtONSQd2EIRAUTv+7iBxsN1FobYj6jNaIZTXRTu
9eYsJY+B3pR1akTVuLHTldgWbU5bbTHMxMWKnVZP78WWz6jMgbf4KbPMq6kICv9WdRLnFLsNWp8Q
iCTV+5Rr/LMWIxGkZF9uUbV52y03A2m10ylSExx+7Z9tlacPqmnlp2FrjObWqabVQF1OLMmcO0jX
7IyVNC5Dv3o2p3WV8ZTOtsdUKQhvymwVD3wRy4kVZcARzoXtJ0U7LR+zcgXnUoFYs2J3Sp0yXkTm
39gIrngcLrO/E/NKcFdF0BZw2ZiMHtLZc2uSrd44lMrQaxwOyvvliU2EN6If8485xiN8fT0tn7Rm
OnWoRkP96NyQtpY1uf6V1bmTHQeD47xfHGtt6fjJ+napzAEwZ5X3H9wuI82cspLPPI+YJ8WexIM+
Uo7djHG79OmNLRGii2cIps6hWPKmjqdM5k8TOsISvKsC8lKEhc5v+lzPKb413txF9DXHJ9UtYkum
IXe7a7Tlxc/cL9zqUIw95bhnzZl/XiGCdYeh8MY5UlVoPG+trbpY0DDsTnbT66Nn6yaIROtBo+U3
6Io1JpXAMDWdjjZ/WkqOXdgXB7an+43Ql37NjRLxKLX0Gvtw7vMGs/d0/CHkqO07v9nqIXHC0fu5
MCXBOXTrayppEtNoqMqiPMxhScetwhmoJ2w3/MrmYEv2wzI2+7uWGdvYLMtdmAAOwMCEpFh/rmmR
X2fl6PXIkyADE0/0xF6U4QKvxA2+4aCZrcHFOGj3GZHI4JdvrQJfC2sM8kM5LYN/Ozfu+NBqL/+M
WJtXH4rJHKqIxu2wXW947f3EC2C8Csi4QpxHzfq7ZVbmTPwt6CloFegnu5+L7DyakO3OQerMHEBz
aX81sz2XSUViVtEIbZ1PS1tPX7VfdkaMxYnZ04RpQpow9ayW88516yPRb66MxOROMtaB9h8MJZiS
oBjtAoRNEbMjcqfdbU1exeXSKfsEiwU31lZmjh+hQVT8qrEUyCNYAuhyt6DPf4wYG33T5ZBXlFFV
Wx8ATemKcqYkFrH98Z9b5r3iyZd8kgeysrqkr6jl/eynLl8DIzx6Qv5kM07glc9HU07ik9lPDAm8
sJzGyCk6v4tK7pk2UYspfknPo56Yin3kieYCdXdZAGtmf/F3N+0wf4R4khVxRgL1ZCy9MZIYLMZZ
MqAJIjhviuA8aaazFaIVkZPOeNoOpPgfZSMdrNuXSf8w2kze17LIvjdVl74sa1F80WTL9KpRgX6W
FnLNcdpm2/OKhznP5xowWWs3WCMH3ZAstmuwgT61WRFZRWbfqZUaB7IptM1kXazsNOG5/KjWbnxc
g4J2y9APZUUxLQmLiga0Phg5ESJG2bv/EPhYrEZu1i0P3Nf0EMrFmL/2htv9kv3c9dCVCl/F0+ZW
bbQh3feAoJfzlOq0uqIa0L/ENjqPOSfo59J3APdqWicdJb9J6zbMHQ96kDS9OUrR0A0ikxoUX3t3
DZ4lleEU5bQbvlrW0OUHUC1+mcjeI/1G73hgsiI29Z4+zlqTW4/lFDOUadWDoAQtrp1wgxtQ2o3z
WeVe+17b9vQ1rPpqupVrHcyMJmdfRKb0sv62UHnQJpTf6GEv4dwdikGG3VXF6OBHQav/JsQLsr1G
VNJ/QKtsF5hj7NjHSH8FQ0L+0txvSz89pNVUfoNlPt+gfZfmsTvmznMxVuEatW1LA1kzyr3zh63L
cG/ykA4GwFUN0aBb8dI0i065QT2unHn1pndrWNP9t1yjVWeu4v44uk1uRJ6dcpkvxDNGZGZnmHHD
nf2wWYRtmM0jvUmQcQJNJ9PqaJSWWftoeUqv13Q33KeNbJmp30ThnCwWzkpRRgt+o+NYL1dTQ880
rgtzYPsogzZ+02CBF5Vqba04D4ywTtbRWZpY6RrdMxuQ3btaOSh+ZWFYBfcuI8RfNY64z52k4OUs
7pl0vlbBVZY2c0nKZsr5gdNAcwi7HH0/ZGWr0KL25iauQ3Ry46pSzrNwO6YXI14R+/zFaK1bmTvj
dU4jI41mBV33tKpsk0latH5NSW0tDD3nrf8+r0vxDCi3kwf0+LLykOYCJ4FBaZfEgDn6r3Sel9tV
TtuPuuJOvTM7a+aEwv0eT6TC07XYOns4r7I2zt5qZprBkKfTYzOHYXsayF++hstCLev0m33sU0c2
h8aV5QM+ssY71+/dp4FZahFp6fkPMJabz7KYjSJpK1/00WDY/JfLii957ImppTSc3ZRWwLISOhR1
o4gdLvLqkI/pjjUext1Vsl3HLyS15UuuAwKjnxp9xvkPmGMB/dVneiObhuPqcECqqqTa8lezR4bR
bBHIqCSJQiiK76kziSEaJwBa6IotWc1Exh6aCM56t0RA6e1n0hPv0a0Xf4h1HSzXWddbYdT7wriq
p3V0b2ZPzleTbnRxrlc7f242Gkm3OTqP8pgh0VuQ60+UKK7Ti88bhUueCBrdhIeShtV59IM0jFdG
/8/IAYnyCPusEwddrzI/MsTNHkBM1fiqWDSn+s4KT2Dn9WchF/9OLUbFkK2yzSvA/WXHhElxEKom
rG4t5lljZE9V8d6wLWK70tNQJu3Ypl8z8H99JCfFxYiTM5ywoN7cJjJJp57SdbJII+u2GhNvSoeX
rW7BwKqeWyNCclE9Q1w0vpdsgO8jyIY8ZmaRfnIru3w3jGQQ8TZLh/k4oi4nvSl6fHnRtzqZvGzA
9XBq6uu61UZ2tMzBuA64+LwEhRS3PQyTn7bnaqi3JvYwT2iivvAIPMMgrFvXHbWfoE5A7kUVDIXZ
9ov8GCo76+JcSetqo1HPfKGT+lQyGRORzhdSV6+Z5oAmuxxb+meeS6DmtiXbyED3hVw/K8PisLzz
VReSHonN/tGAyfjWuQi/xpVVW+QEI4oWYVZwaWuU42PGb4MfhV2q3s3NVlgHTkbjo+KxYvXnhnp1
T55VmxlFRL69jI6Yzbhavc45jAY9H7IJS5ex3y3uS1eD6b7JsV+yIwXQ5G411tCKZdhY76ZtLzO5
fER+A9a0+5BiDbKDSmzrUZBIDxEjNca6TV1dT3vSEyM6Zjz5EiERhLJK+11NtdM+pHaz/WgAPQRX
ndvq56AosveeDI5F1pvDeTGsXNFtVzZ9AXetXOAGYXg3huv8iZFF0J/hSDU3FETyh1Fn3AxqsfkX
VWPY77d5G0Jyy2kEK0o58K4nFOFUFWz0blOSCJo6vltTclZOnuwF93TI+io4cLFmIc2bWctzB9iL
7lFfI36x4glf36raybks3bm8X910+SwJ248OH6cAyzXav7ogJ+vd1fJuRyfslhPP2L1zy7InjS2X
lE65w8/MAvOsCCli4F9bHdaUoz7bPMLqwoUX20xgAvmwD86c0tuntS++eItPBmGrtPgONgK5pxHl
zzLykegI7xjw0vQLWpcGFf42wjys7FDB9V0bEJrAmah3eZs1ZtR5aIbh/O6NWdK1cvzghniG3WgG
G0Oy1tDnKIc92Lm9t/U4huCM/RU0SdUfV4MaOzHnkmBjqzzbTiFN92fo0c7eNhZULuvEyOm80rXS
0ThUcMlyZWVgjDK/caOqDAJ6QAaxg/DgZW3ibi2igiR9Vn0stgooZGIGOjRl5Mh5FcfJGRvjvqH3
jLFtX9Vj/7PPlcrvlyyY8S4YioqEBx9LZ+UWLezKTup6MQCgTBmQTnWvC8bTa+wNjtTPUku5nUhg
+syIytQB2xQugDcRprNz48keFzdAjd6ugEhFWeNxDya+tNry0ck8OaWRibxojYToKp0PLua77b1s
jcWkEUPQcc+D6UGrwlbTJstuTcN4MfNmbq7KZZb+/u+aorvJ0avQT541baRaRrAF3U8MRm1SG8Z+
rDH2IUyGSHeGmCnzt9m0zmKp7PlOujTRmRj0U/sLIetp62LGyRRiR9V7WforDTcf/2i3HOqbocUe
96XCeWX8EVjEznsz6FIvXhCeXz4yblHmh2byyIXiNPQa63Nn9ML0jnXNjPCcWtPEUHlwtmD7YSzd
Dughncu/tkBnqxPLKKaJ2W7HvRISMSf45LiGyeG2/MymX1YhKYxAfqDcAamnDoACHRgmKqg8VLwd
yBOD9sV5Eps2nhphd2Qaeu4Fw5J0UisQ59GUHCkB7iL45knH879pL6j88VQwJ83yyF28sh/oQBVu
86kPiDI/QkrXNFmCxSlulqKox3dilYhjx/DekPzO/SX1bxYFZeNUONPU3JpU6O4pwGFjTmpa59uD
1/P3d5EZMCpAwh8Hvx9ZkS31By83jeVLui6EDWYla3hW7G8ezbOq8ERbXE9X1jgRMnPTZpRCe21W
16uhEXX2Br+azkMz4yUytnUxEyr1UN4DiMrlsZt93V2rzdzKZBKNU31B2SOV1LlDoBK6nq55VkBN
tqhs1806OMba+MwyaLbEq3Db4FPFiXlEE7BcbodVUM1sJvE1GZcRWQT0ntfPOlvyn2rZLHXlcQlU
h8Wt0s9GpjozyoxpfkZlM7OPixlWj0XXODqCPV9jskT4cxNUzKruSzZUqU+t5YTLOev5pZi4saZX
GcflhxayFAcTrPN6AphpPUNAosck6NmHkQ7pw0WQaoz3TFKz+lAF5fZllX73CB/a+rAGmelTMA1F
Msi8aBkikCNGuYRuGzFCye9aau/3AeodAJndoRFR6qX5l3HIBiuehBqnqOn79VNjb+tMIjuZ5sHS
tvy+Ikr+adbVcm2Q7NfAYjrvSg8I3lOkeYnhcC4wuayunLKUYAbG7ZYx0FQnXTa5Nx2nZ442WzO+
6dcUg163mKvb2sckc6ZsoIx0+r6Jptzu8QhgMM5knibQt2azlg991/u0T/16ag+yBt5+2HImv48l
N+IH01ADPWk0TDGHEH6+MtdwACHUlgfoI+ftfiikADRddZP6BO4oeEyrxqqOWZv6/mOH8/eLxNAS
wI67iB9hN1UrzRgxrId0FU0bi3mpEpWFy67tUPkoNSMaVsfzggvu7TBaM3IdtWyuJnPOzzNg5u5O
QGUqKKkF4TtULb0M5OSY1yA2Se9nts38FtK6qONep2VG73nAv5fA3zL4lKnvRlL46ovMiE3Jsjbg
OUpKd6JxFeJ8q7d0PdPWytzDEAxNfgOaymhwNiyaOinSTT9vwASGhDJy/dZ4Vv4dIfsgiOZcLDcN
wk/TcZWy+KLGGbhykOfl+7F3C0aXdtCBW1y3kSnLaKsb6iXKV2T4w7ud3pDFVuPlYwzShzkMw1Wm
vePU4nzQN/iuRhiODgSrqXaNSKbb+JTnVMYRXlyI5/tkOurgLuvyfiydqeeVLMKMcm6gLcqUX3Pj
WSGAq2wauM7DEGn1k0VL84XBPsiHqUKUOmZb0rgut6K/yRZSrGSCujNxue2mhGIr5OdKOu4HM1zS
OuLaZ9/Ywzrat0avVBGZTII+Zdng1dR4A5DublBlcOQyCvIjZqr5UZu9oWOf4ZV1rK1weBBDtu3Y
P2HfdZny3iOtg8xr03GJR8ZWBWuSF+v6vgCa++QUUjY3KvS6PEndqcxiCehgTFKRZgGzHpKMY6CY
iu8tBNr6k9BZTy/TEvJo2U3ZHHXvhvR/KABpwo7LFOvV0l9aYq8b1xY6OC9QLNrtIE2wb/Tdcj9L
zDwsUEn3neGGScrafbLKLSiSzTWCr343BE4sZbtMCYcb9YSyaRv83ZchdK+k2Y1304LLVYwSEl32
oGnaa7szaGHnFpXckQTB/ijFpH5yhzLcqgpzbxbR2TYpPxcriFWJGfRzWartXAKlqOnBGoxmgQdV
zypX4oO1IEx8YxHvHrbG8sgH/g7S/ANXBlocWaUA1SOTnO5S9Kitx1WTVNGH7Ut1bJZcXE3lm6tc
UmER+UXuCAVwlOlCNI8ukPAUKdJrtjaI+54etF/z9UVngX2qwHQsq5PFBWrkbzzaH/i8fdH/4KAw
Muko7j//H/i9ziwiUYostYvL8A06yd1Th8XAqWGE/+9L4ZoMWBf1KKLKJWELBR6rXqvej3sLXIET
FOMp8yp9yi3ZvqFVcomq3fWSd5f2/0whUKK7QOjlc99y7KYgTsu+jaoUt4TKb4rTWpZe1OvtLRLD
KxtkBwzjSY28GcjAi09Xrf2WAiEJwQ+s9lW9TctVwEX6xgt87alANMNptZE//WODQGZv/GopwxgI
H4azMwhwJ7WqQz0Jxr6lEm/AKV/ZGxY+7jaJPGwJJvW/7w0bhPgwwPCPQ09+K1yzOmQzGPNCd2/J
g7z2/pBGRK2Ki53deIEShSIne2kUYUwHRD0BCPDvatLeN97fH4S9fVuE8PTYER76Cpc83V4oQXXI
ZzJGmvhd1dt3oDasgwoM590kgyku6zx9lN5ifWSyqBMbjMzTP98lcHzAfLvETBg1+6v4nwNHaedD
0+ClDgrofFyEQFVAaTnOv3qVWJC79i0Z0LnD/dm5WMguc5jcGJ7C0vUnN8JiADzZbPb2yzb3b8l2
/rlVHEQgmWkBveWeDC8OnJFbA6MTSngjr5ZvzE8Ybq5oInyCaFe85TF9SdjYn2zn6nrOLjvPE/7+
CstysFLGHDS8fCu46/32q2RKfSSr+U73q4nhV7iHKpvmN6g8f17QrLsrdHD+dkjzxbreEiiDhJ7z
ICZx7LHriqV2/WMT9v3ByLw1Nq3GOv59v7z6sDgWs2cAG0PA+f1hAZMsrqyYK400M+CyA3UH47ce
FwwHo9GtZGJbEiQp4v7/fPx53N1IZOfX+jCAfl+5dSUGQc0SxqmzNR9ro2kfV6emlTovc/Pu70/5
5wUAhRfF4z3+EY8uhWMKZyj7SYas1WbByZxXebI25gh/X+W1XSqoaKEWcf6tS/UByvKUNqrPBboI
BWO4Y26l2+ZmBR//RgR6ba8IG+YXZFJ/nwX9/vK2KhykjwJTHILWul/GNb13wf58ttBjMJOtddM5
IgkoRfL3R3ztRaJ/hwsajorQaPdX8D/Xi1Ga9D81le02282X2s5Ec6jD0ZkPf1/nkiq7n0GIlT6E
ToH2mHMRGwbDwvtg9UKoBFAFkYDlxJWjdWAiAX0SAAPmM1r8UIAg72cn+Feryn15rnHhM7lEF/XS
+l1PNuNZhstxikh27CLWHpW2j+HcXKJtaI5vKfC9tnPQbNy1WB369pf6mjkiHOUKjTUOtDkd8YB5
SDENOuCPFrwRpN5a6eLFoiC6FavkxWZeJ5K6sTB8KKv00Mjevfr7N3x1qd2j1Ua2ArmxiwNOOyvN
VOqGsWsU7jeEKnBCd4r+Y1/kb3mU/5m67Nba/2+pi2BEguFpBk1hPOUhYtU2fqIZ/bMEj28BIBNv
yb8/2uWtaQsSl13RwfxP4VlcrEdxg5ibrnQyG7N1gn20AM1aw2O1ewc4zjId/YwWjrPWwxs32eVL
/W9lhIHgFO5R95K7WNoaTqNt6yQYquBX03XhVcX0F2F8q3vjDL62FIqJJnczaoPCvbhjPIT363U0
NaTZKfgFpN6NoUV8GCdlvFUmXH6//amgi+36wLsbw+V5q2ut7CIDxWo4yx0TF+ujamYVMZzwHuug
fosVd3l7stxOzkUpBswigpcXT2aNGuOTIJySxSjASHrBSfxHmoBDwdC06/g7mN698eUur7R9Ua4T
8jJ3L/TCiyS0EJMc/Q5kZsCQc3fMqc4TUiTPCq7wkYxDJDR5uutcy+Brvi7z0z9vWVIaviLlkcMz
Xxz8KWOIptZmTJpVjaexOnbdo9Nk+n2TByJh1NoBGeneeuhX9hDM/BBpsxDdQ1hTv8eLSZPMs8iY
VKpkTuPZxhaToXq/MlWAJfj7I772WXc2vhvsArhspt8XkxpgCLnZCFHKKeKw8eb7TuXD+9Ra8+Mo
AZsZfWe+8VmtV/YulClkWpEfxNzjUqm8LvzMzKp+BImu7Hubti1Tl8Abv9VjF57lNM8f/Hyrrstx
sB+o8OoXmsJOImHsSvxvGJWlYVPQmYKukaRd6kQW5uJvZdCv/pUg1HYBQTCml1t+oUjHVboElGxC
0JNjsEXsEnFWtTGclSfq73//Fq/tdh+qC4R0sAvmZXYH2bNtHG/WiQMq2gCDaNRp4oBoAiyztDd4
qRYH2EvpTVXUwzlF82I6/v0v+E/14X9Za/uBIzfycLpHFBkIxe/bQdHktHcHo6TqveaGtltz9PE/
P/tZUR36Yd3ibhjF3WBufSLqDhg3XziRWleMUgA4/f3PeW1zYjUTkGcjFuFeSvEA4M/SzmbEvM15
c9Os4/owmZArjFx8q/rMZ8a0yDf25mtrIvlA7otILNHqIkzNtWluxpyNCcygMnZXe9pHUaP/UK7B
VEUM7+gmNKnrvxE5Xl0Xs4BdqRJYwqUjmsUUfMtps2Fe7njMD8Z2F47V+JAyTcmhzRpmfiwr6b7x
yV9dF3HD/ZaDyH35xbsxXwot2jEx7do5+2XlecCKx/ImhfV9mLrVYigCmeyNe2d/jZcbjaNFCEMQ
GwHH/Sz8T1I8A+/VtgPTA8HM6bkoluFga088/30DvXKiMPaBNs4BRi/yUkcALGktxnAbEk91ZRKi
OnQFLQAQxZD9grY8xYO92DGpgYOev3au/r76K68WtqaJgadrgdq7zDvIE1ZVWTlbqS69m9IDNR/g
yXQiQx2SsbXRD5DDW4I5r1xaLEo3haxgZ7Ff7F8iGUqzITFLa2bIKKcQnVea6pWfFrEv5unfzyhS
R/YepHFdNi9jZDDsgsteMCZuvRo3gzeohxxkb3c04UYWsVmP2XEN/fX9v79bKn9SOl6sjRXz7/tn
hDEhQNOPiaG38bR2VnMeRW8msGyD9zZ4dQiCan34/1jUpb1hI42y586/L9o3Q2HWgsjsVXl3s7j0
vVUgjO9Z3y8ns7XvMdZdqzdOyivpAGkAW9jmPdoo8P++6JqWvle76Zh0aTPQ5Hb004jHZk18UFBQ
//6EryTpGFvApmbXsthl0T+NIAj1NJNwrXCLHehj12LenCeDOWY0wt6OHTS6j2O1qU9/X/kP81FC
D4NQHGR34azd8vb35zTbjRC/huCJ6BQwn1jlvWQI+QsCxnrMewd7VKdX4nvQpz3cdTDKgDkM27yu
Mf5+ZhoDINGe2/wAqgm+wN//utdOFXGZg0WTkiLi4iOIaTYNbm7iYgBYLcArHfJQ5t0xGTejNJv+
Vdnvv5dB75oOLDkZXhm/v4w1DyxfSkqWXNOzFiPqBTbNyVNhj/a/B4BdHxjcqNjViy/NcJgVOUMO
HyxJwZifSHk/tpzyExcMtUuoxLvQbqrk318nhrjo3iGhj//OxUGC0tZ5gLh1IpqOXoHV6ndz0a5J
mAIscfF6e/z7eq/dxGjsBaFDMhfgAvX76wxaE9/NtZ2SyU3N85JrCw79MD7DfrTQnm7Se6/rqrf6
Bq9tGoRM8XFB8nJXTfx91anIwzmDU5C0WjixF0qQZXVhHAAGGrskgfPGl3zlpnBACLsO3xMzkMv1
+oAbmLHznIg1q+56UagXZbvriX5a9fnvL/SVR6NTjhQcz0fL19t//j/hW2z0OretnBlDAr/0A+lD
I/YgIBoa8DdS8dsbadkrC7qwrAnizPp2bb/fF2w7FwYKZImkkll6bL35Z+MW9hmrtB71o65/Y4O+
8iqR00TXlwkvmhKXZRGDdM3c15yTgUsrAdlXncA1uKDLvbfEw/9TdbtIhfY8CAc0ZL7oJl9cfF4O
dMwrliUZy3w9CwfVAlkY+qHUpXXw5nGg/DTb94UezOuhh18jhnB7Z846+1KghP0NVreLwoGjztNu
yOI7In3KUqXvA4q+a/ZDeW4hsZyzrBrfkid7rWCAp0CRStNR/GlytVkOFprg3xKhhg6IUAoRS9iL
uMGirn3pQHKQxa5L9ikkHl91skB3BKiQ8XN0ugJSCIIAw+Hve/OVGMY0gDGZRa7jM8D6fauYRocw
qmKrWN5oADZqgl19aUKVBURXb7nVeTPCAXJl57xRwL22Mr15GtnMIlAqurxmhMYPPs+WpDT9HxhO
uCTs23gPo1wk1mjXL94wFdE8hPqNTPOV7coIhLkSJRvb1bZ/f+QM9lc79taSIIqeAy/zqgiPQCcR
cnrLhvuVqxSV7X0deuHom1w8ozPWmUM4XNBsSHdwvjs3J5A6CzPcBXDjuqmzL+3pjQd85fjvNw0W
FCQGpn3ZQ18toVXVQWzvVxROTBCxYLWR6zhv89JyAyDt0cd/30Z/vFN2Mwmm2GcTtPMuKxRG/521
BHrl9BXD/WDl7cnu3PkElPJf54L/R955dNeNpGn6r/TJPbJhA8CcrlpcR6MkKVKGkjY4svA+AgjE
r58neFldKVaNcnq2U4tU8d4LFwjzxWee1+dSdFgIFVgxyb/o0Q1Vs4gqhoNhky6vqb0rd/WSkGeE
R/svDJl/91SQpgLeYAK05uVq33nDViXC2Y6UAuOhb6dQ7SOSVgrSlNbm+OsmtMv4TzMbEEEck1DS
cbCSePtiJCaUyZAJCzahJF36lgxsQv3G9ABYfn2df/NQzD1seHzaj/+lP3d/Lwd6kI/BdmwWOAgh
NV/Uv6Dzm6f9+PnXl/qX7m+5iALTmBmbrccT2/JPC5+oUxAE1mFO2ep4KdU8HGeqKw9SOdsJ1/f2
6HrNevr1Rf/d8+GeCyxOlp3ASzGsAkYexaoeSUekr8HN8MuHbsNnF0uSY/9fLhUgQWAfDlvp56YU
1L15ZC3a/CaJSm00k7UEf46U+DQ+x+P+86v+X/n3/vW5I8x//y/+/toPG4ivQr748+835depn/sf
8r/sYf/9s58P+vvd8L17I6fv3+XN5+HlL386kPM/X//wWX7+6Q9KIKgLulffp+3h+0zlztNFuFP7
y//bL//j+9NZgK1//9tvX3vVSXu2vOy7356/uvr2t9+e1pz//PP5n7+8/dxy3PX3af6+/csB3z/P
8m+/Of7vYJrxihJBw+uIv51RtX5//gpbEsfck2Y2g5hpvusnWfzttzD9ndoOi+3HV0aIPaYLzb16
/opNFfMXsxhBQTfwfvvHnf30jv75zv4DetDrvuzk/LffnlbPf45p67Ml2wWRB6xM9iZu8MLyq6Bi
l9sUUnuLI5MMfAfEFJn7WGBbuFKSS+Vd/bE3vboku4li/k3aepWRytWdS0nStxllmY+a/LGJstf6
bbaqlsx0VXWPk9s3+6pv0o8hlavwozL/w+yt4sc6Op9DTIvzav3/U/+jM3b0yJ+6EuE11uT/c+87
qqkfvv+bQ879T4jfGf2wu6msxIIiKeyf3S/8nT5G+If9BY6lp+yj5/4Xe79jv9quSc4AJa/W9Hnu
f0H4O+5sdvQcgHeTQNv/pP9x1p8WFSskx6aMlZn0J49l82UcEXGI3u8bLz5IJNAm71ZP7pAPd40a
oWIeMBSU653wz1DotnfRNnO3Qwgk16VAO/AWNC5V7JMIBsRlSpcHtyHRv9nPqyf4Y0ta815Sm2Le
99vaVD/c3JTmfdSjnh3sno/vqz5eHrx56sQtAmzNSilaSQHk57JcvJH4hJj4vqyKhrM0s7u9mpvW
5YtpcTlxNE3+9mpzzFh/jmEYrT0aLah9vqIeC47jEdnPSdwCMFy45PmPuBW41I4eXhc+q9jDbq/Q
fNzm8kINgeHUHGsfQ/Wirn5ko/a2V023Dvx6rR0u1HrKbJfBqMTyYzNrm+0Kd1NbT869ieZT7lMe
jLJMRYn+SNXzRpnmriTqkdV7yWq4PHRPD4UbueEyRiF08B5+XKqXCx6Okhuvd5r681a2ffVDkXgv
bg0UFm7aGlnLQ6aiQdw2OltYUCj97XlHo6OG6kfV5rbRSELmZ6gy0Og+UPOUlxeprKDEJcdV4EOm
QqS0P5yfLVVRW/1wBsV/Iwgv88koSWVoNQYTbzhsGk6WYkiZ91VKzfXnqADL8SNMkSDcDpstTTl1
lFRyQhJ/C0OW+gB6mtZy2pETIHw1+C6Z3yYmQ7ojc5k7wIjTfDdSN558M4EMsuToZhUNfu4l5B3l
ti+cH7LKcqnSYw5UbPCvutx1mrvclbyYTdRu+raXqhkuGipa6s9MuOF8akLR8f8Lr7L9OBXcMHO+
fSFRvTjEHnyqC7mBmTxn9MEBVXTOPq4Zy3JvpMht6j7+MO70fD5vbBdqmhTlbUV/aIO4F7fPP+jW
wD57FFN9m5xqB5IRRTznXhoWYmVYUVjV85PzG620O9SY+GugmNInTO7qR/HUwWULZL/eATDldmMK
zluHcq/R1O/Hhq36TdtkW7achkHZoXd+MVOOkyC4hv/BunEohMgZA1leQa3Z9f5mX0f3NPpCCF9B
Rz5Lnlbe+zwcXfWtVQ7PMdSwzVgYXNvi50c7n9t1M4eGCBYzitvn5rO0ncGniCCcim/d0+iNk5zv
h9iZ2K/OTk6kmWqLhd2Fd4JVVDB38OQ5d8KGcR0pSx4A7em/cGK/8HlSw0d4mRA+GmwMIsjKL9yK
1WqyFWsSF/1AndoHWmrNTmQpSP9Om0hTaOdyM/odPXnZPPhidSKuA38d+AapeKYsj221f6fGDKDn
80dpJUmF/gsT+2e793ynoR2r5J0xxb90+PQdyMSWkqj9+R5tbuh0pPyU9F2EiNpsOlKjEYSXPWEH
Wu1PC9SzEfJno+Pn3R8X54I47dizsCoR2LD7jD8Z3Z02A1JxLSxN0vHEtVlXydPOC0kyO484in63
RYiT/EW+2MuFhquSpslyRsoW2GLvhcsJ9x0JBkHvkrFcmanbPb+RZBw3ml/P28aHv37QF4FxrviU
uWXNKkHeMuvoz09aI6bYdBlwF7ekfvZNI9Zy9C+83GPApX4WUwyVpuw6jgvAku4RJieCL7u+Gput
/aP0dNu8zgeZMJN6Jan+E/Dd5SHOR3urBDSBSu79NhyoIvyLG/dfrMo4H1CYI7cO3ziugZcJoKYk
bXx1t4nkutqJPtR9K7JXUP6542SYZh+KFFmAE0SpaqhPlNLhxjjkUV77V0lPbvjbSHSU7O4pUE+i
D7++uSf3x59tVjaHxHPxV2A32HTjFzbrsqTRCsC838OVbOidbZ3LkkJKpUOE0PIaIhMVpi5NFa19
2YS7tYEN84ZKniS88pw8Ci9biAX6nWGtWx7yuGLFSyk6n28dJXhQ4j/bfDvCpaKd06BnlE5dnTXH
eu6ilZo7Q9Ioik5bx/j+9cP9vMe2I8PFR4GTgtGJVf7SlQ7HzcsLcKOAyfRWP865V5X3LvN79lev
2Hp2fm5F0sGfkt2fxGRevmKqc1s45T4rypLQCk2DvAtcX790qJ0h+cofv+SJpJV0DF/i3TaseIP3
STiv9WNa10V5P+pq0p9+/fz/MjfggiIekTBGAf/+iy51OYfKraKm2QcSku+7IR0d+aMAop5dDeWS
DzfoKwbiL7zRT5rQP7WFnY6QEPCJfJId+3I6jHoDj2ciQQBLJ2lufSd1zeXab1gieg2q+s3gChNd
1GHL5wEB0fk1dOnehS+1TSI4NvGWZMeqTMLthymTpjiQ2zKL6LBo3y6DZVCVzpusSLbmto7KZP1A
8URX/MVjWL/Iz08RWpF50MmY5iRt20H9p3m1rsEgbyBXiBBTSPd20kWP7tHaOoO5TC3MBlLTQnH/
7YqUMrov8ZobsGSSVNDjr9/iC4AzCCyExwgiUx7isxqS8/XzrbiAHbK2NHBdW/KZBVTRiT62akF9
qwhMxaBMS+qxPlRrx8qzqaAQH/zepT8B5YrDq20I6+Lw67t62bfsTdmUDI9V599MagA/E9XHIyCS
pLQgk2yhEs3bwempVvhzaGXXRFiCibnk1xcm9vbi1ZD8ReG7daqTiIKj7kV7qDq2VfkrYp0jvILo
TlDT7daX5IbUcIhqRNRI0ByWBbjupbNaaMfBn7oqu56CoZrRPSy9gXp/ijsxQtt4BipGA1ayUvu2
jnBWQf6CCPzaayqsib0YlsB764XdqJpdnZBhdb+W8UoVJSo3UDYCD/ToxZAWdfSx9k1KIWnLNpEk
QHcbxOXaDa3/Dhn1pBr2siWF8AqVJt1+URT+i7tt9HMCbQMhPvxXEOniEnLt2HrQIzPP1DAfPLeo
qv6qoGyMSSOvhXb/yMZs9sx+K9xoPCqodDI5ZL3jQH9OSidJ2+u+N4EzXSSyGk2wS9dgnW4SURUI
QaBNYKsQK5GVbycjneK7P/Tgtw+ti25ieqxkX8evJn5AYFl0zri8wkqrxx8sBsqLLnOFNX4wWk/+
V8L9Iv0SwyozNzUskhC8Rp4P5usUbg6lxixnSXUZZFNFyXYVw1xDy8FT8lMQglL6AJ21C+6cdIWy
sSdlU6zrrmqXLCP1ZIbE+62ryW0C26WUjC78zhBVPngws0k9Wkg6cC8GCSkAeCyRWvEWNkdbtraY
z02+9dpPFF4Xadfa3TRBDnycnaFwrtqtnaJXmWpco/fGofG/pNQnhR/VAiclumCvlbnRPiocF2Iq
pEE2PRbAZNz+4GxG6Lcj6Ex6oIP2ZNBcsFgOW7vb/JU62VPjyyirLkj/oHqQIgsq2v9iYSMx+MUY
wJzApCC1ldwkypDiF2OABiryTY/sgjOFTQGRiX2rLipR38wlxYEXVeLbzcI4OCyrFQkqrOZULItR
HuJ4SFiXja/rx7rO2+HBofAsJV7QJEGNV8qtg3uiHFOr0BNypphK0AEwvT5MUxeAYV+7pH9X9+zP
v7Yl+TQowSRDPh8jWeluvsypudyuyJJk3U+xY/Q7QEoCZUw0ztb21VK1oXsRx6bhxA46sTqmJBzb
bdkpE7BrXX0Te8M1WmGAGUXbrJ2+qHoXyy3yLboYHgNw6lOFq66bL9pGDOy74QjgVNhFaWPErQZG
ifENssFAIwMt5XmvmRWsQGRfqmELGTh+F75Ci2BTP57c7qgPh1W/3HikfYtr0rp0cIVWWb7lFz4F
Xlt2Pc4Fho+qEEl4KDaCzVdt5ym7DxkrMV90Ue2gB9V2mqr+/Qg0NoXj6zXDch1pXheD3y1L6HgL
Qzx7T9Ekuae7ESWlgLLlYWaeHnK1ln8sKaX+IDYzgaoEkgyxtSEWiMa0YK8mKPl7sGIStvzi0cIN
8l76FapRjlR7TL2Ot15JFS4PCCbTZvDkSNY9TKDcog8KgD6c67KYsICHLRn1p/RpSwVooaBZkA2B
4Hboo1RC+QzzTCfN5YBMn7jui0BjhIKeaZjgMy/X2UmbeWaCbwgA1ScSFBZaOx7nmjOJVuLp8XF8
jV/m0fdL9xSQQMFaVTI3yidFF4BBu04MK8Rg5sUpBpUFLCPbpYs/xNVlo6uN5Q6BoDT6gG4KwvTG
6ewKyIQMW5+sQ80fxBkW/YmUkGksv+OEseRrCiqpZyfiuDwERrD9mQdlu1uJfb9Md2f7NDc9i5Ss
6tl5wzQ8B9EOtAPgdl1QjHy5QJ3PTmIpMBqhsmPQ5uUiymqfVjj0i92AZm/9OBYipx7V63t6rnGy
WFzjfaCLOOFk5ttsASl7l+H6i0Z0OeZsIE1J8toWKpXDq7UogvEL1ZPcgklJ+UePLxbYqjWRk/k2
As5nk3aMN345b+Z8Db/r/mxZj9OA9Q0mkf/qtnOab4Xba+dNTgZq9QO6oGbMt+uGxb34yuW9Zu7M
N7WcPXGRpGtXwwbQCH24h2goQRESGR1o6wg5WPwnXavZu7Ifs7asfOqhZmIyfSs8OSTXW8nccDSZ
qSsyOChVDK4D0FTZq/VpiLRNvtSPSTD3TCPChV4OyyyQTE1OQ/rYVc5eZHnop6bu3hZF2cpXOnbn
BHxQNo8wzKqQCoEr8oztNvq8NZLdxu13c84TsUaxf5ohyOpPU9fzQCS7OdW2Hzb0SU5ttGIdkanL
9TAi7T20W0iMkWjUHHArAaSr8cvgk9tyQp+c973h9R2/ZHOPmy5wy8l5Q137zIGwpAzTZhcGnDIw
fPpDjyEvt+8Lrlt2ER0sX+BiPJYJRMzbrW+AaagN+Yh3xepHdL8G6P+riayFst1vQA6rGzPhx7qe
FHpa7JcyM34JY7EwnXTh7Iw9cJiuaL+1s9+19x7CUg2AUN+rtqtzJwu3wBn8CzANvqBixA0Rwxa+
9Gowua0/HFqh5u4yxtCpb/qn1aFmJVKfAhdn8D17TIZGFgzMaKs2zfKx9MegftNEkQwgeg5QR4mj
1R3SLPVa+r7cUymSM/DZURDJcPzODs1Z4OP6Aydj7z2MwdJ678tk3MaMxRakHtxJMCSv2XqC0sEb
Cyr5TejC6b4ItlXHF/UQ4iHbeZXX1qe5j2oGbkZjXmJBWqPWz4FZ35qJnJdL1W1TAXQi29bbWPnF
+EiZ4Rid+m2gl5QoBID76mLZo+TQo0hHO8KURqINXr+rpw/51KRMo89+EYqHyntblzkdl9gZnTcp
5BEdHsYWmk5+bEH1BEg2zpsQ18O8MkQDRzvru2krEBAyjcjFhxEcKEIj+TypzzUhofZ1IYAJTuRo
9Qx5ypGxwoestDt79g6qfoRpwgWjIrBNh1qBX98E3cK0kUGerR8H4pgquUFupiZPaIh7iHOjyjYP
lI8zsu3eSYrGGJcSDQUXDk6vivRUYHQMNaolcL1fRxPjLdlLZm1YoPx/mqF1EPkN8U+GsqOglirf
/1FY9Bz1ckmpoqrHj9GBszuFP+2UohgLIpE1BYKpg8P22YNcgNf9fPag/9r+/5eNByk1JM2S+W7L
kimP/vly+KeHps+REzeOZvRpPWe0Sf+0OLuesS4KUZaMwl9f9qWTj9AyvGxk12wmIDpRL9yR+VSh
k6wcFifwPWwzwK/bNxvNHq9p0chJXofw01mjS28jQeovMi6sPffn7WiMIhEJ6AGODAJPVFH9/NR1
pVMnDaTenaMx55gBnqQM3/evH/Rl+8bowxOqioARJAStXu6uSk3sK8YgR5kgg2e6Bzlpxz1eE/u8
Y+sv/UfotIP/+tfX9cKnbK4/PaSI2eTi6cJbRlIEiYEvXm2/Lp5X6uGHjxbWPO/xL5qI/f44Dxhu
hQ7U5pzU1M3wisLUQW7ixjFyG5N9lICzlocmcFtQ1nPnmf4jnC0neZwyMUfg+jowupCrgjVBGASs
LZy3iwTKVrBcx2tExAYOi4/GAFW9YTzuV+ZbfS/chP/W7PuwqRwyi8f5aIjPht6hLPs5BBgeB85N
Y5ACyk6wkq17t06iUVOh0oFMTk95GXsmAbLmIp32LtYm9mfILQB4SqjTKaopF64K4VOybSoWiZcD
TCZbmpvOBymDvkUYaB6+QV0PlriT1YodXprNsNVP5cDkF0PrM9OswMIFdbbt2bpRs3B0BagyeVeI
gsbcg8Frt88x7EbvTcL3MwlgT8GtiRBLUewdg9cy/uTU+NMejYLjEx7dNmHmBd0utJNf4/GtKNMl
zFNYFs4Uq+UHqiwV9ZB5lHlh/8oACAY3CmInkuaS2Oks3iCWtvJIW87cdjf0tT/4R7h0OIcO29ym
KUJkCRoqIPjxZIl+p1kCjXd0orJNIQojcyqRSvNDas32SboVXA0KO3zrE50xS++Vm8c9WGHRjVuE
NhiR/mkvw6Tkh2L0krE6DXnUyPqyUpMJp71fR6zxKToCQBI7oCgdSG6kpue35DKuuXdA2466hF3c
4yBLdiXSLTnShksRdhStl35D7fo6+M2AT3F2XTazeahCALQb/Ona6kuBkHw9GmSX3uoORt8HpxvR
OtyHi3BWjJol6gr3WIgpA7dLzrjsihOrx2Jpk6qOxEBNmWXRnbZharfxmEDAo1MVykKWr/Dxb8z8
cHPKWuzTjQUs5MONFWoXrY19bFhpms4U5PUoH7yF3SxBvawUjGRPNHM8X4PTstzrNuGFTvsecqb3
hSlr1R9wdFTIRTZ5Alz6yAatM3cLdmW03VPTqaW+7Le1MNlhymY4Lf3e66LeFZdovOXpJ7wBSwM+
SbUsZJf0zLnxLvSybqjF9Qj7OBu1CCYIxssCQlk1vfKh9qryFLSqcK3+Es6D6oEFTnIcmRDSr494
ebYVrdUxRvOUfAhHXCtifBJY5+y0UIp1jbLk7Vhsq1d/wTzXdLfzS96YUOXVlFcBHaso2Yd8opUL
+W0lUlwiy5ezTC57EPP0m70iK8OGuSZd0tzzzPwEKh/0LgM0No67XvUVNWdfKNwgTi2KoeeLcFYZ
YmMV4ShwUyE3QYBxAeAWxVdgoa2zUpQd1kOkZmcdPq4hqNLgISqLmLPXedgw/USJBvSF0omBIVqd
WAh6bS7g0YyLe1t0WQIkcowHwRExxVUYomm+2OMNxi3jIu5jiHLsrftaFwd2PHTwNSPsCgc9MS1X
KKW0N0Z+bMWcVtvtEBIiMWfSApTHcu15xp7wfK+a9c9GdBXVduydo06tH+QI4/YLGgZ2kBpeEb/O
9JLwT0SpK01hRgpQb+aAwqF3MInz9LXXYtrXlxEhXfN+oVTUvC+7wg5Q00BNu+8js2Q3gKA9VHfY
66pZvtYx6EKcVX5qA5WFcIgv4FMtXC47sS2CQv3U/r0u0ty/TJsUe3BXqrQ1uJvB8E8L4X57dhdq
ub3XkE+tklHryCvmn9D+8fRKEC2zz5yZNXEfncmBStt1UOkPKyWT9U1MRD1CcmJ123y6KAn8cuMB
0fzxy9RBCIuQ31hI4T1oRZoBCZcYtnQ9p+p8LgFGgB+eLcezPdSep60ancv55CwuLwliTglwK59z
O8I7uCe8kWnAOycPFaAc854dRc1X57Ytl4DnWhrfxtvxWdtXUTN3hbyDpzA/Lv6BWRAxDPvVGMT2
2C2MDJ3k+fcShLe+n9Gx0fc440gBGM8PExeCbk04x6ErYTZS3Ir0x7LZQ1vcSTAgdGOZatN5cp3T
JJNXaUHy8P3zxDxWjR0McpjsUchI2fY4P3ytyFwtds8N5yUbEf2ojmz30BiU9c35CTexJbzOXLN9
AuBR2rY+j6KYBF/O3UoAnPeJM9lFRZ4HZxP0kX3cp2fqW1ezOJQYU/VN4jiUx1yw9NlVSqDdQvNN
SHi1N81IAnJCPbi/Ot+LTqEo9YcqA48HRF/V51Ln5REO6VMEf05cKLtoTVfRcikobpHFjQhBtb9D
+M0D04cpsbTw8WDLNQ/4z7SpUZ6C2S9P0TajILHDmCJvften/ox2gNMp1v6ryJ1l8xjUyYxVcO4V
LVIp2BLkILLH1WLEgs/QQELRLs5SCcyhG2wsUAqHxffCbeHRfVzxBq/vcASk4MEjnyyAj76jE8zi
AT3U6seWLsn0jXzzLv+2ZAMDlWw5t66u5l6m2bqfJZ34k+sWzvSYp3lLvzm7wYaa1Ow7Zme23XId
U1m/JUnE+s8SQ/6Q3uVicTtUEfCQcTXmimRwH2onb9APWTQ+sku/R5ZH7PxxtIH3KFzsyEZQz04a
dV+xIdKNsQH6Z+fkvHGv81U1D7g1F83GfT5OZikxubsx4LNzbD/VEYf6CrfVoc+HSU+fwynqnP7C
U8ySO2Lh9kLt6NmYgNs13Mogkye/jCQ9YjBA6a6bdLF3NSOrNnyItlJkb2rhKz5i+SdOhxaosn0f
m5xngB1f4DEhYySxO64AKJ2z1yMCV2gp+hu5BccGawuBs6fpck0Vo5zqMDaLYQyatLo2rGb2UeFX
ph91CqHuUnRBDaw4wTNTH5OiI2MBoaQNz9/Z7cOOxKYVZVGM/4LyAFnyj9evLhdt6LN419hq8nOc
H/bugMH65Q/izK57lydG9uUfBONjZi+ZAAW3SRu1S9zDdSB2AhEckV2588DbcvnQF7xuCpsb2iyY
fTFUn5tQh463W9LWSoH4pc21ODe+QiIv+qC3PCi+ym5scnwareO2rwRpapw6x1NOS5p6tv4phOPy
ZW8QiZnh5muA6wHCzKQPwTPN9JYle4OqDZKv1YyO8EltgZ0Hk6RiFkgcmYbfajfvBuxjtSEQt5+i
yh14dRN21bttI0Y1AeVO8yA5pltcla/PG6W+dJfsVCLkmgOo3XpkU3ZpbqYEy4eBS0d42sbreaWD
nL0DfeRwzRm3ZP0Ja1258LVh7zJVY+jS3p3izcfXftvZjjohWVmur9qxbwoSfwMZ9dveBwrZ4TEa
nTS+LisEcYuHLPLtmmyMo9LyQrZKpCcKUIIBJ3sHST26Gmd/2cZ+PzhenjeXThG4VLFTxt+F8ZFM
rEY0JAFQAabU597xAvvPwi4/h/edhVkSALvESCZlYB8AJxqQfyFvqijX+TTyN+xygkXwh5/o70Of
fG165GuAa5YCiEv2I1xiaQdNlWhXI/G5jDEluctJzV4j2ulG1YBbiy8mSBwVfLFZVYIELGebWrtB
DPVkNPMPDETmBNCcjSi8Yd6PrhfqGX+vIrcS5wSmTIWNCCu6TP08Pgyrh+6Ohe6GoDmHQ+VDH85v
jVRuvH4L+1RW8VU+tPA1PGJtyTB4n7tZhgI4c1yihIEuWMKCW8SM0BJ5dH/fzVPsffcwk7P0ikQm
z1vuPPxH3GVUq5h/QG9WEx1mQgJvuaJuvt2w9ovOq5gziwV+NV592RbDZUnGsXjl1RsxtgPbN0m1
qde2SnetFSqQKPRoiizD5ao0SFs1V4ndPIf7FjMzdu7IWjezvCbOVM8Fkcei4J91SsjjO/UFxeTZ
hbMtBKL30merAq6KhIzAre7ykUzUHGJ9CaxPfHeNH/f9keJ7xe4X8S3pQKvUxObYk+dhul3OpTNu
Yo/cX549DktUC++9LjwnfcxD6YMwJPEvl9zKItgM3hDHixdyaQQPdKNctSWfmt5n84n0e6HddQ9Z
IiWsEdWV4zCMUZ1B+4w9+ZLiYYlRNgibmxVclFfdYYJ2HFFIBY/kMLWwJ4Nrg0ucRu1Ul9fBhSQN
y1sPI4q/+ksexsVktaGbHiUhAcaDR0tmFhYcapEOeCWj8LRMH8Da0REuZIV/c7usqEYr0ptegfpK
rpWbqsqcerLrTPVH5VSLLl9VSY/35ZQqlpbkNCCqtyLuEySLo/4gVUpFBVxZX+oio7reMRwBVtio
9E4ZpAYBsU/VQu3cElPdn2Bf0fyYC6S3TfWR4M1ivYMA6hnI0ebgQMafngkYvs6CriKSxQXqDZeZ
FVZiglnFjHJ5iCOWjlSR/Jg+hibqY1S5TR1k8X5Moo3YJeBnhQUCUnB13hB7qXmPunX9GkZ3t3ZO
upuXzivdu9YK0EFAQD5QcidQnigXJXgE3hupVTfOVXyx8f4ieKPjkigVMA1TV5UmX1fXjQw5FmGG
otd43Wa4htEz0v6SSWoYkgjXzHRUlsEXX1aL403wcjY/0w8aL2rtU3UjSFNF6sRPPkUqqa0MxIi7
rUXm3Ev1wwCmOqWEaxGTN6Pc0pWZWu/WgMyIMtjP0STN/L61+XMfqR4adPV5XIjLYaImLSDe+1Gl
vgwJrsQ1A5RcCDsVAaC30ZXe1T0fztSsONDTB5UL/83gB+1SHoWWTeKgMTAgDnDV0lVi9QqHvgSd
uHdzooOUBjoT2sWkWBaeh44QyAc4+0Eypkt62W4LpNljgnIiABUBDrTqLkRbp82ING6UttV1qLJy
6g75yMzUneZlbeHsOqJ3Xf+wNuy8FjzHXifjUzSreQYJD3p9i8i/G0I1nYZF1agcoc4zbN6RvVkb
pAdgZT2qvWqIu20jE3mUHJ7h7QmLh3yaYXadZt8QX7xdmQcDWNpLMWf+FWT7lnuRmWv3nEsZUf0N
YVbU7R9Qa8kJ3cXRvCJ8WA8mUWK3IWTndQey5WQQ78hhwfLbpx6uhk/A6EcORprEdmHqDKyVUDbx
wImHEk+ow0aYXRK6BqHkh4B2NZ95Kypuxc5lo1Htu2Kyn829b3/uoyLMP2meLd27EMGrddxPvZ94
TE9F1rqvapY26e6bKlKQlo1hMW9OOVBljhrJhuW8s2Ju/2RjW9zNgpApnzGb9dyAjx724O8o6swR
cy5yyKwopShpm8CDmJz6V20ydDRPKIX9zlZgOG9GQnH8gpRot3UuMdWF+JS1MuWh02C1l9bnZuyg
mOj+0g1XHvr86CimCpqDvBA5h0emCHZuaPHl3toepsJJqakH4MvIhRcMoGbcs4UsiToQzm7qbI8k
HyvyP/afUc/4Rm+BMDoAxsazTaWIYaI4XST2AZE15d7++2nHgh8+N7cEcWAPK1frmShHbbiRXEKJ
BgGuw4rZB0WmiO8q9lX8hQgl4aoUVwUnJpOb/RogeJqDeH3c3GocXpyh8QKWyh65Qd/sQ5FBxUO5
m9SPaO8sw2TbNyExRV7o2YiAwE8Ak543R/4ERz+Pga4GUziddOHWlPw7wiSxYuc5+u7bBhBwbi4x
FezmSvqTmtI9GchAKfamk/blNuduNfZYcYgRxTNqart4aeztPb8Rx3N8/tpEQdeohtE2Aem+1iHd
at9YteqS3Uuw7yNdOgt+OxSNRpJ61hEVJmJCTvS4kIdT4MSLfN7Jbguism5vyrMLs6qHPkPnOcYq
RRxORCS3/uFpQeHwDr/hhj83FdTlf9QqD1BKq8QI9f7g4VXmqeo19lFhcmVGecl9JVlk9ClZx2Lt
T+hUYoMAomyXu3DSRV7smy5Ml+IwAdiPkMgZOp8NvZOzD7jRT74HtMtLloN+9VcWk2d/RozKGLqo
89Dnr9Gsn3xC+gX0xBsXBj2Rnd6km2N2Ml8n2aFSZtbleiUFAyViSaiRGXnt1lWfiGQuwSdwDWWF
ThQ8iZi9MVlk5s3cNiG8dZRC2on8995E8j2CcLm6Wp684UUyj+yn28Kze3FHy6n9ug1FE/+Rocqy
4lFz1bTliLSWOZqD7kwu+9VWBtYNMa6z9Rkloxp4WL/37Eine+HkwK2AmNbx7KJpltW6K5h8Gj6j
USooW23b6PAr/sMCaevKME8g3qMyL9IH44gtvjPBkMjHMegLQQrEOHSjvjPAQJQ5Oe3qTQ9hpUQ7
HuUs1q20aSHo7kKxffJGyYIQv/dh7qOJMpDBX9ijwjLyXYNJ49eoXHYHU4XWt9obcuL6HQZ9Kq/G
JbV+si6JbQlG8dRQVIwSM4CFXpE0cMJ8bJDkzKdRR9+XPAycd2pwfOSZKKGkHv1otg4/4s0SpSPa
nlk4LXoF2dXm9XSMZ1fMHxD2dhOsEgcb/BHQYU5FuCd1FDinOiQl6j5eUkyknfA9HK5XVVt7w8ds
I455rwiAoI5skjDain88LIGCsVCHDXZ+Ik5ToYiYHQcqlNwFjZDQOkrc1rWjMlnaWCWnwCd2SVhE
RutQ3Hddr2GfoXm/bZ/6Wa3+JzYekUzvp5p80vt0cKz7FL102vZ50inIb2Oczkiv8VVBWIKz27mS
lpwKaf1Xqk893It5a8Mhy+LZxKVVIH0bHPCXoPdHxIRcH1x8vt/n+gIJZTspO2ib1jdutT553qjp
tt6q1bc+w2enWut4GDj7lci+8y6WiHjlZI8z9G/WIkWI8o+JB0uRg63CALl2LGMwM4e+aP83dWe2
GzeypesnYoHzcNkkMzWPlixbN4RluziPQTJIPv35QqnCttJo+RTQF93ARhu9t6RkksEVK/71DxZc
wAPaN3bkuX9Oatdl0adrA3gKilwbSUSktt59rpinSA7XpNia82m39aQTYJuhyAUHhI0RL6toB72s
J55rY6dcoPQtplDZd6844YRTg2ETjZdu1h2g9ASKlyztSITqiitjvcRVMalah7hE3ZoClA7ozKCP
4X0kZQ0CNub2NfEITJe7adV3xmrYCt+lnGu4hnCe6zEaroX6dU/0as5Et6/gR0g7Cgdt3Emt8OVw
My176EbvRtjGKLRrf9IU5tinPcZ1cUEWS3kVNEg0GUhpRLvlaKsstfMMppfyRybIsZs4KfiF2t1l
5Mdr2U7g0tfkO80jPOFOKzDaOTeRb9TXQeJ07XaCYWnBmQAWzTh1RJ5JuT7b42SstyViNgIfOtRk
27PsoOvBoVnyPvPO3HkpFzfyII6YKvRKobxpWdI4R4mwy7QMs7Fz+4HqvWRlGTNhUF/28LISzYzt
xNnU9JKfZ29plrs3aH4pdFXfnRU459OIK4/zMGmAcS/ZAQiuc0PBvEmWbdwYzkt+TgcyYAK5kNEi
fQJs8nWrpPupMbKkKy8OqPs6NT7w5GZba7L9QM1XqU2kXvBj/wSVmMDWL46k5fR4n3Ef/Ema0Wxz
MnIQn9CijyX6ihs3rxXFC9o+3Dow1VY9G4sIcBP50+L6lrZrRgvPPuJC28Rxdp3Ttz2yHxtbQMLw
zBWVdlRoayookvT7Z9rImOOGJqLN08fRgnDQ78jIpdsMYaJprCPLEQTcx20xeHymPvY0FffVMtQL
FsFZManVcVib5Ssk9YYqN7WnEKfGa0012XjFmN/A7NdyiWcAXUnXz7wsh4eHs/Lr/OX1pasOd7k1
oHy1DHwSHA8ZAqWr+udQaYLKNHh4JMsSTx+2k8VWFVpDifYmbg+IOvFM7XSy1kbuBTfYDL+Wh5z8
aQJbRzxLGA5xJOb6dKifCpHG+WkjZpR44ayN0Izx+tsYkQdFNCYSgtglOTvzkO0z2iSriaciqa3k
HBWOO3ex3m11qUfwlquB+KJ0mcYqtiAI1l9Nco1q8vF64uqbq9byICB/G+2+1dodncGEWEXYNp3a
FfYtU0PY1ly7+fgsYPYxJZRBiY93bFuD2n7Ro9mjwNuaoIBxP41pbk6nQzsu/H8pCUz801a1X3+t
RN+DXUpGXhMYW0t22h0nHccC4dgWO7iXGCpaS+RUkIa/JjUl9mWoepJab/zRzXq1tZF/8rm0LOnd
LlCRBzeiq1IzhgO63wa92jDAlRghwECDgkofqypNdxi49KlUiyhhU5jODig3zmSq3Mwppy4KGpJ7
/tzbEBgknebjdMz8cn4C8rc3xqu13iR23AX2KghE3ITqAN1CApqAvaeW94M+NpXk4HACsry4zFHd
JWdtUFtpEhItjMzgjqG75pbXnKo6zd9LA9XKstdNkfXLjomzuVgRY6O8JA3VJpWwudDSrCIIk9xk
8q9hPuZF9bWyKW/Lzk2m0VyjKXEk+d3tK0dItzUGF4FmZ/xfotbV0ppVADOna81kgGm4rMyHpWyH
/HmpB9DhPJ37ISPvprRykJAFSKHYN0ml2sq0W4TdkeyTjvwJdgphLi8YvjcUYdAUkMiFjAVWf507
r6B62kzJ58UXRjtExQLSTmt6mHKhUFBnOwkUs9zZ+IpyadWgc51LlUB+WAwypR/mwSUy/TK1h6oZ
rhaCVso7zfVWrnwhur1ldGZoogkgZg2Jft3beiP0y2luCgPtWx9sjnlSatTphvFEVYFT6XimAfUB
fSO33PXsZlPN8uySpjpFWlQO2r5Ymx7LJ3J0OgIjiw6i7IYIaZHGk6YJMnE/Ba0tSFxFy1IbX9ig
Z/8eLIXRjTJeWFpox+sAthH51FGoaWsB1eJH3pFVw6Qc73ZR7rbcq4wvhpWO/KGmVc2/Ku7qz8IE
IwcO1ySG197JLLlUlaI6bV0X6iiYJ4hGE+zUMQqGbsq+jj4TyzI2mSVk1SnKLxTLUUss1GLvkte5
Xo37E/dXL0o1dS0xgAEy5IP9UbL9DUbzsw2Yn7mnNlv1hon11qSZPJ9l81rQq1ptPcNcq2dqKH0d
FdTkzAu7oMt5WK6/qP+ubpxBPYttXICLzGleqkenD/R0vT0Mr95ep1ROavimDcy29RPaRHaBEEMv
jzTVdYTVxCpJNAW2LwsG4djWBBV4wK7t8DDAR2NC9u6f+L5sarn3uol3OWSCkG7euSHA3FYQNIdr
p2WW+eadwi2m838QNRHEw6dKJ5penm51oY9kWzInUFeLQ5bVNeQxOZolzud84ckmxiT1JNJRGCQv
bpesabZ3dBLWx1CriMh6WWCWdA9Gltrdg09P3RItAPmb70bS+uuhODEZcHfgd9z+w6xwIe810EBn
0oHQ01ZvLaICadzUAHfOBjXUhRc9MRJ8G6MfxgFi6NXG/nbrnGZWR4633d6Xm+oX3hogXkA1tn3b
oxqwNx4N6kh1PU7hq4ktsZf8LROm33I3oJfiMyFbuGMed0Pniiya1QQZ5OXAXnibADspTOf0Ep10
OiWsrLVuzb1W1B1zDMUmsM+KsfFwwRsWevp+p+fJgnNToKIB/8DMUh4Jv5DPlMU/nSQTR8NDbYNx
5hH5zBMBxOQtd+KAltNjMqVR7Cu4Mr4aPMnGhgeM32Tp2HuvZTir7wCNZ/jG0vaYxYGMKA4v8PHK
0CqhgiLk/YfXwmiX6SDyJvXPq17VyTjKV2xIhpqC+bnDgFgrF1XAUmeWDEQPssPDOHCtNYZ6HPWQ
GZD39Tq7ayV0XqTmzJHgTUz9zkZ4YP9MgMncc+SxkCMhzatnOnqShn5Y8DPQOYqTlcgYYIXCftoV
Fu58cUUkNjFZtZwFeb6abo6kx31MfHtP7ePuwpvktINvjguxEIOS99Q+r7S9kfAFf9cLaeINSrSq
ZiKsnwUHr3//Ubav60o7Ar3PPXKwqWH3wHIz/Z1FQB7nrnIZw5octs8ff8x77dzhG/36MUff6D8f
w+AodT0YSraqacw2y8AHE+sCQvQY0oxuTThhl2gw98g7TTHHE6Nx8fHFGMpJ6T+sQnU13Fo/gMCJ
A3UAi/L9/TUmRiHMKyRtMe/N41r3ag3R+XGMwSFLDYBJlOqZuxKbWl4xWmEUeFgr7dwO/OxWAC4O
/ww05dQpVtDHV/medYmgGWDZVDJN5R+PjczRRdreMGeWh0LBSWpla5ABFYmdb+FjQCieVeJqgbIb
64iPP/b11f315ngAkaZPqhYWJIb1W2gSfPHNXZ2p25swbSlkIkCp9XdXCpqTSgLdQYZKM8bu2wB6
HrPtqlfeprrClHkdcH98QWppvLseMo9w9jHw33NMA0Lo+4dld86k2L3JroN0j9QMTAuLjrlz6vJb
BVq9XmyW3ig3ilcrkNJjRHr/8SX8tmB8FFV4yuLVohyGnOMXskdY4MKzUbReW02wp9pbnGd08FvT
x/0omef7VKi+3h/Kh9dtDsKBw4kE1oW8FWJR3iWEeCpRzWGs/vFFvtdA8tCUuFbdKT6WRe0clWTc
P6DcaaMf6RY6tAKg4FVyX7NSW7RufcH6+UOdOl6ifCQOoQbSSyzHMXQ9ejSIzYasF4RiaD5Z5tsD
HgxNfVqRgtqSPai7UlXrvmDc/vFXPVqjvLegV5iyoSjGfB246uiD4UasWECOejyQRZnsgb+gbmBx
ny+PB6+Fwx6QErit3tJFZ7mCnBbocTLL6sw/vKpHRgTqemiOgMV9Tzn6kFb1fo2Cy5QZjs51vE2B
YtgfuDIKIwRPmbRS7XIHAo8Pxoz1h072DM1KOpW2HtOso2Lb86takMOvE4VcThZAtPJqQpLAy+es
kr9QkE/1R7W/Whb/eb24dA8GOd6ylnILVTa17y896QZtBDLgVgpnwkhjJb9FMspZ4UuRalvXT3Lb
4KBHVZAqPVDnIKmxka0ur2SRwoRn5HVY/6N3WzxF2/HsDKYSYh7FgvFwdOW38lfyjtHCkGO/N5HE
n6cbLQxc3tdN+Q/r4/3C5E3lgeAR6OK9SJV3jgXna7N5ZFDmmPWRI/pK0IFuczUNPfqikkLOf5Up
IYUMJySyKNlEVg9MprXKz5k02gX8FMmYqrw6WGWYBDBwV1C4qRGUj8ky/9h6iaTu4yu33r/FXDna
FwM/acQT1Dswo/ePA3dd4FRZL1Gtl2rAIUoNVlNvcxR69BfGSS8IXnwsI5KAeju4E98+HFpyCK8m
D5rQT1FgPfDC3Iaw3hBTmbW9yGvpzNc6Y8jlssISqERRtBKcaMM9M0wkzD0tQIJ2hzmFfvf2xGoz
YQMsDMZfnHdb086WnR8I6NgQTprN+Fp2cNz/dshRcpKo7Ktea+K1yVV5zCCyllfgmX72XRhWZuU7
izGf+4V82s56+viWHYnh1S2Dboj/NoWPLGe29ve3DF5zjS6skxHaWh2M5K0lLIEeebkODSccj6J1
IAGUVfHCWJZuMLDAu/KTdJgLfqysh634Q5d8tG1wZfRo4BR0hSZ7OTbh76/MsBrCn+SwRfqrCjBr
OVxxFjBKxLKNj8CONpIs8XxV4a6oRREQ2kZx20smJY8wDJZJxFVaps25QfZkP0UZ9AFq6sc3ULV4
v1YA9lSsU9BeYArhIPU4un8csRJgD+FEvo0O8AtQw1jqwEOVsFCZtrPRfSN/y8vQ7DXS7v9kG/D7
82NP53BLghI4pu/7R0ue4aPJE8jTmBngSPE0vUT5BmyC2NL800oFwyjnVXjoKh4Wp9LESqiXxZQp
LuSgdVDUaqJhKUsf35nfLs0CSNSJqww8UAEsco+K44BfjJWVRINtTcEOA9YLNQ4tWUUBCfSWemnB
yuBaVkdP9C/EYQur3meyUsw89M9EuodOUhU//nBdx0Ub5xI8FihxZBlxHPqtSoxti7xqWs7Rl2xM
oXVXQ9MKjUURZoaotLEj2C6cdrGra5AVX6RXOEaoCZt/GG8bYI5MCj6+rKOqiwgowG+ayRCmd0ii
j3VYvO1+XuG9w1QW7sXXKrDx1gnfyJw5waoUWhc5+J865dfUjV9WsIkMS1UArEYtWpHfWkTpwwKu
mHqCRumQyjdjUWMrhAYV9JYewEQwMhzlaBQoZ+tkhAPRMGUVYYlcurjBLooBbAid0sCrwOJsHiTY
ZAk1E0HbAyBdTWKZfjZyhsu4Nazkk7LGagBi1EAV5kuL9ouJgtH5TmwrtMkRGvR8Oa76vFqhPWCI
wBwhYPq+A3mhNP67+27oFuNB9jraD5136WiVYlYS8Knzj4NWfpxXFulb9/X2jsAgp/p+/KnH1c0E
5DGpvB7WS6jCfrvrjKzl1oIuYaiUL1T9Pp3ovwSrQO2Raa8qFbuT6sAEkyno17mhmiONcOl0uxlK
RL1G6A+Nzg9mWs0Oh6A9Ayv4+EKPnBE4PlCA8UwJOFKrfvE4mah0x8UQwYxg7DBqLLqiFV/RrZFj
Cs9mVXwi0xRBsIZFUiGjXwMxNn/bSN+FUkh7rCk/95ekBu93meFEZFi7+feOTC2A900fOv6Qyx7g
W8xkOIb4F9qKrkMxaRyzAKyuPIfEW32BVXADVq049TgRqE6rbQ0FPTHTNesLdJwIGDEI0DwvIld6
nX52GE34Zeyw/zbJH+rbUeVnx+SW6K5jehwbftdpkmKeZsD2UEjhLNlPmSy0PJ571Et1jHJLPdQJ
2dj0Xaw5EPwf9p2jVkd9Ohk6JssT8j1r6WjfQc8yMiaQabTliPR89F+vB5YpF6M6SL3iNx+vhOMC
hX6Q8mBDYFAnB9rD9/sxIA7+BWvJ7BtbbhYpNvmqOW3zXi3SNwK5uXDQ/fhzLfVVfi1QKtaAXg6H
DpuUCvtYq4lny5Sw/TL/SC2jvmgg8kLPO4y/7JIe6w7iJ/VE2zaqzWTokrWjVZbgH1oWRg4nAyNr
ShDsGUUuHFK3cuKsM6ylBPzKWmghQ7NkJCq39Qh5abdImvLd4TiKn8SW3Hqw3BcQs7WGBeSvS6rf
Q94m/yOW8HIASOHyjv2nttRxGAunnCevX5tLnw42kg/NN8QtlrWUkn07roVZ/SGcVlWp9/dIWQdR
y1Gzqopy9HB6p7JoxXC/DdYiwDBLo1v5ciDBfPw0jlc9hYuzY8DUFLdt5f/+fhUk/WyvekI7c1Da
byaUonuo9zz2Q7OYaUQR4QD3Cgt+/NnHHQVxMax7aqbBYNyzveOde5LW2ns40zFHLdULb81qJMAQ
iKd/2Fk4iyDBN5qAlz95XQ+HoVri6PyM1QxqivTxVf1268EbsQRzacCUYPsYYqmnZsSTAFIpRixk
IZDzlDFo2rkIrOAzfvxZx2d3lbZB16scwVVvDIv0/e0fx67oHCMfI/InKax4jfbtTScEOp5mpgW9
cl+nwqYloHKknquKdBNs7LkjeEv9JyzwuCZQDUwAbB8FAu3Lb1Wo9VNoaeQyRBCJpXPt8xbLh77w
VetQ+rpiiFtIhk2ai7yu9O7SgiXEhoHhDQtm1S2ku2TdZ+A9gO/BrMVdx2CuOIG9p6gPUiXYaqfl
61f7t7cScNgHq6MR9BwLn9/3t7LLh3w05NogomC9nTCLlvmCtZ0iIwVZ0Jc7fSvVN0hSDssnQvN7
52/GT11txcGiHHf/9QXRl7LJKiyBzINjzBKSKjqsBWuIQQuoc7UB//isHxZFsdhcd2MHxV+uJxCQ
QbA6SrP5NFwfx4uNglhjZcJt//ii3uOHHgI+GhSQMbBevNuYXLy/SWWuS7wHkz5aAVp5dTJFhHmZ
bM7BzGxwWFGVeF1YX2lW8+ahM1Uc2I8v4rdVpkBMToK89GrjOW5BkG34Da6PdXSgz5G4wSfVCzBs
/w9zc1KS0E8ff+xrOfm1qKrgdMAZBAJ8PovgCJgSrbd40rAx6VmwBhoQDaQLujUdcnD6ZGVYwZ3D
6GZKb70SL6aMWV0TW0XBcmlyB/5LhoM07CPcMPmKO8IQdETftlR6p27Wt+lnkGbwIVASKz7IhLdi
e/Mmlctd1uFhNU4FxJ4q1DGg4Z+hQKrnIfNCN79cHd70j7/4+3kDD11tJVR33SNoHTvLo4eOj5KT
F4HRRVWmzFY466v9/o2FplVoS38GkoKYh25bjQI9fArIh0zzVQL5ei3/M87p/xv9+FU83H/viH45
LT/rF2yl0neu6OqX3jzR/yIJgRR0eh4PWJTYo3880Z2/OCU42J4zYQBPd5WP35sluqP/RQ3GSUHR
S03kvPw50U5vlvyQY/hbvMfAKMTU/BtLdPI0eOF/eSc4xXMNdL4cmmg7Df1obawdig9rSnGTEePI
cW9Zd2Od4kTaVsP3vuuCaOlkfZqh47xbg6SLHCQGu0Iv6jgz6gK3rq3eiYQZYI5q50Sdyz4HZvXi
CLL1NkNKktdSJMvp+C2v3W8M+z+3g/11W+Db9Za39538b8t0H3T8TUM3q5rQyCA0moOFIVhzOWZO
cO6t6b2n+TDC8gkOUNefwV72wi7LvJhpP9N9s9Iu6BHwosuSl34J5NfRGNZo2bL8E9sArkdpgc4l
1b2rEW4tjF6ENRhr1yFmQBOTr7bke4qOo7DY9n7KZDNra/sGHIMAclcul8EgRZRmoog5DZ141vro
N8lzWs/jOXy6Oyj/FYwhrjIKnLk/KRh8n09akOLvDkhYT8Yz9Ps7MyuWk7npv3vZUp0H9KBhLdrd
YmB1i80rW5Pl75u2fnFyaZ0gyxNRM6T9vlCHcCncjfEnebI8nD7sO/RJaF0nmlyH+CzX/yZHF06a
xCGxQGF3vix1eiFG/7mDcRCBR5svrV4snOIGzzm1zXq4yIpNoPNtzTCV3mOjVzO4L/InkqhRepk6
TDjLLCNDQ+6C0wL6Ae1S5sLYV/3QX8t2Jb7EL1LofPgQBGZzn9mLg1Y/EHHXuDVu6OZVBYbPhQ5G
iC0Ylm4LzuJON3y2VhNnux4dEap9POOD/tHCXg1btXWN9Mn57E7tA/JEP/KdZYurbP7cdeO4B6e4
cqQwItkt0zX289jjYz4ScadxAmFHC3NtPc2TFFJMUqdhZsxPo2z92Db7TwLCOdOg+Wq0J9w4YOzu
9KFm9XbrvmusvaOugIbnW9IRl5IYl04/2iEWTHnU99k1mvwqhvn3oq+pu5t6xIJV1+6Rt38FzMC7
0VRcnayGEmhdYKyhVNHrSMtmvAz4OYbKMoI2/nGDXly24LMmNiShcJ5AjBndJO4CeuZDxZ5NEbUd
J5SBqf+utqbhQXb6KUwyxleJ/SOVDqZ+jXxyIcURfaFrZ5lYFtzgCrELhunrYKUP4OTJJwd/ytMc
n4edlWUnTMvceLXNc1P4pwYbMaYpnXtG7pW5cOW5sc/bsdkhYgOogGF1pjdGAMtg+Co8hG2S5Cri
frzktJjgPQ3jjGBuWk7n0TrTC98/DVbrpHOa4mRmfT3p44AQUi+RArRT3KqHkGaW3JPFjAx99p8h
ynxHNfY4W7UZLkgmY3rNJsIHziWseQuQK7dulHlcZzVX1x2NWgQ/dINS5l2UkxGc4YW3XTLN685F
Y25xA/4TF05Lo4phTNga+TM1gUMudrhMjU09NtzyafCHChl8acSekJ8sp/ia5xKORrfFvjlbJ5o1
VDFUqzKkUajOqI3miU3/gIDC34i67rM5Zlv190hvryHG71bSK6Jxw57NZ/p66uQYd/S44qPX0BnG
+qV9v3rCefCaxo/LVFbxtFUGbgxU/9jA2b+2xjNRmDSBmpvvigoLNhMH6N00Y8lsWhdmI6kqWo6R
+Tdbbss9bOYzDMqQRlTeECc1XK1g0z1a7BFXyfVlSGR5oo2bi/1PkvzIUqRPPYPhPvcegwD+dtoj
MULROGIQsT1OjfcyJ/UliZi8ooxQlDO4tU+S/gk/wzJuZHbalAHyvl5/2VKecsXhNxJVkexpmSCC
YL7UatN6UXiaE0s508iCFoXQ8dPTJPd+lsOk0/OUeJ5a89ViLj/aVYPSlhNHKkV7ZuEFtPMS+Ral
+K86joe25j/H8T/vYoP+/+KETn62KohHHP+p/4WdCzv9f9+3/Ff18q3Jv/3atPDzh5bFNP7Ssbcy
GBzaatBv0H0cUoQMFRXE4Yh3CA8sy1AJwf+kCJl/gZ4BPZucMUjmVNkrby2LFfxFsiQgOAwKBnoq
YOhfpAj9BpRBAwI1UodziAEgCO9PMP3U530zJgxOi2y+K5uRrdCbC23XVt3yp2kQh9/3/RGW7wD5
DgbpsIG4fvPoVNkTFsJ+BEo2Dq39hbNk/qJ7fYYyDLsKPDTYRfbSb/IBar4pX5h4UAOq1Jyv12J1
rdO6qRIEyfBlbxY4e9WOHmIK4oD8kjuskVwjzkY3JyjACuoLYY81TvNNJ8/mSW8wUQoc3JYWRDPM
ONOWFIw1QRQ1u5CloxT/MSwpzaIGNxjqDoZ9Yd2Bwre3gaxnrqUvEIyxLc4RecPYcWm4k3wZki49
S/NJa0LHmYIgwt5BYlCddx3I69CYAWqNxHwOLA2nr3X1ss9M2l0jIp0sqIiV4aTGbxL8gX5wtGoK
KtnFkV928zU2gu2TABu+QGVf3KeNNxTIkld7jirUnlOIS8YEiZHNQQs1eHm38+yZ6c6AdTb/RNra
u7vR2MbnFL/lG+r2Zu3XZXC++GLS1nAeKtMlCNUEddZgm3zWpbHkpxqBN5RSImPuPLRewLUrhs2R
32n9V3Do5CkPlqolkcyvvNABQkGCo2/9Su68lM9M2wRJrpnhP5nrvFhQn8b6pSa6T+5bex3zcOoF
wZpC95UfUhoYd1JLa+vUHh3hxB4i1LtCWi4KTTnVI4LL3NdCpqqzfgKPcZqiRoKBs2o7HYB/DR58
vIdx2q19h/ag6RCVuZrnPmdYC5mMZkz7G4IxjbAbRFopgdFMsfbNsPa3qxznl2KQkx1OhJ8jdM6n
xYlqW8xk14EqP9o6u1FUbou/n/t+y04QvKG2aJGLPI6dbHjmjV10oWu7882cKEtgMddDHxG+6cSg
Xh5UX8ILT6zRHn7mnd6SomOOEoBeetWlr0wCIhNx1I8URTmtQLXqD01qijzWs0FthHSl+qmhD2KX
GdU8fbEl/LKQaBazCC1i1sxdVXryOc2WpcckybUEE/sB/jCKfhoke1pNJ0xsGSBWXoVdnSGkR6DF
MtFQDLkeEniIz6NadQmdJmEMPNksKca49Fd8FBYshdtwyrT+E1IAioOFeKDZgw3b1c4s8emKEq9J
4W31cnnxZWBjRdOXI/NmB0vMHQZLPX45Wk42md6tsN0noxR1CDNV/o2iHjcb6Ve8zVzGg2NhiHnq
5pnwdmAOtsUWiOYvkvqKQZtXV6OxNwM5PYhxwAWJ0jW0O5iHykAJAnFYYkNzXWNTkO0ySFI/NmvG
oNOA6+vCFQqIPxzwO//WwbjJ+aNp66G5ltWzXEdcpc2J5KE4yXMv3dlAST+l5dTjVdHRauyXjlTV
E8QLuXMeaFv6kFWyk7i5of/dO3k/fqfHQFY3zbVuXWG5W/b4jsy+DCt0b6hEMNzCrNOt3OfN1WDu
WAXeKyN8988e3m4PHXPC+xRXd0wShmq+xVnaMXZb75t97OA6Vsf/g8DBu538/1rkHzyNj7bq+7Y+
3qpff+Ntsw7+Akila2drChz2avbDw2Zt6mzWJk0oNpWmB9bwy2btq30chWAAJQgM4ZfN2rYIagMm
85kMQeIiu+Zfbda22o5/wRde92iAfbKKTE+ndTjCF/xWK8cNx9KoYzrfX3hbPhGc1dkG1j4aUujb
2RhKvAA8xAY1JglzW5H1ZSOAAxiTiRxhkbWl8QN5Wl+fjVUSFKejMRtBhEtCXe9IqErGWKYY99OD
6pq9a33c6b4teOVgNFDBFLnxsMI0LnEo2bTTsahB2sIpRfPyUFa4w1/hoWRzUGcI1baXTmmnQ9Rg
S3k6F5DJcaNkKOmdYXol7glUWC9af2ruKPJiO8thrD2RsqjhiV13TrpfU1nfeBg0+/GUeku/hj0+
lxznR3YJPIgsQlwuE8yOJACDZSz6o472Obnu4fB1J1kNa34HA4bS02OJDomHM4MdB3rWfLWZ1bt7
s5rn5bThtEF7TT5ZsoNe0BHiNVmjihzA5yssNJwNwsZo3DLyNV9L97UrU22fYgbZwSsWEgLEGARX
NXyNT12Zb/N+gFx9qUPKxMginxkH8RXy53HcxvvVlZUZEmS7GGjeOSLjAeL6u1pqg723izLHEa3y
jTXUMSaZwBB1Y66ubLOVX7oCT4zQyiliuyodciMkPoKCn06T/TNfx/VzmXEiTALIgkMubD42de8Q
zrWXmwscy7neTRMirY30R1PbZXGiJdo9gwdMGytbiG9JlVSgIWkdEalsX2ajvT2tPulrfR8hXuRQ
SGySwzEFGdGF1HPbjHNzSx7HJinOOlLPr2gApzsPcRNO5vqD37v6U1UW9UtqbWsc5ASczLVV4QzU
GFhv1zQ/2NoUwY1XOsZCIoss2YrgUF8ArBTPFUALtjlYlC1RV29EXQxy8f+2aH2wp8ZG8GHK1qEM
QZMXHnGjc7sHbzHjAYuwT/XcYn5JtGB3QvsrIRGUFryMlJV7hZsv/j74rUExyOZ+w7HY0Sdt36em
U2Fqhgs16ndC87a+y9i57FHro8Yox9PBmaAuEb4z3i8jJ7TQwO/7aRp75u1lXm6PtqwGRMA5O0U0
Iu6m4WTQdN3mGjl2OnpbELFsHh6aPs9/4APijBEuSfOTBB/vY9wl1odJuB7Ha0ZDRsjEYNROcT93
6hBgMP0RBFn2OPDl2bqTxWxPEtR8OA3Itfu7x93Pj8kAK+7wcbFGzEuEdtc3TuHt0GglXugLJq/c
6Ln6Kue5FGFQtDwKU2uNC9xMBNrcVMt/kOw4rsCFpTTxNbBcPMHL9JEhK66mJCRjI+Rk/jdnrkg7
YTLjf87HRgAcrXl2r/upNuP41Rc3FalTA33m0LwoY1/4GRP/Wygqb+GOe7O8TJEOPORV0d4PkweE
ZHvCPMMIHJ84Z7bFk2agCr700Keezq1tAwc1SXDFtMxpI8SGxRLr9TToO/y55zLC00m/8bUuCfYF
TMyZRkl207nZ4+kaepMmfnRSkxhQ4N931owcwG+drq/LcDP0FY+ekfr2suGdxZzSMZtn6H42qYPu
ZG2XGnZjCaZe2kBInFWX3/20tpc9HpsdGplc8x7HBRU76GmDH0UBl7/e9bNRPhp4wyUxFlz10xJY
sxHBBvS/DySw3NJ84N5ROX2a7qCZWO0ed9KkiRDmaXx4YotwDaruwRvnDA8UzCOrvZaY2d+mtyCb
hSjUfnHTdBTnsKHGOuqtJbls0pZ+lTnotkWdm+AAJdZE9/cj4SkiFJxjgAALuSaAnIv/iPUN0rUU
hjE2icZcX2dWOeP07cxYCy2FaYcpnKfbvgOlpfhUyV1SaTUUVavpb3uMgb5gBN9mmPUGQXrKh84L
3gx2kpyJzEKt5vDYxni2gjXf9SauCbHdJ9W3Gh4CPBRJ3Yt7Xm44bXiVVHtP4i8YuXqH34KV9uIO
i94iZaTdukO8ZA5bFQFhNkhIV2nnnQ2qh7Wx2L57Seo/tjhd/dxqf7uqPFPWkQjS8hndGNwro8UQ
PeKGc+2upIXDOiotPwni5qZ4MO1uiLfAmL3QKrv1EzYXTnEiHa0Ev1y9ZogLHWfHSAN3dEIT9+V6
T7pYXcRlFjSfeWoz9tycKX/gU0M1qvAbBdCzKLZ4kNntY9s3wwVnmVWoUSTxLaP0sVTsRKnfp1tD
3KhfW0MTdYWNjwUeH23scoC6B/uVZNwlhdhACuf0qQLku/FWMsIhy5ozOnhfDDDzl3a7sYUM9BiP
NjwCGkNuP6o0lee5V2hdOK3CWCJjWQnuWLd6vKNfMLuIPdf70jeL9dXAh8yKsFcQa5hJfwCn3AL7
aapW4x4/LgQznEtYrt7ceafSaCY8NfCJ7mMdmwR3n2kuoQESQSq+CI2lf4NbCUgtbNlMwHi1e9us
mIyF29Tb4pKzOw27hZvwLRT2DYc9hm5gmpx9Pk92Zt7hIuJre3Y1HV8CKzce2bra8tyZJ5N9b5i3
XZ7lqM+DoUy6sKlxzgsFO3K3b1OM82NCwyZ+kGHQl82fJzyGXFu7DkBBOXHg2wMLuu/kGnu16/89
p1WLW0TfblhpE2CahI4mpu/8DZLjILeaX1M7y2+x9MnxJ8KSmfeLmIzzeimznpMxkcgxkVj5J46R
WcKS54nsbJqIITa3RlwkCeAFNhEBAU/ZStHkFKSXLzj5Ftf9Ypoc1NreHtkveIpxVzTjndHgQXaO
w8Z8UlTCBzrAEQBWtb+6bMhoD1sCjswBB4A0KRGb4tISa4bTX1bTOjGV9/BujJg5U8BXOKhPDr40
MzuUsB5botO3E8szNydsRm2b9kIiXaR6i8zm6JPLNVxw7COZKisw2cZyutlOCZ706sjlpRFgudJ5
IHm2BQDNuP8RpMjgtgisfP5/7J3XkuPImYVfZV8ACiQ8bmHoyWK5LnODKNfw3iSAp9+PI2lXmo1d
he73VjPq5pBA5m/O+U6IaTM1Tuy8Y3zONuKG0OwUB+iUxYALAu6kfY7KXAlqjMj5QMUavw/zKNpD
Ti6JzT1fDCXqiF55KLAW50GCbC/2SDFJx43IyRbytHYa7xPwofFhbQkc2JeAUKZTtzq3VwlxXNBw
JWQnsRigUMd0MmnZGRUAjoK+9SCXRX9A0Ze/S7u0WY7VKCpIfCrBd5cOCVhpQ2biFVldTsGB67ja
lKlDHK4nh3gwz1SsjrHRrTm3Tisip+UO2aVcQyUrNPvThsjEZbMKxRkfV5f6CITLTHDeCWnilPyi
YM6KbaRGlTxhddfdgwE3qn7ou6YHsj4yg9m30on6TYLROfoyUySeG3MeHedJXyq3PZl6tBgPQB10
zR+Eumr/IovuNoP7px4D383th2GvbwgERX+a0UWZpoDi7OKg5B+fUZimgVvb5dc/dF3Xv/55/5gk
+j+1OobAhICDgvYLZb/2J/kA/uaqV4Y2Dxpg+GxI02J+FPbA2UnJmemworTmZDV1lhFhQomodrKF
gJ92T//fCQ/L/pvEeKav//vMmp0OI+v/+Ki+/2P3060/cT2l1T+NsG///7+2xUyqWTWzv7Jvptzb
3PnvbbFg786uG1OYzl7eAAjw3zNs8y8aakgNBTG6WBYzGH3/vnbX/oI+TrMd9tf0tP/u2v1/tMXo
sk0AXEzRqZJoj//0LM2kCpvlZGS+MXXckymlruJFZeGceT/Ys7lV079xyoBoWc0YBpXTrSN7ZLha
tTfMg8w2mQqaPYCxLj/iQYrnPmEMHkTLWplshLsuwzkvmQwNkynicHYGpuMmhH5n3yDbHQNtmt05
YBk7rUyYo767mEQURAG3qfqbWa9EMDlZ0cwKCg+4Z+VK8UsxezC3NPvxijUr43KMiMg42NqgmsBV
NfeGd0hf6K3zU+eOLoGHhWM+SpkwHo3MHJZDzep/HxHlAsrJRCXjcYOKnUgnLQN/6aoHB0N8dya1
zlm3pdZ3RCxIXfEmp7DC2B67Y2oU7iPYbXGGyloE+J74Y3V0ixc5RtklpaMm8yCbmNQxTytJphvX
douNQwv59Pkri+HuWJSkAXqtxdzLT3NpRuA+lhRGSsucGoxb1j50ihx+90lVRscCg24dtDlZnQGY
GDcNdJomLMnkmOu71ejV6JRz7kz+zfsQilYtXD+yOkyGduOm79JQbQhjA4gVLBQEbrSDNF0auSI+
K1lvvStQQfFfkcPxheTU/lKwZC/+VOUtMmim16zsU3sXRxlsNt0pucOnIkqebUUngA920mwHk5rn
F5Amw6XXehXYoAPywLeTiKcsAa4wscUW2snKm+hd6/B7eWmVar+0TlH3eXYb/rPq7G5ptSbYOIei
wl/zikGkgLfyPBUZs1Tei+Y5s8v4s0oYC9wMY7ZDW1yuL8Rh0JaVkGiV0F6MP/5qVWVPAsdi8hCe
mNd1SksRAHwAIlUhkZo3sdFp5BJbo1Z4a42ZmEAHSxyzBagG/LOUyrXJsoSNPnqGx2k1+GitPWqe
Dk56D0Kmpo1f2vGzyEqCj6w1/0xndbjM8FJQ0E2xOJHaxywJxnb0OLgohUGG9sz7SQypYJa08FAC
kablq5zMpQoVsBJMTaxqS/G2XkmloojXc2m/9zGOU5/kRObrRoU7AnRYnzwqiHtWruzF+UrBgr44
XDSsEJRJ+eAjLffIIKNpB4LDKSD/TaZC5yXzYxPljTjrcoKIpCuRCo6nwLEazDFYWrO1rQGgaD88
MXYqJ1/RVwpmE79gf+g0bG70TYIJK5P0rL24cgbNsiAh/1bpS3N0fMp6zXO3emF+oX25kBGxa+it
CJle87Ut+X0P7O61NIV8BfKeP+iS1KUtk/tq9vs5aeS2ntB7epqInIdoQi5PfSZ6wwMqF0NFFYtF
N1FQcvtZpQ60rU4h792UVFLyEUvdt7GVdPrYvDCqX78Yj+c26nkqAz6n2theqzORRmPept6gGsZh
6JtCC5y2Mr7hShtvYmAOH/Rpx4JCc6Rt+t3UxWHa1rXukzCUFGEd5+49zaEGV76BE+13UQWXGKy6
3m6ppVEMpEb0oHKE8atElKzzFGVjCEyGsUKxLAPk9HlolxNvq8l7bTfzz6rI4n6V0Bc8U1UGK1CS
yjqRNYU4R2otbI9szSV1toPBz6zbhnZR1Zqj4iJwIdFXMKfXLNb3IRLx+QWaGbIm1yQ8zhuWsV7B
dM1pfcpuMTC+O+tsb5Q5Y32WrepQXuBwVF+OS53sLVKO95ELJ9bvzNp80OxW/enJ84CetNJhonwi
cNBbhxXVJNug1SSQi97iYDt5MtPCRbCak5RYQsi3q9A8B6MHRi0C7DjRY0vZ9fbcSYDIHcVMEsfa
L4bFMF4SxrnGrtJj51EpcpqqW6KUuVHgJlx4sEqXknrImvs2jawM/QQ/kg+QW/xeILkVYNBKM3tE
SVEUh25ZFeXZchX+9YTryvVJExtEaGv24Bxj14ybQDbCxQnElf1OxijDQYFda/Ry2wb4qoyKdkGf
uT7UkEpF4BLgysDCtubPsaqKF2s06nFX15F9jAxRILRJ6YIGmN53E79eezQrGzHb5ALpH6sp7BRe
J/y3oM+CaEySfxEo/Wd1LXYKjPmI6VSXBTpz+X/eTRuVNDnHCU8Byt1fS/hIe25tO1DsIQ61rIIq
N7nVcclo2v+/JvxbTciX+H/UhD/FRzf2/6hjuH3rfy0Cde0vt64AHiOHMGwLh8bgb7sR/S/Cdii/
ELzfViM3d97ftZcW/whbwq1IpM1kc/FfRaApbhsVdm28Wn81Uf07uxH4JX8S5gJPQInN30LFCQnJ
+XMVyLKZ7XykmST2spkMOe3cjZhbe1uMkILivnEQittb0xlF0I2KszeL+G6SLVIeEhGLI7eXva2M
6r1VV+5pd0UcVTOezRZl797CubVGo6FHFO6NvXpfgRPeldxQj7YibMYCjAoZ7B6giFNgZoyGe5Ur
eKYiuckblMDEFHxwqg7e8zo/Rw6T0GRVb9GrfcC/RcSSTC1Yy9nsuwWscZbl7Pid4YaossXoJbZZ
3s9rLHdT2bw1Rn9PBUMWz9jz+sHXqxDdm7k0CExK1JPQVvgR3L+3uWESqvawcVCgbi294RAjPOhY
TlR2DVO7Tc0v5MWQ045Qc75lUjkhkPUnUslcn0Tcs0YXfOU+brekzrHTFl19qGDI7ong1DdVr+c7
i1zkI88IYzW1VSmtC4wJUZ8SyZESpkHU83HOR51MaztJNo5RjVsCTzXGV/qq+G6iWf4ESOKXcIhx
Vle5PhVtbR1ThrkQl9hysbab95POqMiZ1pOBJuz3MDo7cOLrQxVPB8MaWh9UJgtwR5yIoTYBP2kn
3RLLISNZi9VT1yYhwswh5Db+aRsNuXjFNAugZDN73A0QHnLj283T7jjYPVz3rrMOEGOaXbS6H6ay
3pEGOvm0+9qGpCoK2zVv70jRAB47m7UHmQo4KlMRVBfddca+cVbsGkmEu5uNOeUx0AvwvG09BEhf
bX+ObHeXruOepRWjEWWcWI+lMmjyHKgoChwK2/SYduKd7BslBPkR1AQfeGK9FQYwoVclUZ6WOBuu
VLLdu1CLlVjrttgloIiPcWtimKWwvVHPp606WB+ZMAKDrdIilFNciMAo2iDPay5zfkez6U8UAz7g
zRP6hQPs7xdLMTweNn4L5vjGuss68Tz3VeYZZkKlSgLDAvCyjAmwRbR0V1asCQXbiV2kg8BVYTfc
VXM6sskfO5PX4qYnFMy1fw1zYTqeC5b8UABOPqaz0j1PVMnFinyCV2ubDwbuk4YgU7qvmzDEb9c2
87JR206d5BtshO8QrLOjz3Xuej3WvzLYhXQbWub3MUkuhgpqxlAlyoqkXQa/1pThJNRZP/Rma0Bs
7lo7ZB2JDE+dyfth56Dmdu4RvyYORs870etTes4Id7pHyS9pJBPrG1cnc8QhhJ+xJU65DqqCu7RB
6RioZqaylaG1Kqy1fDZqARqMeeTrgGL6WjYNaj3NXA4yb2CGggTzJRrxbb6CEPDGcVJpT4f5ysN9
Yg/C/Ig6AhcBXPHQ7bNXLSKnsM8G1q7jAYIitXa9RFujJTzRb52p8KaxMA/AimtEK9LTCym3CTAk
NMnx4CdTNhx0+wOloX2cplbd2Sk+FW3p5nPXQRj0FjbYGxv7cjCyR4Zjuir3qdYjNJoQfDuJVvmJ
nKOwS61nK1ne1p61BFr4LVjgaB9PdphXLEtxaD0ge5n8LLIVv3TNKpjN0t4w2OGAzeb4lPZKFuZO
5B7YzNJZWrEwLzVspgct4bhIMjO61k1yYUZJ0I+K+ii1lAtDxt/NtPBAxinQ6fzd7Cz9zMIB7rxm
nVVbmpRhye3vncyTAl1R95WSJ5dO3PSMaRzvptKiXjSrYZfMKeTqtrxkA8Yq1+3bCwD+4lnYk8MC
xskZug9gTUEMHjqq2bBFRL/V9Z4miPnZVuW+aZBJGYhcymGkIDdslokFE9RMdwd/QjaSgv9jgGp0
U7Epov6jp33WJAi8RNyVADCXZdwn6/rE1jIE03CYGzXMKssX7sT42OYKW3zgAD7TT7+coTtPbNBH
q/+0mBUskc3HTk8Re7XR0NjzO9fYTQ+mmXpMSHkr63uqVnaKmtJ5JluUoBEodcaJ3L5hfCtT5W5g
72gkjyb9dZEtSOi64auG14zwWUE3xH/g7BZXNt3UkbNPBhYq8ZyuY6Q5ypp9Jj6xVZ4XsICemQzr
zHuWJvc2WTJ3Lr3FiboVQQvBG7Wvs5oJlrkk64PIrT17cPepiZ1v8AtlwMDjOWpmuTVJSeDDIrjz
KqnN28Vsp+MkCMvLJsn0RU1+84QhjDZJiQjMtkkvSOdKhDgseKMBeLrHG6S8oMqKgizvojtkU6yw
ej55j5a+pG87LtVwJvmbkbxge79DWJ6etXYh85b8o3JLsl4S2LJ1HhiCxx9QPAUYxJS7qs3sYWsg
cGeFWtrpeYZPf2AX1J7hRInXIdN387DonwkeC/bHmfWJ+/IWMpDw5LiSmkGfMSehfzZ3ioVoEbah
JDSmQ2HfVkX7hKTMvSy22tz1fcZpkRC6ymtIA503Zcszd/vfmBf9AL4r0fhb+444utgbGJJf88x8
1ZR+2ZcWvA/Og0OCP/utHnuDxQrKPiIteTmLbrzvumYNYQAHOfP/r3Wd2TeDnil9dsnlKSFC+V1y
9BN34jyCrkv8yBk+oyoeIIOyRCyBVHjatIp97DQtGD63CxXLKj+nKUEIkSrvNYMbj58oZsrhmuq+
TUlK9zrTeUhKUiYKdDT+AuR/N6npJXKSt5KclP3crG+VCeYJ3DsvBCudDnC9T6ij+iSzWd2zsi12
41JVm8qc6xcyH0wfRShJO2ARzoqcIBcX6RrRKEgHHbvqhkrDldbYwD9TBH/0x0kcNtWwnojh6bbw
aPEjW81d5pIsNuSxCiBxlJaHhoV3j4lJhrlih5CU9sg1vZw5U3nLObGXj5Sl5Fvlpt3GaBx4GeTU
FoHTM/HoCQwMCJuKd6OLUxrY2X0+gFvr+pJoapOVLGXXuteKKt2OQpYklQAONwduL+I+nDCduijo
WYtuXZTzqXqgxOvOfUzD3FJYBtIwzyTEEnc1MLVS9cDWzMe2LhHnT48FhJVUtTfDMF2LnlllYkXX
WETpnh+RsZRhsB0TJbmg6vK0rrn58ofqEaHM1iVt/MuB5xCU5lhhAUima907d9ZSK/yaBN+Cfx0+
iZiSl7UXikRFJ8CAN06FGy6+Dh2p5LZimM96WYs7q8EK4gh4v1qjDvhV4vqp4Fs8Eac4gKZinlUD
bwhGEsgyDkasMaY7UV4mJKxM0fydQ+M6tuwBb/np3oDmDopC+RXrszfcVp+m22wIcLl0yP7d+bbQ
BqKfWrva4SE1m+aBCNy9kS+vdRzv2eInVAPkaiDiTyvjoGXOK6ivF2k2285UL8xFKO7meKtaE2JC
tQJpsgCMj0d3S9DVtCsj9jeWGS5ry2SkHe/luFK3lf0BAsdBLKxeIxkFckqn7bqOD05jhQQPsl5T
wrb6Ukc7ILLnmFfMQ/gw3TvO9/exjvYJEa+MZOvnySl/Q2vAA4CZBYAxh6Bz0ZtM+oAdztWEktQZ
DujJQ2z54VrVj5gYuC4E5KRVEPunPcAlLn8mWVhBPdvzoR1H89TkI7lyeJ+PPX7+S49WhBPeCLKU
3emUYRNTYpsiyU76sxLjXExU686O1Tel5/6dS03z4Yfza3HW8ZHSYgc17wWZNhCpG5SFNIhbCkR9
yEW9LddW9WAFXwskqYzM9naThpUKsxX9QRyAXi/ODCz03dSk4kpuWLar7Ca/Yi/bjLG8KNI86eiC
34Sc6vfBNC4ghFIPcJm2jcok5zmq5LaAr/tQllL9kAvukxUVET668UdHqhoywAVPToBDILoRpWxk
y7sld5fQzdrKBx2s35WlcdGd8X6+rRvrJhMfdlo0Gwqo5CdDA+px3IBzWvsL0EbOLzZT3jS9qFVW
PWP+3EiDmVGVbEVFxgYhC1wK8HhyIX07b+ZLabffFhGZyFO74VKt3KS6miJVyidiLU3rJxGIw5ap
dn2kDhuJee+81IXTeBjyzKOpRfohreqfaOztYF0WDZ9p/NxrzOsjo/YJVf7MsmU4lGOhh6JZSA0V
YLGGLP5wMxbSyAsAZEOh6CI/YhEXFswYPxg69UeTWMrN5KwhFGgZUnqSIpsXyd3c2xs2oqwWuPbK
3dIRUWfWZ8te5SP0jHvLaXAzVy1ZqskjM8NXuxjODK/QbcXpp5lgRYnjNJSKu1Oy+sD1BgdYHdMD
elbjjCyi2XMcEYFFEB86JKaBKkwtQgCKU9RTublttW6NSXD8ZY7+EgEQZgVZWx9Vqw9vHTHYf4jy
dCXIJtemgx/CGtV50pi/SmTePm3QzpD6rmAhUI2duyPwQ9sWJi81suTJG536aMj4GSW3cpid5V4r
0k/LiKqQ8Ol8C0/9Y4LyS9j5j2PmH4PEotjMuv2U5pq6MU3KaEhzGx3aLrrqmostLecT4zQcPnlx
VTgno5tFRxv0nVA+QCp7BHVtTGlYu1RrDnOpXMFpFx/ohBjnwm7ZOwar9lLh/YsJMfHQjOS7VJr6
k2nzAAuzczaWPhw7dNmsPtrBbxuh+izCvsa02+t2Wx7ZrmYXoOVz6Nr5yPx4dI5S6x7dnLbGjHrX
q+3m3ZGRu3NA4+2YYxe0OlgP2kxwtrrrVVfKZ1NUdjgZDUsgm3ypvDjoaYsSo2ZeqkzdjukGo/CU
pu64IuMMDWr8CqqW0TKtxCjn6l3meI5aUiyXxjOb3+LZ7kVP+aUpe1zQ/YtR2NVJAVaDYoyJ3WCj
QRnGpW0CJrBRaJCLQtRQQYdKVhFOzVJLrmmD7bAVaR1IWHveABz5VHPN/6BxzHaIQ8g+UtPlVJrW
M/mBzU7XivIzqkX3lCNvCYkMq3464j8OgDmqDbKznDgSUAGlTpSnG41YCzU94szR801NnPZrW2Tu
W6OX4wfrS4abqfmTaSM7Hadgg1MTdcT4lZmKw9gkwb/pTUDod71RjltW/1CfIQIcIO7Um6jQYYGX
6/qZJ42ybRUL7v3SyIiIVaV54KeZgr5wG5wnKfKpxZonfxxbxVOryX40xozpuGUk9zKr9QcoBmkX
dMpc7gZm8puFSEB+mQXRkWGOV31qmyvduHOqycZDXT/Yx5m0DJ/tROHnDrYJ4pjFzS1KAVIjMlGS
hki3tSPc3LbSvZMq6tPkiPQcwSINUFXk50xLA5IMoGmgPjpk6KsS/spyem0nfoZhdpe9odbqflHN
x7Rot2iRUU1OIMuc2Gp4dyRHazUb8jhWoM06mwt7kpDLBzvL+ArJhw8adJOfht02W0oYWM9CTXZ2
J7IHEihfdbU8x3JsL2rRQBGuc55MdMBbWQ/iu43w5HnoEuXFMo2SCMiKjQWi+754nIv5s8mVP7yF
8SOwOfDRC/LtgKywN3jHGH1AH8oAdDdZS4nVbhsgUWEJrJ0ZYc8IZo6kfVmMWiffO37TUiei3Cbt
OqDBObtMoEEBKjo2pTrT3qKx6HexNUycUA3fm5G+GSW26zRSPyMy9/DtFu2RejPxFuQ1H4TFPSbR
8qbI7uRGESJPcyqDdtJQp1rLQal0eE69rVOKTpAUkzZeD0vp2LvJztQXJ1dYIBmzYAfWKcaMXKSI
AaI7EutvFqeB6AXhkQuTi2FSnZ1Vj6T+jgLHIQtDvjGxHjse7mPEZP8OnOL8kGaJ/oJV9K4jRjjm
mIs4mNuVFbdDMFAwxLcsFbOJeq+JtJNU14mncF0uJrpderoqua/rtiR3UsdTFSv6JiFIh2ADN0Ox
JIcfpjRRADptPRhKgqxwRPSXKfJImJmyVVtN3C2lfSGbzCfLY0O0DubHeY6emqr+DcHPYbtAneBn
Egdw5ybmtlu1LMQyS5haPiK8VXtl3wka3z+m056FyNEne6PyZ7yv4eIKGsm5ZxJK/mFeYQf308GR
J911N1FnRWwuE6zZ/DerNvV2Xhg+qV8pr0EzPxYAEk+4sLTNqETxftUKuWnoQ94svMHFoK/QkZLu
yHqSMsowryi2L3liF0+N2dMvkVTo4RVy9pZZUHiyTzsDvMeCShrJ2Zp79TAQDHJOEdjfQcNIgew7
2lZrhpJw0pjhp9HtRmUlr0PWRP6hgCHEZfpQNfs7WpjMJSkVbqV6pdq+EbSu7BrX4m2CHYg2SzCX
6KPe2mYTkumClFSSWZL3meRPLXpSRBpE6yGWdYCqwei5i1dxjwZtP7cY94l4h1vauu6WINSaSq9l
Jzkwlh7uWqs6k9N8J10q4UXFMNNi3DMYtbitonFuNSMZW+MvHml6R/IWSxZIXuSqrzRmBxJLw942
A46baVuz4fnNDCPoXeWRDJeYurWNv4GhBSkihU2VIM7HPKN5kiP8RajuYZiMB9VEP0g+0u8kofJj
5l79IgHLxrcFNhnN6MRSdP4U1c1QK/OHiuShsCMz/MWCC34ZNLaUPsI6G2RBHFgieWsYp8jGeFAc
whrLQ61kR1XhiyT2/XcLKZ3ZiK/kK2noI1iANemPIAM72nqMetYgrACufXnQOxLnHfPkJB3Qq2xU
fKTLj8sqhnCJl1ejM6GzqdVv0fVEpqjRNm0wghF9CaVOOlvJOHpHVlp7nJtKCacmOSz2Mp6XvpQ7
fUxu7uK4Ouau/WZbMvrWmHLKaH0WzLaf4HaltxtUF0dZ9p+05izmM+YEPakBqFhxo7cm8RHUvxVK
mdS4dhHWRurpNGkC0q6r5YSMMu8Y3mbNF22wUns6QVZ3aopQDX2g0Hu8TWq96aduGb2CPTSDOIzj
7c2plpSfllPhYCJW6cZ7JyBHQ7sVOxZ/+WrfBtJTDEOIuLhtpJsKXYGMALyubdF8W4QuX2rCpvJD
5GQsliOweG9i0vvG44isv2a3c52g1br0c8iqGcd9LH2SQxPEiiOmxwbz6q/FXEoWuvP7gIUFmYT7
orJtFiwys+TgKPoDWS8edVJy4shg1say/KTSmjxWdhv7xqyrZIrkKu/q4F4Q7JWPssqT44pIhWAI
12QRnURqMEUTiV2KwfaGVFSxGevFvrqCNo+8juSoQvfbNlZm7XH9BmaSYWIlYP6eZMAj5K73JoE2
EDnrYVWRgjY6Mar292DwKhGixCxs+SEvr3wZGSnf2b0ReQrmEH7+yt40AJU9cBvs5BeNtc+quP7a
cZ65SeP4SxOT0t7Ld+ma9/h6sj2miTqMFxk/uAobKDZcSFs5hpRqzZ+jKKMYaW5RoGzJNCowTleZ
bVezD3O7OnS5URyIG37BrSHwbWZTgEhsCVHFZlusB2hhSybc2RA5gYnER7QWM7fkHieO+zVN/fzR
LwoSopX7j02/SVzKmtWhVfHKaRJ/P+qRaLwvx+XKlptjQ78VK7l1WYZOhkYteYtlXUhqOW2rp2uy
7+Psmf7mmYcUspkoPEhYb4kWhbYTP43Ouu8q9x7snP6boVfLT2bCHlFb3qCE2MhwVNBwo5zqnmDU
2XtdVSE/kNFXTA7jbqlnu9q4KXwjnCSz3Vyy2fwxVm7jlgzqO4QDOPhSixmoygA6WlWKgoUnesR6
+s7UvQrFXC082zlKZqoRr9fQNVhjwsqGYJ4dgY1BbfVodo315hnA9ECEWNRH7IpcmmaOe51UgnIK
mxklbrnaWHTkmpYgBBzrOpRy9MuoHDHXxPEbU3C0NUQFbwwcJq+uUuN2itXoN1Q/hUu8VF7Vjkxq
T+M6Xzy0FNVD3o7FK2s3QgYpaGmRq3M/p7/XBiFQoXyJpjZDKBbpG9KXd0bz47apq2+Hp5tr3dMy
xVtba0/mO9uTvKrbHfmBxmVYW3dL6/9009Iz7ab0qVPnm+uPjPAm8kti/wonqs6ZbkI0AP0Udmrf
PRpWrhFNpb4NJLn5Zqcb3tAWD6qK5nu8mXKkwlhSFhE8FaWofSL4qEii9a7MmgrpfN8H9gTfgaz3
fW/hzq6xZUyG/QwJ9iBhPhRKvot1HD1FkjPdK5xi05bdL5i1Y5jzZVMyZ+1GdyN2s61ytQ1c57wQ
RnmnzeVEq53uzBI5fGzgfUA0JN97qdqPQh/UX3DwLSJRWzvQaBAeqjJ3KUZykvUcdhsGcXMnVo3J
Q7tkKDpYUd2rmj6eevJQA2Ktd2hv3A2qeuEXqUqqU7U2xVNPoRiUhHjigHOVvTO42SNEmH7DczcC
FMqWGUS4sWxKu8QlN2p6oEorP8a3RB0K2y9uS23bZpL7vWOZiUyF8YdbR9uhTR+JUreOeon6hGio
E8njrUfOIvVs0f+K19v0TSMMz2p/NDHsRbFy15dp89wlznlQez1wauoXcwi0RgnqqPN0U/sYLUtH
+IPrKIvFBZh5/VWZI7F8tl748VgUQWXTCw54n/c8jNXFsVICBxcu/EbFEVvGDxEf/IA43l/y2w4L
XJ8WqOyOaS8r4+hioOWSzuC3ZC9De4uZJxUG+8lwrmfFOLRWK3dNvdwyQqsn2sLeN6T2RMxc6jVm
fa0A6IZOynogdgFRw+rW8UKwrSLinmcV0Y+uR8x2yzGkRSJht9UieiRl/kJHl6KBAY9wj3Vk9hql
UrcdM9/cUr5xMuGM509js0mKbZa17lmrSPJhjg68RIcBdzZa9rjWIn8N4/gDIziHkEOP3he0BHX9
6sQzTguFSaxW6P01WWd/7pID3qdw6KNw6kUSEFJZ+nWrPbVJ6VdDdmxby8XMAmPgPl4z68KlX4er
1ul+pjYBhq1T2wsAPILzNOp6hFJlvNcIMA1si6csBzpN18CUG+fgfpgKerPx3p2s/JD29Smd2kvc
Wuk5JQSCrWiZV17TMvWQsmQRbBvPALzTHRFr2V3UVkoAkYDRrZJ3TEUr3TkMMzNll/ZoTpe3kpVF
zBu65xu6c6SBFcYhTHpSdVh1pesBwCo9gyXNTvaRsb1l+30v2UA7PcfDQ+6uDTUrQsIwq2cmphrJ
VmZV26snRTZ7xD+9k1+SHEU/MbAerE1fGQAVjCODbR2xFtWHAx3r0amTjO313OwMUnU9GVcVfKgR
60UqBiokNKurApupXCrhqS2zX6AJ8Y6YzCsSWlw7C/dVYiIbRaS+8iPCLgjsyhg+TZEDe8+sN3k7
6vIIaJVljywsLPaNZaWVewMhYmgLLT5GdncQa6Vsq4QBZe689Q20vGlGjom6NgQSMYZtyimbL4p+
lmvB+Z/s4qT77jWbb2TxhxlmzVA82GSy59ORAdstLe+JNGVCEFj3CqtBu/dKRCGigpTqszjDaMAr
LF6Lhnmy0z4qJlOUFIC4rvT0Z0x/BwtJIPpnqTFdbbXtgNLTmsRlmB2ADdNEKKErX3hdD1IdHrHC
tt7SYNHrLQZq2PyWKSinCndhTasAt08jvFlClkXQFTJVBAaWL5scKCRHCZVowymNBRnpgLZvXJAc
ivi0M+FrvCmZw3IwVnk+e15KYYatYGC68smTod2uMqWtnIBj6nvaAcYLyiEB98r+uWS2z4IwKraC
QnNP7KC400qyEL2xrNNnQIVgB5QB12xRk5Up8ivGfGeb58V8SYYo1DAJ7jKT7RBjJb5DVX1epbJN
6rm64oYcfDE6HFeGk9xpY4vh2oWMgPZmCbRhVHdWxCwqZ6x4FkTU2naKMKQW+Z53w8hPaVy2Vx0x
gz+kWbQf2pHKH3+qr/b95wx2fsvReLciHg4UlqLc28bz4LA4IYC3eOW2uCXp1QjEs8jdJl3+Vvfs
BJsWzSbI0BXJoPqfzJ3HktxIuqXfZdaDNoc7HGIxmwiESMHUkhtYkkxCAw4tnn4+sGfGqlh9q63t
bqZX16z7MjICgOMX53zn08dHdZt64IvSuRtoHtMldOyB9EyYuq8rUN4j3PjrhFl6s4iTWxvs4B4t
uHpXtCh1XZ0CCR2f/qLyGUCoyYRD47FXX8iU41g86No+R14TOi6QA9tPf9C3HNqmPuEKDM5x2l3a
xmsORJCtYZwOiOA7jCSMKqN8BzqqewsW+0KlOLHHKcyg2+9W3wQI+Ggd2/yuTrdzMftcGpyHICQm
wnE5atN1vwr1xSOL2o8oiDokwqhQ9Ek2slqpqccvrusctWCyX8sHz7bse0IqeAOM/kNe+G8Wzpx9
MTOVRZ+4xxKJM1NTsrZpcMeVsG4NjcK7sjsa7T5q/dPgVChunC6VNwgn+SsYYBkxhB6KL/NT0dax
QgTZch5H0e2tZXFQe4s9IdxM/ucgrbcF8DOb8KsuZokvgYMzWFiGQ1L48XVgFY/BBM+FJMdmr12f
XmlACJ5FqUUVkzC+KK5iOvw6A+uSuXfunN56afOwWumLsUZy0eOT37p3qeMBWC4V0eiJBQAGYEhs
B4+xbFhX4TM42FlQsmFL1qvKaTY6JtdrNxN29hOkUIaCnGzAV5Juy4OwExXstfKzZ8z1A6ixJImJ
hawwHCCAZ+q9NupGsOhjSO3d17BboqU7lti89pnNWy8QXMQp02t9oAQNiOjQgiG019QJCmcZQEnD
umuHKGtX9ylAH0vmcZdcYGYUz/OGd4dSBj445MN5nHWNSFoXOU+6cM0Rr399n/tlfEklifQsUNsM
S3AujbYdf+K8Q64X+Xgj17DuC3lBU1psoPHy4G2DTRuNAYmJFESWM95osGugZ+xbr245RA2PamUJ
cp+jx9y42xELD7BzZHzhJXH7JUHtePDSAPZhl72ijSMK1e1fkY/REqhhvcDkG9+DNOdUYuuQedUB
cden6JpwnWS6czC+HVTXMORfFZxEvOhgTjNrLzsjTqWtn5Y6uYNceoMH5T7jhtuT83ppivpGzBJX
fP28zT+PnWfXF3BJCbOfsAALxXYg2GyKXZ0Gz8s8t6E3WzdtLjkUXEYMA5s8FujtAzIz1pnrYWbc
vquL+OiAx/dzwOjuthreZOG1rR5sazkwFvXQ2hRPeYVcQej6sbailS2xFxyAkEU7qRpGXLTsLe9w
BmZlQ1yz6frkZCXBYO1ibhZAj8u3EhF2aLwFqoQmA5uQFiYAfXM9etSrBFPnhxhvMEaLpX6gnnSv
vEEMvH0q69oueboL+euRGuOjcRp5rCuQiEMwP1YL3VsvmDT78wzcTGBMSUaEfZgzqM5iduAjquh6
wAdT2Oj6PZWasFiVPJLpdEld0lwZU1unNq/7a34Rb5eqonyPh0TuvdX411VKxdcYWAuums6ZI8ze
ijqQOPGETHBt1xPbOv8m7ZrPkWXCrjLxdCAeOr2zRjATmvMZII84EGz2vawGarokDitkW2drDKZj
OW6VKwTnHQOa6DoQ01cWr90ZTSevT+wnoaXGIKwqEZ8notKOxTrFdwPz2BDirA7zgX1LVDviBjEd
NmZp5qeOquWSz3pOFZmJa7JYt/ni17xOqya6Wy2nPeiM86GVrTi63pg/Uelj0WZ0TJynCu7aJG3v
m7ogSgA3Mlc1cr7FrZiukOKvXwIz405yhyI9YNjUF45rKI2CoThl9oC3EwvEvSq0vMKsMH0xG1xl
N6NvgbizeH3ou027Z/K13Jdd3v+YSo1bfsoi/0mP8o4ycvXDqh/zmoKxZ0kqYnYjbyCa5v6QI2wr
wmIpRGixFGZdwQ40tPjrw7HVRIHgl/5ZG5k0X03kL9a+QBT8U46N5lBDyrVLwCfaNAEOSt4kme2r
ThGmYeem+9L2yZge+2VTfRTcpAQx1iq+y2W93htZMZbB7kYxVkOoSoApJWYjhbuoaZXE30K9VQpM
15mLdrVtDkYZ78jz3IZ4B74bvfQnvSbjri2R6O+clKrNSbLurN0YVKF/J6vimHj0K8ACg/vBtbsQ
4au4ckCJEiCZVqO6IGnFDugm0YNYzPfCIJ+v8Hw+mToobpOJcmgZ8+vJCcy9PcrhmBXDBy7iW8ei
w8kctsTEKzdYiEGEzxFrajI9qfVwhDN/4F+Gbf3e16v9xe7TixgPKsGE9p3K5g21AFep8m4rn9G7
N74l1LRRMBxUMB+7frwSXJ00az7qIH7NcK2IJOlCJgHXkRtczAOeaclcj9rwYLIZ8409Wvlx4O3Y
7VBdxZfEeYx7b9YpTc5iXa1d3IRZnzhwoYmLxE+nruJM85koeLed0fhVdgBFa9Lcd+vkHe0EN7q7
2VYCdoCX4xzrhyZhAbqrk8j+6LxsQNdgovFlxQ3yZYJP8tHjygqTpQfY2Sps3a0Sw76nuE2QjLTR
NaCr/o0C7F75DW4XdCD+2cKye8rpXHZZiRF1R9Pw6ZZpfmDA/VAr3MUMNG4TKT5rTXS1saB2jtci
q4/cpDcgZfeY91HxOddW3T5Glf7ms+uipnDoG9tAOcfEj6zjjD//2ZXshndouG/yLO32sslbpLpl
dspKUtXHmZc2Inu8XoM/F/5H0XosBlSvYJqulfpo8by9QyQhiSROIWe1cnRo8ooLNVX6AJRivqsr
+3aY2mEKAyaQ1+7E6HlHcx+/J+t2lxa1+4J3D+zqXBUXTEzILE8V9TDvRG/qb8tEyOcyLyjskxSx
TzMkV14SOCwX7OioLEu+M2Z9EOyCLr2Cx4MGwfpRDnjpd0VaB8+l4TbJ66W8lMbPzrOusPWVan1L
UjBX+KeKTxQU9ReHBNenFLksawnLuqhkw+9h7I9Ry+8moPr10yq7lVH1PhSD84V2ZXkVUkZnJNTt
/YL45wT5huU+PcLFYIixF8I4d6jr5RV2ouy648e95VRmd9EWMGlyrmTeVtOFRyb7t77dwJwoM4IZ
YxD5sSUGuXa4Boia3OBoIyy7bMPFjbND29rBue4D8ZrN3jcQiv3VODFvdgtU3TM/+E2mlyDUs3Nf
9nE+nfOmUF/jqptDDzPRI8/rni1pRWfpigvU0dd5Of2s9HSx4jW/IuQnQlUyZsu5GEw7HrQzf04V
CrC0wF7nyOVYR0Mb6mH5YXljf+jwrt9DQ0TSn+P/H1a7uPfGhdmi8O1jVBcBE+tmcR+zmn94QnSw
B1fchdLLX5Fq6q+9Q4BdaH6Bmf3hh8cB1+wwqHe00jxeDPkZUnWrbU6pJ+WNmShcbZV9q2OLRcLk
+Jdu0n12BRipMwOo8ggix3ukA5MHePzjsc74ddLUfM1GVowkO/LYwM8KTbk81xjzEDumWLm0vpCW
X98wD3KuFJ0P0gKe/SVb3z1AE9vyOOiYtFSPng2oA6KMu5y7CeofCMbrcltz+HNVPZPYDHEixjSw
jlzUiryznefFnN/p+Fm7ClOoLHHZ1gyBV/hBRyZ7W0DJgnKEILA0rJS1HqdOoLovk8I797Vm/DIr
WLKoxcqzGkfNQh1D2OSt3ju9Bxvj3r2w1XDVN2RmsTF1hrMrdHRl541z8norv0hpZJl+2NHFQnD1
frCH8dgE2RV+ef9G1ri5/MSUe4ySp64iEMIIxjo6h57nZol/F609iMXes048EZAcgjV6kgUlR+UH
/aUPiO5MuVCc19XP9hPe7JOg4PpAA4gSUjLr9ZiqU/fZmPXQSx10m/AWjO1Xkvrik5IBat6JKSPn
toDOULsURm4rHkuW9/vYioFcum73UHTBJbkHNXyv+UvtJd/T1Qx7lpHZNcvQYG/nE2xz1BIAEiv6
HeW17tlPQXcYZBH7cc6/62J6MSl9MNZsZHLNcAFtbD73gEDxW2v7WHfLE4S15WVOrFsU2AykveB5
SGW1g9L8PmIU3EXUBvtUbOLhJrhwq+qmKpzHILA79ExdFfIG7DD4DhjDR41/TsWnqorEYWzqB8lr
+n4iOvVUWuTA2onIzspya9iSSKGI7iumZ1mZe9QGep8xQUQ1u21gF6axIlsA56j8hhXCYWoK56n5
dXNUlcYCygmfdst6qBMqNSmZQAUZk8Zd7/vWfl26KRSt2FuC9jVtXRCmCqaNLfoLNJzpmVqbY8dd
/RecWA7vsoZxXm0152ZKgaK7eYXWEDJ5Yln6rNtMQ+vinvRj7AUobnvgLF6rqu/oZwhJxwIaQ0Yn
cS//IqxU3AyDBcWocSJ+F7lgDK/cY4CvESIzFQ2yENryfuC8QYI7KyANMYZI7lJ6XLcTO9AU5m6S
jbrtfJT2Kl425yUG+xdk49O5Hc18TekFJGi2vq9jss2GbLXnpiaNpaHWWbKSudJWa8XlfApWNV27
Xbb8M2/4P2IV/y2+8E+gw/8SWfz/IY0YMsff+fie8/YDYdOffHzb/8c/jXwOKEP0HewWiUkQ2tcY
6f6PkU/+w1Ye0i0CCR3t2AL+4P818sl/8N9wAwpCnIUDN+f/Gfkc5x+ke/s42aWyeeD59/4DIvFv
+BF4IBLjPDxkoXzbc73N5ff94yGt4u5//Q/7f5YJe0Y5IM5BvRdcxl7mXOZx1/7T4ckFRfv+L/Aj
//JTHI/vg6OR1uk3kCIzOkZsZp1CK0oBw4gMtNvcl8u3P/zs/+JjfrOw8mUUG1HPR5Hrkgzl//Zl
gLYZgmE2vDlraPQYOFlg6FvnAIbfpTdU3bMFu+oKJCP+mr//aBvyxh85Lr8+27cZCkiBrpMkn99+
yKjpCqwXI9p/bfvfsHD5TIX7hhnWDvJguR5g6pj5lIG8oxxB0PbSY916Z2zdRGFSIjqE16aKmSN/
owqXLfjaG5LXEtwFf/+3/vVqOODBEEj4Wyy5EttX+cM1d3xQdPjwx5BZVP8gN+LXhSuWQv2bNEPu
0d9+EiK2sYlqrrjHx/x2ObJO+tPkrnPYF3nf7RIlZ30rezLav/j15DISMowuszfk+ymW+//wS/oM
0aTrgdK1XUD0W3bIH77k0PeMyxRiJq+z3K1R965U07fHv/+Uv1x1X7s2CfRovnkmg+C3T2nUglDP
buww87LufXT9ZjdqZV50ur79/Sdt/9IfOEHbwcEEzVHgUNUWAfTbRaOuNaVHIlGYNjZTwopYYKa7
qGgYzlhXRa7r5T//BQPuZSUFGxMP4uSff8F0GJyB+l2xrcX2l7i/Xke1df333+svNwkHIiZnT7t4
kx2Kiz9/iq600zoZn6KEiR4yl8qk8FIRZnOqLqRoyDNairv/3mf+dmOW2BFQBvKZ0idQQ5bRGlIt
fjel6772fk70Y+x5/yYU76/fkyOJ7xoIIhI509Wfv6cXz20PGk/ymVZ0OWZrf2erdb7MrdqB14DY
rt+NeDOjw99/17/eN65wXM0IxuYGJdP1z59LKJflZ00vw2Zm2T9SfH4Ua4QQvC8hFYxumf8boNVf
HglOQP5jK4zmgZRa/vkDa3yGXdFoCpjeN7d2wEIzHKD5uWHjZ9bF3387Wwe/HfpbujYvMIkdXuBE
1+q3H9beOBYePEpW6QQen4ZuzapLgzd1fc16Ql1PMV8yOsYl8YAn2Re0/RLQECoF3LFnbbeN/YGC
VWgBbj7HUQ7Nw48vl9ZbrKNp14bgDLWwOp0RibEtKzKnPtitjtxDNdbVSAU/23h+vW5W52Hwahtr
dTqhTPeRje/LliXXLXvl1blaRs9GKrEl17/6uMAwC8YMyFd1QQR4YB8YtuNMbirUAWfclzPp32nD
LnbxSY2/nmq32RxckIkuMzdCP9JiyAhTTNtvdQUc6sLNRqyB6Ka2wT5q1mofkS9cseWrtR0yv+Ju
H0G0nlLoM1DzUc0yYQNnhIpWBEMHnUfF8hRbOrubmgDqzsoQZIQZCGLl2EjPvAEVt6xjtuLTOsIf
cfxrx7OYvYMv9s3ebkVyS4zZBkiORfdCAhH9lG/HGzwJwfgSf+d0dBAlGxmDVd9H4Ib5aQ1mpAkr
+crKuxczeedIDNZN3F9lxKX0kZQHCPaSQfqw6c7msoqxT+US3CvG7XoXS69or1Yh/bOcKbcPTu6x
pliVE90Hpp/EScCY+Rr5Xs+sql7Gxr2Cn996aCJwctqPE68LxJgNw9tTuSylPK0gAs2E6bzG+2MF
eT+d55X0wmMyjyNBQhDvWcUj0JZPHq7KCjhUDAGE1wRD6rrvXeugbKaEZDnDAr1jN1WtF2PTO+Ue
5zj/N1JYXC3DhMb64GeV/ZplFvmw6Cf1Vddx3TH7rhYu8ShLgyeSeGp2QlmEu7swY/PiRy2I26Tq
U2KuVOTkN/jPCQLyUdhf0AWTiAW7FkVI3Rv3sYVSgHVE5U19xblOsVEaPHdh1XZy4wxW+qOtOgqm
xvchtOaMWP23pu+dT2aZuMzLZR3to7AKsoQk4lekwNncvBCdYz1JSQIfOmILXExdRDZJVPloo9WP
M/pFsJ8TUDlum5/c+WjW2YeOgB+7KHrJB5T0ALwwwu4k2zcTrkbyWJB/lF7Wq2ZaOI+9ua8GO4Zv
NJB5H1o8RIrHihbu5FV1/FoXVcs/klsJopNOKhaF+By+AXS2g5s0q0dyqqS7AADwSSPA0T4irljX
xMNPN0X2j4AxFjJGg0iN2wsWx57P6b/rUq5i73vohcLOIROGpTbMprCcVJrtuHb5ck4TwEXHTkEn
OC6KFSv+ALkOtzAfiB3wMJqR6L3w3DyV1hTHD7wEs/QIPjEZ9rzfmhs0OiPKybQv3zFjiTdrhOPr
wwl0TkQwM1SP0UukFy10a1wfgSX9Z6mUuOTRRcc1jUt8aI0lHyElrMHXXC5+fGwSR1sJNgS7Db6q
OCmTOwXji7nNaFcr/04pcsBpjEp0k5zY4ZTsocXEgtJB/3KnvKHtrnCGDI+jinVyIeoWEfaOBViC
2VLkvJSPBBKxtcP+IUBKwybNrkmcLfJjK+F/3zVx6nUPk1dLFih+j6XljE0Ns6iu0rz9wdTPnp+s
BuXtmWezKg6T0zn+Z+yuaXQsqE2zvRygajAZsshMsqYJXxxEzK568AIL3R2ml+I4u1U/71vmS6c1
9cRXkitAGCw24N0Lobv83rcmCCJ2ZPIHimjxkqxElBwa32h4SSWUAzEVzaUP5uS9Lu35k7XL8rOi
ClAn3TbJrZn91Nwhy2m+ZVZlvupaTfcyR4+wd+IGWeTQ6xfR9treplzi4AWci3t2vf5DVgTWD4an
61s3qbrBBSO97GB6NqKXiJuak83hOYaYSbGVtgK7PqONODszik0Zc5nC3FiVx/puzeS697tsAnO+
dPWMQYLJO5PioOMnnEFX7Ywfmes8SNonL485scaGk5EM5NU5IO/AXGtpXb5MYuJYLbx+RZ1WSq9D
X8ZWa6fJuficAmJEGBG01kvc5PKOmaeldlIORRx2rZKfM27n6iibWvWXGRzcsx9vOQtDXPO0R72P
RREYTHvRDWAvptxH+ySTeXjrMCTlu9KxiLgwyOluBthw96QgWy3LxBj+GkNRsBbE7IkVBVQEZt2u
CllzubP6E/B09qHwMCKxAsnQhWyG+MsL7RSokdFhiROAXsX81cr8e2UT7PaEcCaI0ZCo8WO7tN+x
AcBB0f0EyVVZfFOUO+mUYlHIhy+M62Z/3wPtP6GrUXjcsi6+Ew5iUDZ6S/K2aL5/6CMKZNyzTIL1
xdw2GFPyViGfiaqcpd/asKPtiHEDFbNxx6OAReo588yShf2aWt/aKmKjOVk1ppgxASh4yBdVfe2l
F2FAnwsUrKzQ5+qJJQ7U7TIYiy8Vk237ABzGYOfMVHRmuJZ+JgW00H1leQgDVKXNd5ftWXfMh8wK
TngwvZ+Zn7UWKMUlnzhZK4crShzzQcMbjk5EyfDvGbncRv6k51PjBSuhNMuSaOScbvEqZ9YhR6jf
egx1NGEr8fMKYQg5nwt7mdXWydHWE+NSy54i8MRBnd7NrVHJXqU1y6BYFOhvRSpAAyAunth6WuxP
iip6q0Xvw4yfakDIEepvZD9swrmyNvB8EmHqD8tiK4O0XzrwINip4EFLZ+BnbtvNX31ZRPGxxQH+
EGfemoT0LkxA/TyopxPO3U7sjTHeHELJxKCX+444Wh2aoT1PSHOJS6UkksROCnTFlDzfCAKJHnxe
zswsnYjsAWRKbndskaB3u57qqz8gmubYtBPofrvUbz117FCh9xfYK6DzDiSjvRf+yBA6H1Yki2D2
kNJ30cJCE/QueHf+QLFJ4GV3nvO+fWJbkomLqCoGtJ0MDGZWEavBDB1v8r7UIBVAvISO1aMutcIJ
0h7hjrJF94UCBH8rthv3uBZ6/Jb5Y07JWqewRizU76wYezgN+wh2B2vvZA3KPQHhLOzbNo9vMuX7
E+kTQ0YGIPBzxCyOsS/SyhArxwcnKWKIasbh4mzRumWZjOfJ9foHEoer/tJxhOYNBL7ixYyKosyf
HVhBlkzUbWOGyjmJyY3ds6fKrD9AoKQATgEbvE5rNH60aN78QwW83wuxQng/0XAZF95LlJCOwzH9
c2Q79egWQ3ApJrT84dwRsjgqkb/0MmZTDUCC+zlZS/sEMluDGA48RrZx7eJ9c4alfZmaCrza7A3m
21wn9WOVjuNzB3kBjkdrzNmre750a1K2MHjrUaB7Uxxk5AlidFgJaOCVnLvVfTWPiFobuE1oE0q7
ee3y0bAXnUWFTcVd3TAZiAhiqGO8FyvJzci+KvbbQwEoiIyacuQvotujNtWMNzCQdrIx6K6YTPGk
BXgOvMqdBmTOvneFMPMXZMKGrJJbug6Zb7Xebp1tliqjRyu8WbASBtlogsnU0KMJLhcSBUZ8Aa6L
kwKT5cnYukJ9GK1vLRVedlBzSZkouoCCTqYIK/Zqbdi39Un1Gi2RRUVUlyXwRc4pHOmACvbSAwPu
9t3yNVlJ2QmrsSgfAdGIRymX6pk30BYPNfXR55jOaP3jdBnugmgG8N34eWtxry3+jR/1CO6Ddo5f
gpXEIHb5Bas9Suz5O46V6sZR89ZzcGFHDLhp16HnsBIK4HjWA7UiCUG0pqK6MH4KD0ZqDGk741oK
ISRrrVdWFRpkoG6hKKk148cfs7q60JnLo0MUZ3+/ckIyCh/GOjsCbIkeF8ydHwzWkIsiIJPNIbUH
8xNcNZIqQB3NN8eVRHC5iWpv0UrQEsweANcdpixkzH0fmEdblqAP6sgROxYbVCAI/1QbJjG8dESA
7vSOoxhwWFA1Gi4GZ3s4dhO4AAIYOJxNSiAlkv6JjNfIictLhAUT9hOOoufRZMk33L1mPhdl5NxW
41okVxyR5Xu3wHU49YRwPBIV4vo7a66Hr33rgnKyYjJWpw7QT+iAEHzxuRHyC4JLytdAjBOi2ihD
biuIZ742zcIZWmZT8FCQCFcjK0yJiaKwRWY0Uk9TNSGr44GdY4VYxk3ZiFeWhpLUsqd6c7ukg97m
cdwnpq3JBC+ASxAbqeLPrKXT2glYm6yQYhHMB+JGXTQ2NqhUfARNAbzW9FjeLFpZBJK4uHcucVZ0
QZtrbr9uCzOn4Mzdw76YSYoatIcakeQK4AfSVk82RreVFZmv36lbHCIndWZu68h29K4d+x5xqJch
VJdUAlfNaARvK+SQ1S6d7C66H0whSjTCw/Q+qqB6ymmWCk7WrLoZWtttbhgLBhwwraD2aM2GKTNz
7RqwjhznXLYOlXnfr8PMWKhuvqZyY4vFFvg4jkks1Ycxm3qcwYNfPtmxcZ7EIMD5+EAXHhNgjT76
8ZEWqvEpGunOuwDeyTKkH4mXuwgBgmL9KNeA9gzxCUf6oLnTcbMGKM6GSGY/XZSEXLl0SI7RSMJC
o1mnGokn+TgDyWy5Sq2lUSumGTFzOJSjXa1z0A1TL9yfbiaW+rZaFBvGBhspFnVnKLwQLwng3Uwu
sjxu3/QzsbIR5U6WIOzVdZ1cQqBBW8UESRH+Ea8Y0p0l+0wtknORW1MC7wCpQPr1Yid39/CXckSt
01Jcq96p3wZYCdcx+zuYVFi0+LGQU3xIu7SuR/RG72MsUou1GccJvqKsf2h6X28WCpFkx1HasL1y
rQt+yCWuq6Pbm+gb5cGAitkTgIci9oYLa0kCDkn+43nYuds+18Mlh/C6sp4Hr2g+oqhYebOrNH4a
yq2bySIEa3uLtJfHmSIqIRA1baIvRB0G6hSwtp6YSudMLRaakh+yc5I3o4V5jjyUSJhatlV7nEv4
sv2vxTz9U6eOSEVWTBwxfBq0IDi5KJuoOk4GucET9tS83CMs0ec8rp0Gd3yQoEjeNAftCjYjgZh1
xVJCm4NcRDqdOVHXCViwENY+lkY94DqBgIuwCbrSwnb3Ic+nknKeNFnOFF1CA4hXNu+hB0QArVYT
U4Baed7eV/B6gj1NGy6ICJn5DNy1Ts0OWIKOT4PuDBImtCRB30twLsaieORcJgTAx5KIVIAZyvVQ
gqQ5RZ43rCF5EQjFVwdf765sN1lMFESp/8E2XCOXWcuFJeZUO69jW6OPcYPJH/YTTnOM14TV3sLW
R3TFEAvNfRP0iBhBMAcXZE9sWqFqGZH/FvP4gm2dUY3Tj/bHQH1q0QUtKz5HXCbgEHF4xefxl8ZJ
/pI7kchTYFla4HfJvOzN5hBu+V/ABaeJV+Jtmk2s9/qX2Ev/En6hNkg+0EfyMRsoJID8ENTWua1n
FvT1L/kZFDNUVABcMOMnYKP1WUUrP+3wS8qmWiI1ER+hcEsR9pYXE1J1tNgkKeYkXPUmwIuMRHDf
Nc20Htu0r4ODE2tfhuUmrou5fOMx+yW8czvulYOA9mneBMOq7FhWCSfzjNHG382/lHyKLnLYe43d
Ib1HFLBzmwxPYYtN3A8leoFnnuBVH1XHzCSpye08t7RQuHoJKcJRqlE2AOR15090P+qNZmNZOCqA
HDu9qy+l7W7QAsQ8b9pZvNc2k+33uHSCfD86CQwLMU/6k+lxQTnixBASmMR4y9Gb5PBj8mb9q1Bv
3gkCs299IHyQiFJiYnhr1ViFc+7T04jH4Z4dh/C++K1jnsngjMiQFk1ABARACOYaUR56VtJTSDdd
N4RgLRJATBg9Gl6APkZfoGKtBXAoJRHSp7v4vkaGkUyWsMbcLA/upmRbNMoQEcOY8WPnm8pE9Nj5
Q4suDyWr/gL/ui6OWWQvX9HU4062+4JpE4EzKFGhoRfpXZcyKwzbFW9xqAjLkOe0b8BQuhyzYT8p
AxJ3jSpCkRhZVncSTh1Gutw1P6u6G8azchVVBK/UAtduTd4UnqF1LJ+tPKufl4ZdDrrGfn4ybe8k
ewQJVA0gN1QPeKD3Gh4irb1wnjNzDWaB49yZULXum5ENA3M/Y/i5dSOpgJh+Xg9OYcFMhX0WhbGF
nI5eP03vW5fJOQCVeB13pMfnHwn+vgHwjq+Xo5XqmlRQ4/qvogzmeG9JgxplqGELhnNNEg+iitK9
XVYCys6Fw+SDmyiJXwOL4c5+WGoJxDmpGbl1qef8YNfQ2mHBaYABtTVOG1Z1QTx1k6Aykl3mg8JC
5JXtkEbm/pmjeXzzy8qNj2LRFfW3YPS0i0sdYaWeqwFaf9SY1xrz3qcTCfsxq3wMJFg8Jy7mJuof
ZNc8c2KON3L0gMf2NJo4Wzmgf6qiy7/JRWFiJOzCik9LSdtzcAgleYt0PCMEGlosAUTOD190g5UY
ln5AhuuEq8JBXK+xovQsLZGj/wpY0oyAmXbB3o/P6ZKTlIl1KH5TWzJT8CukiZFAdL/kFfbFxCbF
KZgzAp2CoJL4IreYJ8cm8YkEHsKfMstGZ7U4kf/sZVs8VPsrKqr7FRslkNb7EFK2OClG90RLZd6w
+Ee6qug6EdVACP2vIKpsy6QiwrpuDtGWVCVgfRXHSlqQImEJmiciQzUXLdPW16jXhF2t/AhkvjP6
iw8e+UwEm8KZumu2lKwpUCNCFT8uX4W7xWiZkUQtYg0J17LlFrTVzVvoVr/lbyEoanjrcz7MR0zw
+XeWzQyRMshM1r5tiWS6riGrgpDYsr0qYmCokVKhmm+jcSDQ4OVk0MxJGcR39YgS/qKeSAtTeuh/
2M0WIcabph0u01/RYp0F6ehYJ4V96yhk1XvYT1jKNfmKc4gQiYAyuWWVtZwTFufisJw9h0iga4f3
86uwJfQ0h3IFgeYwIrgyrfO9wCzf7JsmYm6LS7t6zQTkEQxJi3+L5FQ/LEx6vhNUp5gnzZ71Lelq
OiVHe6l/AqwGiwkJmfnZJYBNEE2X8c3MC0PtdKfkmaV2YS5l4wILX4YGjJ+BqkFdXppPcHTkjEsM
0teWZTw8ux0RazTwZADEUwuSuMN8y3Qf6jru3ibVGK+ClEp7wtRLH0OJCGepx2O7o2/zKQF9u+7P
tXK9yy0Z6kemRZJyjrI74NScUuw8Plfp6Cw5OIKKkXlDyRvZ6dXC/Exi/vTSd9tvuFno2CbUzG7H
U0wcZH/raLl8nV0noNVTAY8vpWgKDX60uuZksawlJ04s7VNipPOJUygdw8x0803RKCzlIlLkY0kE
32TI5pb9AMWY6iJyVkDK1pIQ3KVibos9WF4CjUbWmQsZBO6aXbBl07eT6seOVlXBa40nJosHt8XV
ESpGNiCHypLwh5H0Wp8/JZnivUDj/TSVJdmLEFwdykJqRvfKuC2CffTisQ0gydc3U23Enb3d25RY
vHDDpjc2I9lCMXiOWQpPrIaMvp7m4n+zdya7cWPbtv2Vi9tngps1u2SQUUqhWrI7hCxZrOuaX/8G
nXnxLNlp4bzWa1wkMnFwZDkiGOTea68155gdI6NCX6Qz7CYlAjJm4DYHTMsTnTWlIntCQgXrqI0U
WNsoYkzp2z3p825fTOnoVW1Ga9wu6cmQKFU2yRZwjErcDo8sZaTC9niR0hfF5kv3bdnkxlB8yS1D
ktzKTldqCIfNa+oRqSS0Q6P6MkkUvM9qzgVeMuur6YsvPvYE88ty2y6Lma16MXhjVo7yyDVpBssQ
TCsaIEFGa8dH9NFqNLAICUVn1+B/sviCQ2d9UGLapIiP3KJYQCT3Iy0vl9+y32x7NqxtZ0qQdYg9
NvdIlTmpD5xNL0QZKwqpXMKE+wIgrXVzZVCzbcEIpNkMdjAcezw//b6LFOlM7wSEUEwEHaltshoA
nYdkivm/yVuSAOoq862Gc7XPyRN8ghxNjXAJDEfl1zXNfMdzS1KH0Do25X5hVfArUw7OwDi0S7lU
y28Dw4DFnejZmATYEVfhNMFEuFy2UAq5IkuMcqPzzAVOVjOT8vHG4skRyhxghgrsZmuTtLWu4qt/
2QxVjq7yYMs7qmFwUJQynKLlTFqkA2WwKbbFEMvRnUxDu3uJZcoxv1LniPs7BzwORJRXTc9lha5z
S7FPkx4nkciPYyQz/dQVzcJ6qWQlMY0zxzK/GtfoGEwTj+yZncJAoGa/LVAttz7T/AzVZJn1Z2Ho
fX/JMSGob+QUL5BTsm7hkw9xESAJoIu8MAbrORv/CDlVfwSeZuzSmh8zc7C8BWqIT7lPPKohZ9jx
4aB0N6iW4q+YnWDpLD9iVeu6HVnNY6rVXrfzW4hm9gWSlzm80EIN5TjlbCT5LVOBCGPGGt4qYebt
iSNfQ11VfenTDdYEwl7bH8GveCXgzACLHaad+iMcdlKX/Itk4q/EmaaglxyWwfjSVEOfMTmIydge
lBJ8l5zkXbPnlbMv9iDJx6Fumc9WqZy82XOZPk0xujoHEm7/Yut91bxyikGM5UdyrGtfSlarHB++
QgOZyOguz1cLl80WQXCRBJomm0TlktLZzAd6Y2XvNUbPAJHU7azlLIOiwDGnihWCABFukEaNreEN
MnfE4tY2NF7VtAiDO0YRUceZamyeR81k/ZAikCcgHQJD20L9xnbLWRNpam0HoNMzRAW7EJO7oJNs
x5YnN4iXPGKAtNuC4EI6XouExN02iVTV5SR7WKIerS16uLI9YobDOGcvoo7dmg1iuQU+o05bLbJ4
7MG5JEQtLZI807M3YNxAsw1DyPd6GNG7NaIM0lktp36a9aq0r0bdvrIo9rD0Sa0w0MVGSaDv6MsM
UFuUkBLr2UbzujxUoQCMVxpRhU+bQz0XqjaViuN7YOXnuE56oseJBYrXNnUWYpIGgZOw1+R0wpq2
wClWmX3ZIQ3DJ8B0sET+LeIR8ygtDWM8jGM/obIA9uAHFZsZcyKNmJQ6NTg0TB2+RjeTQB8rzAix
APCfgnmylU0m3BadpggXbkYcDnpDK9dleliWA5drBbWLEMcywgjGKUxxLB69ymhfO7apW4kQldWq
qM6Di/ml0gC7aZixgrEzPVLUYBNpRQBIWdDrbWjkysS+q63oZoek54KGRzkxQ9ULGBZHSQdc6442
wQJbAWkGdClD7otl7hTHTMxM+EUNf9Q10hyuh5Lk5E1rdQ+KHEfyjP81gSMODkmJt8S7oRemVV0u
9+BIQHlGqOrxH2IMbWg6c1/CJwM79VICCX4RdTfi3kezMNp03rCLXnB2wA7eoV2Ax17JJihCevzR
VZhOWfWGsbnZpu2Y5JdjxghgP9AvzWgLMhPwOs2MzrSY2s6jjwLyRMBgxBiEoKYvHmaOryVN8qU1
9x1Ky+kmUKYx3Wdi6LQtu7ls+HGDfMCDpEbTv+shPLpabMvKSQANqV3CtSN5qzJRBI7ZxJrtRbh3
qieFTbGAmmjXsMknpB8urQu6gGps1H/rwv4jBfO/6pLfqZf/qHP+/1DBbKK4/fcgEg8MCul0PwuY
11/4W7+skLeODhlRl6GryJEFyrZ/9MviL9PUUEnxY3o7QkOa9T/6ZSLskEYyOsHgrPA7qMD+SaPT
zb/QAKv8iJOnjRjI/E/0y+KjmFXGxYrgFo+KYqiaafO+f9Z5LgoMhCZOxKboZYWI9vZpDT7fSmLR
Tx3dzkMs8uJow57bWoKEIBU9FgUUvUG8W4uJWwhPz6EoQB39dAl/I0b+KLzjjVlgenlj8IBtGoLv
3xjdcikZM01GeFfVx6Kj/ego7cgbBcFBHhbV9Z9f8NcrAUEJsSuhLILOgPZBIaoh4WAjh+ZCfFLv
yo3VHBpV6h7+/Cof5HYyOl66M6sc1TIV09Y+yPtWfxaos8baxGovn6ZgUYF61DEMIZIg7gvSVe/D
vlauKrDu7p9fWqxSvp81sKpsKGhgEfkp2vpJP3zCwFLrAXNT6KmLkX4NoYQDzWbsggiZAU6TqcUW
MMno20aSO6xOBUDAqFe2uSYbl5nZGmdC7K0vn7yrj4LH9V3ZuqqD5ZOFoSkfBIgmDEdbDUIOjpMq
Qa7VzV0tSmCEhVTMTkWwzU0yjWyHfXtEqpg60Qwd0jAG+ZF4OW5AYV9LPbTrTaMiS/nkrhDrF/Lx
otkGyj2bJ0WgHH5/H1qLaS0hAgTi2WxiqVNyLOREa57pyk07c07Fo5ZLZUxbq5S3QiQd4zs9Iufc
KI9VS4v6z5fr42PB1dLRSjPTN20anT++45902cxPpzlqmwib9Co0SyJIQBW2SJJsZekp0u35Ez3q
7+4a3RQsQpaJDJx74f0FQE+WJTEgUc/Gdu0vU28iQigbGU3cjDm3oDHHjGOkigtgn7C/Xc6Vnnql
IqqDFETSvTxOyyffykc1MFeBW1kxyB9hZVA/qrmnlkgUJQOmFeDJuG46kiobmUgTLQymHZPr1jUb
GtJ/vvQfFwhyn1QeWp1VieeHBfPDhegrtadVn3gl6d1bS8Vtu+hZ+cn1/s2raOu6J3SchDa67vev
UhgSEo00SL0pbbmgRkfUEoVlfvPnD/PLFRTEfhBzBdnGRnf/UZ1exCwTaYKqODUgnJdKpO3RxCO3
TBGqbZc+hsIpESz851f9JfWKJ4j1HK3pKmJVVe3DpyMkx9ZrOSbiIV+kYCdFuvSmIcgv/HKuOfsw
cgyhMK6ZfByz5sYLihI/XLOMTFfwotFLltgbQYLYTXebSnUUbZGVIZIlDlJ3W53QRKfR5uqmMaEk
OiZ4xZsk0cMTt5J6TkjXua51tcWk3JkyQ+o5aE/hohI2njA4ZHaJiOoCn3M5bXs+zLaVE6VkKoZ0
2iEvYvK6Qq38WlLIcWmgCv4AdVGnG5HoHqJqMi5lKR8Lf4iU8sB9Qho843Dg3KkW0aRJ47RE08Ns
jQ5snGHcEzXtI8RK1QCpbkBAMQ1FuKvIsLQgmYJYJRxnyCDL6zT9bHXOHiZbiWk4oAjFgkJAJg0O
mTkAlKTR/Cbh3Ws4N6+s6b7etxWwkDEO6odMI8MpzlGpbv78nf7uTmI5UgWLpClYnN7fsBnkdiUw
CDIzlZwWTJwFW2LZDI8mIrzqJRsuockU3p9f9JdNY72PFJQFmsrfZakfNo0xIHRJDVEi5mpjQBTL
oarS0t+AMPzMCfObz0dNwIupgn8Y4rz/fPiuU0onm5fiqTiKGTAFspvUReKrHbjPZ98wGB38+fP9
7kUFHgAU14ZtWPLHixqGJEosqUFmkt1dpPN0DoD0gkkKmo1sUp8YHTlef37N31xTgzwNCkEqQaxx
689/2lpKjR5EyEFtk8ex5tt84W4VW4WvgrHe/fmlftnFBKu3SgliqLwihdD7l2oTjcSNvtQxHXAM
ZNdq9jI0ExCn9nIh8nz65PXWIvv9Lo7LiPG1wRaOo0rTP9wvxKPXZc8gmeZgR4GTW/abtYzZtzha
4rs+zZUnzSr6cYtYV9BBhIx3Iwd0KrZyqqumC22l3Boj7UH4iY2MQldU0UYr2nnfFpLVffJI/eab
sFgb11RAg6ukrHvET98EsPVqlIBpgZ8p7FPfx7lbg8V0DdrC/w8vRT1q2QJ/C1vph7ubeWJLlEFo
YmZjIE5/ON4nkmS5GavyJ1/C774DGp88sTixWPs/VPSkXrXAnCB5tYsenFD8tQ68LJmGQxvjru+y
5Eha4/DJq/7mWjKk1mwZHyhWOvnDtSzRMOHGXsxNb6YFLAiNjAD4HGhvJ2X7n97VnCBUU7M07Nro
AT94haKJxvHcgveDLUhcCchskP59s9USoDAi7bJPDILrW39XmgpVpg7UVANBO//7w00dRGqa2wbG
b5wtut9Kc3ey2WE/uUN+fVb5m1VD45VY3Q3Fen8z1nEnVXT4iJg1sMlD4e63xBH0l6phl3RdauuT
1+Ov/PVzsTIYLH98XwrV7vtXzFLb5hxWyJvOAPxI7ssEKr8QGvMC0U024P1SjYgcmgkvaKd6QUg9
rmTAoBXz4BBTndzgXiHlqbXoytI4NfK7Mh6SYsPEMYDXltEvKduJMkLOlwBVSTI8ULXXhQOkPHuJ
g3LeQmQc39o8Ls8hbD7FZ4LOzs10Y+x93Jc9YTIWQ0TPTOv4Ehlf83VKMEFtJFPLr8oKKgexMm32
pU6mCcGSHKL3TuSm/44aNgbwWIVETI0I2QiAoPxy7aA06eQtSX3kkCa/aE01kQ9tiPy+JWjhPuXb
fkPmFVzSGUImMwwLgwurgTDlxLVUAGBgIgg3sRUavUB5Kr/ppdYFB9vM9PUiBvMVFOsV6WRkWeDj
i0D5M+dRc6lJzcTEGfYFsUXpknH462L8nn2Kfpm59vRdYdrIeT8klcWoupouVF8pdxwWhkfCtYgP
S7NRhCckS3S0kENP34KhwSlGiqkGPpFsbqgAY9E9RqjlKr9bVM5x4HLyzE9jhIK0Cecl3caTiUx+
mADFQCNrWJCmJstf4A9IN0DsYa+VdcAbGXVSL52+mcHpgbHk/6Ek1F9yTDpviBFHPlcahz2KEVDS
IJmCylXqERuZIVUPlG54e3BSM1sF71BYQAxrWEOMRECsjCnjSvBKCkPEkHnzioJuO8w43USQlqEW
snnKlino971hdfcZqm+kLb1RIGMFOHbolAINYLoQKmgz2ba3NfLGI7lTiC1yoRFyQZgWNEscAwTu
YeEIjnyDzA+oPukAzssKMZ1DyRzX75Y/aFZi1Y8Han9JJgxqbFtqzLtExjOziXELWhejlZd7JFvR
q1Iqdrpl5kKkGIL92UtJENrHalGQGa/K4fVgLModL4RgY2qb8mGciuWG+zpG3BRVw/e6xBe0TUFJ
Fvg62eQcVLH1mdmfmXl/XizXxfDD4kVfB18lOnKD5OQPiyXuHJEJvPV4EmR9WxdMlNiClYvekEaP
sgOMDQ6zjRmsve5M2//51X891VLM2SbOYzpzmI9NeAM/b7EoI+tagTG1YWITFQ4kN5JeMmXZWDMT
jLzDn4fXAvsGavBN1Tb22dZK88yQKd9Yej+eKoH2/s9v6tetisfZ4FhLlUIlpn/Yqjopt0YpB85f
W5wuNCaVV5JVMxlBPHT955f6pe9HKUvZtX54G+yo+bHEsNNSJQKyw5uhGCPwn2HezCiBT3iMMVqS
9PAc6SYy3ATFnGjg5nAAKd3ZguVXG0HkoqdgoSIZ1//zG/u1SNB0mqHr8VemBFI+HLLjzBhbkRTm
RkYpe5L70SYZ1IDpi/GCTAYU5g9SN4yf3Iy/dnkE3mkorRZrloKv/8MmhxKa+RZmn02ORPSyilnw
aQNW+2K1+hmB0fsL0wzHkFLzykRZvQeZ1OZOIMftVwlAzNOfr4Kqr/ffu8eDhjHUC1OXVUEP+OP5
XDTY0lUMZFQQQ3/QogxdGtoovAW1ilzLlac5VrbINXrI/wnHEaSHyKXAvKuHkHv4dSA3ksViKcz9
lArQgPkPrLiKgEX26ob60g30tKn2HJlZ6wq06Iewsux+0wgiDlwsRToGQ1neKUY6Ms4W9WA7eSua
nZJEYYXCFi4sNGDBNhooLJLuOOvGY6SHZILK8wwlTk8xU/Iw9fFlpiiM+NGlIjxfZbp4wHLJeKkK
BobOyjSY9iphj4Zj6s14b6FTI/ZZ60hqq4jB2gu+hye1Uok1UscQBlRT59bMH0Zg9VKjCgVAPPey
dciwA7GvxZIlUNKbk2Aq7Kvgn844Z9t7g6zmzheLWp971l0Vh68h4Ewms7xsmJg3d61JKwHx8pSL
3Wgp0rLpdPmCXFajuBpYUxicTaYKeyaSswfmTLCbJ80ytt1EgNoB8h5zxVqyNEKE0buF7oQbVnfV
vu6uJuQvr0lpgVVmX8zy7/kwy90daGgZMw9JMcquBrGJLWNuEtlTC6Z7Bzbuds9Arb7E02EMp9pM
bM1N0VESDpVNpbZHPl03ZP7BuvbBPDUCk53V+1KkqfUGjRbZlhPumxiJNWZyt8za6Aw6Gxk1yQ8j
U/cJQbwRMXDg2wwN3HZ9Q/4JKldRbxSZeAG/UeX2JQqC8ZqNOnwxuYlAUKWx/o2i11BXjRahIKWG
lRpJDxtlEcntF86TPc2rpAkSF5VAHeyxgMWdY7TjQK8uT+kUoACFB522kgaUKOrAdRG4AM9uRvg+
lxaBIaSs3JUot4C9Nxmz/Tguwaubat/j0AjS1OukqZf9han5iN4O660TaYN5xvVmwQPWk5w5M+lB
IxKBrn2gamhlR0psJH5lE+fzBpOSKfwmi3PklCXJSsE4MvlsUVl8hwxVRrsKw9Po5oVQejc2UuCT
Wc+EdVtnkOmSpVm1nSg1lZNdrK+D873dESVFIiJYCWVmKSfUpoLQBRB0GVHochNO1Ym4H/k+EuRV
+HTIpW/GuCJlCzsnRa9ZWj3dlVoaPYX6NO6k3LZCD1U7OXMg6tWnpZiNLz36ecnpesbiyHYZJmzm
tqEs7IB84g2oEE+48yzPhN3NxfR1hJBCTwa7/hOuOwV7ic2dRiiZVm7rZlormxAMcSmRYNi3hK9t
ZKx4YA6qVr7v2y5s0bCr9QGBX/JdhwxyHbYyLrMqi4dvwohARI2w9L6ktS3dARrFfUNVKUGTU0ey
ImjT3PKoB91mNIbsS5pYxtOg2P0dcb/p2zgYw0UTVqDgpbZCoZ5r7XKv2FX4LetMU3LAriLcg32j
EU3WRHgyeM76HJQ7gDAvq4VF/VxNpOxxsEZoYBnTBMEmmE3dQV6bIZhg0OQpGpyCNfdaxDyWCOIy
iurMxW1T5uDOY/XrQG6jSf5QPR+sYcS81OthouwliSgxr+/gsgEniK0X7CN41SFPwLrEaqQN/sLJ
8gp/6vg0ocsEWWoU1n0K2vrQ1jClNkoGGpH9fAkvxBAkRPqmpsDakI0WMo2xhcUvUtIYmcvMqo5c
JkdxO5ajUuyJt5fjfdWbZKujto4vczRoyJGRfdP6sxCooLWAHbcphBFcV1VZPgi0VAb+QC1eYCoO
7asqSaxnVphI54FVMqSlX8C27LiwvVs3yQ+xG07fsZNsy1F5KlHyLHDEIODjXEOYQ0yCvTSQEMup
mgkUlzHnjnLK+Cq0kCueTa0rjA1gt2neIpwP39QZtcFuLHvpkW8a+GipqHnFJRgps/UwM4AIDyJG
/wAk5qnnjOBUdZgArbSICHAw3BiRZ6e9cT8EaGsIaSiz11gsMlIRCQ5gJ4f1dS0zaNiIvihO9Uz6
j1sFC+6WttemwO2IkI03stZJjTeqBc7txiqnb6GhlIOjUDc/BaJevjWRFAwIAgp20W5AhgICuu1P
k1aXzJhMnV5tV0qz6QXMGUZwZYTFdmt1RnKQeMqbjuDdqFBBpsp42EDgBvGouVJGChfycwX8/Y8S
4X+H7f9tUQv9+7Ddf27K7/+1b7Pn4rX9eeS+/trfI3fJ+AtkL/0XiyLKthhy/M/IXTL/ArFOt9bW
bHNtr1Fi/zNyN0CG2SojJUazCgf1lUD1z8jdEPyIU4pt0LGk3/yfIcPE+5MP/iFKezSMFJkmiCUa
2e+PHlTZEY7dQsOIE7cQ4G2x15rwLrBg/g8DYR82g2hP6Uk7diqMSYqVxJfkBSiHOEkLXyDTt5Ad
3YYyeQ5LHF1ao0mpLHXp9STMTyY26u/eLdfFFGgDbEP5MdH5qRc5WlWQlIT8uVMgIJIUmYDwWDbW
XaWW2JNLrUKNmth7RVkVLKPW1zfR0OBSw4CCVBQvXOvRLct9UvusHfE28DeirCNvzO4BZEN66m0S
t6Tv6ZR0l3Kdd5dJzSmjmtn7HEVLluvIUKQNUl79Fk9QiHjIXtmbZCvTxpGU4LUltMvCUWt/74Jg
uongeBPQTK1+JRS6pnFmkjVQNEH21UZ+Hn9yavsx4Pi/pfr6ffIvxDROsibDQWMt5X+6Qt2YsdjQ
QnBDbBpw6NsTQejDaRAEDeyi1fMeVbFJPWiN6j5GGis7DHDHG8zWJeJZgonZqWPTy+Q5El5hVMp1
TN+XLgzgAfy1eDd/emCu/n5r/4WInSCCooND94Mc9uEd65rBm10VKbTiP7xjZnOt1TJndhs1lG67
IsigVICrRQ9dcNrmJHSQlSq4j/VQ7xyL6TxE1/BNC/AAuzXz94Y0uuYCh1FYu0ZYszmPqjw/UFB3
Dwi0OZ/0+I2xgaPAv6F6mJhq9T20iWUGOYNvpnJ10wbBNapT8nVJUqNx8GhyylTo4jvQBkTDbFuN
XnukCoPLKZS8TXkswPTO3YwFG5rQ9YKC2wukqq9dU5oRso9mdGcS0/bE6C5xyUPIb2hkVc+9zMeA
+Z8om8UmPYMgo4j4GgJRiePqm90srPa1zSpKKbAxvHnC1md0doZ9oeqmdDXaJo7JfKZjZ3civv7z
17EuVD+d9X7cQDpsKQPAIVNtPuD7G0iqc/AyMprNUa1jznRBDPc14ZIgkgxidwobI/VGhWkw063V
Bx7aPgc/7SYZmZS6koSTCff+oDXDVYwmTvMsGsd3Nfl1pEqh+jhTm7KJG2oHp8Aaw+TCJhZlJDQz
QEkwimq+6INyV0VFM64Wb74kLBtYW1qA+OSanZiSpiRSwC/ml2gOuvUMzpopGKs0sIuHbEBo76dp
SU2NKfCiaDK8ZqGRJrcdMyBsPAHhr6qcUJu2Q0g47wRlfc0+kuYT9ClHUGInpGVx9FIjlbOPDNw9
ha1zlGCBXtB7xYalZEp1uUhUwHQA0GGOI8VUPAFO2SA/rU9Rzh9weyNWr2LFOK/6OmRN4FV2dXqt
9LWcO6hJfPTVoV+Qz/BocDRrfWONiG7IJsvAHEtHuQwpM4VenaEkJ1+MOptOWq5mkP5sa/p7F/9X
suP61X58Em10QHiOGcIghHn/1dNwSg1ZkAdN9hTtQIaLp1S1jcua1hkhMiq1lJ6138olkj8ZHnzo
AP1918F4tJjDIyRT5LUT89OylYcLMbEjsSetUpWeTnjoF5KszSN+kyOg1GwPU7Xe6nCDefAQito0
HBVEhhdICTXPrrhVxlYuPhFZKL95GAwB0pPngE+ufmyCiUkrJyubhYtBWF01jMMWN0TjBDH+mYUk
KZ82gOGKqmkI4KVMNaUwuw/LgDTdqCW2AqPDtm8Ciu1QlQ90vA03SglFpek5AQ4u1BfKA3wrrT59
sq6uqryP3yYjCwoLagWbocmHB3nuIQDBlxFuIGnJySggtngBqvhiF6Titgig3rpJ0thPaMWpZRO4
3mlVvUV5EqCp0aOhAqrQ4xvPyCfgv3kun7VU1Ilv4L4kWEqJL2e5BpNP5zLajCM7jBMUYw2XQ5AI
FhMArxac4AMUEJ7OdXzMdHN2hT0KbywFDvS4kqsj8uz5VZEHTI2c38cjyutzEoznxWjw+ch4Ie6U
zgA8Lad2c855rr+MQgDniZNquugX+j5j3k+wrrVV8E8iSF7E3LkE92ksVpyrQ3GUjHmRHIgx1tFG
8QKTSKliNO4JEbQpK5WmtvOT0lkR7vyECjoWCrZtJRoG3ESLeqOlMIDNRp/otc3GSe7i+9rIu2dz
zmyYvK2xCX7sG8McRcsnj+Xv9vSVHGsozPPW6ufDrLJPtCKlOy3oNsXgqnuBf68o6I0V2YAc1Gxd
fWkTkFitcayTpfYx6MpOGi5rsHRf+lkuP88dLtQInJTT5BqRFkS9O1U1fzYsVtf38mENoYPLdo1C
TZdR9bx/kNtwmFW0v2wfKL0f61q1jpipHJXxhV8khuFzN6nkqpTC6yMDx0hdf6mHlGRbi/hMZYnJ
bcA463ZSQha9gcmr6weS04XlwMVKfATH2n09w1RuwUcxvRXNTRUlkmeDP/rCTDy57JiCbHOzz3dI
4aXPvoy17/3uAzKyX+VeNMWpmaHUvv+AUhyjh69HPqAArlRWgoycchmB7XT2qclT0xPl6jDRNpCK
BnuKPdSBvPlex4nUG68y29pnz7r4ZZ3iTaG/ZSNVEWmgUH//piorD4j8yfHVkI9wpSHT9wg4711h
DnvYYdku5pgMP/uJEaRHwX+Y6GV/0ix/PzBgCccrx2ibCQqaKma0H9abOE5IWWP07VbV+KLHGnhD
G8xcroTLJ8uy+puPy7yAXjQ7Barkj0vb1M6JBKBXuG04ZVe4GO0HPhj1t0nsJ7Qx6Wu8UHG7HVCl
q1Yp2q+06MIH5rxkJwYTYeGDrktHRSVeBOpRJr6lZb+zCQ6Iccxpg+Es9EJJiMqWdYBlwAPkEJ5s
c9bMC8WgImrUViMJDJBrseoPnwtgXNmKSiK/IbQny9PU5BMt3g+x3Yc7z2KOjeYPIQaE1Q93Hoe4
QY6LmrYWVc+mmNa8Xno60Aut5b6fNZqWoTneNIi19ksSJlixR+1ckuqZb4gJ4Y/rSXORw9/UN4VV
zLfklsb4jmchYVSM21shVUeZpNW7VZhF8EQ1kIUz51bzXGvg1KkbdH+QQjweIksptvWhd0aBT8xL
RvpL2L56REEYMJMoHs9qvlSvYyNJrzJYhi/QfaynDJzYUZUU89vYaVTVFYrrU1oTJk/uW7+mGekl
zc4o3YulI90rx6dK48oCFjJkT9UEToy4sntOaYMgeL4tt5pIeCU58PSoVeK/b+n/bWv89yqt//e2
xjb+1jxn3XPzc0tj/ZV/Whr6X6pqckowUW7rPIbrA/i3jUDiR6uOinsBsRB13KoD+aepoRp/oWVn
kUK/vKrb16PHP02N9UccWWGqr1MvBHziP/IR8FvvV2ljDavnb+QdGlAaUa69XxADEuEgcJRvQjjR
ftlXd/mNeFrP+R3mSKfaGN5resgPkbucxK6vnXI7btOdebSP83f9NLx2exaOy+Iu20vn7DV5JYt6
l90tkWe+jA+wXOrn1pPdYk+71LN3BEXuwx116BEq6OvadCetzw0P2YZ24MF4jq60t3hXXugn5dnG
4pPt8NIqD81dd2oPWO08+9xtsHpvqGz36YNyXZ1GL7hO9qpPzoKreNnV7NXXcFfLfmPd5V6800KX
DNxzeT3eY2TnJ+31crK206l/IAfhBnvri3LQ3Mgft93J2AIU9ettsOl2qScfTB+L0ltyVR54l5fq
0dwFD/mNRKzoi/VGcnlobaLBDXc9WpGMEauTQRg81AdCMBg5NWfb13fyfTid60NlX33rL+IDaXiH
8DK6mg/2eX7gEp74DG+KV/iM/534wBTO04/F2XQAHvrZLXXMnqfXjdzWvctd08u96iQf1FO0GVzZ
p490FxwKH+m2q206J9+O34vAb0gDfNJ35UH4ts8BfddfBNcNTlLpGHw1d+lWu13Q2FxHmdPpTuBj
ZGhdjIox0mKZQM0dJ4YaEOe3TBzVwiWoa4960YW9cyRDYo1eYLLiWl+6W6L2VAJmDEd/Wk75Lr6u
jvWWJORkX+/0DUZbPhdmCS5Lso/2JFjtym14VA7FHTPYy/zCuuIVHtEIBY7swbCcHYvLjqpka2zM
G3WHhzx5JQ5EekyPw3ncWm8zyVrO8Gjf0KJ9VI/dbXO2DHh1W2gPmryzeaO6I+3ky9gXHiyXLdu7
3z9bh/nQFe7GNrz8KM7SLffn4MZRcQY+Sd6TU17w+xtIr07oG0f0NLJv8o1s6fF/aR0YIdcc1LG1
kpF8yUXLC9fYTDvGRQ06sbsp8NFDS7kPHKs6Df7ooi/Ov+kbnPrbaNMlbnhxlbuO5pY3ic8J3zd3
2avf3YXsLA+kZXO+Hy0u01eOdQiCvMAlrtJTPAkiGu+i/ppfkLTod2dmsRT5KX/Fa8JtJLvTfoI0
Is4GZsu0OK3HdKfpfWE89SaRIN0b+4gz229ZcNTRPOuQc3eTetE5Vy+tDz1u8rKj5pguUiyoHq56
P1zPt/p9ztEeJnGO1MUFx5/NDCHd9gVyjzPdZ54l3F1DLjA5b4Rwci9mhOJAUOvxKCKiomOAC++w
NuDnnfwyaYwjuHdlL9jCBZuf68PyiNkfZyDT8g0IheQQvJR3/RUMhKjwDGgH06HeI/4zn7NDfNbv
6jf6A7vZvA0uTdYlkqMPxUnbdr4qf9fva09pN+25v62ITHYF0MLzcAEZCmrPhf6g+cKN3WxjEMLE
cuSXFNkItxIaWJQnKNtJ8XQSeAMRIxt37PjAF8Zyp1XmZtiqd82BR9gx7nEpCgZr5TWTULMbHGaK
FszMi/JKe7UUx/DILiNH6lCTIzvtzewie45vpb1B9KlfOFK9nd6kzezKtfdYYv92ONql15LHQ72H
XaG3Xqc+r2Skp7bZKNojkS0M4r9XzSPTI20D8o4hOXi2ZYc1UbEu1Mwrvo2SE4MghDcXw9M4clpu
v9Amc3JvvAFES2jnxoiOqqBs85j4cEd0XL7BwQOzzrjT8iuUFVG46QjE5CWIM1/11dt+2YHQhYzT
DQfFSx/IQxJftKOpXBT3db7PH/vHeNGxpjrWruL02TjIcC9gFLhfTWPLCLF9SCM01g8dEAD5EY1W
uUPkj6NZjr0228hMap56ZjTLtgRNuJ/tZ671fKuijtuNt+Ot+cA9RT6nO112NzIpZ9iJDac5dNfp
5tbcC92lsVC4peXP42tknUL7OoQd+Qj34lpG9e/LikcmLSy7LfGzO7XfFPfSlXXT7l7tDZrBXN6s
SrcLSXs2Cazp3f4JdQEhga0PAvRChDdoqM900ibdKb6a/X2fM6iuzS3pAG45SO70AuB5W8B6dsx9
vMncbhPfjN7sGQF0sItkQ4Msgo1285S50XXEOLMcfR4OsZGiQ+P11YViXxjfcoe/dpN4A+PoaM+6
Qbgq57lHFfCWuq0NkIeM32bAdQ6isVwjxYf8RMccNtL/oe5MmuNGtiz9V9p63UjD5BjMumuBQMwR
nEmR2sA4CfPkmPHr+4Myu0qk3pNeltWiKxeyzKTIYCAA9+v3nvOdh8zy8ifXxG6C7uscP6rFo3Yp
269aCPVw1YWn5psBr6OuXoW8dy9FeuwOuXsy1a0PjMrjoer8flzd9+v18Jo3a6hpHk+iNwJo+xLO
b/1Zy5jsVboPJiZaV+feWbG449zGHsHCmvKF627TMvyFs87QMlav2LFQ3L02cMid4sFEk47H94vi
R8OZk3h6i6oAnBC5tcVWGbzk0O0Hv1rVL84NGDM6HX57rtNVg5LthT/ac3aYTsGlWOV+/TJ4ZHZ5
Ex9qtbLW2QmAAD0mZVftLXYX82u0714ASw7H7sW4GnbmUZgeCGuUnMT/npzarx8HcaXtLL/z9Q3v
dVhBB7HHLf/CgV+lxbEo6iixN0W0416lJQ4OwB52AqtWuq2rfRIfCE7oyl0rvqCvCd86kOb+ONPL
XhcwDnU/HTelvT1EB24y7uaeqDmSDrxuF/vPzg7gnVZuLGczWIegvVLLA1DfsfXfVLlSzT+lzX+r
LL8rkcnm//uDPfd7dM5rCZEiDqP237bv5cVz/t58/ksfvqf5t+9fJvrGf26fP/wH9UDcTtfdu5xu
3psua/9fNM/yN//VL/6P9+8/5W6q3v/P/3wtu6JdfloI8eXH2poh3K/q8VP8/hq170XTvsc/f9+f
RTkmXfwgVLyClhiCb+vf54zuH6ZNsU1fS8fhq3Kq/feS3LT/4ByNyArn7ydrL1/CVsYAkj4HswDx
96y94mNBbqu0S6juEaND9l98e58Or506uJYqKSUrnQTAzpqa49xyOk2TFH5j221ChnEXkSBIpjXr
cW2gX/eNYkp9Ve0saNhGy/Jmdue5bMwtLqSV3oYvihkDnWIKp4vcBHMjLsn3GvwUx3/Spqeevr8C
yfAL7GKQaZlD+nqFQNdJ6Hx5mUzguSyzUa/GlLTAqspvkcgqKJx94495FqxipZvvlRzHtZfq9r5K
qJ+YZVleEWJGcUArXE51Q0XRAztJ1OhKURjkOyq7GVAjZLhGEm/boog2rlZgxKwT+wYRi+l/vx3+
q5+If80P/9/ouXE51/3iGMujWzTv049P2vIdf51iSexC3amhOSXBEQPQkpf11ylWZzK/ONE5j2IJ
oqPFd/11ijXdP+g8WTgdOKaKD6N5vmQSssOcn5nBYi78W4fYz00um6cWOxKGG6a5GF4/9dOYzbU8
AyELq4zco6UE6YNSd8mFXSrREemU4begpFZBWLUEiTfNQdIgggAY279p7H3yK/Hkf18/+INLglDA
+HSYhnJVJARGjlS1aRn7ffyVKNr4BGqv/zZlFbWCo0dfnUlEDAjg6Hrw78RWiiF8ahtlCT6YWnEN
I8rctT1qIU6UWnyjVNP8mxbZMiX6sUPGL0pSlIutnBgnZjZL7/aHKVJvAaFGykNp0HfJRkkUYytp
yHFsHfKoXuXA9X/TivzcaFiujWOxsul0ROi9ftdX/PCSjEudPtCZRBKG0eVztLNVwkkVDY6Wak3l
JrQmoqmD7jFOUeOUjIE8ahcDvwYyI9OZKuwiabwlJ0T+J9aEf+2B/+8GwPiuEfjnj/3tu3z5CMD4
/g1/PvW68QfwCzL8eOxpmX//wP586DXnD0djfyLBavEgOz888nSn2DdtG326xXjCZnP7q3Fl6n/o
i2vQXYQLjDws628983gNPtzCjBWWxja7N456iBssPx9v4ThuYtcOJUoGmfSHOEqVdZ+V4qDYYfls
4FP8osuBFCGUaJxAx69Ag5RVpLc0CwhhORGGYL7AWZzhHsXOPoum6EuUzPNGdLN5Aj9DADdjTPsR
GFazrTICYY6IH4orlzQlUoma+NsAAudayWKxpyGuXEAkkzcKAaMXwB4HL4Xoc4URrD2T9FI9NLMS
roohStaD6KDgQdZbE5/brKWrK/dJW5t+hSpu32okJ3lDDBJyVsf6GmKleWsCdN8aIDRfStuhHqVr
vDeMudiNVd5eD9MwH0dYpjvgQPppjjQSQZs53xAykZ7KZjgzgLoKdW0djvZNpiFOmHXtNqD9uCIO
GMU2qZpcBiN4dp0o9lRGTlhlAs+MCSsC2/MWDDm/exiv44xcgcw+kDnOkDltNwlAW5T+0QGN4aUV
3g9TecNChqguFMNVNwX5JnchzhO6PgxfCtlPp6JwCFExuvbdGSqTVKYs32mzjsAoR7SpTsP0gj9a
vTW7vN4rk3lXzsXwlAYu+TehqWyxLPkkM11AmRRbplrFdcBclXLHqe6HQp3WttVxHi6V/o5BK4nB
VhV2cLKz4RDVg7Vq04bWnzHi0R4iIhNCs8Ym0kWvHQ4pjRBulO6ajbAlN1aKgy2IRkHw2kU9szKU
MteGAeG2yELk4EFHQkFlXgolMH29bK/spiXNhnNNhEh9mHSB4h+Lfh76KBL9QWDAq7vxIawsKJij
ugrT7sU24huRGjHoAJJTA706OFOirlrWyI1BiPe6FPOx7cdjTb6Nwok9q+RLpMN6wpyWcujo73t9
CVxswi46KXXD8aqtK34JVP+ccxaPjp06ewcv3ANj6vSowZs/Bs4yhg5hJTVWXq/iKTc2KoQ6+lAS
31mBsPtNr53cgx6ImUMP6WfQ2KQGWIWN0azrETgyuCrfgRLukVQQHMouWo9Fn56lOyC5dp3Etxpn
6yQGnKkQZK02KOaGPGrm5k1kO37P/PsK5LRnkgkMi9JdTfa0jVXU0bj6ERAJtLZSWauIdDM4ggb0
KNJ8TK+ry3FX6wyR9N59l1LbA8kFEpy0RzjpI3myiGHC1h7PUT9WaylC4NpWuO6H5EiOPcqTTvDA
GVG/Hsz0aFSxduiB4nmjom6E1JoVzBRkX5VhXDRlddHgmbkeFQ7DqV2/IrC9t/uhvNQccV3oNPyA
JeJe63O6Xpo5r9E9P4+VTE8N2NwbqSYdWjkDCbgJsNME9z7Cj8I0YU1g/gC9ezwI8pky3zoCBaFq
n1SbyZuyStsgvGxb3hHA/Ced+fS2z7ThocMLvunKurvtdHFuHYVrFSl+URUHm8AE5BLfQJLuJRra
sxWO5kNazJimsssW3zBmqSXLyTEj3xiG12IK0AHXqvEgRhp4WA/iI9gp7BeouSHpPzKuUjeFTGfc
PdFdMEvfauNyW0y0TTWeJjJ1YvsUk7j9YBICsIIj95pFyTUph91V3Jge+e1nxSB2Y2ofSngDXhwm
3JNtdRtE8Vsx2c92V1+InvwfO6YPhtMxI6sh2EVZnBxE1ZrLQFjulSztH2olz8/UXooX2Qpdgrm2
NwFhMq9G78pTHKLTA145f6PZnWLpzYgly6zwmMZ2s4VTzHLXQJom5wb8Y6WZyqGttGzT4PdEupbx
PNW0s0yAnls5OcBIh0QAnHdZDV3UypMV2Vui0gb4DqG1VnPjZR5M+v5DwGzDLMZtSMl1nAw5HyH1
RTcTLq6vcWkK+M5Rq10QyycvmyA+oGe/DvS6KtZZ5sab0JzPmDJXgesUBhIZK3pjMGsx/3ATvATx
dGHLRr4jhRTvIx/bIZ3da61PTPgaw/giEvJmpiqtAc8GR94Ih8IMREVYh3uHrWjd10LbSyfMbnM7
fmtbjUySsqbiarXioWzn/obzZvbQTPmMCHPe4wpIQSrqxTXnNDT3U+IyDU5m61EZRe8hdFy31fh1
sov7IIcLOSSzYqxYBi76On0F8UhgetzigFcAIKhRBnOewEL9uYriBrWXojcPsYOugbe6ZF7FRmhs
YFXSONSLur4pZvAMq2bIFGfbTIq5d5RReTL6qjhRfqSOn1aFfWeqiiM80ly6JxucOx1OUVy1Stfv
XQrwk15CqG3MBGybHpM/jbiilyeDsKNhBZJBvwdmPVz1i3plHRMa84IVacCNVfTBjmjM6oHUW3Fn
wpitVpCPcSw3WUF8YlsGynPdxd1Nr+vyVjGc4kZnyHpLKeJ4+oCTKrO6BodqGHiBhhIUBrYJXF2M
l5aw5zP4xu6ADK/aCgxB96WpPYC75Rbr8vLoVqNxiGc5PnM9gMbNVl2+TzN5f8j3um8hf2nys7gx
7u1pDHu4zzorJLFzZDxJ4yottiUCK1SARX+jd2JdO4SDG64a+2Hg3iZJ7zWJelHL4AZbHDtxyaCh
HZJN52b3UGWCb7EcLILdlF3TTNtMvDlO4SvkVbRm70PDfMFZRARr6kdRjGc5dYMJBmkZ0I3r4FUm
wx4D7rPTK3SicxYKKLhK9bKUi0ej7NyrPGxaON+ABAjrRh0WEIFEpit98RAmPbcvXOpu69o8o0Cq
fd1t+60yh+Le1LrBp4wwzmrGcqymI4JAm1GJbsxrTbWb6z7RrHvJ44QZC43FbWIbOimDpnsVhUXz
HMtO0M9jm0GWTQMUFR8BIYmzjwRz9dig+gsxBGxad7DeLbt5mTJ7hjjb0bd1c7mt1M58E5zeQHEV
DTsoFN1OUqQ1tXYU5ZzdEv5kb2iRSF+O1nYo525rR9qLnagPrtEiRGpEcVG6Eu5lgsXcIxXtCQDw
Dq/PVue5FEpxwpKx1QObVdLlJDnrpvoQ8xmjmyPQ5MgmVLz3CbkG+TxIvlyFWwLEBsNLsiR8q5v0
2VYceanniA2qkeB0TBE3osK5Tdsrulp0MU+17PtjofTlfWhlxuXQtc3OypjkAfbQVtUwmpik2uS1
x1+47hsdhUdqGPdDCCTZwx/tfDPyDCuFLmprq8Nz4UkLfWHmq0jLvNTqL6fwoKZd6Rf5VgxkDnJ2
3+UB6KdEibKrsJTRYS51uRsbOP+EnIWXqtN3zGvnvFrbeqf4Wki4CtwasS/0+LqbQfMTC+1eDDPJ
JDUOrQgfuFbec+pEcQZuqFM9EaEzYRmPDbIwgfwkKm6VSPeV5OswpTu4cGtbC27d7BQ7RPN54Wjx
VLTIvzqCpbBUGU6wT7Je+5aaTbOr8uhox4S/yTA2jllF9kct42mXRlO+l7Lq9nNn619qR8tXPYUw
Q1RorRnAb4tEk7ymB04cdrxmCsfwjLMRchrou6cQlxZDHDUJ3TVQIO0gzbFt1uZsGgGNfTvlKTUV
ijN9CgELL/d5XE7VVzni6K1Euw3jonwEvWFyf0zxkGP4pShWEdt5VFEazH0l0ny9waae86AVAPol
/lHqT2Mtx6IhsGkYkKrXKMPuyL+b5j2KoBA/3ISxPqFns6saOJqMs0dc+tXcfRlkXRDmYgA1MS05
Cc+OO/WugLJDuG8T9wMqT1DbfjaoARdOdR40fPCIjRdIe2XYd5MVEkpBSl16MyZGvlWcwN6ExQxS
eDJrgo6IO+KTz/VVXzl4gaa4rrymTKe7bEC4ZxlJfsn6H24wO4aI+QDpwDyILwMiFTdENspnzP88
0EqSlt90pZmf01KEXhuCxhvL+q5v0DcykZTDai4oNMyWak5PNFQDQW1cKNFOLILFXLAnGanML0zZ
yUNSVNmdzjGAhYlDHRsI3VPsQushC82vXJ1uDzOZdKw+s4BTKMOmqmxxCpruqTJU4WdOi7zK7WKx
E1o/7yHeseQhQSsuCcPRd2PUMU6umG+3S5O1NJT+oLE5H2rQGFv4+qqPqVY5DopDUAG54puucdQj
mUzKmngLY1/Ayd0lwlTWUbJAWCvkfI8NLLd9UjkMKpzGZQfRJr+y82nH/2JDVSWHlm0zMAG0hh5H
KgfWG8IoXsjxKz2Er4xnhon4n5wM2LbOVpbOOTkPa45F0aiy9JCLdwkxHxct+HrPAmp1BKBSNbek
/N4MEsJSk4h1a2lXHBi+du6bMYZ7nZTZHjndPs5jalwN5bQ63JSc+LzeYFTsRkgLxsCEZWPkaNLa
oX3kF30K+kKskrb8ogyIHkn6ap+t1HwfkujYQ4deQWteSAAbZH/nsR4VPCbwpRs7+mYInghFrawV
od4cGMBNrO0k/zI6lY1HrHtwG4XhZscU082Ds8wIGuF4n11IAyCLFmbObp5G6Pici8VZjSykD/xX
kYrxHp9r7QWwvL1SVbiJRzugOjQ8IAwMkKh6iWQ2TjiGtnGhFUfAdytDpptxLsStnHNlowTlvK01
8dQHkfPIQpjuhjj9aloF5P1SqRzedKwpD2oxzetKL8WWj770A70RuzZI79CNEgeoJEgSErflrMCB
3tOpkG7KIFDohs6E6nqCjOBt6KpJsq7V3l5SkQPSQa1kyzfW69kdb+Nkfp2csPUjhUwOr0g6HwZz
cFXb+C/AkzwYceGWuLYDZmxu0r0kvYYiQGtpWPLorI1q3JApV3m9PipA13r3Rl8UeCsZOOeag5HT
tec4zbNLQdeGQPrY2tRTZ22s1lwLIR18nsRljwanI9TFZ6yfmecKCsy6vXBr9zXp0HeA6ei9PGvW
o6IfjZg0ytSqXX9y6nvCD26lUjLcqPEWRVrz1ALEZEYecr8KPo7aZbha91a/q00MxEXChjSEFwE9
7UMv6K5qY/Z1Npky20Zv03vlAMrhRaVRSVQbpBhdkeF+ScCyK34GNtItzJ3IAysGo0QwaU7IY40t
za/ERMEDP4MChFfvG+05bhnVkIf7NRE1NpAhXiUzMWowvoOVS19pzadH+q6SEZ/U5+3acRgcl9l8
jTPyttbqfb14tRQxub5BHumqRjm40ULzxH5LHlRwm+ovij70W+iH06aBIvxCEEoHUiY4ZL391W76
Y0u5Xmtath0km3GJrJ29ArFE1lWH3C5pUxAgEnaDeYTOP+/toIAfQDdYmMGml+0Vxqb1hDk3H9xp
16U9gG0UP8jXWXDCothH9PtWdSv6LSnPgvwVE9kMHt6NO1STbyXNl8EV3WWTovgoYucRf3K2Kspk
mwYdmJQ0OKfU47sqyORqmkPdM/LmfsiTjSGTE7aet4o29hq30+JYbYLtNMbzoWjqR0Mr5DXO6zvA
3oxZM+LvWGHabWE6/UVGv4DoD2XXmXWz54i+xB+WEzp7GYLKCq0N5Hji4pJ2Wne5fo2Dz2YtVbQX
jm8vls14WR9yfV9lRFzrzewTJR4sSS3Q9ZN+nTMiW4VhhKe1J/gzroWAKoBJQWF79vpQ3WsW/wJy
ICbxMMQ0oJFnEU6Ic+D4p3EcQpuy1HNFBJ4vjOR+DIwLlSzRnSMRc6Y1LR63lxzprWn0CdGJoOyT
O0ywSSueQyMm4Soqbit9fG4N0NYESkn0P4wNQnLL8AwwxtcSuhiylfvaGlGREhZCh0K50a36ENYu
x00SnVelEe7CjI4eMcdIESqqVxD2O6tEdhAK9Ulj47k0c+esUli7MEeSVgOKqKbHoSi+dFJLdoql
xhtLyPikOchnzW49sKJcgBhEzc19UuyIQGS7yAN3O7XONYWHurY6F4GOgZ5BI8CUJ/0wTgbLSMkB
s1uyAikBv0UUZe/OFL0acWkh55kQTBA86bFEESyhOtMl2nmyw3g4qafQSXVkikZuewNTYWXNXbOa
AtHe5Ogg3Dh7NPSk3mNpB6gdOUAnNSyY1bVVWFuwwdY3B6uTGQfbtJqf5LBIGkiqdgjKNMjsa4Ep
RbEE7G0+tkIPv7ouOR72HKzIhD5VffRqsyky1OG62ZRkj1rOhe9hY1oYvmat76/Beh/hGWzMisBY
mYpuxYyDngGasWjM/NAuijszzaPtaI7HJmwcNo5p2MyT8Ywj+0Bs1ElDwNdzXxlj/J5hjFxBwlkZ
Jv4L0qfWmqyo0YUo2qPoLIgEjpEe58jCysfH5Q6wOZuI0inPt0E7z+vIJmu1TZOQI2ex1lECgt2K
LXevpRlsiIxzH5z+iqjxduJMr7uTcU9o5DdhadoJT6GJKVwYYCssCfKuVE5O81Wt+0fFbH03TAxf
yPrNrot+UzVttuo4C671OQEfOFRu5JlD8cI+i7teQPgyDLlLiWNlnFf5EWwOX9bv0tTXZHRd0IQm
UzZ77ZrxUU+YLLcWtC4rj4xdIhHPxUOERrXWxd0csrgrJvCq1PyikINZ6r2xc/szc6duV1fhawrI
dD3V6ngaJuB8XTISi2UElC2N59r9SYvV49CxmaCgJyaS2Ji5si7y3DpHRB+6UTpz9chCcgd93ujC
Up9iZg3OqAt0PUGzM9CQj8p7U65JbfXq8QrFAY49udXTb9P80KlPPRAjAmg5WGUk8RrpO1lQG6fK
KCDbIrmyZjRSHcAVtD15Twsr+tIkmbIPMdlwP+K+07Q7VTFnjzy37A3eMxCcAueUrcv5mnYm7DBY
hF6kyowWvlIcKEeD08CTFSvFrZ0EF61iDduewJRzZoeQY5rxfgio0EV0jMKQtb9TFN8ZFSRyWvCo
mzmhI0mzLmemqmaaZGcu/7hROrELOpNftIyKO+mOrFQknjx2yiNT1o2Ol4qyyvJUI+9XVh4s0bOa
vDUX8jOglkOozfuUJ3FLSfJqKbCB0/CoSqx1Xf9WBOWFiRt4w/HozWUOo5f1IrpTj0oZbjM35IrN
yTrHP4j9bq0ssdsJUbOmGs0HaxYOucAZUR823jKM0MdoFN2a8G7zy0Sh5NUOwgNzyIcViSvSK2d1
PodB6ezGoKk2HKcyCu2qudb7RIHHNYIXMbOC7q3VsnU75nsjstVEd0Ubx1ccSSH0IXN8SnnYOYAk
q3m4nUKxs2JuQvIHMtLt0esn8bplxyWHwovtpyptPbYjnKFWdwiHaDrPTIo2Va+t8QWRBG2v1ImO
Cm1x0pw43+XdVUck8+Qmt7Ij40IWYf61aeNjEij0voabrhU1OUEDu7Js7guqpniibpay7le5sO0D
pt4eX4Ok3R/br2NmWiuLUmJSG2Wb2LU4SoudiiaYPJpTsQ6HbvKskgZCbfMgYCM81jRmDXa9uCw9
1Z4tQivrojRXUhSD8KCVTZ3X9XapLe2/6jzOUh5TtZ/pmwwsKj3dOS8ImzMN0m/kw8iVEtQsvBqV
33om+u6y7VX0XZGiQBNim8REE+4mp5U+xdqdTTbVDuxWvVPgGoZepVH3mJoz+GM0wKmRpXtuGGwT
m0jsyiYpBGEfIVb8Va0l9r09sk8PnQsNg3Jq3+PZzVdzbUWRjxeqOAfAW9GPiz5cq6RzbpOJo7NW
pxNhV5p7ldB7f1HUuqS6cxplpZZLSi4JJMgRS/XZLLuTAtwxcIp47zZG9EUXLUlTLst8P9aE0Jl1
stdHhJ3ByEtMWn/bsi+/8+HW677A3OXZTg9uiXDaL0rWqG8RtQ1580EWvZeEynGapCPmdLApYHWk
r6Ix1VOU2eqzxMyztYp2eIQXPz6k9J5XGcFA8M+r7BDhMOwISxG0Q2PjSYdUdqYlJLaJpNDsWAgv
Aze+z+c2OI1QZK7xiVgvvdrUaIg5J/hi8ZISnBU9tAlRq16a9PNFUefpOWtReWpjU68STcTnCS4y
0uPZPQBGCzZ0pxqq2qz1jSZAPzqCOs7n4jms5ZUJRAi9K70k2ODKPmoS+4IbAvGyyzyBD0wtb5e4
kiM0VfGklxMgkAh+CzhlBMNdbmr0mQgQniry++hFDurBLWeEf6k2344J9YiVQYmGktpObLV6eGln
1MNZGcJ+yhwihW3pfBnMUb71gtxFkovKTRkA4RukOm/6OQGkZnRsiwOA2TDXMDg65YJNaB4LXUwn
KKblsYzn4E3qtE7oARWhZtFHlGBE0IMQEUkj24QkQKhoc98ieGC5URBXdnEJLCDWgi2tUuNYjg9J
kyrP9tgGnIysdgdyoLtuQjP0nXlkJlfE2XaE/r2yGlcem6AZ2cIoLtKGxHRPqyeEmTkhaj11ETVe
rQdXcdAPO5UQi6MWdqS7jqKgQrCz14oLcJgLRq+0GFqQW30J34f25Y3khL/+XyYPsswdurdzgvw8
793iGAA3oq85k0QQYnzIlDBiiTHl1d+XaP1SaPEhk+SfCjf+PxQvuiiT/rkaYyvf31/fP0iw+Pt/
iTEQLUKsWDSB+vJxLWqIv8QY7h/oaaDzwtTHY4Se6j8EWCSVmA5AFVc3iAr57jD6S41hmH8Q24Ax
6bt+Q0WC9bfUGB+9rDZqSgAsgiOYzvjCwGH5UYsxZH1cKJZQPBCs5YEQhfnSVetop4xuS7UnuwvT
Hvpr4HTKtgWMvCNdUex+uFhXf4qXPuAxPutB+B3IaVmEakASf7Kb0skdDAjQcOg7U9uxl9cXtqbI
I0QS50/B0D+1//8kPeGl+Id3i7DNQkn68e2OIEdFr7oKJ2a4klZa0Igv6Lwn3q/f0ne28n/ItLiu
SGzAeljmkrGB4/+Tso3pL/MolfdUjgGV5czQGyYntIms7a2LwSbXfAkLhUhVc6pGWj/llrKv7W56
FWJKzkQ9iLsgLOrJNyxZ4QYAjnGXTuSR7ga6auzPQwuUJSR+aMF+9A1MCnImsT4pC2luGhYVOgeP
6mmMqW3Lyi7QKWQa8/+Q/vCbXVj2uhmHsCCRfnF+Rw5ZY7QQRzGtZ6cLQP6HVnWURWsSBaxgmV91
Q2RHBD/MlXmA3ECa1W+u2ucbAeINWkVha/yJGOmTgHbkLBbYCsGmUTi+WjXN86BX0sOvX+STnM3W
eQ55Gh0B7lgVyHWXe+QHOVvNUIi5VsrxL2y0nRKaw3EKRhMvjObcu70h1xotGzAsSpmQiqlplwBf
UdFL4uZSjVFQbuBTbx0qLbB6qvubW8f6dBH0Jb0IY6Hp4IK3ze8smR9+PanDrc4qfr25ISW5apaB
RKWo/aauaZxHWaLc/fqC6J/XAF7RRLoM0RrwnEDv+fGCjDmCGiOgcQagK77X8tQBH6jO+S4ss/o1
TJkieIXZ519sPWKWaTDueUFixkiIiljQeWM6cdBbF8VQnyJQXmXSVBKINdX07ASzHm0rPcX+goCT
2Dm1qmrn718zTJAq6k2DGT0RGx/fQTcXSKHnghtHze9nmbXbmLxnv2vNc6W7b7++Xp9k3tw/6Mxt
xyDPxzHAiHy6fxR85hk8ZYWEaCM4kwtqbkljny4LJTBOv34pPKE/qj2XexWbqQ48yzUNwvEWje6P
92pUBKlidQTJLYGN5TrPKgQHC0pyTZmkTDRPrIA5rKuhz56EGb7PQrpXsF4IhM8LymtPzUK13oyW
wrAUPl1637ijfWUldsRBJq0NdFttnwp4baC2fdWdsguEGChyWhG7/QpjdTyuhrjvr6jlJAdzY4RE
w/ScvjWUGkL6hryvFa8MC/0KGUzgXvJF63qYJ/EyCgd0BSS46lAWkAo8JsgsVK1VwrYI40i9AAI0
RbseasOw/fW1+wQ2+fPawWlgPgl0CVnvp88pddxaXwAbnhmVZJtq+pLh6egjMhVn7MU9Wc/ykZag
q3lz01p4EMkYWNe67V5Kd0rexoyRrxd3hnzhXBI8NhAGryyy765sqzfJ60uGFFJn1LoPsow5DNa1
kz7/+k180iX/+Sa4AwAnOy471ucIqTaTKYPHjH2Eniu6QFrpmMuD0gcSCJSWyPXME5ZOzKmoWxQT
2uhlAvCetOpgNfdFQvc87C3wUk53D9fX8AdObImft6kW/eYpXC7oj3vecrMCY8FmQdwAHo3lwflh
5WKozjqzLKxJagxMpji2icZO1r++JMvO+fFVaMJrKKDRPi8q0k/q0QpobBjUJRHHEIVwmdkjraM4
MjyipSVWH3pNFZIUvuRYfxW4/7R80H5eKnlxQb3GOsMjKT4tNI2c+j5inIzGL5peaiTiPumM04VJ
yvg9HKOsYPBgaGy/2Ug32QDsCdEVMdWvr8HPewS/gbNkEFgIwd3vGIUfrrRdB0LpoLIR0zl3G45e
9QmoAPPeqYBmrqJB+s3O/I9e0Fp85vYSWkFV+vGjZfTV9wYN7pUO9tYvptLatRanS4Le4Yu1dn73
6zf4862EIYdVDxgEcCJwDR9fr+W2oV3XImrPaoSaWl+sCNb93Vb7D1+FMlDQ5kP1/DkVJRtdV2YD
7yqSrrlrBlX6yJV/l73yD18Fv5K1RK5x5366YQengHDs8l6gIE2c4dMaTQ4v9fevGDgawJg4KXgu
Pt2ZecAS3dNxIZUA5KgJaWwt2vB3EPl/9F5sxyaQa4nAUDl8fHjERUg0ncMAfWVXXdbDjTOy3dB2
482v38zPzziYF84j+sKHNIhq/Pgyqj7Gwsr5YIZ0GDalMRrkE+tY/AEQ7Xmspwc3MfGGE13/m9Xl
+zv4uLwYHEIM9naqMIGl7ONLV+NgILBiEZtqfrjazuVdWysdIlYaauXM4KVM23k1Exq66czXJnPv
KIJoCQWcuH99FX4uNAwDXBjLN8dGTDKf1lMBxCWOzC5eLnZFz4W+1WSY1c41p/E3Ho/vt/rHt81h
hZMo1xo4P4Xgx7dtxaEcVVq7eDxm94GnHcUL42TGzpwcTHNlFfGAPmpQ1YOQKDIJrU2CU44EDZ0v
6uWHqh3s4DLnp9wwngdHqQqOlZu8QyyHMrWbWRTnRVboGk1SeGY/9fg/tZRQmqYbMRlrUu1xvpol
1zFLXGvbqNLYMQxkmvR3r6vJTWUivyJxTMXe8vG9jrKKhinQXS/sKauLELi4Erbdbjas/DdP5c/r
JuWDgWsR/wwkH+PTuslpIRtNDZiGklfq+1CSGKO0Yeq3uvutrIv2NzXPz3eMWCyQms7ZgYhQ59Md
w+Q9p0/Ly03TTEsLxBw+3DbRUDWgsvvNZfxEZFpqE94U53X2YIBMJDt8vI55bwcwwxIyyZlceJVq
k8bhNNVhxnOxCeZC3QyZ8X8pO5PlOJE2ij4RESQz24KqUmmyZlneEJZlM8+QJDz9f/C/sUoKVfSm
N90tCkhy+L57z3WfSjyJdyOFr4Nu5tSbhZ0fvn6hH6cLWlZEGOBWg60HGOX9DzGll1KbZfC6gC6f
jXjqSTYBOozmqyVMeYTdfqD1YG8FpcgTW/SPj3yd1y2mDA6tH8+sOT2RsiTCb0OT2kIfwLm+T/G2
JJo69cCPJ1+LxE6L2KiV9gKw78MpJwKT3WsZTdds/CUqSwsj14hPDKG/S/m/MwEHDZtToLUeQiGt
/j0+/7O3yHK7JqeD/AJg2HRQNbCh+zkyKRHJWakJpV2OyAycNXRszakmdjxmpc2hkkrYFOs9Pw2s
IXF6WBW5jumkq9rLlhxPWrCTku4tkwHm9comcxB6lZY+y8Kv4s3SLVN9E49tDjuFyvwpbOzxi+K+
OOLiZQPMA/vzw6fo0hpp4awFRKnn1zHF0d1MUNWlNO36xDP8+KJMoaNH5/AuiJ/9yx/99xFaBJkQ
t9gEWl8OZ0rT/BAl9qn83A8HHAY7FiqI8CzF6xnh6GufE2o4Y9FBvKhk+wJIlUxyyk5axnHPnr7J
zC4xKfhyvB/6qmY+lxpTQQJ+/XvZDyN+PnMgcN1wUgPNo6w1ujlJSqu3pbNmh0QcVRj8R7RqYGNN
QOFuFQ9JQC8xOrW//LCx5l4oPFA0wEAtbF7V+08Y9iRaTlCNAalkDwLJ7s9+GkHzzKl7bvUWS6+y
jTtMU+lDlMj2El2becJZ+fGt8YGxzGIR4vTCwfH9TxjLwpVFZDbBFMkCKXBESz5d4hMrwidXYRvI
HfLa1gsd7dNiiUFtqsnXEi1nlsYw7IOM5Klowb9FrPdfMag6rO1EzbGFRvb5/maSoU6RS5PeUboq
IvLdm4hgG9yc/q2k0elOvfwGgrW/a9xUXVdZrh4b5ZjTvmt8ettszDyoFRhyV/S+Pp1ho2kaHCyN
/qeVS3cVLVHh7PJi0eMdLr7yR9RJIE1JYaTzxtfIOg3WGJxH6tdyCGeiXa71WAfQJ7s2ukoTMTzX
RQWLbormoseXpNTVgtTVC1KF3hT/AIEFWQ9s9mArnRD1qGrla9mYy6+iVsQnidFCxtXR3XgsYuDx
IkYN9V9XOMu0HPhahNjhU/bFcTgOFnwOPkJ1AVux6bl1S//PmLqgBtvIexhTMw87o6/V1k/95BXX
WRJWLBF0WscFQfzXi9xxghI5fusewmVpX8+fH3hfiSj9hY4oGWXGXR5tgmFBqRSwF59PXen4lMtq
xnLGIsB3wDHTPVrYCX2WZazh4nL92h4vF8teQAJUNpVZQNouco9ExlXQuVY1o28cHdxiY+kaN/oY
Gw//9baZR1e3BptSbto53mWoHn/a7BoVuj/Iq2To0LFgvEy+v3HidPzTu3av9ixQQA2I9TYuaF8I
Kl5kHWGlMPX0if4H6TBDo40n1v4POyBKSywrlOjYB8HL9I9mrVIAyWy1vA4waik6n3MabVXmjX/s
Jq+LQ9r6qxIn12sfHRDIHmSC3jBuSRXVLhpoEafWuP/v8N5/92ScM6+sw9Y2WB7ef/djOYohjkuU
I2h26eBERD9i+SkWsVPFZKdbThDerVlF8JMsFouXbKgGGsK5q72U6aw/DmNtPFuVk92XOXHApP8V
j8VogBzztXF6FnqvHqhTRQ8RIsY8NLtZXBlFYhJoxvNJN8oytQcrok96U/c5Ab8TsUM1S4qZeef2
pOwrg8L/jxx97B+yZCFaSsMeQR56UfSEMheGlIFB6NCLwf/F7tlrWJosBZnYWyy0mWVtmnhfExdz
Gvsluh5+mb2uQMnziObIvJkNuLsbMvi036nRTvdLNljR1tLjxdhMuA+ajcms8h1BVbysJpTqR2sz
21CXFlDtRr2g2m04nSt39GXtXy3sTCYwz8PQgoeqc3aVPetrIrdfQG2rPbygvV0O06WSepEevHK2
f5BshagIEy8YHToYzFOxo8tzPybjBK3thBokk0PU7A2ZeNlZ1vo60Xsy7/ygNKgXhJHt+o99Vc3a
Ps2y5g5hWvcYQX9HdkR/DmEPAq4CE8qYX+cqHZ5MFpEmRNaQ/26MafjhJTPySwRjE7rh0UtCh779
L105KMXKuUSXEkOYYaKqHbKdsra7ID3PV0GL8ep3O2gtwL20Wp4ADDCETRlrxoGwZ7ofOUTeaGP0
hZfuBjDk2obtgvuK1VXdzlPk39ruOE1bb2bmp0I8jj8HwfihsZ0tcWAOXfGzRNmLRwjP9lWVl/2y
l6M+XFNQqr4TCZY9t02djwGhTHDvm5Ge3c7i1MN539FqVM7IebyLOmmzYHDNqLyqiR5XoVKGM1LA
Jk9sM49lee2vNo7tUiEI3+pFPXbXI0gJDFh5AU1FmyPyKW0Xs9Em89p2QPPcc6u6s/hii1op0cPa
9FlZ8Ke4vwlDwKlp1ahKKcXmndqQUYZyNrIovn9zTRxygUfYibuXXuU4MPe1PN3YbZcPwUx3AKRU
JmjUSTsVG1cfkLjlRW4isyrg/5bK79aHV2H/HsSgh5mtLy7S43TK19TbHtUUwlsYdbmrdgot4UOT
4laGHZUl3+uuGdxgWhb5o0SG6wWOq8j2RkMYXU0RJ6bLaMkSrMZD0j2NEo9uQDbXlBHzYiGyRAYC
yM5MyOPdktyAV6KyOX8D8RZUO6RykCxQ624e05T40EBIA6VniX3ptnATju/s0ebfSnruRd70RrEn
EEA+5GXV9eCi2Orzc8rqZZAiwdOhXOK/SQxleyBL7SBS233BYTh+V1hHIJ+xB9PpZGQDHzYydXSD
i58/jDrJkxf57OAibgavupSrBHFf5OxFYWQz96I2smaaFr0OS06oUb0AmZ8RczZyvkmVpTfIndDm
njdNYejneMrL4UKPY5ueazbCoFSrXzyXOK5SgzTyw9Roygn5gjG/+ZXv1gFHYIxGEaJGEbb94O/x
hyDYKFXRTDvsVxjs8Y7LLqSNUF8RFUaHRE0ZQlmtH0sRplmk730RC9CUWTPN2D/n5E3F5KluKy/q
d5rTuudO5WuXhknBMJi1qHnlbAVbK0JXcFPEsvFDOj5sk3OvNH7FCXCVwGzIDw5R3lCVEXRnrqaC
0II5J9YzYJrIfGT+SaXodGKc3Y2emzQHHWUSgDhU682Zrpfp4zAQOBTaVUmLx43MnKA2LDE5qmdc
JBs0UAs95TIFDTQTF2CE1pBX7c7yO+x3eGFXD3wz9m+pr8eo6I3JxNReOoN+ptocZl5r2tWdu7Tz
76Jy4dS5w2B+t4YZYgmJbiweE0yILOiVgdw9d1AWFXW3yLAs51pnZnTRTg9LKvMQA5a13KCBS14J
dfemS9tn0TsbPL2XgT1M9HhSn6PrJuOUTCrQqNdwMVl2N8mYLn8WMlTulaFxkDViG7qBcuhQiXkJ
Y+w1Mhvbe9xd9i5pxRWVKNjAkbzAv0stodSvS1DXUCpetcZ9LW1tX8V0jLJIhSWfO5A7tW0sDf3X
+FCl7o0aqgdPMmboTwK8+4Yt6qWw8gOnRkKs8t96mu0M3TrYUg882sxELlxHKPLGwQe6KcqwZCx7
dj1uHOXjRnTus7Z87lnckTZezNDl72uSaqZZXthO8Zq5YmN39dUiXurxIY9LUil+iQGwqHAPFn+h
n9NdMSQYZs0dK6u7c1MvD1OrEzxVh1AUs7NhZHIbm7iKzB9xwspVNVSuycL+hs2BPIdEJONdVLns
vSlRqDN6DRdUUvlv8cq6ui1inGd6eRMT5h1Czt9j3n4YJWxNsNQCk+xVNBVMuygofde9tVRxGFYt
LLHk90PXPbPfeOhxt5L1lEw/9MrtcFi6+3pefjgJjtjev4oNIKted2ca5aOt1Wd2SiJaPhh3XhPf
Zo57sPNHLyZIZIVwAUjZlKx0F4yyYdtMf/I2hpYDebWEJFTGw6No4isrMTAfqglUx5IcegVeI06n
e8IX95PUxKax3EOnm49Rn/0EW4FfAr50IZt9NRk7HDspcutqB7LsOxaXGyANOBnpzui1fm+kqKn9
iFhFz6Z+rWGe7zq8bouxH6DomMm4SYiBCDVswJsyWbatVsT8jBuntL9LMT1rWCVAscda9isbird+
FVPjEL7CM3e55nb5ZEV4fvktKkCBFJo4ZLEwf3gpL16R5mhqkzoXCZDSaL6YQH6SeBxOhv5WM4C2
bbG8EcA20aOf7PnbFNvPBd/ThkyPEHHoWYyS+m4C3ERqGNu4mG992upe/UZW6tms5DUlgb3dtjb+
uoxiwdC9oJ+tQ/qhN0XandUIb90s1gN9AZeRFt9qby4O9VyR+OgyxQGDuBu7CTuWOfzKsaeANsQG
CH277NgkKbcLZF1dTUOjX3YExO9YmL3nhKFjHfTJvkJGcebN/ZkeAUb1mu4ylzSZXe+ytS10uzUm
ssLUrp0M5ipAJ9qoqTqL2Mfskz5/49iLSbvsfmdG+TB54sVFQhf0/U8pCS4GMdm4+mGKFacte7D0
CN8LZml8/OoJq5f2w0Ad8lYaRTwHQG9QzursQdB/IoXUkF7DtfS9hlwJm6Mie0g2WH449HN7p/yk
9Q89zJc6AGkwuwGKTdAVCGAJKU76VaObG8PyPVtKEQVzMqdEw0YNmTJdIvNr1wMvhYSQ4llhrmtL
bxDIEVSgon/7U+R4+I3qSQZ+V+v7IYNQsCrJRWj1AtulD7k+KPkqkk2C3sYNRsL1hsBnNnhV9LRf
dVLmrM1g9gvJNmRmUqivs47tZiPg+s/EaWnBZJgIuoEJtOezTo7MVl+6QZCHik1qq3k5caLctfhZ
6lZ12xqJurOcSWa7PE4o/COUx80JYh1Xjt4v0HPbzvMQw2fJD8zqEWPXrNtbF3M5EN4i97CkefnE
9DVoSIAbc/Y2kroQWGAF1S7C1Q3rd87YNuYJfkz02UuEgSfK6zboid/mtNO1LdJ+Fpc7D5rywjqY
BLrm91tyNSdU07mJSHZsHYn0ZxphzAhLsQ2xleh+Nb0FUJWoOufOJ7a8hK7hOGCiWU4AfMx1XlB7
bsS8wxsxWZvS8cSfObIIf5yMTtpAOgoJSUXz3TE0J9POWEYwFfAUc9IyE4pe8qJ1sR1uUBWbd2aB
2uO6ZYLNoYyMvbulLRVf+KhiRWjqE2wciXz/T1ah0g6AicTPlvRArthukbwKXxPN1smHjuhewoTq
uQdYhu5ppv0YjS23vfQ66Hyjz65cr2RpdzLS+ojTcJcEbXW81MFkT+DvG7ctGTt+098sNDHbbaoE
vvoMQVTI4Th6ctu+eiXm3DDwuVXiJ6FJsAa1UW+wHWEezGdTwJyVC+xAYRaIg9J2bewl1ehnOzab
Mj6v29KfQ2+Mfdj6fYsugQKufkktZMDFmbHbDmLHT+/ySRBP1Bb1s5s38hpGJDc/awNPmT6ktlaT
JyAQPdYiHB2GtorkFlpTdl2xOx/zyPjB5G3AEBALK7s3Eum+sexVT24R/FRt2qiJD1kp0++xqkww
rVnqysArHaR0yjDHV92K6xu9y0w+bKtoNo6RlU9TjncN/fDa3UVrQ8pNEfE1boq48r7jyM7Rl8we
zOmiaqZDb5KQyw5JLy/SwSE01KSQBXqd+MJbLe7h6lIRo2+bOmP2LXImf8GejTsVj3MncbeW2JSm
rppeOWeQye6ZyzDgOcjrK+G2SYv9TkteG/6H705ukoqgt54BPZVWO6X4svbYQ/Tgz12e9nAjoqL6
ufgFzT4J2ONn7UT1FTKkkTQgqVFP09h4/0JoPd6m+HQ5Gbil8PYlZI6C8xIRTgHbzmYkGcZI1qQr
jmKEzY+4jXGt49/Q6hrit4+0pt82C4kUZ3GDfPHGtJquCd1pGX9RnNGH0CtN/96Jp+qGPytfClFz
lM+RI90nPtvccOAgiR21b4c/oq2iu7bO8Ip2jkCH369zU0bRgENQYyXOhkoRlqFsGpKzrquSYhfr
cwxLqLbY0TpRTlvD91PKHkRizU0ITwzTbWYsQ7b1fJE+izgpniMf+evGchX/bsaASB/LKb91WoFn
eWC8EGnfxCBrK0oFmIvLpZs35lBOl2mnJflWzh4MKTlwZA/A9fG94J0gkDfmUMNRYiUK0qTX3yZX
TyFV23r3XDdWPVBzwxAQOM4IZyGPSC1U2jR4oUucGnVcTUEhzo3S2ZeufZH18J9kJ8mRmdDxXuic
Uulv2N5VoQM54cMV469USdLlK2QtxOhW7Bx7XYNqW4zaSKJrlPGBdybMLe4kU78IzWDu9wh1Y2eb
q/GJHa3WbwXxZFgKF1uxqiQ2EPy5ih9i3ekf675JWMDicrK2VCwYE/i8Wbh9Rb0jHIjwHHYJKZFg
tYTCnRYVucIMoxp7g09vxn5k24nY27WnrwZ61kjVu2B9wb95Pcm9fnyTuHMNnJvUQrpQQz5jhZQ2
Z5Her8mdWSxtuED2YFpb/JiM9iaR7pW+0mO2QrTuC2H3VbRBGkxGEPMZEJSm01/gEi2/jVk2r1Ec
WWQ+q9a9GiYwQRsir6PbOUl9Y1/M3XCPH2tog6JPGWIRHpsC+6cbt3sO0WuFi5y136IYBYMhadM5
nHqqTxsgAuNrwcSFRa6o5zS0VOunxJSMPbyLYRz2ZiHXBN8eq+PWcwBlbCmjNkRvaSS+s3hV2S3l
AEs/n1m6Oj7leOn3rQvOKe+t+NtAzbveEjfN5iaJJeQM2LyFzbhi/QrrMY5v7K5hMDg9NVEsFqmJ
g3leRgJ2tWXBYtaJ4jtp4fab0FlkWJ9Ggz0zTK2tplHGVmQVLXtrceofWe6XQB6ULIO50Jb2DJRN
/ov6o3Nlqny4rnuHMZWzJ3YoNHbTT2/K2yuJrZP9kO791QNYWnn2dXH4QzPFgX7jEMmDWGjtQR/p
RIxsEXWUpWAa+iqDnz6pKw7HJ7QRn12EnA/PgoJouHRf35dUwTjRRa44nXL0TLHE8aBItUxO9LA/
yJItvgCLXBoaDXgCoLW+v4yhmTgyKghLXRY3V7PAATpFvfVcKSpRRkKaQ5P55jezoqxNrb3CM1c+
GKOiTsDu+LxFJkYYdc9Rz2JT9fVz/tA7/fvbHF2gzya65LiqrCoy1Eu2w1jmKF8ZVZfs7Dq6q7xM
bb++0lEQ2KrWRFaHGtEzAETCJT7qPaCQyIwO4CvTB5iUDfHa7h+/tti5lMSQ+6asQ3vd4K3+753j
muA3xjx+ITyL7CkU0/Dj3UG/7GMTZ7jKq3Nv0Kl3ZRQd6s6IHk/83LWe/q7ezs/lWIuS3ERWThP2
/VtT9MILQRpjoFkJERpZS5fU9fud6nrjMKZJt0tIIFqd2fq5w4/fspkYz1M9evbL2A9zti93lKgI
JK9N/crrY8Mkk8lKEOxjcSoUbu2vf/EnoxlVOaPHQcNIn+CoacyusNLEjA7HIlbwd18V/mvSiOG/
X8XA3W3S1fUNBMxHg1k3u7LJ0h6y/hBh5ELpEmJRkLuv7+VjB5w2PuW21bhCV8zRV2HIP412Dh5+
7cIhD7wcRljjGf4OPXH3ZpcG+AAj8bGsESmxdDAWo6Z2rlq11t5LoyQzAq2stnNw8sF9F/WeNCzX
C5ZIWy4o+iXnRQF2rleefW8587SN2byGX//8j18Vv97GeINUB/fP8VBPa6P3Kh04D8xQfJo6YDws
3W3Y2+CHvr7UsQ5p/ao4/BEnqSN6Ilzu/YNqJtCDw4TLo1lqd1enmIRjv+Z7Npxf9Uiuw9eX+6Qx
Zlk6GiucRahFSbh6f71R1zjMC9LgHTuS1xmL87a2rHaLrqA7IM0hqWdc9LvJxf9LqawOTVd2e3rU
5c3Xv+STG0cegaPEJfAVvf7R96nDZFUutWqgJ2BLtayPMLdMFTY9v6DsDjzg6+t9fKdwH9ZoWYo9
NE+P1ckq0u2kmzk/+WNXfXOsvvpeOtK9hFWZnViXPrsUq8U6Na+v9lhl4mkJdYWJwjRl7NoiyZHU
gzyiDg6nwz+VfPdx2uBAy2PUwfk6Ljf3/oVySlJw3pmW0w6zFPg0K0xKloGvn95fdeXRdIqzjRHK
EgC/9rjhXucTMfQm9lENL6UdVL4dPXvIzKKtIasFI1VuCkA/lqP6G7GMKawcG2HIpqALS5psrjT2
gI1sr42FWjmYhtL5Zsye8yD7rAd3FIER2NB9iJ8WfMrTiVnvkzeC7ctALsC7R0p59JC0Jk0pXiQN
0gfCGw0FU2clCF1GYnSevn5SH8c1f95D78aOAW+AcbQpgbrXidlbyqCZcnmWgPg8aKJsDq1JPzI3
m+zEXPXZ9TjQo3DDTeGTDvn+/WdRHTUjZ0Bypmd7P40xcSh0Q7fk3nnf0gXT0IkZ6+PCarNs0F1n
04UwaA2P+Hdql4OYXNGzThVoszkFGNF9ZnjtldsJd5/3OWW1MSbDSngLddMqL0719j8K4RyEOuj6
7HU/AnD9aHNpcQIfEMOWgTNU5VuSCf+CKHn4jHGrgaCN53zSkMGqDiRuletvnR9b/WXZeMDZTT5D
8pvjWM3bUmu8Z0dkIAHdqOspepYuLREPnJPGuXEWVNUzixZB1BVwSNJkZdGmldVsa8/qnQPtTp2I
7rnNX0w2E+RFpfmsrvI0okxNt96ixJo2HU7gaPC4hp/pLgCKRkvRgqvhKhlc8oNlPrn3YlwQcKGC
c4grneHfXvDK1wMqiiV7Mxg6NULEDvHTOPrGn2WKKKhnifXcp20qwT1m/Z++WvpX0iiz8QxZCMyI
KsfXGJRd6fzGuSmyjW96qg0tDsH+MwQi4AKZMdhu4OMGN0JVjVFLa3xKXwajal+ofgw3MYdCPWSV
H56gqlGUneusQSpMyc/YgcFOh8vFnNn1GbGFb4kNl0jCqLIHopMKq/jepTky1Lqz3YzaFkfus4nq
soZdLxm1IF3kcOgbz3+z3K6+i2ckYNsGGvGLytD7b7RhqcQOmBkFUcPt2whfpFyZm5wmN+C1NIJr
sGA+gwSfHg2CM3CF1xk9x1Y6oiXDWnB4nlDKgAdSGsFbhdYXvI4qFdcrdSLaztWi4hDJeEFK+gj5
J6ceRt2PIuUld5f9SRtJHXDAI69t+9FK/2grQhthfUetNFbJQxabi9jkoHkuUln0m7zpaKd2kUXD
ZQDs0G3Gyi1eRe8uQTrY8uHr6ebj9O8YFguo4PvX4cYffY2tMlK/TBMMPbbqIR8YxtaZ8I59fZW/
0/v76Z+9Its4RFJcyPHWWeif/VzsyxI1Bz3dcgbE2WtO/nPm+UCvorF44DgOgGMpGkBi4E6qNu1C
ifAXhWVTB5QJ3YvM69XVwFYraGikglWFyXSJBQ5pROc34VB2wzkH9SZstboNS0m55Otb+GSe5BTH
lMXGxyNs9ehBNVHVWHxlMIrSyr42pywOK6PtzmOT2KzYZOh8fb0PfgVMOfituCIjlcuKo4Vgimsd
7jRbOcKp7pYz+3uxgw90tvwpziFqgFw6cb1P5mX2GoaNO8dj3lkjBP59RXVGTJwxVk0Q/jjc/b47
HPabbXA2bcLbaXNig/Nx0HFr/1zqaDmle1bqneRSqn9WNX0R/5QTQHzyut5d4ujpzTGzqL7ezcXu
Ycet7Pf7P/cXtydu5JNxvd4J2lbM/B6r2vpQ/xnX9aTHCG65TLvtH9VlG8w38sy+KHaKKMY6IIhn
j9rkQKM/Dpcbbee/fP3WPm5MuDb+cs5i/IQPnjlKMx3mbiKxLAqRgBqld+BbanbdsHgn7vXjS/v/
JUwGCKezY+M7YH1T69oB7HRrxM89Ymw2/WDd/vsNsSHlOO+sdsNjq6HRlvRoychin5gWD21c2Xez
ldHPzInF/PpSH6XJeDdIdGW8Y+CgonB0yFycSVmzDX4FYep4rlDLBN0ahdQiQQGjaOrxD9LlpzDD
CQKyxkjGMDUa5+rrn/HZK8QaD9XFYf8NE+f9EKJ9R8+AF0nBXcDCncfpYGXVk98l+oln+9kbpB3A
KKGoZnNuen8lTGNZ7aSspJlGWAUyZbJl1WKemrjWk9fRXC8Yk9Qh1piSD9pahD6eId0+B8deynHv
LvFKMgL/hpbH1IA9ab54qIc8FpzuSzBdje7dl2WT3CeA2i/p9yyUF2y3R6lUrMIUm74akXfR5O/i
uh3+e0kDZgT+PeJ3dIrQx9iAPqN9hg5pLQP21JVXf6dbN+2Jh//ZU0GZ6grsNLztYyvLqPu9mGkr
0aaX5WXkVO5tYkqCeIWTPXaMTxOpg+pPDK5PXjn2RF4HpxdOLscWRfIlNL8wKXESc2Ef/BaG2+xG
5Yl7++xLWos1pL44uFdIY3s/slJR0KAz4zzIiHAngQ8kjgpiqEqcyUrQOJQjmsTYRmZc4iqrFzTG
HkxnuOqz3p/4rD/5ngxMxGiVfJ/d7fGBRoNeROgUWmYOy1noGRSRkajOe8/okvA/f7oUB7ESsq+k
qPm3WPLP7G8iMlUigcRv9K5LHAOKQ5RRF3T7/rtyG9cJmAqbKg/uTPvvevfvpRBB2ez3mavMhcP6
IhFmYZNuvmnUfG4zacHyXZLuNu8W54DOnD6jVvnXX9/v38Pn0ae9Fv44BDNXUQ852sY1ACvT2OP8
oYbc6TfkZxHkWs8W8nHwbKHmJX86BdA6jnN9DwA1veXTst6Up4j3oArNP+DD9nWJ9bcurEO34P0U
SE+Id5YmKxiaECWxJtFazooi3Up91feVbfakZlGdGCmffJKmh4PCo2/G2uYe3U0kWjzBAkSTVZvz
E30O756eJbl3lL+3Qp/8RwAIyYln+MnwxJUsPNTYLHAfHLBFPSA5nlh0AG+g2xhFdtmPUH9bL9FP
nHQ5VH+cimmi0HrwYI+wqq4/5p9RQ+s5T8ok00gPRV+zAXe95uAknGckYYBFoMuajjqwMsRtiL7z
h5QIi60em+1tlfQ+AgEznP1RuwRHlrJ5TwmrDyuxZA+Ls6oS7aFA1Tmuqt5tm00FNEAEElagR7Vp
wxH03Z9GXoufjbOYrzUunRJ49WyQuOG7GidG28FqHNFxxEzWl3A9RK2jVFOqfJzTsmRb09QmoSym
AUcvEVMWCCIRrvGzknmRV+5FnTdQz5ZIV9d5u6DXl14rrpGHg062pEE6jzu0ze/RGcHiqdKoEVjP
bt8h79WaYtOMmfMAnE88y1g1303k4u3qi23mO831yOw2mM7G0C1bMkmmhpYkHYPs3PeTmdM6Dd+7
Qo8dsnJ8zYxQ8Eyd3FD/1GyyIYGIkGM0gD+UdozQBOfOOd05ZJhtPLdXCTUlmID90sConlfI5exN
BD1qic6vXgsvHlYYUyOdOyrR9vklyqmAZRfpnuNXtGygnWb6Rkf1TSAx4stvXmxDV+/nXgMJ20/z
9ejMOVhCTSJOL0Azpxu/iLOnLirjOaQp3f106hJqRsfUnW3dApMYQS8Vf5WYA8JpsKV3lwimPC0s
lk5PNmVUkbsxaoOR7oAjc7JldDUYfa2GzFpPDcuwXzowy2h3MzDygm7BOVT7CNZ548lH+CuIrTT6
ZCQvqaw5gN53y8tSSRBVJX1hggqs/o0awbIEba+nRZgPTnIlx9Qhghvn2FUBItfY90izkMApHVE0
klTvd0KlhXfLrV26jW40W6sYfcaqynsb4aKUiCZVqxOSO2k1UgarUdZ21nPvjUqRys87YwZwaRfI
cOyxmbUQLbmyt542LS+NikcgnLqc0jClLYR4oGLLSCR2ioTWUOg1ERl4VDEm2yc1YZhNBrEVmRXG
yG5GbAP2P9vWulP8YkahwtbWeaVtlml91LUj5LDX0ngg6io3VLNbsFMShdH0bXsWYSnzUGL3sCvp
MrfLrnQmi+C9qpbO2YIri3JNLxqTkZ8gXmcgljTXktq8WOQKfG31fP7RdSKS57bRDGNAgk3hbse/
vaEqKppms5h+gpGZhFKKTER12EGbxOBUZ6k6B0OoIG3JGys0kz666uwsL6MJeUujuQC/u9StDksj
kffGfL7zNuu86T5269g6Y5WyyEnv0umyRlP/TERJ8zPBVtNtcxZJhFil3+ohgtBGbLXYGU1Cv3JY
WilUQMwTafyWDnr1MNU523C3F3Z9afUE2SAZHBksmUOZZ+tJa0TE3UXRqzXPw1Pv5mD/+Jjc3y37
Dtxuss+nbYU29XISaQ3o1aP1uiHmELT6PEb+C0LGCEWPzG5sBDaPmqmMu6ScOHHrU06sfEwKaqB5
BcFqhT2I82wsO3Ob6078NmOmf0QXUT99vdZ+snNjq449Cr8udXPn6Fhg47S1y4WTHSp9j3yxxLgu
NT1/+/oq5sfL8LdxFFEO5DSE/ez9CuF4MY7ygcuA+9ku4UDuc3FlHkCBhGZY7dor/1rstbv8TJ0l
O8BAO39f74qt2NY7e4vBZFNdzWfeFg3DiXXyk7b5+1+2/vJ/1q6O1IQuFvwyAOGbIvwNEm37Gy3L
5j7fpSGGnhO7gU9aW+8veLRY1jQcpnS9YLl5vdscXoLt7e3XT/vj2v/+CkcbjnSO0QwqrqC55Fy0
lzFgqzbbfX2Rz94orRzTWcF/rAdHtyEGc6BXxGrd0ILcuq1kQjH9Uw65T26FsxL7bCpUPt3Oo1vJ
emRyCUygINeK7mAPtr5zMlXe9E1dh1/f0MfCFNQ9fe1o6zYUhONja05mGb8BZnJu1EiL4o66diOd
+nWKFvDbUmEmAY7QP7QkAhALnsXaqaFhfNhH4QHEo8nxxobV9fcr+mcsojOkT0byVSBll+l3uBHL
JuhHIWr0ZnaE5Qfw5s2E0ORFS0znXJNY8Pe+FbfbBq8WR8t4SU99IJ+8aLqDazo2vIvVzfn+A6kT
j6AjkHLoqXrrcUZjgsyKZ3jh1FXLPqC0rF/TWDSkOI6SbZoTi8IndWtCyDXCfv5pJ/r83XJSE572
nFQ/v35tn7RZYF+uVT5OoGvV4WgGw588uwJWPjQXO6su6Xmgzex7gXusmtFJo6BNbdTbhM50REn0
w5utIq/YVo1mD4i1iU1qwZ3eSNkvq/abEBS2jEODT1wsBLEYuVlimbUxrbltq7V7DQj4wfEir90k
TYulpB3bpj8xGj+Au+iSol+hE2hTJ3WwYL9/7NWyxCNeSWyreU47Px9y86qKevnWzd30P87Oa0lu
5VjXr6JY99CGNzskXaDd9HiOJecGQXKG8N7j6fdXI+1z2OiOxuFZilhGJKeAQlVWVuZv7kmrC2/V
parTcu0ci5/4ohchyoKF/igFg9mA8NJwCO8dW9obStw+BCYVZdcu0QNcZRAk9M3573Dicm7xlDQU
UfWxWcSzgEDlDH9Lhw5fIlAzyPlNj7aWtqvSyuLHukNJ2kYb6+cUT+FbwFV5C8NITRei0qmnEMI7
DrdYDcSCMWu6tQXyOz76MZQIeke6InkH7oTTTfiSaOReq9hJxrehyYW+fzEN/SalBvO9nrL4x8J8
iHV3eInlOsTNi/urwsE311LpEvT8Yhp+K6Nq0OMsGvx10Ee98lV9uIy0wtordilv4iwc75soGJ5Z
EDBzlFi6szLPW/dUQDa0b8cLblIx3uieuaOprd80dOoXVpsIo/NnRY8QbBaBFg2F2R6XEQOjZsYe
AhHgb9vSS5HckbQtEgD+yhuremFyTsQUB8kVCkUOjUE+++HixgooslKsG1cmbaFbALvFRYlT78XC
JzjioZtgvEXJDRUSwJnzJvdU+qkT+WGyCsOEho831EgTKL6QwcYsCFM/ne2QuZbZwCNL5C4bXXxq
mm/+JJsLYfR4hm1ZlJvBGCIRQbfl8I0nKxlGx6Yu17QORtdKbm/qpBlfjMnQLgFphs/n3/0EtImA
DahMofYACWwuyum0Ga1EjVZYVmGbsuVqS3eyiSX5V2T3U7BJK8f8aWoF7i8dgLh7A8rCLzNOKxhd
ZkuX2NJy/QbBh76iMawh/zGBFCWy5oJ8BXCn/O4nlY9l+Wj9wDZQHjYtLN/F6vlxBsB7IIMiBNbQ
rZlv6NKrcg0H+3iFuZD0kdToKHBMK1/KiBoBavT6DUlnCcsBi8ImMqK9Z1v9Wkvgt7rSKKX3k5KM
F4g0URqaPGuh8Hki3nD0UDHjs7KQUds6/K5jVDmqH9DYrOMceKrmBVJ3M+b+0HDiWNqvcJTqh7rt
/ZeKciQA+EpSb5yxyoeF5OHEPKkUXwUqDwUjkpjDB6lVGSPTEaupZnCMiwa2FSSsRr+i8r6E5jxx
NoHMAzWLDjLgrCN0loo/LOQT5BnrKTK38mA3l7h2Jo+GFYePCqIyrcv293ecBq0b26j6J5rhX9WK
WVxYOEHvweNmt7HT4OkVlvlekqLpQuHeFS80CY5jMAUwatK0X2SShHk/uAlAJzTIX65GrZe/aTht
wSOUm6s8QkjLqqUAUm1X7EGs6ksqwcdVP4YWqA+b3IDuzywtaWUPJyEtB2BjVd1IIEcZZxuD94QD
NyQ5HWQ7HO7w/Q6vvGhq6L9b2LB1Udc/O3JXy5sONLUNmy2rr7MwyLL1VKcWdrPdCPjC9Ct8Ps6H
jOOgDLzNouxKI8hAnWsWoizU46eASLnSYju5porhr02lGv8/PoltglqkOoyowrzz5pRc0dsOXpLt
591jjO8CSpCK+T6Qtdw3dTlwGfbqxs1IxxcEeo4VUACfkUvR52ItECTmt1AA74nU2zFWu8i1GQgB
XdVm1K0aeFi/gBZGm8HBl3MLHXm8SxzAcBjKaeUzFAZzF6a196WMJ6yZzs/7qcei767hAonEG22N
2cT7qlPRncsTTImbSF+n0H8e84n6ihU7GtBtNfqhVwakn1QliFWZ8tTGWENukGey9l6ZFrDx/HoJ
G38ioFD/Rw4SXT+AyfO8XxrAVsYBPJ0paqfHlPrLhjqhsY9t+mznZ+DEUFwi6W6glIO4+rxpZY6K
hjQLrrC5gwhFhWTDWg3D+CbvzSW8gyUC8mGqIyB2JmJRIiAAMT6Mk4HX1l4Z6M1qKBKsDKEJphuH
VmK0DxS/uIUN3qKBGRQQt6S8AfNRmR4E0trRXuOooj6Df1DwVAIgVDAxbIN7zc4xlgM5VGVr3ZIE
+y+aykvLisZXvO0RvHbIdQx4Oals3dpdo5nbBmjKG3hW5RWVlfo1gZ75okjKT9Up5Bcod/JbZdaX
dPiS7dSVcYdZXxciXpJNiIV4cdm7Ul9X/i6PrFrGZaPRvtROLRvAuWSwRE3Jq7uNFkI9gn+EzIqU
gNZeSUVHZ66T0qBzh8LxPpQeguQuTpxB2QZgdFoXkX20bvIsxTbP75HcoK6W4FE5WrHx4QB/fQm9
SsUNx/KHH73J7LlRP+CwlYXd9GqMAyoISgpFy83lUCJdQJUDqF+vDb8SlXCy04G0jBBLzeRJ800M
6s8vpeOwS5cM3SEhYyriy6xgANsdepZOMZTp9PbcnfW1XjlYK8WGeoFuiQ+lcagXYtoJGAjnoEyD
R6i2idbk4aKK+6Gd6oo0xBlh0xnAv64NWPL3UySb1GUHy1zXEDkB4UkdVo9YaNDLbHeJhvVcJTvT
FtCYvvfhaHGdk0vnOkM+dSED/YQqz1a+cGqgMSwwAKSGs4cselkNA4G1M6Icu1ZYTtnaZql/tH1R
cDcudaPZ4AGiPYxQYZ5GzN1VAJqOhDSJPBh41Q/GgKIfu8Bxc6eEaqw7k8gGa7nHaRaXAhIxqHo3
GvbkFoj5Ch8pxUDKAj1pm5wSZn44bHQMtJ0LyGn+gxXF2Tsc0DFc2aGjvYcTdzWcseLorhpN72fd
ZG279R1zvEPBpbzkJAx07lGa9NE08FmWTm2x+2dzJEqUQulPpA3zdE4zvBTXsKJe4TSUbCzZideU
a6NNBrDjLfSt7ha0sA0kk8aMRup+l5NjXiedOeymVA1WsYJl4cLqOrGk6a4BPxcaUSCDZykmgEbf
9syyXumT1K5LRPfeKQMp60p4jEc02+hqBUt43aOQbAHdAFxB5QfUtj6P/l4dwkVBh2RV4US796yo
voSnRzZTWEuZ63E6yVi2imYf5phA3uatdE5Y2iqGQrM+Q0dq4w1S+U7jQnkKvSB6k/SWfNLAwfyO
Hmv/CGoWnwnK1cZNoE7Ke6Uqv8wKC+h01KYno7TGD8Qjmy9RZU+v54PLJxjuYHmAqwAIZWhEQYXc
Tnyq3wp0XAIaqy5KPMckbAR2k9+UPa4WeG1sdaUcwxslglCyLhTs5V3yP69H8GDoaXPabUCpFCnH
aZVT4R8xqArb/C7tCm3hSvIpdTh/SLr39O8dk2LMnNSSsTH4ehqk51GPvw+Uq36NRgo+10lV79Uy
JkR5rcEcf/pFFL10k4zgEVRukp0M9Ly+8hVoe6vESkogsUqf+nu5K2BA9C3CiXt0KMnknc8rZAMb
ZMf7oV3i6wWoYRRm4m6NDpKN1Z+e0ECyJdCLO0fDmWkh0h8X0i1ccajVCok5OL5zUpluNZnVx8Bo
6i7V95gu0nfRSn2LtXxHvSWx1wgCdpuWQtEqaKldYlqXwr+j2bywLI5yCvEkQk0T6xFyyzmJq+EQ
1RJ4rwyTfrNphmKPXu8CVbr0Q1/ZqR0uuUO8t0b0MEtszt02WYpcn9F79tV5BhN0kaHr/HN2//MI
n3ltiWdQ6/6290EMIoysmt9MX7c9t8bAagV8hCTCkmk4+UjE9LKCQwqoh3sBL1nXQTbt+8yzLmo/
kG8cnT6k18rBddUb7TbMvBJRnWHYJaWG2YlHaY+GmgyNP042Zq5XW3a3v0nLClJ93ZRbO0MPIZcb
5MpzW72yq6p5OT/xx0FKBRKJdBGXXiD+8ixxjiIEKmsHr0apdrynSR46/PVaa4u2bPnw50MxsYJX
CCgRhMzhzkfJJq6aEDZdq/c0nBNz2BYNPHAg7PlC2eoTLXX4KbmAAX9kC2OEwNc8HKuxpNEvy4iz
NJvQxS37kZwNCktCHWKtxAFqsLmTUW9HbsntuOdgAh8MmPNQ1ukVIRgmDaMrW6UccXCbb3KR4Fef
J1DI+7x8VTWw/qHN57R9Rb9Pg1S6o/it3PuOhfdKFBYXetn52yFO2wQphkzea+ZY7jPcRK7LMS+W
8CNHZToaLyinakwtaGQaH4fvq4zFaKHkn65iazQ/5CDDFxP1Jek+9sCTbDmrO2mXDDVOigFFtPCC
CzKylT79YSSkBt9/JzEp9RVzqlwMTYu9opIZBr7SvS5fFIoNy6DsrSBFgCQxXtSm0H6eXx1HRzRv
gB8QZxjbj4rI7IgmJaymYIoR9om68FZpveGuaK1+70xqDNbSoUgyhUth5+Sg1E7ZAIJfMhckxoej
CXWMlcCV9s0917gMOUFExND+M79O8TA96Y1dLMBzj/HivCp5LpA3OFbIiM7qGmGO7iF1PkiHWpxf
YH+gXBQVOb0LYsW59GKcvCf+xgVDQodwFHo2vRwgcNEqFeSFSFoq+YvdMNstRF+SNuIuzLn5MaDp
CFD2CfqeRshYJa3+nQCNLmzKE0mKiuC7eG1OmmOdbsMPi8zRUeEYEPZ/RFI0jVzZi2xzHdHvuhyD
HshCOtRjtw3yKUCHtgt60DttOTyTUNTZBr2bNthIbQFAZvLt0XMpJwIg5DYKoiIICgou55flqY8l
mASmAxnC5Pln65JaQxzTuQQjPlb2dR2m/vOo4r8NmTPYNw6mfl6c6rc5wmr3ow5oEh2Z4dqsunqL
1NT47fzjnAjXlH0o+1Ok/LQ/Otzn7RT2PUJu6UoJ2+ibGaUIg/um9yb7DinV+bGOC7NUsDgN+VL0
z+gCiEz/t1RtREqAvUFQ8R1v2ASheQm3bku1ukezos6oDYffWJZIO9koSKTJbmF8EbRmy1I1gcrr
hDXhwzebei2JgYciPrMqxyh9xAA+2GA77gD95lTEurZ/HWlu3+EA026UutB3U4gbaiCl6lPdG+NC
Unhik3B3AIHB39gm8wqLVHWlkmm4RccKqBzflIwLA3X1pU0iJnX+0qJ+o5CBACKdS2Bb+hSoQefQ
K+bKi+GRXT+oo1p9VRyf5qMiNam1lTHCtFxKBxbqhnIduLUWJ/w2ncMMk3g/oqCcJuXm/Pc4MQGc
25ju2PSIyeFnnyNobRkcLZ/DNyguNoivXplxaezPj3JihTMG84sAAejgOVsYfs5o6SEmPjjWmu7U
hVjhJRFgbEQRFvb2qRcCtMPNTMc3AHTw4fq2c4cOsUPYwyfBueIGDqzVhlz3eP6NTg1jw8TAzJSl
fNSpw38C1bYGPlI+gZO1a925QplmyWvrxLxR/KRQzqIRUNnZvSoPctVuQkqckeJnKMDJ9UaT9LQE
ojspC1vhGPEDnpAbPmcFAwH0mGXKlYHgT0D/HLRTz/VAQm01rZTsLkuRMU1yBWXASZvWdpZbN6qG
l2KcZ9LK83Xnjo6itG7ljnS4cpovA8CvpQrEiakA4c4D0sWmdTc/zpQCzAI8rQwt0MrDWBjQ6Yc6
+eYPgdCwb0aPnHEfQV2+LSJNzzdNknUP/CT6mxYLzkPASU5r17YGlFM0vLsztwKAvIRVObEuICoL
RDrYCyEqfrj8cj+kZgjscEXNotq3Klz8SVs62o8r4zSYqNESv3VK9vyow1HwcnGAiLYVNl0V0v7d
gDBuMbVrFYdAULVhuLaQ8rqN8jq4zdHKTdZonAffkMp9nRRJW5vUsJdinNhYsxiHuaQmhAlMEom5
wU/W5RVoVh3dpNzqvxR6IyToyvgXGs7TVu/H9gIQ0UaK0g/MEbqNPjjFrqcstBDQjqnucA+4/YpV
Anb06JovN54EJlSmvNjD7KSZ9Mvpy3yHXFWyob0V3VdUhx8yf2pQ5UWbNOrGEUx8/x7b6he1R6PH
rjr9VyWXaIyAjdmYZT7thyZAKqWwrIXzUHypw1mD9g2CiDI//2OLH35JpG4dA3dndJMlYLBNnds3
6Kk6V4k24IMEt2wnJb290PA5MSjC++x0aBN4rOizRToVWVcbLcpLtTcR9JHBukGNp9mVQz6uSk/K
1jkdwtX5iHlcDMaUlwWCvQ3bF8rrLEPuAjNW9RZH7KFK628Bi+gRp3P5q130+i1qj8iioQDnfDfN
AIFZqi2qssoMhK9gJ3vJixk0wY8ahZdbUASqwJxZ47dWzczXhec8MTsCnQLqBrwOSZL49d8ypBIY
RBkZRbnSO7DPBHps/RJFn77aauWnnFlq+qPQo/FekfzhdUSITlDP9dRee0VjbEKg+upFnqdptKnI
Xi8rL4o/UGRM0TeKBoSdzz+vmLbZCmK1g+ghdcRBbP64Vj6WRZ/xuGGiYYktQ4hOoHNtpSDVnvus
1t6sJkRNOgCJdn7k45CMHoepKCB5yBJkazZRCRQyQYoUPQW5J4X0g1u/ocrRgqpdONVPDYWUi2iE
cRGGrHf4TVD3pi6oUcXpoLlvEFJ03MKOOndE33bhrU58fg4ZJFbIUgVSZNazCDA69CWZnoWVIw8K
eD23f0ya6l9KjjyiBIwSNlhwrZKXXDFOvCPbQjDgSFyooc6mE0mvBMFDGeEWpSo3ft0560zPYtfR
O38hHzsGB1qAwACjAKMD2EmqdDifdhaB8EG8e4URamavChDZH1kFUU94nqJwGw8aF2gVfqKzHSzP
6DcWsWm6KBITRX1JQgjTJaPDdhZGkYS+bUqX0kztwF+hilepex9rQ+S2/bbcOL5aemsJ/dS3woyy
yu2A1ju4JJB9L8SYE9+OVrHgbQuvNdbL4WsVpQOKIvWKVTwYwQsZaXslCKjXBmaED6BL5HU6RdGX
89vg+MgnXQLry6WfOw1Y2cNBbZ/KHn4tSLiUubcpqEa6WtTLf56eMQwdASDFkMCQHDocZlDaHmqd
A2s7HFUoDKP5xRwm2OmQVehG0qTdI64Jy1AvystCNkoWbISVsCgCoyiJRBGplTuGtbdTepUS9PlZ
ENviMAzpQKooVAF7EXoGsx1qJzrXl0KG2oO/wZuZBBASkCZajya6rm6TmMHu/IAn8lVotLJQkONO
xBefVTklHDhGXA6qlRrYcocytOms8XQwHCR7lMlZRUEPwSDAXVZ2dV+ztq3SlhNaemWSoDDqWb6b
1Yn1FshpfBd6dYtgZZsslGJPpGosMwEER+ZB6AjM5oWw73eNhK1qmpfaBpU5c6vKYCsiFEfeyJaD
CGptZWP5rJeXRjL026rGghGRef8BoKt5RWt6CQR3LAZHv4wvxVci0+P6Ows1qZQp6A+rCPdg7lPA
n7Stn3ERRN8Co5g+8piG8NahRONt4gISyqbL2/aRwlWabz3PxkEhoZWCegS6la9S1WjvQN5rfW3X
kyKvhgkssUID4ufCBz/OMMkrqRuwzvBrA6pwuAP6EpCbXMkSgikdbiNdndBkGo1hr5ZjvAHuq0Nr
DIatUpn9belYjbHu5EJ7RxLZ3J5/luNYLeImeLLPDIEG3eGjFEjykoMjRln7xXdIvsqV02o/+6Fs
FuqKx8GFgYTkBcVTemu2+PXfkhEpsMIU21AGqnpvpShxRNeXvsX51zk1CggnVinKPKIHfjhKrXpR
UDZchuI6YFF0mb0ZcvSfz49yPGm4DNEsgHfI2uMkPxxF7XI0IUwlXoVBXq0EYHKLEqZ/WavG+/mR
jt+H/oCpERyEbTlZ0eFIJfdmIT2PNWycZVeOblDTxwlhc36UExEIQLVOHVFkQaS1s8jfYEelKaUH
H7ePnZuwGPoPH6DIuqqRbepZmq9+0kQunFxck9upWyVK261RXy1XflbR8URd5yrxQ3Th49ZaOOOP
ZxtQl0Imi4YJii/zJhB9BcXzkgTyqV6+e3GiIoBZaw+RHTdvC/NwvDHRwBDqdzT6wC7PN6aG+g8h
JJZcpAkbtt+kxG6kqPUl4M9o00cD7vQSZ9oKNKy69sygfmqB6byQOqt/rLJApw/yOaATBZ08cGOH
nz7KuBj2NIo47kJ87uRp2JuqHy/ddo97M2SHDtdwoP3CT3m2ln2pHcEbIcSYqVX87JAEuKFNfwbp
ZUAsuhxRoUAyP2669l3jdrlGBqP7cX7ej78wyGjIN3TC6Guj8HP4qtCY4TtyZMF3MMNtMHJZpLjR
otFfLs3qiWOMd+RGxEkG7YJBD8fCwY+Ym+JhaAc5dkBGnohqfZg0ylWXGxlivYFh/EryyQpdkcTc
jCPH88qTdcBTOs60+HXJHe2QqbYjayHtO/V0TIPImj+R+vOPno2a1yt1mlJ1aUm/OhQZdyrc36cG
tOUTsu7VZSR3crjyNdhLdhL6O3S6H+zMhkIycpHY+xqiBQuPdRyFwACDsafBQErEzjicM4wnkkBq
4hT7lTYB26anexM57j89isBYA2sGyc7fxYI4HEUZokamvZWt6EtJP4okzK9opU+0+w15oQh39EIM
JTiRIohTMp+/EPpXepHZAFKcHku+LtL8Hbf2P67g0pwAB2sKGQkUH+dST5knYVXYI+YOQ6G4AHGF
dndlW+vzm0dsjoN8lXxdKLuwaNjBR4XvMLGmwUP7dpXY2fBcxqH2rKFJ9mJptbwHB226vilXFwPy
7GhcTvmffzVdM8HhETs+b5uHXy30OifPTO5YgFVEsdXJdoXdYhCTY+R0/k2PLkWAQbjJ8tmENSaZ
0+FQVAzSQKrR4VDVHOGq1M1UBYuqy4BMWWuWFFEBJh3PLJcviIn8RYo0BwPZPUHeLvEE4W6Ob0Tf
Irq3opomA0HJ1N5ZGfGAh8SQav6d2aaY2I2gu78nFRUy1841/T30AQXuAsPvv0+NNl7RQ253JXKo
6ipVTBXsfJpxxPiFMUL+p/89AdFxpoZgnADqnHylfQD6YDYwSErZeMRSotVdyAcAtaiL4r4VKGP1
FHhqY6x0v0d0wmt6lO6sqh/TS91SwWlmBLwVbGzU2GRfwoi56TsFHnOjx+E6MHP1tpYcL0ILpKuv
WvSSkMDPAvsjDcbuwiyGRMLsKJoQwwdXClm6M6tboesUoWrYY7joVK0WrOjkS98jK+yvnABHHIjw
ocZ68H0ss9vekt5yVBJffctTaWJX49fWqrV3P8qlt0IOjQxJHyPI3VaNLYe420q3OORK+KvrfYFi
IBlJed0JtZt10TUofJLPIMkXyxMyPmBdImk/yUG4G3QEeHapbwaTW6oFGpB2XkD2x0NOXku16ryl
+A3wgpDFvhaY3uqu3MqYWUkjLK67JtAJCgo6iYDx0gFbpDYZTXPTGiVeU0k0oeOMci2facApPdrS
TS2+dWmeqoie1xMyXU00PDVJqeprC1GBZ3wY0mzdOg2GJaBvK8vNwaKXa0gvtBwMZUS8qIa2Xbj9
WLQvE/aGT6ih012OirLJtgmrxAcIWAz5xsFDMb+cCqSLUOnNUvoBLfqyeBRQXF93KG93LqvMNNbo
KtOdqioTl6shKxCW4/KoDmtT0NXWsTUl79FUD2widO1V1x9s5ZumADlxfcfAZQgIVfvSOukkoy3Y
kdVR+o1tjMz6/B14RDs8OnJbvsS6oYPpAwbFCuHWd02BXlZWjVKDqg5JWAIQUVp3LzdILq6ywKoE
Wd5GiCMdg0JYnseISLCfAtf3eusZhY8oX2mBY98WU9Vda8wmP87yhamc1unTZoLjiCduOfVAyRNh
UsBCtATWLsbQLM+x1qAuS8g7H3iOQywHk6KILFyU7uYnkw4IYGoTkl2lhBCzoo8bbB1ggtdlGOpf
psEYn/ukQKgEt0E3pbKykAEfwxKF7pKgl1ENUsT15jDy1Ug9OUVHuS5F0QI6m5Ot2bfpvjR7GxzG
ZK7VOOp2iP1qK83GNQzyMsUbG2iWAkTFJY8PN4So7uH8xJw4RymBavAf/60XPksMADJNdOl1ZNfl
wr7Ls2R4rGvZWZj+46yI1+cOQNlIEEsAZh6+PoUYNZWDKF1JPa2Pftp6uoMpsvxk+MbWyowXsETX
kT2hConp66gDyyh9+a5Ku4Xa1VGiCrYa6jhQcJDnCknz4YMoamE3vQqLydNG74eDKcQ6y6f6qjTx
N/rTqWUr0F/AVYAEnbrQ4VC9XvYJ+adwLiisXaEl3q+itv7YuoD2nmguUUOFoMLqOhxFd0bDquko
4ZzZxNte9/WnMKz9hbv/iWkDWiM03CxKXHQTZ6OYA3fcgvpM5XUxXh3VtMXeTKieWgs3uOMFCUhL
dO5A8pzAw1QaHXILY+6VYbMp4tAat14BJPf8tzmG3fBFsMWkOYi6oIDbH75Qa9RBHYX4tztokOCW
lFG3WU1yPNmb1su8ws3LoS0RZsGXwJWisX8tNbPPV4PRR0Jovmz3rdYm3cJGOfH27BLwgFR0iFPz
DkodlIledT0SI1VmbiAl2ptYQfln4e2P8yJOHbIiqqMUSY8WjUrzMFRzYf7Uh1gaDEH8iK4MVPum
KLc0co1bioXOF2XQsOHODChyqtQEeE8Uxr2lJNEzc4N7GvV650lLHNOl0N7/+VSY3GcVkDnokZDu
H34hbxqiKoppJjk+Viey3JCFO7Blzk/FiQnnp3+WbslLuSQdjhKrZY05J5VbK1GwlHPa/lZOEmVh
uZ3YPkCMcFXiL1F8nW1So43Nro+UQhjeVKjjgLUz0rC8SDw9W/q2RxUQwdEXHxfgBEDHIx8AL885
z0tuE1Yn3wc4x7xEkzM+t6ERXKh4ut+3rRJ/8T0/xMJCNV/1Ljaeyo7b8vmp/bzqHt5reBKqXuAC
hHvL/AsGBarfXggez0RbLLwcvUn+GsRt84O7SAjqC8587fZln9lXqIJpL0pfRsFlZ4ZjskrtRn/0
6NQ8K3GOAWAWt7KbqHm7HxtrCDYJap0/EWQFU6pS5L1KnLGot9PUy+9x02OLSt5KVT0q0vSX7fWV
us79nIJiqE/m8/n3PP64NFoAN9JpUASNe7aEmsgcCgWw4Qqp2WjN0a6jWxypXxUYIwtDHd+f4KWj
hcrlCfQSCiSHq9WghAylpWEoTQvVy0pWJ9stoly/tTUaZxcW/wAb3hvlkqfIiZFhmtBYpcpD/WAO
ADarckQeCHOhQe2blyxC/BpzjXqrWaX2pgbxsNW9Mn45P7PHYYryGY4OfEfilfzZOvyt4owcds0K
QhDVnmqAo15vGK8oehk3tRdOpBLxEhn5WCZPSM2i/0kBg64nn/VwgmPuPHKiw6SIY6V8TO0Jk2QF
nqe2LX271fajr/kVPm2a9BCoDpRBOy6SR8vJWizJmiS4D3uP205eSKh6KeBIH2NkvdcaZqI1YAOU
ZPd0fsqfeZ1VDwGnC21AIwi/4djkIPuJG9d9Df0Zn8eMRhJ2WFLraq0UJZvCz+P4evBiU3Kxgyzh
brVFBSXMllJlbeqAadZcw/RfkjXW2UWEH7Tuku2iIVtWGJWGUzx+raTKCgS00WsvBp80wc24rLd/
Gu3AVLDtReFEuEPNk73KwJQUA0O8yaa6vqbQ30JXwEBZh6mwPr9CjhAHlCxsgVblo6E/4Ijw/tsK
8aFa2XLYtdS0reQmViGGCY2u6gJvkvKCG7cPhcJSb708Rh3w/NhHRwdjE83JHqj30beerRX4XpIP
oxL5FBhhlyAQ4OCpjvbvm8N//Rz+2//I7/8dL+t//YP//pljXBP6QTP7z3/dhD9xBc1/Nf8Qf+z/
/LbDP/Svu+Ije2yqj4/m5nsx/50Hf5Cf/5/x19+b7wf/QdEgbMYv7Uc1PnzUbdJ8DsKTit/5//qL
f/v4/ClPY/Hxz78wl8ka8dN8XHr++s8v7d//+RfZ8W8TLn7+f37x9nvKn1tV+fcm/H70Jz6+1w1/
2Pk7hT/gu6jZUGhlqf31t/7j81e0v3OQi6wBQAFfRhSZMkoCwT//0s2/G6BpTBAHKKjwr8TPOm8/
f0n9u4COUyoiACCzDi72f9/84Bv932/2t6xN7/Mwa2p+MMvut5OPSEVxkh9k0hIWmrCzdFlGmpAW
ZRisgiIDjFCP0dpX625h8X/iP+bD0PDTmAJUWLlZHa7+pFexm/LQXMWfoH0w1Vp+KU1ZkjnlyurB
G/L2WaWeddUaeSG7WZN1g9vJDjagkY17PdqSlvwa1JxbOL52Nnf7UZh9m2oiXRmZmT4F8ZikV7EB
lRrPB9m4dfqOLjFFdgk/5HaI8o2mdnbvIugpfUs9RXnskxDGWoyt4G7sLfBKQdo4j2EOHYrWtyGv
8aOMrsoYEZ2VXsf2HWEVhaTfVsp/vsfv8z87OMT8c9EE0U3Swb1oripDPyQzgIlSEfNwPkT91prs
Rz179g3W23/NPvzvA4kDd/YFDgaafYEp4JzoawZCy/F1LDB0TWzX1FDd7LUNWZoLseWyQbHs/LDz
05hlLTJ3cLg2jfwjaKcfhm2nZTKcsZH0qoPwsaHCj+GyZ3lbHcd32G2NtRDvjth8YlT6B0JTRBRV
5xL3JTme5/SDh0xk6wghgHATJxY0kzFV70vwD5lbWyaX0Fid1jRx890w6sU6YbMsXEf1ec8LXSKA
sUgrcT2A6zEHXNRphndtOkhuY+awiGBtGDeUR9XBDbWh1Fy0HambjmChb23f74e1XifpTRlGRnjh
d4mDWXnTytcwhhrguF41voZ57z3oZdx+kdrcGS+LSsGgsouFzasOg3jc6ciDF9uyMkErRtOo3dT8
/zcGupJXVuCZ94Okdb2barjWcfBaxg8RbeStnCoKSsKVbo7Yk0bjQ+F3lChhj6dwmKHjb6l61ZRM
uwSBHseoozfuonK5ECzESvxtpUJ+0gRMAEchNI6F+eBhrKA6juXv2GJdT3Ef0qdZvoyeNP4oBnVJ
P+TzgJ+PhdYOWRv3HQOC6+FYKexW0+d2jbyNgmSG09jmyq7b5lrDP+k+anCxgnwgrWpLlW+lWCo2
sAmqL3Dep4sK4eeE3E5qrw0tyHGerhBM1aJoPcQ6HezzG2kWKD5nhRoNtSmWkUo54PBJbeykYnxH
/dWYSf0ujZy4QzEHNz8CZvEAO7bPN+dHPDU51B9hQop6IE2QWdrQBvjMNGOH3iN77MFILPvDU9Os
exuLys9cCmGIh5dykFzAlnZk5GPxD1ppiK5+bYRGz6qTvHFfTmGcuj1sbAOt2bR7Duk3gkgPu1rd
nX/i2WEm5kgYgSDuhNkDYWcGLZjGrok8na/J5ngoNdTpXM3I2OznhzmKaQKrBTyA9iQyUhRrDz/F
2CH4lkzgSSYd0Q98cZoN+r6PpTQ194lKqloUQ7MQvo8oSLwbe4JGMn4LQo1i9v0N6r2S2qaSKwOo
hA7ijVO0M5xS8BzytvimF+M0uX1t+RogwyHpdjUmgpwpphY9nX//E9MMNVmQpEWpmhbq4fvrYycM
LnPJ1VDdWQ24xG6DcAq350c5KkSLNxZAK9giqobg6+wKmRoJWEyjAF8zdfI+MeN8E8fwxleB5lmx
G/q6/tb1Q7L3VJDFSENBTeviNPhJ9S+8zRMbb7gWKgMkZYRozz/cySkgcwM3Qa2e7u7hFIw53m+B
hqlTmQTN2sBicE+K4//5KKLiRx0aSqs4zA5HKfwKYyCnklw/Upp7K+9Tlz6T9nr+XeY3E+ZZIHHY
NajY0F2dbXMLdpEyDcyzogXpVjLreAesKb3wSm26HczYv9D0FgfL1PL+fWM4uDCcyUnEfiXv5AZL
EVWw+Gb7VcUM2kCFGB13tFmRp8qDOHRZb9KXSB+dNeIq+Q0iKdJXaxROmX3hL8FQj9BI4hGgItGd
F7UfnuNwimu/lFvdFodNH2orBLKSdRWBgAxjM3qQ2j6BkNr4u7rVEBqziuoKOkh7ESvmsJ4Sq7lU
kp6T1UfOvAHIt1RkFTtpdjyxw3hG2h40hee+c2hTI5oY2j7iu5VyF5tm+8UHAiZarFN3bSdKUS3s
ulOLgXNQBDaSqKNjZsiGUMs0BRCYjURtSS/zSkd9/EcGxx8knVavQ1zqbqAbjl/PL8MTURW9GzIN
alSiOjVbDA4KpamR0wHXUEBdJxUGpAqcqjVGdlUIxs4EJoyyzUIsOzEqC5CiDQUjouq8KYFmd9Ul
AypNpZyGrtyX/re+S0tlU2k9yAIDdimVpG5ash85qt/wUUEVUCzCwxlXBW0WQSr4HH1rlqjOj5Nu
ryMajM2FaWblpZ/lngGtUi6kDS1R5RLFf6271NL2f9g7ryU7kXbbvtDmD7y5BZYp71Ul3RAyLbwn
IZOnPwP9EWd3raqoCt3v6Dt1q1lAkub75hxT+62mLXV8qfENHPtZ13/nqBDTIzFAvhGlJVmykaCr
Sks0UOsPqEGreQxEPyYwT5AiUTu2+wplarIue6Py/Uc/tes5HCWbnqNhC0edjWaNQEDW69hEo+UO
7cVILrqzVy0FeGb8QMU92RRPpi8t0i81Ew5VVomATIyWHrhoCleEkyfgX8qgypC8yzIYQiWFA9Wx
Xj6Li3ljkdmepLeZx/mONwPCyXJkBVolHH3lEw7M6SJJl2WHi3q22Mm2GZKlRkRFXeoxUXXLJWGJ
7UWgpH4dBIV9VCXEQF+J7qzAvHPdT7p5M1sLB8yPB/c768XmOEPiQfsSbfPJTK5MJx2bGaG/qTfu
L5o0C1yFfv6kI3VyxtvmU2SbrBSblx6Z7cnGxA4GqXj7bLyyjqMGzgLYZ4uLzI7c6Tz2k1Zd4sCz
3NgnnDHKS0//5Lj37n2izkF3CyiURKXX0+m0lCJXisKfW2jGi2GqMSpgWn4iznlvZ8pRCk8wUlXm
qlPLAge4WufcTDmhc9y9XS0tzX4BlCax671yBCwNVXfBWWvr5sExh3zv9zK/Ncc1OOvyknyLWg3N
F7z1SOB1OGiBkdlpqIpP+ylv51M+csLBqC2aTC/6yQNRgV7mU8niStoFawS2aVjRevHctUt6varA
oFBbPMtJdz9ZW9/0DdELsk3dNu5cmdLjybJObywI2oycWWwrzrEyU+emQT91pqvUOQYr2Fovn93f
rgb8A7PqiNivWK6HVpBp3mT9Zw6htyODn0OXjFVs257/+bn/qn8qQyUmoThsGjVniOsWVUWtUCV9
/J29Eelvdw1ncJtcqekyvb4egNlodou3kIUqM3PaWeVCNNqgAI0Z/WweanI2bxcO/ES063Ruh2Ih
5Y7Y0xiPXGvvK3zdO2he5KyOhVMvkSyyH6a3egfyHW2q2bb/ySf79rDL7/1z9KTrhhj6ZNVbyrxu
p4nywLK0P2y8p11Y6doU5Y4sp08eztu1jvIuzQnGhInO+7QzktZ2S9o6z2YFNXEj1qHKcVRYT73S
3ae83UzMREn8+OSNbE/89R6GZv82GaBigCn7ZodVU3YbJAYEcsyfPHovexolzM5mqTdRpUo4M2i9
jEjjSLXlr9lNaI3+DP5M5rhSHLf7RJD53iPnBE2xk/ICX8fJyttYrUQkxvZCtvAO015ShNK6ZWjD
JZfJJ/up9wYkofAoK0D9wJBwTz5DK3OpCwQ8dLPRrHuxSOxxViF7dhuBngXlsTU1cMIbkGg5pnmC
Wbuu6VqRI+dPQ0TXSVYkgtn5wXPXTL6QhgNRDmfQVNwEPbGiewz1pA4px82M48fv7p3JC/4vJRiK
IzQQTrETtZaCFBH8dm82ljvQdcWx9RW4PnAYh3awqyszEQUUBNP+zPbwdiljrqDM8adkzoM7WcoK
Yx2oStANEj7a0shkC/ZlKuqJSF1tzrU7EtPHy6FIHecf3VrWRzkbxRB/fPvvnED5EQj0aWFyPmKt
eT2ZKKdMZDfj8BB2kz/S83WotqQe3gTnyR+H8TivPkcF3Zp2BCjNLx36btJwDVU89csoo8KBGH5M
OgBYH/+yd56OQ+4QJTLoMai0TgZVrjq9ctOUCLPUWL+Khc7ufmxN4yqftXE9LF0wpDuZ9/NZEigr
P+s4XHRPH/+Gdyb0zSdB5Zom+FtjitISKKFenlK5tvuQAULSgUo/O4+887G65tZDRn/kbcPw9Sto
fNJxfDik4eIFaRc69N0jtpleHWqtKz/Zvbx7MXZRVBwwJxIMeHKx2g0muoy0INu5hVVa+N9J235Z
sMZ/+euHR4GTp4btnjU6OHmBJWxrx0i3LwsS2lmGbJZknir/pPj8xtbPaghsFwMdZUPafqenG6/K
Z2UD2mUn7ubh0K0LkdbzaJ3leTt+c4FMmmckDwWxqoxqkwAXXZhq6S9zEQLL6VR994VBPQ2/9+86
T0mO0t1cRPzPrC33zsxhAUGAe/j7h0O9AxU7vxiN1Tb6/7VVoKro+Ip04rBCLLrLp0CF2DTsTya3
7WWerEtUCakXopFEKOac7MyquqfskXIVjZZ4NG5ey9wcjSerzbxL9rHjJyuBuS3lpxekaMZr2III
kc+/vq0+K7WRzbAWcg5owk722rNpEiliraM4pINMw5wYg0v6gWWUVqAPJ7BbRZgTbR13Zb6eiQXt
slP69dEd/XTf+4MZBhyPz1rNurSDCbh3MY3DJ5vtd75zF6kIUkjGKvLgk6Fqrq00Oi/RwpbDEsfS
IT9qSv9bCeI2UumSssZsbhR88a8fTjYNmnAqzrZIHJ3zYXUylNnDtPt4ZL33gTuY9cCqUrt9s6Ct
JCzbC0hQggeSIB6ki72/C6wNVVATifn3FwPZtCEX6PARWf76luTq6PVQKS3syDO8zEkOP2tHakl2
mwafbPbfe0d84lDvmFBYGE7eEdAjtEmI4sPV8aGdG8N4Vk21fffxDb2zf0TfghYV58ef5szrGyoJ
EByw2DKAc2+K2OoP+3adsqgZ7+UIZW/O/xa0hCsOzR/cWIQTf0Dyr6/o4Jft0C6C5+NAG5a27G6c
SZOfjPC3owKZEGAYpLZ/Dq0n841h4ItQIyvZLKBZ6pqXkBq4Gt7O8LL08PEzfPumtjwomiqbwpsV
5mQSEAUgLw1pRbRJnWMkMX2YIvT+ZG57Z9dJBY+gOuqrDHb8Aa8fXKmgMLTJlrcyj9rPAcJkiCkn
PSfLdDmKws7DsaiGe71Mi+ulzvoLp4A1Q7kZa0hKEFNZuMi5B/GzXJrgQaKXuLLNtfgy6k3ymeT6
ncePxJOmPPbTrcFxstWr5tbK64BhNRI0EfbwPfGUTEtAOzYxv378+N8OYaoFsNxAirEjR+z3+rnY
TkJNxKBCMuoebuiGTp/S3DpqrEFuS9+QPuT+Mjnhx5d9Zyf5+ron94gnQ8gWaGZEYmCycwbre9F1
kFNhoseeXzuPFT3RQwGUGRvD5N4Ec/m9LoMV2wQWkP084Y1V5dJ+//h3sc5xw68XJX7Y1lrihIL0
4dSNW7uKlnIAotfVs767G9WqaU96t1bVOdwWp3hYm5kcEDNNjd8EfuZDNOSJi3iQHKLuzunmBgrd
oOnXjdtVzr7IBJQKqrj+A20+1z7y4ivvkKep+aVwBgXUwJMD3eoZbBw748DZBagCVdTqq2GGbEsy
K/S7pNAiH5o4W+gxGMrzGT6ZE9POAhaPchA3ibOuRhFPsrQ4HCyu/s/otM69CDhXReuyiDuKVIUZ
NunQ/JxbIx8vJuFsuYpOZ5eEZljSifiVitzIheF9WXlUPFlrt8bt1JqEq6AIUc+Wix1xFwwGKcZp
suLAJpCwu6B22KsIMT3Un3Itl5/SJMwL/4+QA38xcC4Rt0wuyTGTYs+EleAOlcryz6BX6EpGOfUK
prsuxl06lIkXqjkpxE4Xgm2V3o7q2WGzcJ8YogkX6Vn9wcrsKWVSau0umkbLVIjF5uBuMbD77bK+
ba1onNnzG/4CdtXvOEyH+jRDJ24b0/rqkZP5axy7yoylM9vnaTK34MmceT40XUOqraF3XkiNcGDr
QRYlkr1xWn/2luieXew9eTFYxHF3iYnnRXIUNNmxhsNiEZNt1JZX752mAIlqFsNkIywY7CA0jMS/
x+BKLRUvd7cccj+zyUEAum4dsiGv7mtMzi8jQo0Xqeo7qxfF2ZC7g7Hzk3r4px9N42c59+1zEmjr
Lei7tsT0Njm//EUim4XuXfTXHR2FOm5MjKqRrc3teJ5YHB2j2nRrGuRpOj0as/CmsPJG40tDyBDr
fuMxdryiC2QE4b8zSMFayovEnR2UPsAtq3AwsNMRGrqoO9dItO/64Cq0GoavPU+58n8W3WDjn/PT
7MFqtq63kiPedD1ZbDeyy8X7phrfGwC4tOut5zYHUPDI9pfJXZudnuf1S99XQFzLpGjmyPPTyQgZ
6Sn6dMdNHnBymibpLKlxuRBrUIWF1KfrWeXVj7Kol+vK9qYf5aDa4sxbjOKsxwcYro10GZ+GMT60
RZEZYT/kuRNSj1VM6JY0LnAtDd7OcYVJjLDVdtneNaTu7rJAB0vvogRpYdskSNcJUM4a0oJzdJBL
3yXfbblqAIqJOlFRuhKKHjH+akAhXXaQULjcMPBW58GZtXSCIugNVFO9BUqwLf2hOhSimH81Y4Fi
pB8N3IadDoitNRrKIBS6ui9VXTRtXPUj/m+NRuUP4ZFPSB5kPoiogzq9RmMNvuBAOC6RNd0CtGYn
EWDXF7nek4vRB6hfj9rslNt3qAjYGMY2D2tDWRcqobO+icXm36XhNY+G4LyJ/89ZRASiZzlHD+95
8WpmC57Dpc7/aQNjITJF15IXt0nbywa/84JUKgm+6W0zv9joxJkiVgreIdUtTEDU1nBJ5xz3nEgP
RH2jVXVrRxplyEcdLfSL2MoUAlzQiFCiaUnBmMwqizPyh7/o/ULw7pw5481qOApn5eqYX705S25z
Zm3g2GMu7ikIrHeBSit8lshEVJj3q6UOSBRYsXEJ2fN579t5xysfDPIEjSa4aca2+jmNRjbHS7Eu
O6crMPClubbcrUPu/OjnarzRF5wlYWfP+o+lF5W3cYdKncr4Bn0eWalIqs3L32Jw9GdV6CaRx/aY
3qHmIrJTy53RJQRncXjEna+vYduurh2b9GXuF0jMXWTIWRYRnAPvHOLeNMR2b2OUFFPixo4998tF
oolaxnqRV4+ptfT+gSqX/WiYE7Oe25fFve732Q+ObBTRk8T2v6NlKp9zJaYH25zleoRSamJs9Cht
bp756Rnyc/Jn+qmZ1ZkoBo/07xAWObmMvqUlv1usdM8Y/qzywbXW6oXJO/AvdRB75CJ1XftzcpMy
O5Ld0KNFXBSY/cmtnvwK6Po+4TOVt26ak/qoULiZN8bcNOOe/HgoBr1uAdDE6Q3+rpB0QULUJPUl
IafDJYGC/uWSSg16Xdojih8MG6vv2mxobK0u4H0i0cJnmLfC/E49uCFHsljSi2Qox/pcFCYs/gTO
ZFwEuXE9Vdg+w8mxRuNoEnLBVGEl5c0okIrFKInQhJGSZE9hRm2yQDzE1BljsPCuBPEZbojwWNJd
1RQ2Z5D+EFQlHaSHuu+Te/qgicVNwzfZZ/5ktDtvsLKnxV8H85Cg3hkKwGwVt3meLnxrShvoZzKl
gYwUft4ReS2AXsUto08dU3/Vrkc3yLIoFY37o8+8euLfmf2N0fHzd4bIsqMzZZTUfEYMgXrS6Kdw
zYZ1OeiwVu5LCDz5nmkgZwfhNSCS6t6aq3CuvORnygT7ZeXg/svWPGi0LSZ22o7uYt5OrtkWkU3k
srljWerdsKG7RJx9UCGqGydHQ8ayOqt/qBfbfzG97W40l4UjpG/h3UrDoBcr9aTij5s+A8uQeAQ6
45TV4k7X2ptU2UEe5dKZ9APJkEt6FMYcvMymL/Kzoh/klc8QIHk4q9rgumqMOq7NqQ7IZ9oEQ6PT
2Dc4XhW5zZgvlzBF/0ZGU6evbliWqwCTZzh+jWd26pN9b2t5EXoZRU+QZ34lLpPcC345g7d8pYpp
E6ZdJN5D4K/FTL54UeHP7HvCUy2nMlE6BCMjerbhPxnOYn1XsmKtzNjnaXDQpU6guicdIyw0n6k2
EYHZxW5QmNfuKIIbrZim+y7JsmsXgulNlhmeOm+ADj+ayoJpUVuGvB+aIUhDORc25IgZHWNUqFF9
Y8Pnd2EHwaSIE31hkdCNvJxx2UoFA8mZx7tUVebXkgRwZqlVlXZcCte7rsgTiAJbLHSzMz3GrhD8
LkZX+y5Mepr6qjIH7SNRW5HBoglDs0mbvZmzSdpbljII2B0W4mhMDXELzglz79Gb7u/dUZdF7Ezm
nN7zfWRwwqY0aaPWYSYKy1Tzvy6qzKpzwi2a6qIiF3CGjilUcQEfYECnUunVQNhBVZRnJbyJKwHu
yYg6rxdOpLGJ6EMTdcFw5cCFIvKgr8t61zsVUVy96JvpYGpK+AfPbPLuXPpFaVIHLIZ0ryW6UxyC
ebARPQk1EZIu5FM1aMUDQToBGTj0E0j2HjXbCT3AOE96C4OZWBdnJkvKKCGK91OQljvpFKWKxRyU
zyiisGAnQat/cWovfXRaWZvnJi6l81Z6xho7ZUfOfBmgAp8YKreDV2YDqlO/OBKAthTnPmmbVw1l
MtpUIHKqEMWGaOIFWOwUztKrxG50R2+ToPUBipl8lcem9NmiWYFkXCtH8y5LqRv1zquIoLusWnJ4
QzZTgv1KpgVptBCPdW/U3uLvW/bFv+Z5Sr39Kqu0Ij/GMZujKRx0zE3rZ79nr0j4bexOrsjM0K+d
xFy3iyNkiLPFN3+yXMovfEyOJIlOVXettTjURrr6tjOyLDnrzGT4qndBc4M2u0x2tb70h3aZS3QL
RKSJcOyMWUYpu/ndIFK66PQDsIrYYpojp9NVfTmsQkt3q54Yw66bJKmEbluMsb2wCwh15ZjrvhqV
N+4Hty5xd6FJc/jCRMmUhBdDEE+g2P13SSOjgSqc64SlqJj27SVbv6CV768dlOvWMVsVVkZI62V9
Vy5Z2e18vUpmqJ9z34eJ0YOpQMZgK3Dcir//P+k6lNAEUfO0DrupkF0hEKVpJoOJjstoflLhfKfl
TEkDctTmKEDWcuojLiu8bbO5sAYop0OFPP0Smc3ZTmUIpXwj4Tn4DgXnRf8xDmI4z/R5PK86mfzj
ujL7+6oOkEbds2k6bpLQrbn1ryoyqRd6M9RDSlPTzA6dVo7/eGWT4Ki3yXT45Bz93il682vTCMGk
firvcKyE7bQ1ceMcxUKg5WO8jMX4u9FMJ6TtbX5ybn9Htkbq1qYJQyi1SXRPyqUAecyysykj2S5t
Yk56DQultgbkxVXyV5KRuOU6DVOgUfdPpeZ3N70K7J1wzBli/Yq9PUuCrg8rjQyWEv6Q/ckTea/Q
AhJtK+ciR4HH8vrpI9HUW3cEJqZIrUFAlXEgDWTRQf7wtVuyfvRINK36ZAS+bViiGAVCC7Xlv5iY
11f1UlZHviiuarXiQpMGyIJyKkAcQjjfjx7WvNy3xBr1rfyMbvX22gz+Tafq6UQ60b54fW2TaIDS
b7j2sBbqvC0X/0iW0Ph1NJvvbIOTW1lTHBg17a8tFg5YYvQddMhoatMXfH1hmWskIi0OGxltEeec
d+pzS0/63UrRMwsbVb3QDC8+edLb+3tdN0L6igKH1izCVGzgry+qDUZQresfDXBhnWNi4WSwsvlp
nTy75F98GoHwtkrIxEJEE+1olBJUWU4uqOdC9h1SyFFr2307YTRMbVJjV8kekzXNTYzYkzYrpc/5
2+ZA0nOmQcqZ3Qd63+xXRLrnhhRok+w8yKLFtNkV/+00gCSaqiuleMrVeNZf/8almP0uM2XKJqRz
w6WkQK63l1lh7fXe+PXxtba3evICGGTbQN90hG/iqBdNr2rZeEig5ra9JChs0I6FrQXEfGfwu6Ip
sNNnsUotpXgEUiWEAAGh8OMf8dZoQ/kG/wcNTFKMOE6c9DjQ1jluuklKzERN9Xlrrq4fDVluP9TG
sNxrfW98k8m8VnHDsgPY1DLZWOGt8H9pmh58RgN+p87qY5KkVUD6LGLmP3Fm/5r0c8vXuj+WhbkY
zF1frTYWIDYY3Vr6d3XWUtSus+6Qtr0fFj2BSJWw+n0vkvk4FMX8dab+txPdmMQfP6i3n8v2u2g5
IYLC0XKqsR5MGVhqYmQUVV3FckXS4JF7vEtTXztWa/+Z3vDtZISklT7DRvXY1FYn72XSZr1nINIr
bxb/WdGeCvNpGkt2D9uRIFXsrouS8qJFmN7f8hA4iaD0wRnAiNhah9vD+NdLcEVRWF2ikLYuajgM
kLah7ZMU8tePlJHHB4cpBqvkG2Wd6xarsUkNM3u1H0sk1LcDEX57YivGM79y1WcOnLcz0NbGA/hB
C4wqzmnvoKQuoWkOS5roh/TGAZ0UN0XjRfaEyOzje3vnUpiELRyem4cNy/7rJzjX5mBMEKwRAYk1
XqdxCxOmIrj2ifykIfWORoArMFjY3/5Bum2/5V9vK/Xwms2ZziIts/rCFU33jJGn6uglNnD151Qu
YUJC7GUdaPpxWc3f5py3MaJKPeomCsbCAxVlD4gqe6GtO0o0yd4VNuZySrTLOZESn1GM3308pgWv
hoUWc8TJ1m4OJNrPlK+JYlXxDx2j+cJoF2MPB2o9+/hNvJ1RaEbzrkkrY6rz2Em+fjwz/rgS2l0W
0ZzW65sBEoQPVayXv4qMKHnsaXP1lYTVAlqitKGlwd7K5u89pIFpN6xDX0d+jQostmhZmHddFqTB
8ePf+EcQ8WotQCYBYBKsGhtQ7Fonv9Ga9DGp9DWLVtqB6jnNJaivBftGEFWUq2WcarOqDq7RZMth
kiaMDQREIxLh0ktiSUKXxJbuDrQqmOL3fde3uPwgxyxsJ1vE43R+tGuwrOawn8t+IvXITnIzNDEk
daEEQ7Oc1441XIk6H0tSRFK5G1M9k2eaSHR6Dlop1fUoTWF+8qH8aaKf3DrmoK3nzROArngy1yRJ
zXG1Tdh1sa07LFqvybjS/fIbtQerjVdfkChAwdAr41LZVbdnTd0y97AzXmHskQquVkvKMenQ3sMo
vML6VtFfeLDyQv0kdplqYRHYaxu5E68+ZPclvhV1a1JiIBkYQpTMs5FuYp49fPxStxn69MaYRzfM
Iv+Ann497nrSG0r2m1mk6Rz0CCj1om5QyydayLcHiS0pDyglCASfXeTmM//318+T8nOD7LeoEEl3
WdQikIexUWNGHoI9HPLV19YnNSQNte28qY+DX4BLyEXXxnNHRzPKiFbX4lROOLGpdCTmbvZlsX6i
ZHr7NDC9IZClTwlMhFTK1z/TpbZtSNp4EZ0beUjFSHuLA97ub585HzrToI+ra/uSTgYTNRGn4GOl
iJR5KUVwBAPRvJJh+Mmo3R7q63eLKmTju22I8+3A8vpuNP7cHMHPRkvXZTFRc0YIJkTuVD017aFI
JQDzwSBubJT2eD44eensP77TN/sDbAI8TyzZiJ9ImDoZXYvezFa/8gtss9X2o00ug4fT7JLubDpT
wpsIVtaM4GDSF7z9+NLbQzy9+WCjYHBVfM6nFgFw+4MgzZt+6tKv0YLz5GrLALhn0jHuoIbU0cfX
e2fobKdQGClAhjienzzshK8cOS3Flqkr9TNZ2b8UHvtP3ugfJd3ru9pM25yENm/mtiN//UoTTsJT
pWaAfW7tPJf+gLs8C7bK/sCuIdsVY5mW8Ui+yIxgVDSksGMdVR1KsIXaEgKM1ppv2nwUPzXbqKbQ
poF44Qm7FUc6C9UzahL5I9EywTzQjlTVR3NZ79GvmdeV503e3lxyj3D0tbXGkLqz9w3WT6DtREmE
ebzyTbl8PBo89F4fa6ptjteKm1Z1MBYAdur0+BtNeyBitkj+8Surn4+4Ztx0Xy/SCnb0YRNcvKiE
q7jUEAXEk01G0Y7Cc23HQZmm9p6FXoKeZKV6NhN81fHQdeYdZ5KlfWwp/6gLaZYrKnM5T/0O2bXk
mDLKygibbiJaqpzT8WVFjmXEGZhSGRdZhsE0d6nbH6ZyDdhRrFZ7o2mJNwGhJIcgHvlY7lKEVhYB
tVP3M8D+khwzEyvM145W85njdRPR4lm2Dv+dLf6PdwLvhBnr/8Ml3vBOjqJJvw/qNe+Ev/Ff3olp
/odDB8QoRP8+R7F/8U7c/+AQ5M85mXA6hm7yv7wT/z9UEyAoYT8FDU9B4X95J85/PGoblDYw0phM
jcbf8E7IvzmZgDYzMcikjUmxXQnM5etPtaU4K5ogIMjJ176xnzb66iEj0+lIq9Q5WuaWuDfV+t4f
6UiayfXsZPrRqyGpFl5m7WE3O1FJ9Tkuyvopoem2h19Obc0rECUvix4mTWvtWQOXHaVX66qzzOmI
T+n7Rsu89QqvO3dXkKRT2/qhU7lfSfz+NXuHWiTfh9Gsdm3niwtoDustlZCemntiRebQZBdmrmm7
Lh8NGpm+DM7ZIqe3Mm2pbU+OeQCWdDZ1eF2QON86WvCtUA1t3W5FfCgvNUOWoWZO2iFz4RgkwtD2
s6ZZV9Ld2LdaP9AybtY2TvyE1OMqqQ+ZPpb30k3ZHoqg8B9TDtA7nWPkruf080XOfnK0nMI2YmvM
qe4P6ILNGIWw/thpZo0NsNUeOx95F0SpvmGxSefncmSPXOWwg8OcHe3RFwM50r6XVqHshb6edV6g
PQr+i+1xdtNCByOzdkKfHH3XyDWh64eI8yLXiJkGhmlkkaHziXspM45S+VLH6ejYMtSypn0BEHxo
vFbbZUx13wiypbUCCXdE0mJrY+jOXvlgp7MNIbZd0eMIn46I0os02GncKET6JNcukRGPYTJXtSIX
L893ycSrs3OXJjlKB6pQwiDRMOx8A+CZ8MznGbsjlkIFNrXs1VF21U9LWf+01YrWZHV3FbDG35TL
KfVnmugjBBv91bKuF0Z3Z6RH7N41FAl4Ym1f0Zorp4Y+nIAE72VCvSgjGy8km9rvmtAvwHOEK8QB
0N+jdVh7BDi+sh9U2jZn4+z87Hvy0DTtq/TWM9NLfrRlelMO66GR+rE26vsh8LiBauKtUhe4FRD7
/hkz1w6Hdh223UcduWlmwxvWJecBIyYZoEMtMl+YhV8dhFEHt6wFsY8KQTrDTiXHgKXoMu2s+uAb
Wh83zvAD19ZxbSz9uww0m+1mNqRUhE38K/msN2dsmAIairSnw0qY6gvWMP53ll5qe3Ipq0sUjMNO
L/u7sa+QIyyd/6j6sb6TCvF2M6M9MOZFO8KZnq+DAXsAmwGLCqGHPNXN1EXZIGqS6QHRqnlGpzXd
FWau7yrwcE90rYlecKb8UnSUKYZeT87csUrPzKTyX2atta6WuUX+UohujvSpeyKQ6asHaZkAQda5
aGLNCcXsejFBClrUk21W2MVLt9QtJtTeOASF5ce1jYgMi/PTzKnwmg5lStQhTcFy62y1nK1CaTn5
pdfPP1UFVCJUA78rKVQWCaUzVYz67EetjTqVg1w45cQWBpWeRXlr6KQYtu4VLYj0fh07eemMHNbx
xTaXRHy7XzEQPSBF8QgQKR7yrDnXOksPU2orkRWQZWVNc3a/bOI0jCLNGZsFCLvBAQ4hWo9JhUlp
cti/Wq0sjy3puRe+WPqretOsBw/tUAc7ZCUjzFXkGjbxhWvB6VDDElLOpr53/LS9SXr9UuiLe6CW
Kc+s1fPuc+xZ4TZNn3fM/YxBO905Ze1d9dNYhbnLPJtqaBbK3bJApJz9IyTiq8DID73fHID2M0O4
85nfWFfJxPc2Lj9xrFhIk7ErI/oIa4FWCYPKHDdedul0d5lmizAYh90qgnJHiIgXSb90L5PBiekT
/9P71DK5nfNZDXUUNAsx51nVwdamk6uP7n3d1fld0KwOuOySvjDBPnvpWrCqJcagqiuXW3iZxRGo
T/fo6APJdjIGJpBHGRI6VC5fyKZdw4Embek4581c7dbG+KoMnanC9y44RtmR3pIThKcqOKMNr1Oj
c/PHrJZVEjaNPp31Tk2vGCtAU/g7BCddpNPYAvjv2yo2Z+9JNg3/ez/Xdlh3eAck6EWtGDOef3Nl
jkuOeK5KjrazupGlfkGFQmAhuvrARyePubU+z7MwWR0coHSqF89OUMez1c4OQphxYRAH820xIChI
RYoxfOp2xTzlu2l1omFe5HmW0H70qhodWVeHyDavFU34yUq1WwMdwG3SQ9bviEmtoV35SXZRGi0/
TC9jb8xvtaT7ulgyp5uaqZ1r9vmLkyKCs/Oam2T2iTxERaaHxsYUDB5rnOYbVxsRuag+5rC+o2tt
XVMdtiB7WetVUBjyy5z207Gq1jN/KcqDkxVIFYQu4szsxDkl8p1R6TReL5U/umEBF3MIM78zDokK
zDDrxzbsWIKhyB+3+npY1N3LPCoz1KbugUAt/7zhXIHoinUTM0dytgz5eGhFnTCHDwtA9+YOFM2O
gtZ0nlrNoW7H6kiqm34+QQB4nIxroNtLLNYZUVRF0GZmF/quxWN9ORZfVx+ZptITzwuLdroHPeIc
E9Q88TBpgNHKLGYQGkev14NbUeIxBJ5Htpnt26BbC3qwqRns9YYtccQtuAd3WZIedq8+hI6WFvxt
hA2WX3NSEFeAoJobAPJPVpEfLHfa9TaRH6AcCb3PboK0/jWYXkyQC+tGlvyseBYIfqaviLb4bwu5
YFsE7+WuefLSa/Nyn/osfEmhO5GLWPKwBpm8nPSOzuXs9t8INpphma9DsgNPtea7gumG0k1+rNfU
irKlQ3rXMppkKvZM689LP+3VZBxUrl2sXXEpy5e0ZsEsXoKpunadim7nuLNle3D+H3vnsRw5lqXp
V2mb9SANGhdbCNdOOp06NjCSEQGtxQXw9PN5CuusrK5Kq10vZhsMku5O3HvO+c8vsozDlhhXsC/c
DF7nenmsMushzj/dElaMW5AMhVF/pwRafnYjMmCNfV6Pb/pIcZ36YBrqexRUu7acEOHgH5e0swgx
/udeNIYrYhL10Fag6RrLvZT0WjuLX000ipjS29d2SoZdItlziM641CCWJL6GymSo4UACQpg2W0O6
m9ouDmb6trTWZlTdbouP/0c+F/dqrwdFoz8yQb01anKwzPGuH8z7rm4vAw/MKlO4X51bBz0iohA1
XhdGspaI4a29QttKKuKSBtEEZx+bkfiuSOLd2kDnYVXoq+KW1VBW30QOJTpJxTcll3rY9zwuYqA8
TDWmLC1nbfZyFY4vlaz2pryPQvifFrQmW9/JvNoStP2+tg0EHTI//GiOLq2jpDvTrrRgVCLSEWbz
ERUHnF11GUPHSNtr0/Gz7LaJv1Kl+5YkUxbqekHF7nLraI11tXVHYjacavExIo6ISE7O5aL8SFzn
3FmShwvqtdF235fEPRNDz3I5Cdwh2eQ3z9nWMEMj7XrfuL0sp+3eaNj4GaofN22Q3qxNlDlZ3gpt
4O+YTeUbD1rJNrx5LXJ5Nwr7qxrVx5Ix5o5F2w+6s+ZQI5J6MzrjoVQHXhVMKpkknq08mqX2IAhW
28T6FN1rvby2iXYFFd12XAZ9vdw+RGMzWnO1XfhFO1WN6w+MtbJH1LzzPs1+jFBF9VJs2KJV57Wg
60Gz4Y8mnCnVTMqzmHKc9ZvGvS+LHPeCtWyvnKmLKIvvEIDD2kSlWiulup+WfA4hRkAOmnTDDDqW
qScj6iUiVtMKWzU+1n2frx4c4sdBEYmKpGxZnuHrOZ/IY4Sf1DI/RQgtgxvG7rULZkt2K4YgmUhV
B/oeAw1MAADBKGD9dpXn5ilKQNu+V5d1CaMcEUUSJ3sEgs2prnP9jklpDIc6fx+j6AoKmb5HXXJy
qPRDM7lh0tCF20nRHkvS6zdU5A5qDK9RqwFAazmaH7CV9V0pWfeQ6qHsawFj0dMgf3vZTcPnZLI9
Yrr9pJAQ0Hq4cJRH3S2mY0pcGDqemy94Z42HWjbd45ys/f0UwX4EeC2flAVCsu205eDFJR8HS1V3
T7Vsjwi3400KsoTdpOKGBqljIyEw7jfRpPFmiPXa77nTt6s0a38qM4I8ejF5sazrAFR6PBAsVICV
6x842bjfF87HBKssu1YF2GXWEuY+O4PqSTV5T0RuYL4Ua3v27tWhrEeCmGNn7PZdF2vPs2avATLk
mofU7b70aGo3eb8cK0yiCq/KNfe5A/8IJ1eBgK4OzgHrlySoRbmEQqyL55TT4o+8qhcYY/C8ZWs5
93PClaRLzdnlTm/uRluW3oRFtLITuhZBV19e5TJrQew0kAqxyBvvM7eBy5nP7wlmw1XQIrNAcdYu
7RnvgOi+y6GwdYWzbBduynBolPWcj70baGvTbpd+Nb4BB+mb0R7kQbuRAn1hchMTY4ILRxdDsMwh
Pk62DAZQps1Y9e2hd13l4E5MxTh4PDtarr7KSdd8C9v5l5V2+wXlMRuPFdEqt3u51QRQNay40a8T
hAYqzMKVAJJWPUbt2AdaVUGgc6L+XGDAGcyosu5bV0eq52Tdz8kYpN+6uX7ujGGbatV1dl+LKlF0
byhfHLZdH1pSkvLotAqVPNJ3ugIle63aL7fqza1cYrfxoiWSXoNubeuos3HKSPbCXlUzL3Dy34l/
tZ7rSeugnUKZHDhnr4t+41lbdnWKIGFuo6TpSFNSrHOetE9ZZ930Fqa1Z+da8rSW70PJ8xV1c7AQ
UXewi7Hw9J5WnsBWcdRvJxLfnZdca/KH0VBnKAi5FsAZuhgxxCR4joE0yupUO9Z8ZjqfL+2kueEw
Vm+TRdzpBEvq1Ez5gLiCFIyuiOXRYaVzymSUTWGZWxHGqmsG73BZ7wpo4dRZev0eK4UtFWRNUFeI
STfvpNZFb2Ks291kwaJLp8jauDUlR5WOs3MYDH3HSTRP2gTjol88KBrvJZpIIppYp+/JcbAfjNhd
dq0zldt6odsNqna13vTWXR4wT9WvNGrWpyG64W5Wx3SkCTTkfcudzk2UmN+VCmGEUd4Sy5o2bNka
PZT2V9JiuNBcMDv7ipGblS2ZmNekHnxh74yh+lyo6YdyxXHOrZty5zp9u3GByWk7JSEgbmspDxi9
W14MxvoC7y4NlDauvngicToSEDJKuK8nZUwDU8nWa0Z40xsffHacDSf/YUbmjAtQZ21F7hZPeG9w
sWbwsFt1fdKxisESI5pfklJz3yo5MLdIvX2fp7TaL5GRfetMmKOrG2lcOxN+UpiElfVuGbUgrzGU
n8a2+F6TZpv6AwvOnmtJW3O/G5dRDZUEwogXCYOA+5sPqGfa8XAcEiPWQ1soqrYdSFTNfXM2letM
U8tch77ozTRjJaf/L8b3GA+LykvUub5WdlVfct7jtqhpG3380PLTYpgSsUnVavfoudR9apTwRRfR
lgnDeaKd9bkxXu00K+/mQp/pHjSgYq8ozKTzKxnJx3Gu5BoY/MokrFv7Tk214kVpNHNfasp6Lfue
yVRzimbfGaJ2gznBHiyRMAE8wuudi7nm1o9oTNgI0hJTxAQscNnnNgC5lTlHcsHTba3jleq3bSIC
BlH9E5tLsqvmSNnk5LrsuJea0GoVI1i01WFYqBmZMvyspFMPB7UZCSMA0Wjzo408T/EZ4d3P2F0v
JSFVz3XObFFWbX/UuwjIhtHKo8y5TkAWUmz7ibC7IG0XpmqtWPutHokPoqn20+gS/jTWBAmQH+ub
AAGHZMRm3Sjq5hw32bzH5OgwZwxMmXKsEuOp6zTfbJEaYGm3GRhHxriPHrDZbXbmTUHbVnXvEyDJ
5L4iBnW7LljEuu3Mc1MiOE8LKmSkP/Au9ro1vJm2g4zEDLNRJMFot3vRVRhN3h6Dt1aSxOto29Il
SjbCMDUV3iDvYlrX6yKcPrCwULCIcsC9BUcXyjopvplvpQUlRqaVHiDOKMOObYk6v+SF/YB3ZaCX
coO06slUyzBto4nV0E4WP/KegjaZ0rNT+2qtff3EZDht1Vn8RPOBRklluJ2Ehe5sNFKgkaldj3Zi
2weXLAs/zbKNUOMvGSc/DG1ZTmaa76zFkj7sC0LUdMQ2qVm8gF7kXgOw6OEgmniuWLbWnFZbS7hH
xALMiol1FIb1JfpbTzelCTnjwqWDV2EGMHqa1ISHPFkNnzTNH4tO8+3gmHalAodOs8y+hmRw50BI
hEMC3qGDWCYmRHSjuC9vF54FhxzWWrYEotJMz7bp81RLfBhNHqSZvgHdC0sXTpsgHm3uiGOu9daf
mygYcwbt2LpabGUyIJRSEpGW9t/12blfhXYmZwvGvPtcQfz0FShx144RcMMD+oGJi+Hdnsca2Ri/
brmr44XZRKC+UBeeioqNlvGjx2tYXzbko6EkY7HPUZrDwiAnzFYfTasOBV7bem8dZzf+5ohdi0nE
2kI0ctynVblhY+KoSaQoEAAwqfM6pzmuYoJ6n4jnqLGuraLFhIixER2Ue0M3tmM9f6hJfo4z3vGg
z4wCdmgu8zfyODz6hs1cOBT38i6LTl2SzF6fRgdZdFc61bvcBCSuCzsLq0i8t6klg3W53enxdapG
9D8pEQaIGffLUiceeuMglQh5dHOFoa9sq4wVWg7D0XMZYby6a809Vf8lwzEqAnkMphmnBVx35zWI
C32vMfczIwa1apFBgyqKlRU9ozWvQNymwdNIrPfkHIBqkFd3DtdPh9++UuW7IR4ONqGGAId4/g0N
kWQKm0pr8hdR76RTISQtd4txAXmk7ZfzpqmpJhE6tUVW6MD4aMDAhkORM99CuPUGWK5+Iat51y2N
h1EMCBYMDx/w7yJFsenzgbMGm2CYXGgP4GwAZfspxv5MkdfVULekBQSx/SGlYNDrIoq5+92B0Glk
UI2L/EfTRQD25jqcVXSXD12/TIGTNFyt7ZTjmEUeJEoiM6hNPd01ESQznLoajznoo9BHjk3C010r
Z7vkwitmYvOmKUC7GsG1YDN6SNo2gKz83nUvmkCU77r3bO39NnU3Tov+dRrzDYTCm8TNIHklPbmp
COoJk0hpRgF2Ua7UEC2+NtoPuA0fNOfS67W2C5VeXPLKiPaxNR/JYuXAt+N6nNmPOpF6KYf2nFlA
rlzyn5U63zOB7EspX/u5O6nLq6v316qFSQfC5ISypyXAeOE1S7NtwphiN/xRGsggRdQd0nGg4M7K
s6KfyW5ipwG3Xx2PWFx6ooTShcGTruIcW56WvNorqdiRbRwfO/6fHPdIaHDCupTxsqmnrdKdTHAq
miDzIMi8jIpncAcvj55beTfZ3CjO+qjpI0j/sEnd7QQu2gxoeBeC+QBZZtXxo1KcWal4yXjM2leu
Io+eAxEQaw0UHk53TelIZ1MGi42weTUutvUsxt7X9Hdr+cz7Z9YtDHuMg9SDnnu3XudjR3ik02x6
8darCvt1DeLEsFNvzcJQ3Q0KmBucmbziTmOefJ2VXvNFXRxXdXS8JnXnp95ckKMRGBLqbGv8QhdP
E2vzTTXrV9MZl3Pbd8whOpqcdfhhzs6hxAbY1Mf7ghFv4yJYPpgNuwb6l0BJhHasI/nUNP1dS0xj
16a3p7riT5a4JUMjUYuJU68nE3HcahB3ko3OLlEZQ1lYo9UQD9lq2qGtLLLhPTDfLXZ81LXxW2UZ
8NiVbnTORomik/iynRis5QScZRYPCL1/UIJAPxw6GTMZT1AJUVDmt5t8WMR9lA3zFmULBPgc4IPr
l43GWxTHEzEga/8g1WdHqe4IG/AKtKB+nxj2fUqoy54kDiDc8dHMQYdtxpq2pXTMqxasUfw2DOZy
cqS1obdmX4cHVbN47EQd/KDqk65f1o5Kq2/zNF+I25ndDawQGWqz84ScJBCucVQz9b5pXmQ3gXCX
T7nieP00BITECHRy2kFm5kaWbNiq9VfQVF/iQyqRR1uFiDZA4dkO0Rr+HOPanE11tvcIes+pagHm
NkGiJtcGIBeYBWaJW7kPJVJuZhlr5ntpxRQQd9VANROVYEou6pH6JltWc/YcPZpoMOSsOMfRMdOt
cVdMS8wcErUIweruQXOdtyyN033fE+CgdSmKV/iHh9TJ/YRPwWf975xxBdiXaY1WbdMaZFnCpvus
+TbP0gt1q0x55C9wpGaPz1jbVWCrW82VNlo/t9vVdkoDxEPopLW3xhDMDVt5t+gNc1dJdjQPQ3hL
svHYHxT+7E7zphU0R+jNVBoLMQ53MU3z03ILFEX0Qx/qlNc5cz8QG241fULiLdItvnevS6HcASU8
kwCzQ7G00xrxsJKuGAzqCGLlTqD71mFNxINBWzf27GrhL3vJYKRh2Q7PZUsOCNQP31gHE/A3Ja8U
Z5iz1g96aJlyCtHK/kxoob01E91urfPPZInoEC3q1ZTTV0HN+cD2ylnbBwfeEZADx0ldzrhtPwsm
RQX4fZsadE0xjlMbZnnE5621L2EV+lljJn7XtI8RlsFwtcRaHHqynLdun3wVglVecnOnoRLG6iPW
aftqZQ1fE6HqqwtPG4mhxFDwdEd1oMb5SXEgTTMLsEMolSo52FN2AGKLNrKelu3UIh/GBq7wY9PY
1uvqJ3bH/1kg69mj3Kd1q/hrsarPcSk0b5b2HY65dDd24/q3CQV5Nar7CjeJiV2rn4rbyq19oNKm
HpFgqY9zrr1tK/mjwfnRG20SQ6Pc0DZrH2d+R+5SGC9Wd5cXxn2ayYGYSJ7ZbhDlfuia8hC3BvdN
M49BNHakI/WGs7O14VuUrM0GwEIPZBclgdKXm1nRHjl8ly4FqgHHIjYMRlHYrgO73RUkLFLz+c0u
aB9J25VMal17lIWafbc7EwfbNukOK1m9SC5HEwRv0Tcpxl0I+lQrTNcxRXyWyH07W/1esQUpt1WZ
+3Xe3dq7TMO4IRv9m34oMOa5R1sH20FNAV/HtGrDLiarbE5flZKeDp78VpvgHOiGLHy7I4JgEM1b
zMroojNuBAIw6ipmswqBjTJfbwslkFhsn43VZF9RTyRJZTcPJjd7XMbuaXGi92JUlY3Zre6J1hBj
loHVd4qwjkTKG/NQtc81A3Aquu6o4NKyRyWXPePeKk792Fj7bgTPhgMGwryoF/22S16b4r629Wqb
ukP9fUASuJv1Tj3pbex+LrJXXuu8mt9StVpxZBoXcM8Y9L9sv2lKZTPqrHeNndwviX5VsLsAlOUF
iHqtH+fWkICfbCxgmHrV3CK01tzveWMEiTtVoaN3rQ8MTfOT5i4UBVqGkl4cYXxmFnuzwBHD0aV9
jVNTD0qnebZd+plMF7ALzGgK+1msu7hyl6dhxm1LYHf7jHL1XGpq+o0lCgHbCD49DVVxafMZkjmx
ndK02TvYR/pkEaJChckS4e/qGQg6AaFwWSmNEHphuU+GRQs6Q6b7Osk2sLryG+p1rqOiu8c45SOy
+iKE+sCN1q9678uEtgFJRB+4TXdw1dMSqx8D6EGiaBsFouhgVDdsitMDE3/GIWQ0DI8V7GOv9uO2
Lop6h1rf+I0R+h+xr/5tjtQ/5E/9y1yq/41pUzfy4L9mX53SIRk/qr/kTd2+53f+lf0LcyhxZiBn
OMpC8fwjb0pXf4FyCqfiZvd/i5XiK7/nTVk2IVVwqJ0/OFbIq/rf8qYsAz4XPCnXwhXx1x/3l9Sh
3zLA/ue4Kf3Gg/wTT1KFj2Wahg3r1FZ5CX+l7puRVbAlJAjHcRCDBw2jbo1aG4hcwQQlD2pg6tei
Saanbp6/FRDbfXWlmm/WdC20EOYL+EJuDeVx6lk7hisiYu6LWhEKxS0eqnDE9tK9VDHY8nGeNWUJ
ut6eX/70kV9+e8F/Ti4gjfkvb4TqZpPbJPAovFks/pVWKnoUSKvSTYEtgTp3a9wm41asHIFDKzt8
fJANpN9TvXORiqvtjxTpu+3H+IKii2F9gMeMkxomYvi1TYJJb+LnoezSi42FteGv9VjAltSwpkM1
NFzVeKAnwrHfTuEELCK/NTI65HAhininwA1td70+LC27BPWm9JUxItelrYu3aJTqQZa3+Uj0kr2l
geuxfiGrtHwBspwd+BCI2P1kvTHA4noovhpMsqZQxg7WswkQOc0Pak5KWzpgz5LN0NLohOzMClEX
lTA1lilPfCLUGckm1EhoYnCUgLnZxc0lAU4vfLfJubJ6B4XcpieBu/Vy/sgn1h/iwSZzM2bXYdCg
ZFoKqoSPD4PpUNpav7PdWJGbUcjuxOy+iINlkXq7Rb686rRSRfNdpE57aFfXOmadKP0crX63x9yo
e8+42UyoXmQh7hTEaJ0ncEVxfNdw112LnvvdWuVwYUtrjJti1tMpKIWY7sTqwJBlGJVJoCurYkMO
cFSCXTBoXD1lgfbgwTzL7st0MoQ3QQj5Hg1dNwATSeNnm3duz5so5BMrk0nxCyPRf8T6zbw0yTuI
EouS3TErZfp9PVf6qZW2hLZV1JwAySsGKGZX2TiZWnqWim8MMm5DXtGvDphU9cTtbDDJxLilpLp5
mlwdYAyDfR8r0dQ6iZ5tLwrfWtSBKMcy3midab1U9IZfxD4utm8rSQIJi+KqIRHj+fS1DvouNdBt
WPTk2tzy10uWOMRnZ75fEY4MgVKpWcvoOkFJUBRMg7czofTdse2y9adsZp5mNxIQeVTWTP2GJ1G9
ORSMmJyYk0w+6OMSJ7y5TL4vuErxNROlKIhJXkdhzIqMlURmmY/6MG11TMQrdkGLrgfOTF3yjKiw
V29Vk6XeqEtEb5cSv7rn+aNSSdbGW4XYxtwvUgWYt1gj+SpMs5NhV4rx4rZaX/vKNAyvUaaJq2aA
zjwZep+9EUfmII8Ts/xmYoczU9gUVt5N1ZF6gojaTvaLMgOgswVofirtqH2NSjIwySXVsisbtuTb
eBXFz8pahnPp5PWTrU9+3qMq5Di4uuEVHOKjGnXys0xi+2CVZrZuY4E5SyXE+wBJtd+tdOJPy9Dy
x4YSyDqkboavosGbYO+OLM443xASDnqT2ViIqax+QseptM8FayVtq/SteHPHcYJvkMwu5tJNU0Kb
cCfkDJCknVtJn5hII5B/X7Mi5ix2844R5pNmLPsFo0UcGPp25pLSFOdnPxYYS0183oFI7DrdjIoz
aGFvwbgJ1K5jq61wd+NWA0f2hu60veOtLqBziDF0/6lbef9qYcNBDkOhRod4qtp8W6oOPmmjYQ7o
R9BwkStGrXoalJzDjFfLCD60xiiZcGLChkqXDuBDpNdVGM2IbRBvxFg4aDBQCQxlxmO41yovnSX5
fpPZkYCdKTw0kEe64TXnanX9XE9v9jcY8JFVbSXAiANcVcZepyzDPoVGSzYm2GSC3Q+OQlJZNjbx
SYY3s+CwvAbw/Jq4Qzb52oiwytd6UVVHV12QzyfWgN+Q2UIc8eY0ovuqDWME37RnnHQIBUi1Sxxp
ZrxJCFGucDvRynpj5w22fziomQ5mG1qZblxriO/od2EoKR0W6d7oSEeguMvZH7tdIT90vUuesMI2
8SpEGPRdHzG9CNWpmKaTzYVefrfThAmIM26DEEcDSwykypi8dbq7HhQlLRinMxuyfqNXyzGWOmQf
gi7mj5yG/ZzOQzNiLCTNLwvnRFZ74jYOgUezgE/tXvWgO+qPbmoPR9kWy3OyGNB/8r6vHggEFfdO
kusPejT3PztR659yquZuk+eGZXicXhiRUd87BU1/TtZgohgc/yEa7C4suLhHClYS32e4fkCFxOYW
1ISny8tvcv6TaIb+YyEW1gmr0YWIJYyFsJ4OWAGIenCG59R0Mteb+xVTn35C27WLFAWLgVqmY7sR
5IJ9axM1w84H5BukmpyhGaaMlX8lCCPmgEjJEb8UpG4ZNNbCfEojLDm8ogQJP2B5ht2Zyfm4sEOc
4UvECslirVxo2CFUM4HT0RA5EfOIBYQP9INfjCkSpckyrfykd7V7kd0wPM2lSlpUNcjowqCpIWcw
kkL3tbbqfldm/0ft8b9sev+hNf63TfT/xvb4lr32p27tn+QJ+7748V/1z/86f/xjiOtv3/dbk6yY
vxiaiQTLQYek6SaigD+6ZL4kUAgYN6tjA1mseZOB/dEmm7/QI7s4nECdofXTERP90Sabv6gEHViO
5WAuqpOA8p/IFJA7/KlNpnunNhKVitsuCmod4yC+/vVxTauYDFft/3Y1HIl1iIkNweBmN0Qfc0dd
RqbDpq1OrQcnzrZidtmLNs3fmZVaNxPU/+7Rf/3lN8d1Aw90HPV0lTHhz79c1RXwe2lEhEO3qQ9H
2Zl21aqylc3seN+3amEw77F0oJhND8rInpiUJG1bEKV8oC+mF6xLzMp8+GouW4m8OOKTl/iqpb5N
SxkHSZJAxeDTxdga6QcmfDlGd1o5f0mAoxlrKHxoy16lK+is4bVT9XTxBO7/u3JJ9e8pVG8Irb0x
JZDHb0ZhSqqzgyqWhvVSt5yAYYAZlzL9NqxmUuPrSrPJYlTOL7ZhQh0rrA9FrbhbM2Mg36kwSm5H
twW/hdhYk7KkWWdhSfd3V5T/fyr/j3YLtvjXQ+v5o7glHv6WtvxrpPLt//8ekGz+YjmkKSJ1dVSd
9CIe9t8Dks1fsEowiRJCCMuwc5Pq/H4SDfsXlHaEmOD24CKV57j9cRIN6xdMKUh/x4BAJ9/bEP/J
SeRX/cNx4OejqOYmMKFPo4SGX/OX40B8qxLnyuCxAqBNdKBcm8EInacijq1CEZAuH4NhXLTiY00u
Ynwe6+1AEpa9JA/qmLE3w1YsOyFUhlv5KKOcrduuU18MU99h2YXrOy5ubU0YTRFE605oD6s++Lb1
BpwOPcK//WrZPOnzdtByfzoqzVcN11EJNYhYz/b8oBZbp3uqsZSbHD+Zq/0AWd1o2A+PXlRHQV3v
1hb5d7O1EUoXQIU1/+QUKlId+ucy6HSM2Fqs5rsf+HAGHQHkan9pWIUN5g+zvthQNtK2e5yqLMib
n6u0MFx5W4BlsRf6RNh3P6jLXoEOaOaU+3jXWcY5V8sN3E6SxN5E/gllGp0CbiWw7hQ6JLb5AQyz
WrphtxhMDF96A1nQelQjfYt+fjbqF2QD4RzJjbWsoOuy3pXRCwDbRmtQJdZwsdsEMinDzazt8QDg
Qxw2Ups2dWyEA7BkDkiOp16gzT9nWW6p0I3zsKR0+XuUijh2vo/xMWGbAluSfUMHdeqONg1FBMtI
+PQy+mJXXS7EwOm7Qv2hrV9ifVLcD80e/aEjNrnEmXP5tOhdhzi9uFHyBF0CYtjOYp8JFW6rwm+b
nTcV937yvvyxkaFikidiDWecuf0CenmdhAkum7DsXOJk4zXfsjW7n1F4pCY+Xf28AXKGZw2XfWr9
xh7DrplCZ27uDJUYYz3QuPvUQoZJwhyk0E6IFkvgj+rmNg03T6YMZEc5JQeU6ttsRa0+Zqgn02Oj
kupYPxqtN2ffYTP4LcbYlSMDc9jPAv1P9w1zyEBH5c1o4xUZFCN2aTI2tnPP820V4c2Axr65DPGj
4JUhm9kqtRrMbClh/5zw4D3isOlVkXmzct2u4r4ZMF52kF5Ir9KLQ2y/TNN7s7IFK84FaM+Y8Bo4
CbffGFvftBEOHySEsnrPsdntIaSqxj5LvxgKQwTxyBLmoOW0icYAXVmDCUY7Yde0rgxvJtrm1thg
Q7erWD1AWOHVk1iiockYaPuMrzJPd1UpUS5VmMFgmI7kYNPOmmffopgd3S+ci93xxtXTpD02+Xxf
/p03jHOzLvrvevv7BUPIqY5eD7G/85d6i8+FzmIkHT29+JlKtmblcy75W0blBhrkql9iAFUXye/a
iZPZZvvFKUNtSsJmnTEKlGCsESKUZjOxm8BYm9UM9CPMfV2Nb0MvrH1W83UtPGTPw49EB1rnezRm
fhf+zFIEar2RyCG63PX06Vgn17Xd1I7i3xCmhdWJKcGIjW+oCnSWZEJ9cZU61DnNNpDBJDjjcCrW
k21+T7IU7YRytPtjW+Ln2++z5MNwvX5J2C9tFflEylNQif7GdGRAuu+Ta0kXb/2trQnl5N9+qDcV
6J86qNFZ2BSbfKhr8awO+cWsCXhvcm9FBQnnfWFZXalvsJxWsdUWVGtt+TeacON/KhxkEmLi4mC6
SZX6x5dQoa4U0M1GEoGAPezMQ8mVY8bRX/D9zexPnAoJ1l7BRFDNQby22Hnb+0p5a539DL8U5QH3
kv6ipidOvbKA/B1jrHHdAD0RSSy7Rh25TO//VJgv/wxt3j6YvzyNhArREDu3Vy5uLe6fPzg0406K
udfode7nOBTBqNr+6kBTWP/m8/mrBwF19ZZexFaG2A/znyzixnhk6yNRiXLKdDKu4FjFvpjxCd/F
f5cpTtv817dF4AKOr/QRhL8zCvylo75NuooeJaPXKidR2Vcn0vZpT+QWnMnJRiAG+YeEMrhFxpts
WGxZxlaz0IKEOP14uTyjsveGakWmvmSkP6ke+q9NnJHdXpSvagxnhjqf3CZDGDtFVT9mMQO28ZJw
eGU6fFc6sGmskPAd3SN59NXbbT7ihhrfyf4LE+AtdIILa/1eSDS53WG+N9WHVoyhgTQwXh66RCMT
xQpc++diMf4abDE5mJjd0huT1gPdR8XxxY2ab1Np7Gt1Ps03IwGIXVLOePcWOz1+KTDoGpN2T4Q3
hAllFwOrrD9L5RLnWE0kW9GzNBfom6I5GKY7COt6DZWl1IMUsV5KQRRt5w/Rk1rsU8xcrWHnAAEY
C7d6s5Fp72lODwDCjfE+xd1GNq+K9XIrw06H7GrBXMj2DNzzo3LduVA9J/OxcZjjU1zH1bOc8TBY
vmvqKRdtYMOgSpSnJUt9yKyLKA+QA8GdD3guQ2D5KbTvDh8BchqFSUVWH2OO0M65d7RrVt6DhY0q
ZITrROWwYYCTuBOTq6O2v1aAsn4dRvZzAsNujR2/0vi9foI7BNHJVwAVS+ztCjEi81i2GG0HN39Y
m9Nq0rQN4pDHc9AzrUCAhoIlfbM/tSYsaGjMAxRLvLn3RLM9iQJiBkkDaJ6twJxQgjnmjt188P+o
O4/dyLVty/5L9XlBb4CqatAFw0fIRErqEJIyRe89v74Gz731Cuc1Ht5tFpAHR5lyYci9115rzjE7
wsxwky08eQXcqMXWtg4Dl9S3TEyimEvHVfIqSXGsJIjbHUozJw2lnbF8g/GEaDh6CvfJ1u/BaeuA
U9eiUw7evlJjT6U249eVsQ46Rt2n+Kus9pEZ62HSD3K3K5VdBzK3rDCY6g/kvR5y4cDQb/2gspQb
wbalAny1C/i4NYUMCupAFAjsw5Zi6Rct+R0O4X3OvDBnLpH2Oy49X8z8Qn4zpdWWNb5tIDl6VneR
ZjqjdhxNiscFE1Nq7SGt2JMJ2lhL7XglmQq9Hikyq6w9k0c4auNZUQdbNfSDVO/C6NUERt8wdOjw
EHXANEwgFPSoihAktLIDKMkkn/bcvRm+caZQfTFCgMOtivg4KQnozk2GP5mcTq2QGiZFbPozYEVd
Td2jW/VUqvSh6mkv4daT659KDPQeixLhoAotaYTS9EYnFU9lZtpW9Ea/kGuV1CAL000l72PrRvk3
mX9WokTMTQJm4RNni5QeDUGLmuRqa0DP6ggb2V0Li41aeNGSX8MMGh7qN4En1hQ/Z1iKVqBfUtlz
Dr2GooBytEXn8Y0FedepbxhhnNiKXeJjsVhGz1tJOaWY1q3SK7oRldPox/V32f2qszqQqTWX7EoG
jd8P7xCKXtUZ8j7oOWKHPeo7pQuE8NxZXmQ+Rtgha4uXOPqRa0pNbXHExABhTA4H+ojS31ACC16V
SuNsUeiocw0u1VuOqUBBw6csTyvlqDn8MuRzxDLbjb9CCeEViSEaIwG0UR69Bqc0MSzIb5V46EAZ
aNzzI9K2al8yQw6F3lfkmxRkMQp+FUnYoxFgi3essVX2sBgPTXjtzQRJA8XHIOVXw4g8vVl8hSn+
hr/VSkI/SRlBBeEWce4KuPJnyO1i2F0byXQifQ5Scgtyfa+01C3wrXWivLv2I2oX38ICwLuFVOQx
pK9S+VNSKwm47jU9dy1R3dMVRFH86AzRWyvJTZ+BrWocexooLTPTSF4FQdB3GDoPcaHbGoJRMW7v
QvfUoCUMIe3hQ7aRbDh6EiTr5IIwpG0INIW05FWZPbN8ZmvopJiRQY7K7Bi3XKX5Hv1sI3ySsffX
Q+mr3pWEWzblrsF5JUKySw/YEYgnMbUOdT19FFJAJG5bsXUVrtZeJKGi9mR+Ha4FnwvJj6lqI1yR
A/tQxsmWmAYv0sDVGr+0Betb6ZpIa1CrHVLzt8TciSVvCKUj9ewuQmgda+SDO8aXuR5GK8Ca4mTa
mdbxMexfwa8TnY7MdZeNwSi+T4hAsx7UVssRDHu5ekViBf0lm+44L5MxiMRdHR7U/qTMzyj1mzBA
hs8zOBltjRINK7ZoBXSeMC7+6dDNcfai9rG03O2wimbysc40O9V3U/Oxlo96+z1Ffina9EOgmz5q
zYeO1R0tqpM+aPOiUUGya8h+N7+0RnQiIwOfNz8QwoGYbrEx4GkRgEKRpnntGBvHtjYuAufvfmr8
Nd4c3NUHDlX87S6BdTS4UjrZvsoZFl+5OL9I1b5CcJS9j8aHJOevUosvS/rBbGEvq0/mjbvEDIZm
rtPVh0TNZIuDSYzvFXRZi/rTD0t65qETJ3vQZrYQ4uOCq99iHShwAmvka7CAZ6xENQ68O/oxN91y
fCTDnVV2bS7VeejslaNrjaF5JOSFTUbmHm17v0FQaYx04qRDy2IKrbnolWCUXldLvWNp8WYTo7Ce
7bJ2xI9nkZIm/GpY6lFe+QvHq7h+RgQ9DI1tICPOYYdJOfy00e4FoHETmTnGG4f7i2LSJ2lew/mP
IICAU4q9oE6OLKv20mU/IkPtpgc1iBTM8uhK8Ma8CwrgEMvyyk2gl89Oj2ndKkJCe1iIs8HVQo7z
L5OCuI35zIyzsIPhWXFZ1zpCFIJ9tudvLpyP4oiZOfpjsceEHe3IJn9BFcZqsm1y2YEEXDyjk12M
ISA3wdNFJH8yokjZYVhU8PqIK+MsLvZ0yynh1VV4hhpjvWbFSI8zRI9RarHF5KNmC/gZUrq0FWb5
UgziIj30CL6zenGzOPFgOnhKdRxLNl+UrhleCHFylkRzCnG+EBEEsFxjJvJDIK0LBiYgwMLVjBsD
qlpncK1kdpLxXBSH9PddpAourkYufW1XtFAUsCGtxXpSOPELYfpnxGs9jqadFfWuRV2pYk8tRPMS
b1WK0l3TZH5VakLR1UBayMzusDcTB0zo/FmNKrcKVQ7tuBiHxxySKQ+AUg+5UlN7xAqjp/Nls6Gi
TDrX/bXIKD8K4li2U+tcfsrEbQwt+AyyjRiI90AgKCSG3x1L5ojVeRilPbAW31Qnjqt44JrbuiRe
V6R+qq97i0I0tjjQR56hF78VI/ZHlv2mlGi6fHTz7Msz+nzeR3g9bmiwOxQSYz6qT14jvL3OKPgs
xj0tZnEFPjjTAE58VX8vzOehV50xYvsr37ia1dCRFnGnEliR9rGbCbqbRaDvwg+YCFSeRaAuHJWr
1Z2qB3RRf8vvzqvXtXzlUCDXnS9CglDzlTXMb+vPiKyrcjwXq/CGkfkwqNKxSd8i863ItlnliDfw
THoV09kuvwpTeyFBab/2DcmT044mnKbmB6xJblEmT3+d6v6tzjMtQP78z7/NdP7S8nxXiIiTKO7/
939vZLT7U10+iz/df/5Rf/vJyIL+9ei2Cc3f/uKV0AeW+/CnXZ7wjuT9/1UUbV/53/3kv5rJL0v9
53/9j+9qKPvtp0VE0f2tz6zRbfkv+tIVHrjx753p7Tv+2ZlWxH/Q1zaYxKjMJuQtpfWfjWlZ/4cO
2FwktA5S5KaK+o/GtGr+Q0Xux/xH2Y79UPb+ozGtav/ANgVThXn+xgDWrH+nMS1RJv39TAvGCo81
+iNVBCdowF77+1GdCAvoMjFHCVEfj+BvislTu6W/p1kD0nIaJcwsSh3dBFk12dcMwlSzgbgpZjfX
DJ8Vcc6JLhJMMCRm5WRm3Mt4o8IZQ99yYEKb+oI5/lYwTtt9nxLc3bHyYwIw6WHM2kPEH+lUbX2U
64ULnlyR3WKF6dM6ljgqSvWs6YK1yzOy5cWOc1RbCBSX03yW9OUZr8rvUFZHBWrrDOChZCEGXMAW
AgyxaVb1ECcR9yBa/9cVifCF7L7OpZk4iTcNV3fpStGIQDmlYWz6ZgNF77saEzF+yVYpjylxSj2A
vZQ5CLuLl7WYPuSqNme7l8seIbcEGt+1mnAxfGm0xEDCcVRDSxcGwu60CvnLuhBtp1fLeZSbR78U
QruT5QVQYdVFqzfOWkj3VzBYKJM52UvMwUJbT/UOhA25KGnXv8pFLP8yo0E9zXqHT36yJD4ZLYid
FLJneLZAsQZloH+KEpc37DMnOYHjEAlGHvEgxjUfixx7xhzqxIDMIe2yov7CHs+epXIUn2si9npN
CK/oLOLx0EaW9qoVQDTRhDUF1CsjnF9oHWr3Dp06I3dNk75FwDGuDjrZ2jJTukPYq4pTtoSyeLlo
jSRjDehAOaPlp7gTNFy47DZEL2sbKVBNvcasRwbnbbZPB0CxSduWH1mosWRHcFxsrcWBVOBcPo49
MIc4bYVrn9G43k9WSD94KrQWzIb6Gm4PftB1p4+6lhPDli/bApR7WqxbFWFEQ4Mz0uxCDPwhtx0I
3glhDwXfORvnhdgTxpOwUTgeUzFlTppxCAelwjsu0LZWSyrwyIz0YOR2tGWi99C30I0LO5xEfcse
QiDQ4gNDPM6V+SvS0aTkSLs42lUMe8rJF5AP+FqrulGznPVsS4CzsIdURupO9aTtLCEMiXAraQwh
ui+RN7R66qsLfT4TPKPTCPo93EyVsIFOXF6u0m5iIILrvGxNJDQWnHoEagxXK1cMtStNloqrAWfG
sqvxPruNOvqrjiJuG26zDa4AWlYNFlctkuodpaepDw9Wdp/yUsMVDKBF7NdNaq5x+A/7/mA2GAJ1
ZRAOvUynBEHysxZD5Sa0obH7gUDA3Jr7gJD5h0SiidrLkFUtaYPQcQKbBNx3CdF1ZEF3deTOOja9
OsfIYfAkeJOXo2BW125Jrsscnhg2mXY19pNPm9uJKGM1Ki1ywF4tpq2vU5Un+0mlDUChaSxgl8YG
kVdpYiuNWnmzC+LCi5XkZ03XwmnN6WutDZwyY/sqt8RDtg3zGyN+i6wxP1dNzxVSrHUL42ID0Mzz
Pa6ZwAEjWPZRkdFRXEQ/0XX9qx83vZVSWNiB2hJQm9AHjUAjGy4Hd2BZaq8t7DZMDbXhUL6gIuF2
+9HCEtEfKkRGB8M4A6CIxGpy9SwtnUnLR7/uKMGmMLmsK7c64nON6V4MBzr2EJ3krwuwlcyWh44h
PQiP/lqaissUj9ibMTzpy0Qp2RUanLJ8Nyso8hEP3ddRWO+IDk3a9NGfYaqrQx5rU0CckM6MXRdE
e5H1OiCJfrlICeIghZP2scFgn9d5DBipNj1ykYbqnEwY+uisJNZDq/VNZC7k2XNvJDTshXJmjl+i
LPTR3XCob1TJQ7WV3rlQyFJbe/kdD6i5r7i4vXlq1DuOa+aRRV8jisnb+kHMJBChJBYVzQdtYZle
UVN/mnJO7BFoEapBI5dEb2pbzE9kito194ZfVbG0z+nNO/TJGLzHCzLzKq9wT/ad/olyNfSR728N
gFILjIquLJgteiMGkbYsWYwl0KFJA87bAsdIH1rFThxrWjjjHLL5Ic4cM0O+1I1Vn4QCP0MMPXRj
paqnwVJCzxJZ5Opxijisya0btepQA1YTlKcEeXHF+T9RNbqfRvKhL6txbeaB5pZWYEfV8AqhOcXr
tGrnLmvfpmU/5jxyTW8DRSrhDOrJudb1WzU0lUfgJyiIfFyPmSDnV3NC2SS0IUdvhQQSN8/AkzU6
Bzpz0GVXjlK990uu1R6fY9uAdirDSCAnp6tueSRpPs7X8LZ2rGeJUuLUV1yZihZHUnVKGo1rtYCp
NSKVa9WivhKT5WejsHUAXDHnrNMIWEI0OfKWeFQYeWTzKUSV6pcDI1kx7SBCSRhSYd89hZw5wKE/
I3n7Sohjd1BaCEFngCfSZqR+EkFThd0uqZVzzkJPrHDpLXF9gTN9Y25fH5ScOeIwC+pzmjc/XSb9
jJJUnWpSOr+XldQoA6CUM6QXw5zjXVNleqBx5T01Ak8aKtX6DKSYrtTcx6eoLAXf6GQ5sPS0OBlK
Jd5KnRMWnqRhn+e88HIRNde0LOqbkDMDZIomfTEK1e2qDEdyOLaIyFQ9J1iSrXKp3mWpiQlSV7ke
B/nRCisdgapm/4L8LduduvW54jCA976yttQNzUXSgXP8WA/CPn+GhI1GnqbemaspvCR11gD8JViz
KQb6Lbr+NJJ1yI8c4kA2xGSn9zgwaNTnX6OSE3lGAuCh6SfRAa7VnUstPinFhAtFrOkHx/FnLLT1
syiO6XOWTfVRlyqF+75c92JNoVTCbDsr2rC1wwvNn2D85Qn3AW/SFnG0SCzZs2yeQhU7TS3Oh0o0
0pMospEn8Fn3egYNA3JH/t1NHMYrfDMkSE2vdWU8UrLTchwih1EijLXTrPJmjOHsIbWrvD4ujddp
sqZrSWF8jfPylVA+sjIV6Agqg3qBbf1JWMLEE6OxCipSPo4oCtJn04zmDdcF9gqnEpAXEwmzjXY5
eYfXxHiz5+7QdsmS1EfBCsvnvgd3qi2ZxlkcS8GxlhJmikQOTEdupJxQOqJRPzNNBJ9QtdbnCgnr
TZrEhLC91Zz2fR6PHqqE9XMaFTq3OAKGj6LDKa/PKzdfP1cPWgjqbSH50dZjrUNbbrwuG1tNYTc/
SibrIuG14h35MMa/uouZ8C9x9D7pMVmi2HA8tImrW7TA0bYeSXZZh6IJVsTEP/DtxqcRufkxa+Co
hYK1eDGf/l0YQ3Mg/SH+QUT/J4X7isdNH4J2KHQfY1p/EqNJf+oVrQeIBqpANWrmJyNYMEdeVPpE
eSXIAUz0AR2+ZgrnHoWu4Oq5ZrykZFfadTqxCIrQImxwg5o7QtDxy05W8JhrHBlotabpPtTM+Tj3
mnIwuvgyJ0Mb6CYro2DR6FeqnjbVmCmXtW3k70zHpd8rnDDLfu1+uEdInFJRB/tJY2Aq6DVLPejt
DGHN2CxI2Z9eY22uckV/9A0ica6/mhZ5/5XSd9rPEeVCaoCkEGS9colwQEKRacNrDejNV83kHcXQ
TAPdGnwTe3gEJyAacUOr4l6TxYOmg8I0KyPcxXJX7+pp0w1np2KQG15BsXshiOm56XECVvGZ/c7u
0/SGHQnOp7A6w9pdzJy+NhJ8YxfJhgXmNdZ3c9ndSlMcgsZYP0FMXZK8gyjU4+iviTWjsmX4r1JT
4ocQGUnh0BPUjvpaNrxORdlZtDtKkGRfduO5JQRll3Zjh89KzQ5cx8W1nJQpaEbg5xJffxR67jr4
TfioFqlk0mqY95h4VxCqFi2MNY3PIA5Ce0mszl/W0goSLJAuwnw0K7PEIhfPD23jAFDqIGHIxpNg
UtLFK8nJM/DacJTvS6oxHWgAr23Rn7meewrSiQbWgy9SbZRiRvI06t0DYLcfKa0PDSaAfcghgiEY
AB18IeF+mSQTaEjUukU25oc+26JkSMM9MNGM/CzFaljFNGnWtUTsJIehlxtTEmiScBDIh2DAhct0
1NbyFFXYU1RNQyAvtl9SvKiMj1DYZErntRvBQibD89QMyki3B6Lywv3cUTdgnln66RMFdXouwBZf
WYl/lT2qJIhP4U7uZSqtBSSnsagBtoLZ5YvY0PO+4c7JyxOJNIbdWqQURVCmTDEHOGHMt6EzraCa
1Jc8llE6rFYAD9cl1dCZTNBsIeacsE3x9AJT6llPLEXQT1KLFqJQR1r8W7hyG0Xk90EpBkQzY3xY
BRbQCpWNFgtrQLjgl9BAUUT7jsNwLs0T4+nwaprLuwkbAhzcfDDCyQVa6bHlY82ApdV2AThfBE0F
rAaGWtUuJFqagI/Y0wQJIJMqNsFMyY96C5cy2sdXVcEwWTTCFFhd75tWHL/mQpZ/WNEZbyuXS61P
Jr9pHI9ltgDY0jvZCdMYubIVPrHH09pVm5M08YO7emS3geQb8ZZg97RHQ/CaoeItLV+1JmWLizYN
dtMElUGpJk6DP7eWT4wGRiyp2OVKtvhtpjzyFH9pn07ZHvPTcBQGwF9hr9HJzGQ2RSoMA+5HJnWH
2Uh9OTMQda1piWtx3RQ7+UsZCZ4gUuaHRRi0I3Ekatinblcy65GiGi86aYsCbAto3W3mNouc+4Iw
xPCw6ZvTC66YG2p7GTGLUvblIV10OKa0nuERd5v2CWeULJW3Ja/bgKxViABFz1w27cJAJ/GalVto
PXmpqDcNauWVbJNy2afzX3gZPNaJkP6eY+XWqX7R6ekt0sQ0mOAcBVnXv7W1JDhKoXw0PDcXaqzO
SFGpT1ZxHcY/E2dVW1A02viytLdS0W22nMS2fst0cif14iNLa/R7MjSQfKKTA7NRLPXfVV98CIY8
8i2chOVieKUhKm+6WzT55Gxp52mwLomp/1Jm8yuMLBrQeKrcXNOP/WZCH9P5PNHrcaxYmtEqbmzw
FLsDGIq9UnNXCjV6L3Z0C7muOB9Tae79MW8UFClm7SzMytCeMLpaI7rtMGAWZxlbTDEDjh3OtcUx
FkVyR7X+jtVncNJNTLD274a8YKxupuc5LFWPzYvBBMhgmyhpVGTNRGM36RxtxPledp3PqxBBAJC8
Ic4iLzfX/aprXoaXMTCkvqd/gNm2owlGORFLQVxVaBWNhXEVPbE37ojLZrWr5iHoZWPeAgzwEM3M
y2vqVNo1BBGEIxHsZBYf8/5hWlnmjmM33WT6Vqx4K2HVUnXMQ+ITmthKEQ8saPmqQrAbuaiOiJat
TUdBOdO1HFR0gh7cMmKKQhgEY4DuIDWN6S1p1tKJbrCaddeinq4R04AI0FBvoj+EETQRa21MB9ab
CAvB/Fe77jgCSiisAWZaxPJLCNsLfPVzTL8G8R0zUtCqgr0uiCn6WDLRg1ZqYBYabNyxeCqxrHOf
gCicxpNaT1mA6+dqWTX5451Zf9Uyg21lrJPLXKcx9rj0JzE4xA5KXe+bFaKspa30KASe27wJz5WF
JbPURNzMc/kxxhNHjS29PulV4SAJon4o8KfQYxG+JVFirVKr1TaqeCTeAXpgUsnA26QFHai2Ai3A
2+cB2uEEgBTvGq6i5VoAzrZDR3amjN9OpMozV+7dNAd/ycL+bKyrQOsjGr1QQK6KNqF2yDh5Merw
POW6F1bad9h0UF+FJxCZcdD0yZM2dbQexfypxeV3lHO8TkV0N6sSBU9RHJa+9SMtemA4+y2i0fUl
ImnddmWWqhblgHO7RSMisxzKg5nt9fDeAjamSoWzHxbFXSaHntKu32lWsyUdibs4RiSg9CkHKvMM
e8sjmAPdWV0+pXLxErU67CGThzKRZ+PmnBGyQSXpd/41WuTA1QO8iRnOvdNGuP2hfbixkV+tGMHs
2JSEu6uDzulBvSpxejD66NVgrrCif7VJqkdZpvR7ddVFhqfWT4lEZYwzD3tmQ3kxvtOtDdpwuq7i
iKdUMFyh+pMV02cHa4XuVMLdHYkMz8b0ySTSKF3NL5Vp966oFsNV8N0E5Gda/jBGn7mS+1O8pQ2o
zaFtlV2dysiT1VGmf5dxkIkh9hZidO+SbENiCO+jmX/ounWjOQ2X1MgTF6WrX0gCJLKIGXhcbILV
u9CPD9oSk63VIBDnEuCTCoAeABRDKXmBCJGvWbjLlvLajwz7jF9LVf20YcNatCFJST+9AW4iYEY2
8htuaMFXpLzZxXjrGYfCQyKAxRYX6Mx1gsSyiyxfRyGE6dLW4hbZqdAexaQ/DzlqRilr/sxy/4ja
jkwH+RNZYUfaIR7+UJVpEyZG0NKNcRUaYaiDisbt8mJ1RpgveTJ/bDi4mJhlG6U30qQ+/R6N2uDS
XWt3ikaGddDIaXzRvwwbLLOl3PuRDgtjSc09GouRLX+45xHu21hEtlEpXPh52j/ntFoAlKP9XRYd
GSAGNXqczeDMEo1h+IASNHYB1EzevAqT+JGpFFMhBLqXXKkfHNswXw+6weNKL00lPFer+tH35bcB
UzqSwHJAhJ7hnsIQYCQWYkZFhTYqxm8id5nwkqBM9Zz67VRc9QWZ4Bxx3dKyThyImXcyFhIHypqI
nVXeh2J5KDXE6cwV4Dfx65wSKBCSmjmCpbxInoJ/k1qdAGtlFSJ3XcyEONOQ66YRfqthZZCqxmAP
9QjTeAUK6hax7BCMo0Jrwuknq5QCCgdzBO5yTbdB57cJCbtaniMn5KazhU1REE3LPW8tmUeK4iAH
H1W2KJUsS/HjFMk37GPm84vVuFMt/BjpuAft98fEDoq08BbO2b41hk/UXMywV+WRGCCCCOm6LugA
W2gww9wfJRmU8DqZK+FrvI40t4drVlVhQMDczOadin4xDoVLgvjixyIQOYsOFmBzFdWdxGZqzNkT
PQtbRBqeC1KQLq3+SOP8uNTiF6fraZegRp7HXWy1tw3MMhNtdhzHaGsfhwciP20sUouUfEt1eoi1
8W2IeLeaz0S2fuEH/iDuQn8UfVvhwl+NA1IKLyJXYN83KNHVTsTUuQzM/vE4IhdRFbczykCCFjj3
+kOT1S/g048s7eKAGROsrsYMVmydrCXEO8t1nDPfyDNXbpcPMJLsF6n8xlGy4JnJGoxMDME0uTK3
B2PhcOm7k64cOr3+rtkaXdHIhkMOIXOXSbK2V5sJ0nJoaYEuTdeJRt9nujV9m6K9E+xNfz5/MSfl
btbCm4aW2q6zTZ0sEuTZ1JRDmrb+jkXYXuEo8D4MH2ZVjZBJB9EWzU0GEYeZFyca9naBLJd5NREz
C2p7pL1+nHPrqCrWCXW85CTG+l6t6Bvkivl0ZbA7FkbBTL4Qmj/GOs3kJLQxpBXtirYktbswu89D
z2wG6Zg0RC9M1W/FoN7mlIVaAhI6IsbSzAl1eqFd+wo6ZKkljY27V3XyUV/sZOqLwKTksIW0Y2yc
UKtpk3Qfh2Tll2Pmn+LUxWyIKoKySQQaYqe1lblxZ+Bg1bFTimZnPcX0K+hzT9U1b7qvf3+0/N+b
G///ZzVkePtfDY/Lz+/q79NmvuGfs2PjH1wXhsWslyQ5BrQKtqF/Do/5jIhcaUt/+0sZLmH++5er
SVX+QWwtznkDnTLBfOb/czVtn5JVAw2zgU0Kb+K/5y9U/7M4/a+cMqyFsoJ/ClnWfxKnGzENgHCE
49TId/q+ECKPd82F2+vHDvaQ4MyGT1yEHT2bDvwIr3QpenYAJRd/ZemdFvv4iEbZKSpnp+x6bwTU
9YZC5zDgdXZTf3ojhv4wev0BP5CmH0haoKrtLo/OQ1kbwDHzTH9tTxhh7VrxCj2Qi4eIn95R6t6m
JnaQWhfnUXuqE3vkgWGk8UfXlLzZh6wcfWju4NwHHsV9cGjpu/ku3utevMP3Y1fH+K5Mjr6chiPq
ncF+DHZ8Ei/yPd+jvD5w/vPlQ33Sd/KudrX3o+Dm/BDBFX+pQXvIPfkr8UNvCB6TIzzjYLe338DB
07gSI6OcQh/iVmLY4tP4Lp8HZ7DvodN50hXZs2Y/DvfHw7LPx+0vi9Oe8n3nfagOGXt2e2pPNOUO
Wc6jOlIg2W/+y0tkf81uferdwYMYyj9mj4b8VAMOnGEfRTCJqL3cZHUsyx4esV/SR+BnG/ZHYr/w
Wtnpvnd7/m12jW/LFmyy3kz7q31X3Oypd2EsnAo7uiwW8sVXSS6fEsiou7Tv7SHCcIK0U7k33+tO
3NdBf9wmdLSEFR+6OiK/6KTdk1vk1LsuGGzp2q/MyToPqKV8ZYYzdAf+6OZ1Mm7t2+qj5HeTE9k2
fvwg0tDWXP0jJyMBRxq1tcsMnzpgujVunsPCtoXOye71F6IwRoXDn/qKxk79o/nNfdgNu9ztvymu
2sw+lglvGzjojxkRpIBp2l14r6lR1j/jGfVVtlPstNtxkvxVcnhg+0TgFOBhN86jQywlEk/S/5Bi
7WdSLPa3Mt6/t/M+/hlmG683eUepH3n9UdxD0Ti178vHpmZiEsBUt8IcGpDHYSMJA5wtTTukiMap
E71x/LVGjpZfrHtqC269M3/V5/gkn5Xn9jTthlfduAlf1le1iq5oJtAsbWocPhAP2QX21xX6jZMK
52nyRJBiDKRsUfNhMuEH4eMW/xmn83o3nYw9lRkBKxLqbstdGHhIZ9RDHAaw1A0/TDUp0GCWwgKs
X4bPOLW1U3+lT9dW+2k5QFao4kBxw0N8S/fpCU3H8IOC213dL5zq9u12OvD4G0d8blyBJaBCKkHR
+UYNWb8wp1YYAXHU/tE/9DOH+x09QtPPmRh55L/7AhcYfRQiZ7Tvju82XWnn0skBC+OElR/dOQv2
HFEmV0Dg/8ZV12h28ku6ZRz2310mzOGz+J36NoA4GwxdoJ5HxYGugy3mmydm2aUf+4N/WwL4AU6U
HWGL8OqoFKVudFGu4SvEZne7g0XlFZcBYYui3X3xuKhdS6d+gzcYGs74xoTwFh3n37rpNX+EL1rC
FAGcOzsF31eg7croV0MRubxAU5GC5Vz6quMv3uKNdJH3q3utfe34Bb7svFn0junv7KIfhMTWP5Gk
2NkfZJsC7TDHfM+/6BK0gfx+i87WJxyOjU5/k5+UW2IRrbIf5fd12feOdFfO8rt5quHHRJUN6+Rb
3Evr2bx6q2PszDfCyc7Fiem8XX/Jt73ytAPhcYl/lIt5gwntLc/K4dLskfP4jCHE6MnI9owd1Yfa
8oTay3bkDzKXZdn7/IwD+jrWXrSf46C6HVJPcX55tR3bl8X1tDuz1W8mkW7kABA+8ZEtuupb+fmu
sJjTpUdt5/fe4E5+/EnT3aaUsyVn9mYvDzRn9abTRfYl50I9/AAOpl7XA0/BTkYHAOdpcHvPvFZ7
kS+p+d7aHh0dVY9t8TVohXQ7v2iHyeUB8efXSXKgxFQBNZGl7NXSyc76e7ZXw0P/g1SZD/OfdyR3
26O49I/NIHjMd8TLPQw4UEgRkHbaCB5PAIRkLnIq0/EnlQ+dC3WfhujqLL5ObDX/671iz4cnazfm
LDNsVYDo8ble88JFNyPthsWHz97a9Hx3ueYLOZARZ+byFM/qd8TEsdZ88ktu2u5dOEPNdC3VRTIf
2fGOq9I1dpg53E/l8zW108OzE/wI+3Jw5SNZWv7rhUwo2BXIJ7RPhNT7ln3TOEuXDEXLDVmmO/iN
27jKbvsP3uTdqB3hgz2Wh09yICLyFyJjCIy1dt2JB2W+lbyS04nhv85ZxI5hYH4seB9+b7Db3tUJ
7lKv/4e7M1uS29iy7BfhmgM+AHjNmHOemEzyBcYhiXme8fW1QMm6mEkVs1Vv3bpmMplJvIFAAO7H
z9l77WB352+ZL0G6IEvnZgiPClIc+2HGJVtgtahhvX1lHeVw9Lc2InJVgiu2zv59Afl/oU38f0h1
CGHwT4XjA/KOlzcEt59/5G9DvFnDMDXsUgxrK5UNXd9fpaMt/yNdIuEpDhWsGxDl/106gn1zDZw2
xd+IqXdxkf6Nplh1h0Q+apylINE5Rjr/Snco/NWQ+otFUOC7dzyh+HyUkb5r3hhWp5azydTzvNIc
TJ/6zA2+9QhjwCksmo0+kyoeacpqwv1svEr3eCCWEdmATYvGtyc6upE1cnhRfRQdI9jtGODbqLlp
IpccwQjl3lda7BF4MxBr15UdDfNRZAHnWziEtXMgKBrFLgfcBi5Lx7ZD6yY6bxMYvj3scFX5rXMo
gLx8CJl7lLtKlSQDjXkdkFozxB4grTZ5gKREw3Zo1ilpX+N0ZqvFln6WE6t2tSYRyi0cb5PQmCkh
CLWILYOzdMpHAHQySG8A7BOy02rZ0nc2ZKDjSIvt67ICx4YswzS8zoJxkxPp8GJULpFo/HxkwQDQ
osmEyZmdovBLcapx/yH2x74MSwxqNE50gMWXqguaS2m8/DKdbMj+SHUijHJOUYRneEkwOE3w8GlL
9YN0bnQYo57KrAzhUEBofcc8puiekzAkGkg7hrcbPYw7bOslmZ6dRdX3suCnZPljAEXTI2Vv7KUC
iuT5zXMeavXJtUP95IaQsdLar28CEwMGtjlWwvZoZITiHi1Psamn5FoCVY2Hnt4Yq24AXm3t+XZA
78oN2UtPgKEwFuMTsmiOFDbII2RMdWXduMFzPt2CjLoIKqZRM54EevtcRVHTcVeQfZnP7FhLIX/s
42z6ghfsTtiXJSS6wVs+4vXm6FAu3TVB3Vs/RHlEddg5ubsTMv+6WM4Hj6z6jcarX9n1jZ7zDcPQ
K2LYDiZfbqa+fxQMMqFZPmXtS1JRmoa4JOMXVRPjGIrnuKd6ZvMvcK/33XqLsRDHwckeLLEZlSSq
pX2uUzQdBa20cT40qr6jc0Gx48EtwApfkxu6uvRH9xzVD5A9Ss7JOPu8ccD5B9EBeeTl4jE9dmTK
OuvXRKD59D3DznkE5iwfTLaU3xLRnuTEM0dA/bR2ha2EKt1+DAYXvzzqrWEU7kOqY5gUEJcbmgae
VruB8KJnoxiCq7r/4aTNFQDYW+151UWh22QzEOn32AJAbcAs9kF/DtWluXYHpjqhexYO9akDy+pg
WBybe+WIHSkW20X5H337i5ivZ8ABYE5tFEuj+Eiq+g4gBDFaapc3/JCYVBxwR5xgFvL1pOcvu9jp
HoC/r2mIOG6qs4T08W75bNRwRwzvg3RRXiZmQ7IRT4jcouBiYnadGc1Mk/rUDW9a39qwTm6VDx2h
q/fMuS68SOynsUPhl1yQ00Qej7WvkxWGl2zhD28yURy1ZNituBbFqK/syofe+hBl35w+uJDoGcP5
2TEExvn1NzQNGOAu4iDbw/Hb+MQi2uG3yOCmDylr0YiAHWuHT5HCQRaiCYseUPc+1hMB7pHyv1pg
InjULoZ8XttFuEYYF20tlJq+6jdxUz+6NcmuYlxPGAAfXa+6y7HUBYaqsjYjC1XxbLrucmA25s0G
jtmU7JHeOSf4xdthpdZaIAygjpEtrm/62ILuMb5o5CklC6vj3MUNuQeOnCEsh+ltrDyIVwSpDtHV
ImRwCHSaUeSn+d4mpoNOVz/dAxGAnD98cq0SS0kyXM2JuZZL+tEx+lCixqJLaR0Q0Z40wY35Mm8Y
le0dH23eciPi+NzHA1VmFmc5nl4i0a5FFn/1GYi0NrLUKo1RN8s6Q7HAmu7vaxye6dCY/RLwurbP
crA/1/mEozhPHoqxPqjZ38LDvKvcGNjhpabxGabeoRqyx6l0r92iUUTozi5T0QopAA3be8caT8pj
NNzeYuJdcDTej2a4bOr0vOi+DAO6Fb/tm4fMXa5CFn0rRNAlm3tnJDig2Q+N+4Gk+G3FuYujA/34
wzRCNYmrcboIl0sXflhjET1pJ/HNktSXSyIuye45Ko6H5YhOo0aGyhHTWJeaWbGfXWcIRyWnwQiR
cFrmiEvJUVND6BLessruOhdJsSDVYx59H8zg0Dj7pCZngjksiwoUss2SkB/nBD+Q3Z8SLz3Goxtc
FODJv+TapFtBNCpq6Bt3oAGxWMT8pMPwQY05qDV8s1iDyDXYobCjQhwPTLwPS0e7IVMHzdiVfXXp
buJOX7bBtyYTKAAwEhblvhtyZOes9QlxWX2O0pOQ6bT/ujImBVHBdklMqcT1Ri6Fxvnk6K+Lc/KX
4sadbjza0Et7K3COj+JCeRz+JNFbVXT0yxyZrLEUaIilw7ODE6Ykm6y9SYk16GGRurMYv8RVewnC
63lhQKKW/jmP7Yse1TCpDwsxBTjIunhfd9Aj8CHsXfJTRxz2oXkcVYbsfrQ5xbmXFlCVOK1u8n5d
bEuZf+gb/clbODvW5htBhTgIuq9L0+/H1iq/NkSotu7TIEYKFoVNDFFIG3jerp3VXmYIiIOmfEab
N27bWNwS52e283Lr26e8B3MhkjWAkalahG2t3XlufpT43Fl8v8Sm+eIwMzoTLakszpXTTWiQOYbY
2Is6A+sFIyLob+IQRv8YYjG1Bp/TRfzcWC6/V3oZjrV9Z2X8389PQnQtaUMgvNBnMcgVtU52+Gd1
42MRVtOx8DRvKiSfYckIEHlug9C7aJbpZEZ9NbnND822lpIItZ1qtFdEMut5PJbrXppCkfBu7Oaj
wlHL/vhEk/M8JFRi8Wb/rgtuvdD9SPbQqUZVlgfkdk9fPRuVjiqni1oQBquBiYdoOmV8nvjhI7nJ
QPcmjoBLsu9VB1QMAtjZXADnTMRHpi/fmrIi5YbhZNNe9x2gAYs3qexOKazbswV9sfT77yHENPr5
8RVukvOxSuHxRabGf9ERU2s/asNsjOnmfJKdwkrY6suQtA/psh+QYb00R8qt6Drhu4HQ7FL/0NuD
uA2JsUgkdHF7tyTf4WAbNmsSPYkHYmbGmjt9yQ0HU7Iy1PyQJSFaIE3I82eZrHzV4lMVcrb053vP
wA6aP0uiEuKFrs0y3MUY5xLCAYv0E9om6jVGPFN8TXzxZoguQYoTFVPQokdoYn/vTXh0WOCRxyMQ
p6AFlUZ+ETsdZl7H27i0KHRc7DXAKLvC02lNt36PpA/JJ9A1tASGfbl8MgjvkvjTUn2MkhYkcBPn
NzFObqb7Z6NRCORmAoBJElzJqUyOr4FwuHj0Ef/zk5lzj/DGMzxx4TF26Co4YjsPfNH5AvjVc1Pr
h9ERwUfNeZfYnyNVCbwnTDsOh3WD5YQIyJADAU4kfGxo5MPvpMAx0mMKT/UoMpifbK6TnPcjFzLh
k/857DKGxxPx+CyWDzbAFPI51N5rsDbI5g69IeNvZpH1gpR+rJA6d7W8qlLnaaCLo8LDXN4M4iIn
gBbp6BoLQK6N2me4ZSbyMAmbhCnFrNT3tkFL58kiocHsZPES6OGEMq+tIBN05QUo5PB5KCIinogN
m2ukJhEIKER4jeXsOqUeMp9iqwtPpmsPdjb2L0p7rDtdta1Jgih1wtxlwWuCgQVAAyeMlPMMkFva
xW32LGubGri4JS+A1ETmyvFY1yfkFRvfWclbWJOiWahtgR/pzO3kw+piQbhfpDVxQFheJ2sT1Vxf
megvLlIHTDxo8otp3vij+70lT2y2xKNGmOMjOajP6qhjFycz3XG7ihEQB6fFbb+CeEGnJ793/TDe
kQXArrwykxS5BPiw3RflzZ/r5lwi1wjAXcBxSrzoarb1MZ57fVcwhxXLRWw5Lzl5aS3q06nBFR1Q
ChU+RwhBfELPGxRANHPg6rmC3L0m2a31jsMwuzXLvo+c/VhjyZ34oTRk+unrmE3HLJFXxMMf3Ipm
RqYPQ/MSimKnY4ynwbcgGm86Oe4xgm2STG2SHmhWWVyEbrY3jX+WRADChvvWPeb5PddKohyJSqR3
PcF3ZXNx7xz8uU4P99gprhJaJ73nHlUIYXz4QTLt2UDrj6Hl1RCKS4/F8lrl/UFLzp5jc2ujp0ny
hAmhxCwF2mXb2tbdbKIvdo8iSIxyqxs7dRDWIAxrwEbMPgy0JWCKsKCucvWlO+nP0zzkxzBxj1Nd
BacUrPOWufeN7/aUPqQD2Mlz5t5n3rDNyBGzU6JUwFfTGc6aLxINSO16EM5Jk0/J0Gxug0C4uwHx
A3lxecisPWu2Xlhcyaqh1d1DlDAzJ/EGvbENvTpn097mmkl3lIrrgPKnaLcjAw2JWaGtk6twQbE2
5bsaafphAJx6FjuuTZd8/Bx5rOdoXo4LpWLOsZgwAPLFWQZkJnBvrVKEnvJHFo8Obzrq6t3c2P52
tFEQRfFwnjmcAjndgEXlHezi+Bjrvj36Gn5Fo7OHfE6CmgQeXmBU3IoEwhWZ0WR7e903hD9/d1fx
aQn/+BzwdXfhuL3cZMhKXyzfI2/dti7TtP5Wk2EpHTp4HNcO/ohs0njRvK3r8CKRCEmUssC3VjBl
GfhO6GbrlZBTHIZ+b5txQPIvL/QiTiAst2nrXfWq+VjMzKeY984eFl6w7QDWQmvj+O2XPBwObu2g
ZLFriHZLtsF+jwCaPl6YpLfE35kzdHET1DPXxaaDQxyww+xddoFi4A9PzqFOVYUwp7i6q9pDH1Vm
NwQMHsqTmfsfiIrX367fL2TPElIHV4MXqUmYDFPyTE+R7wfthsie9lNc1xAf4j7ofmCwJJ4UXEgC
DMUX5CgDTfRycomW3tvCbRboIqYehVe/+PyhGU4P9bQ9q5u+zDlLZbAX+P4FXklwGqV/LfqOSB5W
semqd7w+JiDL95+DwJ7CY6ingPiwEuzxpqvr6mbIpwphMOD+SwLh2X063lZYLLZdWbvJnt1b3/c4
FwC/54Y6de4/jwsni0PTaWvYNAQ2BXzVxaCcqQQaDqgwpbNrjQPhm8RG57agg8blwEASfM20//7v
O5P/f462fw58/+fR9gNW069fGm7Xy0+v9ors/PlH/jZGy/9o21akHkgpUKWv7c6/O5TiP0ozo4Yg
po3nKfe/kZ2eYLjtKukhmv3Zo2Tu/XeH0lX/wccMKk0on8Yif/DfdChfw3MBqgP4wm5iI+0CYcYV
vrZFWzzRS9oK0iLcdryxS4+XxLUcW6IDzX3U1ywC3r5vQ6ZOZSyy7tIactv9+EtL9x84avbKBf3v
Lulfl4EN3AVoShPXc7lHv4LUCkq61gdNwAIYR8i7pkn5ZJD5S3A2QOH/HC8LY6fErbJncobI8esb
P553iQE7csS6FcD/QgxwCkJuHZli2KhN2tCWF3MNUCFxFXq/d655dYz/es10h7W0bei/XLf2V9HC
r9ecENppF6bEqBTByxKyYMYauN11CRjiAoERxSa5XPctdvCd1SfmBFMCTwXWwYtwIMyrYfF2sSUE
XvPXkAAUdfhC2CH+hLL4NXHDfi1YQNzKpXFtQmLFF39RYn+9NBrM3GzLljv0L/mFO5vpzJ/DZIfy
eti33UJ0WyxxXjjtdrFsG7wONuPMJgX3nSt5za37+0LAv63wOg8L/huyYErBxiofqR3aaCulUA6K
l7mxsluN9J5UzdUNFSzYyeaFicuff6C3z9TPm+Bq43scUWjCr9TDX6iGTRAvtrdS+4FTL4K0pykk
36JHUpYOHhgmr6Krc1bWTHv//MH/dPsNMwkgBC7vlfcWZkjHJBCjh1KjCMGr5tbkI/jiVHJsPVI2
MIPkzUkU3njWABe6H/uZ0qef8jvQzmTZvnMx6xv8+jHVroNrjvYleG7HvHlMzeI1QFeFs3Nw8uLx
da2k2Sa2rMOzUpQu08uuKJPzJnFmgkjNlH2p7AWSmqnqEBjE/1kX/+m5/P0ngdANtxhZH4QICEqv
f5JRmWIJUihaWK1nzk0DKdGAx4Mrsg+R3Y0mCz7FigZeCFbwOlbB/AEDUP04aLHPDJL3Mwd036dG
TdbllABto2JEubx0wcc/X+nvz+3PdZGxkhbS+OrNstjFCSMCAXDXmiOMY6RCcoo1E32gJrxysiC7
Vj3nm3muwuOfP/n3h4eBkZDacJ+UUTA1Xt+jsl6CoanbeO8tgtGvU+GQL3uf/vVoVeJTnLfORzJw
lx+pH01H3PjRxaSmeJ96bvcO3nIFu79+drgCjz6zdLRHsfPzWn95hfokTMQ0h0hL45iefVpPxIrA
Fwuiyw6vILp57KHnDis0Wifl0c8a6hYARgwGadsBt7trcUHEF0Vt2cNH0HnbsgiBD7XNghyd4B6I
SVLM9qWlJWAuVO9Td2gLXDLIhzLIcOk8MSR75w7/9kbQCWOP4e20bVZJ982ilOCz07GdDnulcUUM
AByOpNxnpHeNiGRqxDwylTNCICf5Nq1OXo853Htr9GvGJisjF4F+Daa+zc7EP7z+mVmSw9jgtdgj
iCYnp+3IH8Jpk9hXfud+KHL6jX/+2v/wY7K5Stgn8CJWXP6bT5R9M1X2jElwAtTzSciyZB5AfgO0
h8Lb1iTfbaq2mi7rpcRxU2lxPuuFk77TuXdFmX9vHcAHw0ITaZ6d5KkqDdChAWgFXopsE+VtftR0
BFAO6LxUOH0oSA3l5rc/f49V8vfmoeR7GCoj9l6bQmvdl395KJmKKRpd+JS7VnH6b5Todqbs22dl
hcRn2wNxbj5kiNgKMf6TQrlt89J9GNvqblZNtfcjuBVZ4Jh7xbbHWRlDUZ1KckdTCdmJFfSd/cBZ
7+yrJVh5sGyYQ/NOG6Oddbv+5YpJAyHiqWtG0CtN/EM6GSbQcuyZr2XzXRREztHhhQGn5+T3rjV+
84uSM1/JMKYNaxPTapsBsQK0eCw9cDQOjrttx3DQOpuCZf6IgY8zGlPYm2TqPrgQ/E9DE1xZMklA
R7psscIahuuJBuY7NdDvD/H6GoHnYYRuHH6Q11/MwZHjJQUY8aAX82WbWv1ukEN5QyU3nwKpknee
4d8/DzIwddxKE0IpKt/sH5q0PJ0EqJOcaSqeZWd9p+hA0Fs341cRxl36zub5D5+nPCSmgOz1GmPx
5vOaasg7nfaErbdaQdbU6Yu1TO6F1jiRvLHW7yy4q1rhzZOyjii1JvHNQ3Uq3txQF1qGFwqijKum
1NiL3JDJb5k/jHFagyUc4OpF7Dt1bw07oOEonPu+oHHNZNy+7XG4PNLOFZuum8w7+9Lvbx1XhjzX
+6m25cV6/VOPjKctcsOnvY9b8RBgM3sKA1Cjfmb666lDmU/j137pmIOcSadod39+6//p4z1YxJx6
PN4m/WbxKutc4V4GQbMQ7vlBEMv6mVADYqxyxldd20nsRN132tjVeZRY7jtf3n6t4lhXa54BydkE
3wHozbcPHvk+BTonPZIUTM0CutPXj42q6k2G3rwHJoizeSjc2y50TzEzhVMj3OFGztqDteNJGjR9
FSA1TQDcMiMPP/zLu0PWgiHHUyqbQpe/Xv84eAbjkWAyuTeUAsdGrVlpYUnT3Knr51HLbx6CjvuI
t2pfZK14+POn/16yoJXhf+ypAv7Xb/DuuK3LRfp03BM6Lda9BU7lwwhierxO8NGrbdbQ59iETEy7
XZu2mHHisGyOto3sBE9p2/3r0p8LInoGrpgyciWPvb4fYbD0guaTYp2AoQOQx8LPA6noarLSEaVG
d9lbhTr9+Tb89ojyobwjFPzkaayipNcfmi8qmHySdPZAvBjUJf5g/+hwVBzm3LgHaMb5N9cv7GPn
AS2ZoRJU7xU263L0ap/RfFek8I7vwgjnBry+gikajRMNxuy7QCKmI71+IRIjHuPiNON3OoeVleSn
mZwn+H38J5cRfJHxVnb2gMovwZHEwxvk5Tvv7k99/NvrMtTxnInWn0W/+TliMzsdmetM7AmpohuY
1YPe0MAtRiZ/wwIAyNOE5M7cmGJblCaXh3hoW6iMcWdOUyEGcIaD481HnwEgdIYUNA5tY0u4WyhG
2KLxNTOdjvslOLSjQ4u+IBJtfO/+/rYKoDNjiMlJ1rc9gbbs9f1tyjyzK7ujH5IioDqu3RIEJklN
yyEaCPk6C4oQ43kkV1x14IPvLcvCFUT2kG2F96ybu8MYh+2NXfAnNxUKNMxw88wo7t8+imTDYKlw
WLXwSHhvFmu3NF0WM6jaWzR/tmk261PXi4+1k/lXDkmA2GRssjiq8jAbJ97/+cN/2zQpcCjQCCzV
dL2MXN+TX6od1UBoTePY3dNJtoBOh8OtiXwg5TaHB/qq9fWfP+9n+fT68UKxR4yNUNohO8B983jR
YGiNHUl3H7lF/7Wy5HTIOPNurUSJy0BaqtwFCigUeypqz9AXO4AP5cnJWIhcq8uvy8VNtzqM2guJ
I/hAcFJt7YqMbkgeLt5z5FbqbJxb6quZScWfr96Wv7206AM9OsoOdYbmS7y+XRjGE0v0sdgXPOHX
svH9R7uQKMBCO3wiQq0+yyYLu2cQz92lDzVrY4dzt62myqV7JJNhX5s0LLbvXNb6LL++qZJNj79c
MlulUeuv/Muv2NAyKasFwULQhBkjD/a9Gf9LUH2IDSbDj3C7xCqWR6SwUc5gyh2qAXPZLdI97zST
wjPLsoBHEKDSXPmzE5JEDhxtvBhrf0Dc1MSDvqwcQkP/FxfuU2zb7NMOF//mwnkSnMIMJBPa3oRu
svZzpA5pj5e2wBX7CQwGKojAzgrah7LHI5PY9vi5b0Horls1w2366TZ075ZOPokBoXvsg6mk1kYj
h5TdZqQXucoS713476s3u5VjVkPTWvutotRf7/hYdW402+Aq4loA4g2l3X3RKQP4TIZ3xYoUyEPP
+qya1roLnah99MosQUc2FddJx4v9zn38h8tZj6YegU5KSm7l68vp5MCpg5p/b9xx3oeBZM7jTPF5
aXR7FbSGuUwbuece5OLzEnnVdWYv+RX/cAJbEP6VYP0/dzR/X3olK67BCia4Q/rtjj5nJYbwdqLC
iUt4GQGsSoEB8h5hTLC2IZwLGabNvutqVE+m6fF5YmBhsD7sFhJBMas2y22pJPK0dsjeKdv/YQXi
BOQxliOx2WcRerMCrSpTtxE1pBGMk+qqpH195psghq/FqBeCsQSW9tGaLazvaK7E3gMXM32O/ZAC
KMtzq9xHk1vaV7Tr6SUDUKjM1kMSS2hiukT5+eIAQt5WLgBozCDkku6zBb4iqRKOfO9W/8MPj99u
rSZpjrAAvPkyHvgDUh0Ge49mimlmBPWtDY2Hozu0GO3rdrmSDnXEOISPFvfkVjaJOUpmageEnfqd
9dH5h1+eJd2miFsdqUStvH4ODb9e1HMy2EdIUE+JKIrrAsoephktYIZ10iYiWLaM0jE2B9MMF1+0
4tYDvLCP6kEcu26E9bhSYTmZQJvYlZFsiClhgrpZ4jXPKIP5+OjqYZUXRsnnGjBSGSbd17ickk9Z
7pqnd96t39d8jrAO38bWvF722+MEyKfZShvj7x1esJvITuWVaQgAIdUq/TK4BEaFaQ2CXsQzg43A
f4nD8Ss/RLVdSAe67wRT8//FJXHA0qxwa2fsbY8iKfvOSZm3IBboMd6BnIX0bqEx0SjIHHSxB5Nl
/bPPrnTNujAjhVo53o1tdgtfBUoC/vI/X9P6y77egmjTeYbOoyAqkh/o9S8/tLKeYAoHewat5uMM
V3zLoKi8oqYfdmBErA+qRTT25w/9h+eNli/PGnMxJgeUFK8/lZgNDOceZ4eoDtWBxqdz7ApY1Umb
Twc7yvMLn4t4jpskuahaYX5A0v6CcRzetyl0eUi9rrmyMp/ZtyOLC+205try4YnC2kUfUyBbPJDc
Dg4LwOQJBlTwWA5O8shGc9laS+O+cxftn02DX++j4mddX2SXyZrkhPL2GxFru26JggTfGsmbnBaD
is7RANB8Zwb+NFTon0HHe+GWRRhBJ2hN/zTlXSuRcXHkhMNK2DLQdDlWT3AUwnDrACVYdlM7COd6
FhKntxDD1Hye7AyvNuOIw1IAZtoMiaNCpuLmUafRTBqBTbiTV6RP5YSUOezxWtcVydFY3e2uIp4j
o3pP5ErvCHhNQGdRH/fUbmq8TXubLII5ApcFPkJNnzXpWNA309imq5kG2blsSa7cDeVAYpfJkWOi
M7MWsDST5SMj0OUqGFZZdgqUGK9dJ1v9A1oGd9w6EE1J0qQvEJ4lNOd06jm5wj8HF02VExwd9Lsw
vZyubfmCVp+eqBDSOxo5zY/YcUb/bObLbfMRUuCW8QCAwtrOkHCXbX1N3EiC4gQIqtyUk9VOm370
V42Wq2t7A1AffTHBQNYFUoQajYCqDAIOh+wqTPTIaMtA+NBX+5LNPp/R7gSFgUHX6nog43UBzCI9
SEVLELoApjBq3Pgt4qZzu2TGBkE3i8yWZB2smFGdi+Awdl1lH2TaZvfcPJbDJl1vVJCGeH41joit
XRr3e16jLn7vdGKvO8ibB5Ll3EEIxJwSy8ybLldVm6aIWNJ3OaHP54lIi73lwnx27Dq+kgvZ7mfz
lFWEFabTuSpleuL8aL9zXP+t18YHOGuzbR18c2xWb+otoZoFbSShBXNSdacsDcJz8GgCcFJ8HfZj
cZKhefBaK6abGjYX+dRoAoh868BQhByYbiY8GprAy5/Xn7enp7+uihrHM4bZhHhzeqpqVv96CYlS
mPPxJUsnGHG929wOfZg96zAr93/+vN9qF1Y4TmpssEjPSe80b84fVTpEhWkGLOb+5F8mZG6eNyLK
PoESXPFDNe9GqIqV1Uie7ZLHJHNHw3rMskmhMqmtGVsk0fJk5ia/J540edB51Y5AUMyVyHvWCPJc
XJTaeJ6UaG3x3vqm9HqJr54nCkPSX6g1iP+l/HrzSyLh1ZXTZ8GusvsF5rRyG+9UZ7UhAKdZU5qI
F43OA8Th7YFA3uWh5vkLz9x+EVDYtE2GWOgh9k5HFJYQ3DjUbkwWl5+QpI7gW9FLg/IkucEuWvEl
TFPq7qFAKU3QUlOU21hU3VNTqAsr0GF+AE6lo/O6BWOOnLqMYC3nqwqKjFEDTZ1Ul+fILCMLH6Do
4kDzjtzAsBJxcmzHsGt3ZTIF2W7oh3I5hV5WdMRlBnODms7T5+v52t86orH1rmjCEknmMuRfqyqJ
q32SOemyCzhJfHWBomfA6RJsMsZvKBwz1eA5MrENMD5ZAgcLtEcCMIAgQXpFyO9F0675zgKRdY80
YZqvUVPACSecCvoKW5+dnxPqRvzOtMLNtl4u9XXmSeS1nogRZSTDMn6Bg5w7ezUlSc6SBofk0Jt1
wITSpQhPjMVCUG2MbdUuI/kAR3u9BuhVjhConaZFY3PNYm882lWcFecuFPX5KmnyXm6LccHcLcaA
OBGW9llUy3qvnfugJCmdkBTIOGfEX6hv7IjerdZ+X226JM63ciosn3ljgo9I5BLmYVI/KNkV1jEo
F84SMtGE4hBP1N4QDVBNG6lTUul7X2DwR/mH5Ti2/Ns2CbG+RDbwnR1bEequoGiXxwJR/rhDyJrd
WmUHytvCUnA1FWPXbGLJdyxHU7THbErI8ALQAyIv6C0z7VqSlZ09/xZWgY5oDJ/1SLiyB7fJET7r
wI3OJ2+Vy9lNWDygIK3zHRjotn5EY9i3t65bFsMB5eFIKGMZWd/ThLPrKYS0WO9IggXAjtkOqFHY
+cPeryEDg72DD7+nW55NGEsUXTKEhTBHq2ouyWchlYHzfBohkChbPyZyF6R6fYtGM7M3Mp6LDz7g
5QzjLDdh6yJ4hVxOXPwh56APjKLBTwLeKgGkNgypzb9M076hqxeWwT6xYi/ZlwCr7wu22WEri3je
6nxIi9vW7jBkJF5vwWGZAC9gheDRdcbeDa8KpSDuB8sU3xd9HsMf6L1gunRauVQP1gKs8Szj3RxP
ceMiJIWLOVsgSjVOCuX1LuMxzDvJ5TK7AW6Xwcv51rKassPipFl0sA3c1JGGfv6SYs4gMHIUkTrP
qwE4GN1Rrz6CUfenjR1bKCiduLZR4tHpVDvLq1L4lzRklxsePcT7+aggXqooA5Zm1WQmGK9BSNXa
XnXMiVhiUefUwiFv9D/DE24JALAJEIxgO17yQ6Lt5I5Npz61Vk+1F/sPTcEY+ZYFZZiRUyMf3A7L
OooZmYI+ZqPTsHt5bbsFremCFbPZN68qWwMRUiGlLHLQJsCGNkcy3cyhGoHd1S25jZmT2XoTq9l/
yFsCWM6LfNYPXRuP33XTlyxv5ZCTkgjMrN07YwYlLg8UUzaL7mN7VjdL80k5VaY3mIyKGkQPHN8z
CyocVA5g3A1FpW+PJ+Ekfb8bxyZ+SsfeexldIZ9U2hT1Rlu6A8SvkQVc4HWCw9dDdobyPhcFJXM/
tMVGxRgazqSbJ1+DUowdcveyfTKMe5sD4o1xoZ8HkhpCmqWI/CyBRe3sLCTINOKJ6Ta9Kqruzo34
onvELlSMk5PGEPXcCQ+Gn2bfEtuz8l3no0hH6qAXdSe6ChqLCqj4MrXYhIXwy5gruBbRZysH6H/m
9DHrRKmRepItYTfdrib67Ni0oUsGZNbzqtPJHv1tOHRkKunM6+5E3XcflrZZ6Vkg7hOc5klL+g79
AueDDxHwB3dXFxc5Byy0mxRJT9ZM7sQGrdNyOY5t+yJl09JuXgDE7aTbdeJkWQta5CUm/uw+1OQs
bLXWo3OYoEbWpA+3MACTbAox81Q5bH2mdvKED286ATbO+lMKfP0B6LFAbW+6fL6aMJQAR0XNle5h
aiHwDf2FjIDa7SjSPEHg0hlhIctO00tDuT1E6ErpIXWw2hpvirZSl3qbplaNK6ITWImCsPdAIxQe
D3DUhuqccIe8OLeoTjfahwi9Iy206g6zk6vxzFTCeUwBHscPgRWzlffZ6BPEHfVLdyyoTanYuv6x
8rPqgvFzeAcG2h52s0lAZJAl9zwA355Acgm8q3PZTg+uhEa9a3MMWMRrLCOulWWlTqWtYokF3Gmw
wdbdRGRGjV1s26VNRO2X/BdhZ7IbN7Jt0S8iwD7IafaNetuy7Alhl2xGsA22EeTXv5U1uqV6KA8u
cGGUrRSTDJ5m77XbHklU56LMKDzCI7A01oZ3tPK/ymnKENOuqQqu3AdDhpuhGl/MLLJ1Gwthkg0q
vArYrLUYNDwb6OSZ3YFtD2SLpb9kkdz8rH7HiJL5MNQJx4SEZhXS41/B2qDPdo5ggM8zvObkdnpt
+jXnLThSEWCMWvAUb0ytGL6lE7PvxSCp25WmW8goKIF1HUb+KDhVcwhHJe0L79L7DZj9xsjqddFB
VVwNc+/l3CeiwuTi14Z8BjbTFzVW1DpJBQ37nMUr6g/nZjRLpwYNO+ph96FEXIjHpg58ih9KrOsi
Wlq1uRCT3K3VGsFnIQriirEPyjnmb2vvtE7Yza4V7jENJJ8BmWXAfMlKy4uwYRNCVaAYeAXDGr8g
OyJhI47IWPlcV9K4DzVrM3klCDf+iXYtJZ6t9W/MFQJVCmYReQ/xzu/GH3IMsfdEU8BPo8tf8WfW
Qu/nOe0hmbXrQLDoaoZxGwQrYYez7ZYXDDPrSCSdY98nK9wfwquec54WPlc3efhunJUB0wSKnmD4
llgUt3WD52xZfbxbTLmR9LGB8u6dwsWzGeelc+83DvNykdrZ4WekxNyWQN3IhwtbzAkqqcSu7uaF
pLYlISFCTI5zKpqKa+N6df5FMX3dMN8sp5MJB5nf4/FHcuAz1aq3nm5ToqNHVC3g/HlVtG3ujy+r
bbSzEWsX/oJSZL0DNZ/jPq9OL6At5lmcHepAjs9hyiIKzOXAnUpJQXXUrJJyeBiy4qZfX/MW28yY
XnivAupGplo3O4sSdj41biPmA6cGyT39Dbq2FWmKYVzgFE1OuMnAfd988c9dFxgoH6Z0TmNkgIZ0
HOQ3xpphvF7pUO+ySCfhWTQZ1kPl9A4LwWR0TlOfrOMPBp/ufRsPjrNZWFrCyEtw7z/ldTxlR1fH
oPdKD0okRIFbEkmgVUNbLZ30oFrHrsekUiMDiGGQ0THTYVzvHdaiUNwLprIv0Kb9MwK0bL3Hgm7k
I4bLqEfWB5gVVKbv/WboFJiL1ZXrbEMXAf5cESG0F6NlQVkPafMaKncUp0Z5cc0zqoIfBGiLaTs4
aAh2o63W/sE4cAK2ZMPk3Skk/gI3VeeJdsfD3uJiTfNtnU+Y4GoCJWHOVT9yrxZfqjRpsCLHEwF7
flh1pEU00B35XvIhxwhqxbeygKv+pHVT9AedlZxDCVTaGfILrrg3l1UZFDHTyMdxqv3uygnOHAZD
m30wSZ2Wl8CEGnUbK0K8RrYzxaHE7BKR1rpO5q4IeVDvMJsO1MI6VEQX1znOaZ9Nw5PsoCVgMOgT
vEC2b9lrq0SaO5lOobx2ShLtmEj0Tcd2mGIKjAHaedcunKkqCOoXbnkULaTkUHZ2YQXMhlDOEBRP
uxAh4NNo7uZoicUejL+5872MJoJ3sOfd59AMSdVDZvxjhFwc7TOih96LDDcLRWOtz1njwQOuCkbo
J9cto5cu6CBByxDB2J6GJYM80cgaK3rn5iu0fRvciBiGT2JFfIPH1MX601UlfCKjZH5Bb5qSWKEL
LqHT8crG+peMZFEHc4fNsiFwQbEC3hv4ndQ7Y979ykPyeAlRdUzwUDhxcMr8tf4JQ56u1BqdIJQa
Wwx9jVNDSu2p386tqqb2GJEUQaPf3Xgfpm2V3jtOlteQH/DXbZpwmdpDAu13Ew7dQCpfmQ1ge4kX
mC7letPFRnXYf749DSQp1TjatoXJ9Sv7yu4TGGHguRFpEmTKFNZAIq8TC6A7pxWDnaUKEgKhakTb
YgjG49hapYiuQBmI+ST/bcpelddu6mC5krAWEGcjsAO6hGWoi1OkxmBNr26AgQQFSMzJRU6SoLW6
43mennLTJMlhrN0GmMdQqqNWoVtcOXvHZ0MrEe9HQjneu8Z4wExdMng+pXNYXxXAyxNzbjhGU+e1
LCADV/xIsRk9KEvlvSHsyx7ytjDJ53RE67dLVs2+YoDF4u+Z6A/t79guQ7MfBi/rj8rRxHdPSbh+
hqSr5zMbpeyu1jFZo4XvEVwlkcEOB8/r6Gf7XFUJcSGTmMkAWYGtq5z7YZclDSgn7OO3yNge2rH1
+TtB6fNL1yKRyEwSP3xXk6Nep7CeIaTk2n5ibidf+q6F2kXoOQhNKiQizsi8Xc+U8qN8yHUHqK6P
5up98ORAlqIgcYjcMeoDAaZg2YXCDPY5o7Zwd77fjoikawlRMPI6zz9iecAEWVLAiTu5Nn5yB0OF
j9MuA85oYKbMDHrBTmQbk85wU6dQpj4GdZzCJx+XAqo3y8doZxnbvYRouoCdzfiniHjpMiK2ocRk
9RNVUHnjezrTnRROfEqp48C3LZOYqJ7rVD05xh/9XTs7wOZ8khpfOpeElU0Q5sNybHm1iC9sefB6
pagRMWbk4KCxftoueNTlQtAt/mfAyg5IjxNPTPotQAe6z5CT8xKgaCHy0i8jJui+k8I8yWSff5F5
d0trrXJ9CzITBGIu/bJzuzYPt/0yuNme8tprL6Hsldj1KEg4nljknRIBwZSxMFMgHHlz+DC0a4tp
kfR2NNdFsJpDOKTy6i7S/WFGkTjbiUrngvLINZfFtngqGTqou9tYCsqBUd6y74h0il/ShQl/5cUG
tYr2OfUjoYfxGrnZ3B5XHcSP1Fi9sw+lZ66ZwHC9J/7Gqw6yqW5TX1SUAIdx8RqxhRoPQhm5n4Ib
2ZcJgPiK0TNoyIJYorNeyrS6RjoljEOnzcTAWWWgt4fMSQ5YQKNzb0Q/7oosm7/LlfnCoWPhD2+e
TUD3KNu0aj+n3eSkD0ElUvxj1HHM2tFf85ZMzLc+bXhZUWNRNTTsfIlKn8hOz/MKJvOkRdY8JYSf
xee+aDL/TKgEbkZnaXildN4gSUhYb0emU3VtQ/VBv3xOyinq5QayifsKlsMu+9FQ+cBf0fqW+Ft6
ZjPoMvtRFAnHIMG1JH36DcL7HQngxSfeMXFMFEXqTyfuKoCZlcfU7OpEKnAfucjip3SaONvGWVaA
ley0LR49e8N41CuJH7XHUH5buQu+80xnSu6bqLHNqSB4/ijKFuLcSrIVPeIwVpcibEqotOxNhm2/
evZNkelDFmtrB16DVY5yIJXcrFvwS+nWNAwPdlOC/GWnBFbINZaKSPuAX3ljh46joY0AtuCoTwIQ
uGjkeDWRzTQ+jNOK6B1dDSZ9v3UU8IHZYPBPZNKdRU83/NhUbvlq27L4EcwlxEkiqSRW+CJO5m0l
3Lg7z4MiHlUORr6xmhq3YxDP/Pg0WT6vDXRs5vtOZC80OhMLvHbK9o1tcecyqJIXlWpCsNQkA48s
Yhy3G5F7UmJdLYp7nDrZtRC90Hdu3dO3Z92sQ1Lqh+Ab3k28/Fqa8CcU/irf10XW6PswYChy8LXK
F+Ka6PA3wDtw9i9MJ+01TW24PusyRZUuGmwq24GB/JupRdFfuTFBhHgOeOpvwdDXb94iWUg2PKIh
Hn34WdtsXCaS6PO2vS9JoE1e+9EvEHrEEjBpU2qMy1SyJGLPA6PAOM5ngIpoRCss60C6d3Zoq1+z
iAkZtGFS/Kavb5uj1kSNPUR2YQXbtCb4OTfW7ZG1e2QCp/yzGz6anxxhavF5yIolutevIucZBWDY
H5kcKWgWyS3v0FbGvfdWN1l2fCnU4YFwgueGWY9HdZynv9DCTf4+N3XhngogW3iIIRQ9SR3BG7AM
jCsaQzNR764T4KW1ma99vfqMuwTQ+P1EiOiIUXUhDMLhN1q2U1sqGu4OddiGzTcJbZUS9S+ENus5
qSbvJ7NBZCxVlmBBc1dv59BvAUJuh+ZtWcvSp2taFMFpUvvfit7GEgDegE7NToNTbqcMxgMNPt4O
ai1nIH7YHUhV1fHwm1G3Ec9poECMRIlx+peAl1O875GHNId+FSSKeiYLAJvCkQ/B3K5+dSt1E5I1
nKSW90FjbL8zVZ/D1FN0OBu+a3OOMt5fRDgnGn35uFK9WZr1T8PCPOOSjIRAX7Ts3Hsyl9QnEwCj
hsW3gAAK2pS8B7hWx97vk3InVEKFuUT4nO98TQIeCUUlXSRdjXzKtcDhrgd4JxvGGOIetpzqLqyn
4+EgA7cxDzrtRf/giiXCKz0tMy2N15Xjj8kpMfQviemPrUQpXmnX+V7H4IgQXJr8SIXYEO1can2P
NnUBB4oslehi4SzRIZ0LOCVDVZHO4UXjHN5mFjAmGO6t0bFDbi0e3abEhTOu7SL5W3aJvzLD1LjO
g7Zm1KJqsmX4jQuNhz7xh32Gz2q+dJUTOZ+KjGjny+h7E/7xqiTQDPQPGed54maMINSQOHdqmPvy
EBkDqzjjRFvJ3qZEDXQ0U2njVO2oJEiMOjpL64OOc9K68h91J90zdeXINHX1+0dD1eSdTO0LBOxe
Sg2OyzwZvncDypkH4BSmutio1W9hWYifqIGJmZHNKDFCVx1srqDPn+cMP8bW7d2BlqEvi+WKyXNs
jkMeRNu+550OOkAj3lq69ub3J3diAdA6tF9XN+bdZPKg8HdD1BJZlcdEVW041sJyFzI3+5auXfIV
av9NIp8xgdrVNIQLE8th2ZdUwz/bspY/3XbKv2dzMSynxDEZGpy4Vu+M+KZzaCZPHHo3AwzQph0c
InJOpk/YhXCcU/DhvjZ8M4x8pZ+gncjr/jYJdYdt2EX92S888bUr3fW9VP3Yn8m6bOEzl7VbHHie
dXzMFRPynTePAcQbwuzEtU1v008Gw0bee9afW6ghmUzIzu7dXwxZw+xNdEUbf2d3u2R3dI8hqLDC
m7xD2ZRN8qLRJAHNssLOv2J/SYmNUnkKsNWECFcL7sTgae3gBmzLQDEHp5gjnaeIRUVo48z+j/Vw
+YNkSeRG0SKbXWVDcayUAcwi16APNjdryJGLwY8hkYcW3496Rgm9TjEoFNkyAHPly6kepIhNe1jZ
SX+fLc6KJ5xC6oYuJIPySik57WLeOfs+bBRAMuZsBoxxl2WkHcq5ftf+EMEBDnUzvgO8mRD4GBgI
m7XPZ/dGEKSvX6B2gJxrnTK9lwyunrOGPDZ2ZOg9tilrkK9h16nlDvTQlJ4stdaOVxRvBMOkLfxZ
c8O+Dpk36b0bFNWJGMTUv6hpZL0fqNwPGO1CDNuVBTEpv220FuXWIM8EdBs18XotVCrlumU+TkZA
4fbmpFqWZTuD7P2dbrpYdovnO795G9NPaWciZ0ihVnQ/NSt3z8OKya/gIU71SalQxHdNHyBZsh0D
e8I0S+LV6qp2NRSkcfhMrhMPLAnotwxmqUEvtWPhp7tCZX4BOIj8l40lWR7BYxKA5nAUF2DjZbPB
FYtaGpBY3QUXEF3A4pQbN86GA7vfRUsRBMeidtGduqgmxa5oWX+DXeTpejP9Cp8gqgEGfWH/1j6i
FhmjjZz6sbxOsw5cWBZ0kccKbtAjtrE4I/ko9p0tyLl+2vMHZMjjGv4rwcoEdmu14an0Ouer6Ti4
NrpeS7PjjM4y2i6fQ43Zsos/D0XHSy7ZOW+YBQRnpzIRUdw5gYeQtYP8QY11XxzmZRjNMWQlAqkx
8xpQUwleOx6w5EZUi3M9nLPZztO2ChcGnUNconMxk5qQ/oZLHO+YHToFayIk8TtyeNtpt8Y9s7nZ
s6Rw9pFSdBp93T7jdvTqQ+Css/hhvXj43HH0vQE1mdQeByEhU54ag3vpR+2wrRK7vi4wxrwLemCS
ZkIzQ43lAXLhQmshh3MyaYDwINUS7xQpMIaMGbhWmiwUHqexnOHr+tDVjnVdJcdBspnbulVfpccR
HTPtVKtuGMIhs69DLdq/wPcY9qksLcU2yER2MuiL+21Dk5ezuxbkeQQmIQ+j0yubWId52SbHmU0h
R8wh0A3ZTOGVahWf3TBH8S86oc5ux2RpIzqOyiSEinpISLK2YN8mZujflDI5UhjrTcWerVJyG4v6
3mMF3nLZot7koFQxEXr9rQG6d9Fuu3ttPDBKVaoJ+aiyWW4s/8lzXXtztRVtBYecPGSg9EJBgopU
2v+yZVjDn5lheF6o3CrGFtjxDyUn8XRoapkUp3pmfsNkjTUqKX+GCCYpXHRKLb9nfBRIWGEmVewA
2SGo/o71IXPCZsn830V+w4duRGWjT4R7ZvDt4xH5AsDP9eSpiW06OWTMr7fEYGTuLqZnhXq3JAxi
vLgK6KmgFhABZ7niNeHnl8FqN98PXex+V818wzItxs5/kq7ddDMfdBCII27uD6i3eD0/+BPykuDa
1JvSfZsxUyIwndy6OZourqNm/INt/p67GYGGqycGAECxd7AtCUvUYcFliZNsI83qX4jrJQ2+7att
M4/yi+aZpYDP828eseD7cGhTUPxZNXz5byHKR8E5LxtMdnzwyA+QpMQfRBxVvVTxzLbk0GL/BKbi
q7MUImWtMwfnaqhYojTCMjdlefcHCYn4qMfEi3tTWkahx3aY///hZ7OkWpOwbNfDHPnD4xQhUSM4
zIPgXaUurCTeWBZ1ONvv4gjhzmS7PiYU/lgLE5CGk7ogHJRfx9C9dOMSMVsnjPbpspHImaEMOXYo
stWVF13+PJjafC6Eb1YSqYuk2FCvmpIiXiNgtl42ZewzYnhmhMrnTEIrPfcHOQPW2/gsf1iwsKSJ
9n1ma/2QV4v8qqLw5tHuAN9YZ0YevhCW+0Vhziarfh3fA+RMWwa6zVdEsNMTi45+7yaFzZG1zODI
8mEUhIsjLQV7JV0uNV9SrJ4pUdYOOn4WJzuXAHQDgtQvfqyg2dplQ7HtNG8MnXGGD2HkiK2M2vK9
Bib6nHtL4D5NQHnYhCOnm19k3s/r0QuRXXFCZ+33yIKz2Q6tcb6jXEFd7uYynBhlh6ZlyFo5DLSJ
wvQO9dx134oYpsWfFPf/0g3dvnbwz/4NEHELEeF5+h+PQ8isl+k7CFVVgQPkjE02JXaks8/l3wdj
5e2MWOeffVp+m+MOym1Wi0OTr/cQYlk31+H8aIgY+8Pd+C9HyO1ujAguCXAY/W0P/+fHksxMfEaH
9oAIRT/wMnNfU1mMRzhj66f2FtrWcTfA4kp70runLHiNYgPWDtHu1vflTIq6qYM/yOU+inH5UDwa
XCNfIMUBLfLPDzWSFDW5mPSBuev80qftdOsUuuIM1XXdGJrOc4Ti5k8uhNuT948j7cbhFjHqNNyw
SfjRYRyLkcIJrtVh0Ay1VT9QeZZh/4CWHjkJfmc2aHTPn5yuUpcunL/yzzSPVdKspzwW7gFwVvoU
lfAlV7KQlz98Vf/fpwPvwVkbY6x3P95AHmLoki2od+CEfTQlIYwbVdbdvfaraf6DEP5fLkuqvTBG
5obHgDsDxcc/vwHJklkGU86h7Yzhz2noQqIAwBLuRwI63/2FWq0jOHCvQk0SQ+syEa+0YDudrfv/
Pqr//WtDW+clw7g/dEna+WCxGYtRm9CVhESQufRS0rozblJpuk3gZb//98/692sh8RFCei4yTczH
H49mhpMT6gq5HgKhacwF8lAAgQE7wTaixRrY9r5NCR3/RDHwh5/9Ly0mCv30dsURRuLcFx/Oh8Em
GVsn7nkCzOULkdLuLiEuMtgkQ0WCTSQc+Ycbyvc/3u946Zlo+1iucD24Hx8zb5LwTrVHns5UVHyD
AI6gIs4uYeJBTU0fqGk+QzFzZ8R/ZQcwvPHaIwMsWnxaIvfcJCEVSeNOtxARtxmjJ9cpCQ7xnJUx
ZUk5wF3DJiDYZ9SKu6yqaPkUZPjhgoyscv7kJvl4Dcmy9thJJNENQcNN80HPOpaWu6iTNPBInX/S
7xBV1OBa/Mzx31y7PDLfuqRDZVkvnGnEdDUoxkiQSWBIEk6RutFmCsCtDV3u3k+TE3y3Ii/u/vsm
+/8+5K3wwK/I/9B6//PR4lVv65o193FqW+EdlkpNyxe3dUjoc0frDRfMb9P4479/6L8eaC4Nt6hP
hhUknARf+z9/KvIltw8h/hx1O3VnJj+ayiyMXqjRsv3Kwvw+iLP51C8sTzamuTWMRgT5iWX0n+x+
f5uT//ecjd0AkBXny99JXNgt/vlZcsdXrcv66Zh5LvK6FnXgtR0G/z4q81Xc6div1XWl5ysfeCIy
74gDrxDnnt4JL7Fgi7FJccUH5Ku56XyH4JUlBhqy3rvO2mN0s1QDf+L2A8e4Uw7RA/sVANhxkAzd
2fgcZ5s2l648+YPO7lKFgAMq7MDYWFtf9fc1IgdxKUPOuUsBNTK7i1YGbLvBMN/ZrKGBj6CYzPns
GQJwyjSgK3xQQ491h/h+eItAySzfchDUxWPbNwx07bCsVz2rNL4GYR8GD/6IkElFhRvf5dxq1ZbQ
Bfx4rTPRGCPHjb8IPN7ZzqR1ZJ6Qtkm7ZXyJM6LHCHv8w+3x8SiIed26N8MGln5K4o+n7FKNDfNG
S6IV0XcZjIGUdC/mntjMcldAtAo6vH/bLnITQl5BezkIAqvEbNNMTdXVtYlB89O5/fyHUuDj8c85
7AcCDNMNBYF8/oNBDJunC3wtX45rNcrdOOYaY2rJ05rfnKp/OEB4kX44EoFv4EUBMEJrQ/0hPrz3
2qVwiIoe8yPKNdHdBGBe+5i1Xfm7Dhy97ANMEUi5CLAen6d0MK/plKjkMjEgzB+XGUPKsZzyyP2e
JxP9to0QGz0zf5MPaX3DreZpPofXEk2S960FgW0/d1J11b6jTLZ7rYfe3UcJO45dZFzK/WGBhXSf
tczbMbL8fcFbIGAPq5vlBAdy9Yu9sCavjllpHDJUIxOV3uukcruchiGs1i/CQ/69MV0IhTQEaOKd
0pLsg9DB0ra7rUffUi9Lfo0tIaTH3BOA7HKmchR2zbg4ezht9Xe/zr2j68VZfKm8BRUuJq3MhbWM
bwmjPUQTav9geETC3Uesz6mtjmzEarkbSKyE0UxXMOynwJmzLwNL+yMBiPR8gPjbv2zgzs0BDVJP
yI7U3ee09zGkdJ0z/dZtLTZ6TU31F28NJj51Gkz1G2sanwBPqbzPi1VFtqUcCvqvuozyc077VEMH
jeaXoNUxr7Usa2+w6cy+B5ysHPEtFnnAzNP0OQma1JwN28Ngx5Z6eLu9rNJNh8JUQlc3xAq1oUyq
TZxUwW+v8l1GsWpcfpFCEn4iS7MX72WZIEd3ZBdD9Z2yrCxwdpucIJ/BK1hCcLPcAaKtym0zGEss
UIK3dI/cpuoQYGXTIRR1w361t8wVWf7QxSD9meCXJsqFnlbWJQDQoO0IVwV3QFJYxRXHv5IU+TGm
YV23rjc13xLLHHgj6tlnnhXr7DsvyLW9lW3SKY6tFdHeL5DenHJbLP4r5lkcx/46zpfQ69VZzM6a
7NH13RJeWddxnk2FTk4VtKN6F8lk+GWLmb1j7eX0kWQFY1NGAMfeAeHaaK4dLyB5sOAEiXqg/21P
zCVEc5WTzq8GdmJ3YcYuMGQRZw2HP5Dq51g0hcZqbGDAeZ6q623Zey3bC6C565Yzm69BNlGIlHhe
Gn/H+jJ/8hXid+Y6EVGmTkDI/N4BmkvidDzUn1ykztHGa6y6JnMZYh/o4ujXWvgM+nGmkJBu2mx5
rPnrRKlxrCaPzMgRwsDWfSK6oP9B9x+nt8nUwh1QDz/Dco38A2UUvY7Acb7VYWjhyIa1JqYZHiPI
oxlqs09WKCpJmfn5vughrMde6ZX7ZpyR2zl18zmNi+XcICN4R1PSneMyIbcND0UZHnQAL+XcBHyD
AEwqNJf4ZBK9c+hj1y2g8oVILl0Gd8qPUt7Sc4MQeIwGjVIHfyzFN2yFy+x08pVx7NTf56O2L65H
AtBmrrV3h6TTgUA9iq65Y3AJL1KsQmQvxl9lei3moYh2KFu4SZN+9b81nstEbVAYCDcM1LjcDbJF
PGVe7tpdTxkLu7u0luUVpLqenXdWPjlVJZfTYhltIWQrfEjXOZMOLDz4FDZVlI1cjWi9RcykOadQ
epPziCwc7hqtFrOHeqkCJtFOQyid7t5ChmRi065R9KJmS2xPkOTtdb255zcuJUKwEyXakU1nS/PV
IAdoL0lCjFaDFeCtpiZttsviNOuu0UVuz3ORVMStRGT9Mn0J8+3KUqbeYtsqYDqlcs9TwUjAaB+2
jNeobwTNt+Rr1R3I9r8tNFmaE33hV6t+zQt0gUDbgEYTflxTSBKrw73NP598MUqpnIVQVnxtezBD
8M4iW+1XlD9kdNoaonFddjjsSADNDo0syIzltVwsz2NY9+ke0n341OicFUcTyvZlyOLI3/WEyCIP
WdFKb2+7nHFTA6VRzO/98C9dUrfv53oV+gyQeX0zMeE3RCBxpypoXvFXoNglchMkSwVpxB2uRH8k
QlDOhgV+u+glJ9cw8A8L4ekeyQ1ptHf4A3J4tUCQK92o+ysmMQmFaqsAfSCaF8+mtBw/jRyz73XN
rn47gSji+ElShI6jifCYLMX6ZYXsRWJB2PufqNuaYhvP0ADOkMJuenaiiNR2jUg9tpItIuMr3/E3
1g2JcpG+K6oruyb7Wli2pZzj1sqXKB/K996s3nPltp08xQ0ETg6sW3JNbjMv+uqxVyHIrocSdIG/
4OCrJKt8N7Bd++qVDS79GT1fu2fVGe/chVVPXnlWf+219OddnzSo0jmm2DaHMAnheyxpuD6RTp0f
nBTh0nZdyVU5LSOl0gYht+ceHB3UNKdsAfxjNWPzM4FN4oMMRxkfitZLuq0c/PYXjjcQ/BOwaQ/t
K5oI5DZVnCBJFHssTBe43JbI9GzCGbb6yt5m2G33V8IS1mXk6/8doGojcZpjgNmf9ZAEFr31NHtP
1l+T+EsWc+sRSUoVUYByYraVzlm3ERECjF1RZPmLX2DmwQE+22NP9UAM4YhVa5MiauOKjIw+hZ5W
wpDZ+z2kAwIg4iEJqA6W0iFXosydWRwUpwR/x3gpDLzcqfa9sHhDXeu7A2/Trs/Os3IqdZV16H3x
zJLWZ8b2+L8Y149/lei0GrwXXeY+J24d7sWUgsNDjCSJleTdSX6h7r6OkSKySDaI2Q6ekLg9lgQQ
FvrW8ubwSGuWZ1Wev5Scyn+h/S4UFzEI46MZ8HAg323UYVF2eiVZN/sr8lYig0izsntZ1vpHSaO4
HjpVt79EniDy63kya7KE0F9hWWjriViuhlDPNCiZhRmjhIvag3cXPoxoJE8eY+e0MaazV0HLwzbY
W2dzcpweLA9IbkE3DNDrwa/A9XwB15uxu3VsJw7j1MafxrKo80McFpxjVRwM/H03rb6IdTHkbxbp
eje3JXxOYEDNufJpCXjwJr61sclRtbZRfKczWJJbN8HwcMhWAstYaCRY/RLrI312irEAzavHZX3G
zKeBDg6EepHZYMOa/NZ6Yc8ep6RZeIAU322fd2TcK+2Hx8KWouc+Hxjqr65A2zkm3Adprj95JIcT
RInw8cusl2qlYozCbe3fJkSS50xt80WzDq+L0aI7Y3TWbNa0s92BO4UniBhye63LdZnvWOd0PwBc
4TzwrDtHjw5LZVI61eI9rAjqOHpWT9tdQziZvGvGZiLqsVqz79GcR786jhNCg00Rtddmmf0nzHAs
eDA/j2V8dRqS1HaFJgftkihQn7uy5rC+g4uh9Q1xWug97wMV7n3jhdkDD/2aoJub7T4dObTuHXbw
955emug6aYr557DNHQw/EpjnJWn4kna3VhoZiUxmEpJdlGUHv+ijO6rkddmlpUvISFC0yZuTW+ly
OCGB2DSAYZKTzEuJA3hRq0O5AQxovzioe5uNYF2TPsiMPmLn+d4tztKU3fpYRrFtSTjIpmRPVT2u
Jwr0bJh2sp3w/YN+8HaFj7phj14SwPtsKwrFnESg4k0jIYkO1dySc9H4jkNAgh+O9yClnfpSM9D8
sbqTzxh46tRfWcx3vcVdM413rYdM9trVQRU/gjyK599DlM3zvkTGP5+Jiw+fnUKF0ZGKauDUR+Fm
p82C9uOWURSm3zwZNicrFTkD/CshHqcB6M2TGmTCCmL2G3cvGFrU+4LQwmkbRsWY36kwT4uXKjaE
h8WcXvPZJFUuPwvMmDc7pA7yvSoLlwCVFT3JfQ0ttjrgDsnNmzfnmnac5DQiJzKWUneiktl8ZInX
5i8VeGzsAd0ceBNLn3ggqjOuswKJoa0SVrPSw3aJFNOj6u9QqSDkd8wTfFZCDTHjts/5OCBjF/Du
zDYw7K4IAGJe+jWUYfuM+hGv+yqRBlBeqvrNXXJFeNR/9+v/niFR6aNj8RIRBykUjX9OUIiYiJAH
5NMRqVr7AATiu8bAZzbsjN2dVvZPcN7b4Ox/JzaQQ9gTwBFJAHZA3Ppgok9pvitCYaZjQRrh6xAo
teVNULwYOU4HthXZtE0b8wZnZrqn3v2Tb/z/+/EMAICLMTpiUvnh152SmAlzz1bCVQb50tQ6IC6G
MOy/mFAOr6k35L+rkcRF2arhzgmc3/99uT/+/NvGhvkIYm4uBPPZ2/Tkf3Y3jE+XvscsdWRc0yYb
HFxMYajHzsifxv8j70yW48ayLfsrz3KOKPSN2cscwB3ekc5OIiVqAqMkBvr+XnTz92X1Y7WgiIoi
nUx6RdWkzGoSaUo1IICL25yz99oBFI8mmN2qX9R4aOrZWzbrj3+A07LEUgWhP8NmR6MqrZsnD6Bm
N6ECeZ/AhaEmR3IdkWxcq188bp0wFNk/WqzFZyrvb9AJy1UpBYELs2lXss1/fdsR1jy9DWNQ86SJ
0rFJDv1QipWOVjVZqykmhyh13YtUA66RI/u+Ay1RnKn/vHn0UPCsX/AEEMa64S2//+LRu+6AWZg3
s43ZhlYHywbqdqEOsh9WABCb+aKBHFXexY3Z/iy8SL0GqSK6zceP/1fh+OX4Z1MF1AR0AX1YmyLZ
yZOAy1JWmoZMPJ2sichLEbL9Vtt6mH+2VjP0d8hWdGfVUk6xFo+c+F1nJ55sCNSLxFGknZYfc3PQ
lZuMYNHu90HUOSZgYkyji8h0snnHFmDqSasSEGD6es6DMKydkck7Ro9kxjYTrtJOMsgaZDErRWi5
ejGPLoLasYmrYVObqh3uUmBWxT32C7P6ik7c1a/cVGK8sOJQkgPSImbzSVJs513uyMFcZTZVkI2s
PDPHQo7j0B8Vwk4GDMNW9YXG+6QFUurFT6yjqvCHFvngqgYc9pnyu8ZxB2pKfpEVY2idqZK/aUw6
Go1lADKWARvHcoyTR64iop2cbMBZBtZ5PaKM2YSVO6+tRk8eUoQgl1ZejQfiUCq/Ynd9DU3e2mb1
0juXExG4al3tPh4G2ptxQCOMBpwL+dKhygb57fVoFCQ3RQocuo3XuXCeBpxmykGUqaY8iKmAC+CG
Pc5IdJTNKjII3Aukw87oqqVexjdSwgp9GEmoaPfI2iZ1i3pHa3yzp+jxE2919+Bim492U0jBKBhK
pXl0iHlA7TmO1tdaWq7N3tVpvihdm6eHMUUBnAPKbTZRoc7hztSxFviy0SHBjnqJOANOBoqXIpzY
G0aU/YI8CWt0gzLrnQvsGkN5oPphmbeDkY71Jjehy35yhR01e7adQqV9U8XmBqP7oPhCSd3LDP4h
UdV8I1/0Zm5zhL7N2FIslyGJa5pDPMYkTMlJF4BHu6mItMHthRWOIzIZuuwzhbDQXGi6SG8mNqrO
geMPDW/A03MaTIQgymtbb0sqiGXT3plprbKgIs+Z9jYgIPtBanCzIiU1EE+hz7DvI17Uw9BXxlOn
WLK+6EbKL0Ecw2tDAquH8aacaa+gkO7Q5caE0s4bUouj5GoQ7cABuZvdz2ZvTiR819F81/FhlasK
iIi9TtkbxITpKVTVHKsYEs5zkiAtKlceZ/yOZhh9Qq+/svrUq9ZgGqiYw4dsA97CHK7xGE7ZprNc
+VTnkUlOB8iVw6hFiGJlnHYbOZLluWIXxy3EMrZRMA3wOhEImEROhoWmBB1Y+eS6T0HcHCq1YJhb
CIp6cgnravgB7xT1vs8AgM0MbVWA5qERphiXUest51etU7hWZOdb9KvudFNnnVr7ieJ0XzmSsRFG
+oISrsv0eLyOOq+x7zRZ5QfETBrKcdfOY2w7idwieqq0TahlRAiWyqhZFzgBuekESFxyBdAg/IrV
HQa6l7lmC5IBGlXRauGzGQv8UPk0IBgboDYeunx0usOktEiZFLscHoqsk45PJViVZ1ax060SgEP2
vdYSfrOEpxgnWgKI57UaJ3MEXQs4XjR67e3ckvLCdmbelwy0v9nHXa7HPmGBevE+NOdkwWIzKmWv
cz2jUIxP8It/wPFBd4ri5HtstcP3j+ekN01crgcq2/UIjkC3AIP19ZTkKF6dA4nBDedYGGecdryO
I2/T4oN8TAvIMkCt+vxCej2ZVclgar7w9HFLr9191O3oKXPUkgOyba6H2QExCzs6dVdlOCTh2kMp
t2I/VF1mdV9extii8Zsm5peP7+G07b7cAneg6y6tF81VT2ZVzmdhLDOoe9EI9gW3gbZx8EWtbWem
5hrpANFUyoCXElvC9uNL60vf8+XKjh6HYAaS2en8e7DYTrqxVSXRRcrQ3pQJlhvkixmA3G4ocZCF
qiW9q1Lv8RMhN0bq2tkRWg9lSOevo2gsudYFFPAVm0bITh1nbIx6hiRV1mUtOIDfmn/Yuc1Ys2cK
Ezg9OcSs8Pd48ca1JGLmqNGUY504Htgc6k+9//HdvRn7NAF4tqhGmII043TbopR9GJVVX+NOntK1
Tb3n9yiF50rOF1F5iqakZ/apxilta0l/WSD2qNDYMbJnfj0aI1iD4IeiZjtMKlXvMCJuxpUFlDqc
lywEZjskFw7liGKrR61N6iYbK2ONA8iQgSqSbFqZlYrBBDqHR1/HbouHsstNgQIhwTTAeQwfshMb
mIxmmtUPSiHH+0hvkmiPlIhifULEa86pWN3h5is4s5opaaVoOH7UnA6DYekeM/t2D78e9X97RQ3t
/vWf/PpHVZMMFcXi5Jf/uq6fy0+ifX4Wx6f6P5e/+tcfff0X//Vvs8te/SX+/T+vv34ST69+QduA
NtOtfG6nu+dO5uLXBUhsWv7k/+5v/pkh9nmqn//5jx+VLMXyr0VJVb6KF1sYx38l7yz//p9/7+qp
4O8dq1I8l89RW735S39kkunqb2gsPfLIfs1S7IP/yiRzfzMNg28Pl/hJJplJkBl4SA81jIpKgPCr
vzLJTO03Dr/kdxG1RLVTg1r2P2/+5o8v+4/38n58FX/+1QzA98/6QGQG51qTNp9tnwxZXCs6BAc6
H7mBtonIzBaCiuwFy28cj2Pjj/RSvhFyKPRA9qSR+Kzdue2PZS6iHfuY1A7qaYTTVwCWCsrItS+7
TnRzgIZTJCAqJvWzqc8oyQt76Rca7uCtuqLw2MLqYlgPZGwWa3jZzcoUZvvsmOMyQSuesykmYa1d
J8StI8OYOlsTDf21WbIp8kcq9aVvaul0j3ZY9cOENB82AM0cb11pupuqZwu2MofauIf6yiRWJpJ2
hQqQCtU/+EQ8uDamOWSe4Jec7t4wGxyZiG5bUtxDk0ol3n1COvNipseF35sMSc1iw0BrAgcZXvfb
yjDNZ7vJKwUbQovtFcdhulI4hxfrmc74oxgF7mPPEByYwtRx6nU5EKSAH9ki+MVTs4Or1rW8wqKN
y83BZ7Mz2pyMb4+um4o1WY8+50TOHhKUwyNJrTlMACcziqvMRii/gjNoPyq5sL50nUHLaZJTdeHM
Iy7EGoEN+nGP9SWovSrQBr2eVpwXawEOvVhihAe9v6En2Fi0eZv+vlHspfVGDi9bOyscHTZgYLh8
Uni5iRoF/+94Sc3jaI3ZNY1847tVSgMcFaw06KWYPOx1JQuvPU5RoZFVBGuT1ytpdhVaTrPdG28r
s3dlUM40qXWQVTHFy9hW2I613U1Zoaz1pKfxnuPs0lXM5EsDweXB1oVqBTJUjYMjJRHbeeLRnyTY
lqi8wvLunEzJHxjgORyx3g7HwAULlgdKuOxSO/gXgCLarG2vsrFsb0A4zhd6PQON97CMyLXJ4HP3
ilNrDxRxNYa/pUVBPgzE7kRW06QkB3dRvYqU6Ilzpkxx8g3avWkr/RMaHKit3SgoiuVNRIUy601h
g7qkKOzXpGaRZ1o77aOqzrnpz0KOx2iR/68imvazn1UZur5IhMchnVSuwaa1XJX424eVDrFgX5Q2
DajESWnLguVBk6e4MruBjAHGAFs1zXPGEClA7hzTghN6a46rIapAQsUclGbfUphK/IK4nCu3VPBf
ao0prs2UDnZQj0PfrmG/Js8xvdBqP6t1fyR+JDpYzEA7R1dAGdiVWOp5GcepA2Dneg9Vo2g2BD6n
JZWvyChXmtqn5LlL4zgh5FsLDP63qUqQBXnHYUtFNDELi7zbTr0tEpXaUW1gDCyMFHNvjI47WemN
p5mfReEIpIe6g5//7y9R/3bhebVYfbiQ/T+4RGkepaqPFqmrqhXxfxyffjz/rMoE7dzzX+mZf/7d
P9cq4zcVmSkseqQ/Hnl67KaH504QsrnkZxpog5FJoop1l7yLcvlX//kPU/+NoEcXkQuVOU4ZBnvM
DoTx8lsqaxXlOva0BGHhOfg7S5XjLWeV/7VZRfwKtp9kM2qxEJ1t+xRSTCG/0WNBS1dxqt7dYZDR
LulaPyf1FZPWVxLUfI6UE81U95vW1V85Au9te7CfZkWZtmXc/sQkiEfHlTcmZa7C76AL7ww0NpPV
snZAQECctykyDf2TdqtN3dqwmhsEwl9rqzavq0HEv1slidRtS4GAPl1i1TT8uqsq/90wRihCOXQq
QErJJwEX65pILxV07ZQVnzICjWoaQpafzsVKWYQpzKd3VdMGdEXXmVtsKzu9jkbBsYP+pzZWNKNd
ZT7GU+Id6YtAZaBSQieaD16U93nVPjTFfBRZdtSGONrOQFKTUsFNWK6KxJkQ+pTGkjWarUfgkNeW
FetHBykZBtd94ZF6L8K9bPN7Qalm25kQSBPzB850HGxti1OhiNLrrmqePY9za8Fa2ofgFiEHX4pG
XuJ5+okC6WfjKrvaYm2mG/GF9mZQuOiSWIaNjYxc2kwlSiGNXjYqP38qWmWTj8OXtjHA482fm6x+
NohGuVTy8nNWOY8zUAmrGKMN1tKfJQSmVDPi9Tgpt2USXlQlnjqadJNf1oBBwyL3rqKE2BsRlulG
1sl6qJ/DVl139e9oLDeJcLpnagjqmjPW6M9dcySkzNfA6302kIBjM+rov0iLDOC2WVtUjX46BWhL
e0idu1jPP8ftXa7zf6A6QnKSNOMnAvecVe51NGOMJ4Ehg6oR5h7cTshesAxrYt54kDBXBjIO33Kn
mrSU9qprdcFufDbX/ST6bVIArQg10qq7Gk6ATn0ybnM7iNMsMCrhoO8GXlU7MAGJgtW248BSN2qm
7iNmbgJdVVxfKVmW1UYSmjjE36aEEY3EDPLM4NxYShSMUe9eKK7iBoJkv4gbDjR91n2dRh1fQWGu
iypF91AX3ykO7Adt7nZZ3e7CxL1ypvlasgIDc++3E3xM+NE4rFJiJuzRwZ+z8BmKuOLAjMRFr75X
DuBRk+It7LTSXfVFG3JbfWg/6m736MAQT2B0Rey9OPnIbQiptXJu0677glkZvIFm+kYnL6bQ2DLM
kXvg6DOd9LNtGhPfR958TykY+0412+vIUsxHBV0Xv1wMm8onLTUAZHiKHHXfy8SSLccbUJTixqqu
aX89VuRChV5N13KTzl9kpq8xjwYUmPZaise0U5z4yopnQhTNaRe6WnidtjuKyqxvcsbpmgSq1xY+
/aZnhQYyrjJlChyMoobhfYscSM58uZpF+FGSPFoQPFdKhHGHl9KubJUWPkEL60yg20vNcdrZzlTv
LMshEaiwHORpNR6krsm3Rq99yksbODcxqnG8K0c8e2rr/G7OxtEDB36VpfOTNYXOVVxb3iqk/5VF
Joge/mk7atfmEG3G1DuE9JZpku3UlJD6FFHLnZyBy4wpAseyMjMi5IYlYoBPDBgxTFpjz97MZD8m
fzQ5hRBTyTZ1a21tD+l7SVfMrwpIdKVeU3OLQdLKTvi5+ty3yUHG8U3Mj7HLJqAu+vjkAfENkiJf
RXqvXnMEoQ6nXEBIWQkATjAoEA23fDJRKRizhIt54zcNhLfv6vNI3pArdk1NKQJPkfRJkczYlw9f
CC2CmkzlGZowceezcxjD5qsxxlt1VlA0pdNdn028VlhoNmVpgN4RiZiVvnVt2FPooq1VnkFLygU4
s2agm+/M39SMIrbhfJvgzY9E2121RYmslGpnwCH0UQNkY4nxMsImhext/EGbxc8AaVF39WEcHZUY
IymkNRogFfJC0d0kElsncD2UFLL/DCKFUvm8qu1v0QLtjNlwHx1skbPydYyXQKNx3jUKiFi1eyLl
byua/vOoZb47jV+UyusDtRkfJ9kf06RZk2aEBpMW2wyD7Rg5A4cHs1QOiivWc4LicuwhvAsc3QGo
9/IHfHbFDwmQ4HMdnqgExiuynm+dDhGOA8qRp/671hviImxQGBJSu6hI8JlHD0M0pUeDDLhvSZPh
s0/tL0t4tF+N4Y3df1Ys4JKSnTMEjCk5hDVqNRAb4sYd4k9mgehHJXRjPXlRuR8hZKR53PmVEnlB
abIU2nZzDSSZf+17bgmEOVHxCMMPnY7zWJY1/epE2gSzBkKoYJV0GAWKmlwlWn2jKd1FUtm/A3Ka
VipiKkj/5iGBp+17HOEwjPcmuq3+B7o6y09q0GKKGt9HjsA6b9s/MC2T/0An65Oqjs0tJDTAidrE
1oDAqWgPf9/EqF4r91CTke2W1KDpwlmoiZwkaJeR5plx/UASuTh2YSZvLKRcUEGL5soOs/ZujFPl
KioSa0+Sj3obDW5M5D0gX2FP5U2Th2V8EStRt/U84XyNtRF4lC1nE3BtN2+KGJthjUx772EVXjXz
bHz3ujC8zFlG2FJkyqqbRkYrUEqN+j0PrJRfIsSBT22jmAdwJGHQaLY8dPGoBoB4sju3R1UalRgs
VmqZF7tOT/M7yCv6tasoySHvXZQTJYpPwpx2MhEkdyK+xQwe061DoOatEERCh3XD7IlW3chxvQOP
XRTd9SKnvJiN6UkBj/Iz8zJs8GmBjFmizGCiYNqlP5La07BuynS4BQhHb0ctwh9yHELq7jjR9g3S
zHUqGpSouELLozrE9YWRtV1gWg2QIZj6h4ivmnm9bQUog6Q5qp09rso831jyyQJrEiIuTyicCeTk
VXxd6LG8HlOXNDBEmg1UtrZtb4fRUw6UKsGaSN3aanOMODy1zeFqOSf7CrC3lYd756BESDB8EANI
oFMyiagvWFUg88T+KsaIInPWPAkPwAMn9+H7gKTGZ+9YbUU0gaVLSoS5yJBL+85OIW/qTtjcJZIt
nUAK/Jg1Om07ZsUOIa8ybyMKBhcItOxVWV2FTnYRupDOwrXNGuZ1T3jh1a0UxQ9KKcCebAgHNknj
YEJLPd+jsBX3SU4oEI/YcodvaZFfkHnDQp0Pe70d0mspIZc4IjLZktVMStavB0tFolC3oZ7rHI7V
yyp2AJHF+qEWA8C0lgM4qaho2qpbhzrxRU2+ArSpO2kA9OSAHLgd4zZnlZhjOWyHNP9pj5q+AuuZ
308hOgnafejMjQhiSVwEEqSxQXtvU1XekrhVbppar64VrzpWhbtzbfMeCof02Fs1n8ZhCLLevkXy
Oeh8hHOoYFaicQaGQb0yMcz7hYd02h1vmgZQYHsEFM4+FLswaralvZNXCLSU6t5S1FVUaYC2pz3c
Ab9WnU2d18kW3u0d2j8OqDaOXpiHhyIJH+ZZVGunFooPqbQ4OCPy/Z4O8e0YySKw9XBrAiR3rfjB
sNvmEq2SATNAyzHFldNXDhVfWaThqCDZksLa6e7vCLC9a4Q70X6sOoY+f/ZJKd2lgsYqkaChascJ
k7P4QTl8Pkjv85hFl3h1YerA/vTGbtgJBQtKYgWxXJI8ClzhM/aKrPsyekjEE/aCeeetOdfd6As2
U+VIU1TNNfbpgyOcwSdaIHn2BpMsCy89NmJZXMSDFjfKpeFmxxIAQiCHsAYSd7SohHXu0i3pjyoM
usmcD8YsS5judFP0PPvkWUoM3+MwNZwyUFKuS81bjBGsj6qYtP45lxSZh3H8lrVNQq9lvtAQtrIb
Q37uMoykoBWLpCTbwGmFQGCVB7Nn783apUS23/ARB1COsBC06Nci/gllzNn3k2xZlvZVR0eOoss1
fcvCd0p+TE9s6OImX7IkNS5bQv7+zHv8s778qnD6V9H6/4/69uI1XirNtGaoK3N6dzn0//t693//
r/yp/PkfBJ3wP93LSsK7/9CfdQXtN1yl9GJcDJ7YDJacwj/qCpr3G72NxRFuL55jChl/1RVsdamB
u0vKJ34Z1HuUHP6sK1jeb4uTfNGkYIoiYcD4O4WF120i9FQQtMzl+lQxHHrlJ1ILE2+nlvQJ0UvV
6PlCSrjTwj40adv7oYk3/MXz+nMk/Qdk/JsK0FT3z3+8dzn6ozxpx0VYdKqmEnZjupYXz2iEtTio
K1f3e8GGtGVNDLpUPxdKtHRAX1RNft3e0h81aDMQd2yetBezzrC8Brrz2lH4zzBo4kgYtrxRc6ad
qetyDl/VJPZenEcbT5+13cf3+7rF+Mfj9Sz6wYhYlrISr/GlhCkrZAKOvwDdEdf2vlEbZUX2S36m
k7m8pJO7RKFGEwOnOcWbN1dp2VqjMuEl1kPJZqarNrK061VBrteZlvo7D1RnzDBk0OUQALz8/gtN
Vlt3ZBfW07zOyF/YCU+Zg8JqPLbrVQ6yJNboiGIfEAMhP0Y4VGfu9CSU/dcDpbNuqAx7z+YTWR74
i+ubkLVLlJkz0uxmBiZq5xq7DBctQSb52IDnFe22aSVHbbWp0yNxznRGeMeSHggemU+jPRhyhTo1
u5+HCsBz1NP6WRdSiW5m3Zx+Imh0fqg1VaQzHdlfmrnT10R5QUfFx9OzrZNuE4ruWBYtzru0qL3A
jiFh4Z6KAi91lZtiRCQ7qsoxBFW9juMUqTNV5T2Du9x1lZJf890krKkSNGUYKvuPB+oyEE9/NvrE
KK9Uw14CEF8/V2TjuEBD0hsUqLCc2Jx6i21PUPbq0cg4lMkTBxpJo4+Hjy/8zoyAtA9PGN0+JIvu
iUajouCPrMkgEqp2gDOiVd83/UD+RD/+VPvu08dXe/OlcG/gE3QNscQCUzi5za6oBo/ELZPT4mBt
Sr31borQ5lAO72z18aXefPrLpfCkWxYSDd0+/Si10O6gklLyqoi/LUOXklLfFGfuh/7p69fGRfDI
Wqqt4kxDp/n6tc0LdLyNQ3M9CggVkyaaAGHYT89qEw6B7byaZ5C5H9/Ymze2XNOks8NEADPDWH7/
xSeoEAiT9i2msb4Kh5uB/Npjb4Yxyp8WxyW82M8fX+/Ev843v1wQHShbODQG7IVfX7AgpcRsbC6Y
FBm9/7rMOM5HyVojS20tpuyxQ1x2Ie1GfIJU3O6wVBqBYpXZmcn8/R+EwQNByCAu8BQdZNlQ4Ebq
gkCulXmHlrw5RrljBEOOA6nQ6uKgSAAvUYe1abbGZg8KBBlgz6L68SN5+9pJnbVZumkIWBrf7Osn
Ytc1HMois9Z1w37fTghaq9BJuCZNNg6vNZRwPTo39b6ZIhD32Q4jmY0SSg/n5L3bpUEYh+OZa13B
W0/0w2rMqfKRLARvCxR7YAxmucUMxM/gRhDfOB1k4I83Rgz0C1tSuetxz6+p+lwZTdOSbxjh4/Ms
cWbAvPN0iIqxsdygMHDdXxSmFwNUNmZpw8dX11LmdzaGkVsIcsVdXtuPlUhazO25G5+55pt1kfaQ
yXbj18OhMHfyIZp2EsEF1FQahU1zQeVD8Zllk3W15C6CMPkB5MEI8H4SfGlWxZm5Zul4ncwDXH6Z
aRgTBtb2k2XZ1itcBx3ZJ5TRMIcNbnNvFbXpj4UJUQ0k8IIe0oLEzbx1qFew3zCWbicVd4KNLzKw
xk6nhVDY6xYCGlQuCKhoVakq16R1fDx4331UoHaWD4jsOWt5fS9ezzRVJG71s7pG1Oj5xaC0V3MF
zFvDvrPOqmTfRO6q6PJntorZGZf/u8/JY1iw3qCYtZb14cW1ncRLtKHjNQnRySsiDRAMjVN7qDtQ
DgtlZxOxEH4m5804c9dvVx7e0Isrn3w9XT1JXTQ2g5LqQuAabM9k2aeBUk70LP86k9z8sWi/3GO/
N/xZ5GzWA7adHGxe3yPGsEJrZqmuOS4TFoQnZR2PjhtE0Ma3pNpRrtRn88wIfO+lvrzoye15g+2J
0uGiCQDIrWbWhFaE5Y9ZNW/s2jF9N5uaNT0Z5wLg79/dQvDtWQZ9VrYPFp3Sk29PSqIMM4I2WWnB
SzdMLZc4aMp9Vpr9plQT68wgeu9V4gYwqfeiUucE8foBT90ARhYMzdosSgdBSphBYLC/O2xZz20Z
lx/91bZsubXldIgnVufzPjm/KAo2/pblf10WhVgnWdRjhusbji5msfUmakyNTTjG6PZEpygWRmZP
OkGpUsn6eFCdpFguizA/yWLGUjHswtk5ecGWqRZVGesq/tiOQCLYgqs+gR5MfFYeOFXtXiuyJwav
kGZAUgTV6Ambc0Ko8jXmY3Vj6mI8YKRQ92d+sOURnD4ie2GYYFJiZ2ecvH0YE9BOPUNb9ziDkW3p
BA3VtzqhOT5pZDO4xGLYx3pCEdAKw9XU0nVG2V5QuDGG4OMf5r1Pz3bwzTALMxhPPQLQuGxALv3C
c9P6DZvtiFJOvVhHFIdwRi+6DsHGnhkk7316zMU23gQ8WpZpvh6OOIAQcRPGBmQYURRsMndnk66l
EDPmW2qeYLynUC5bqdDvENn241vWlhd/+vwdDmRIHNgQYpR5fXk3mTmSuHwN0B/svc7p8FJTMeya
hMD4OIbjwMp7itXLGY2OTUu7KRyv+GMz4jJvWNdGXW/6Orf3dmfWwODr9Mzc9N73Sq4zP5xlc7g5
fUBFZrcjsRUYJDGSriT64o0p0hFlvvDOJLS/9zBAriMV4WLMESdzr+7YdgdvlO9Vy6zn3suJP3Fy
sWp6fDpT69pnBtzb9UxnXmBj5vBRokwxXj/8gdl/ymxHwz4fh6tcoKFS23Lch/RqQfZrR48mbt5p
0cPHb30ZU69fOtdddgY8UY9z2/JzvVhHzVC3m7nioGpNenIXeWq16iGOnRlbb0c2VwE7DcQY2Chv
7/VV9EapLRNqDSEHlnPj0mQjI1CSC4QoeB9maD5odhRUvsOfEFDcM9P823e5XJ29Phs79lSn71L2
INUrrE5rQkQ9dq1wGOLMje7zks1B1KTKme/47eShA8ciyIrTFZv7X3L1F8+U2rjl1YseBmFCHDRN
TFYnsd3ssguwDSCxgrlLzN3ff5FUHpfDBAW5NwpYg3TWIl0uSqz6cIzYta27LJd/+wtkatBUDo18
G6yaJ8NUWghNuxKpAWX4MoAP44BVn+Q+zXF1fXxDbz/25VLO4vdY9gOnKyaaOpjUDTcU1zCwNaI1
t+OsCoyjf7+YycJMCcoCKcB2UneWF/rihZF3KGMzR6DRo6vdDHn2HXpqtE5sQQFsoun8f3BnHjUL
yrTUm/WTr2G2Q4A9Fn1qDHnpinyPead7SFj0jP98fKl3TrqQcZfXBYyQPeTpWNTnJmsNi7ChsZTZ
ZgirPohdlESj5qLrgDWMwtcjvKWs6vXCtfLtetKhMilAkv4vf5TTKVWpG68QFTKVgfiV3q3dFYJ0
aNiCED9XweQvIvomLI/JV7wm2rouACYTmmSdeSjvfZ+ORhEROhiT0elcS+BvjMcz02gL6unOTWli
6bSkXdW3tH7GPlKe+2zem4FY2FG6c15hej+5dSXSSAelaLauYcsEWWqT1Un8+lqt408h+WFnFpP3
bhDhI5YVVhLYaifjGbPaqJHow3Q7JcneUKEDFjn27kKWt9bSf0Ypew5E+d4Cxh6aYih6IoJNTmaG
BFBSSf1qWUimCOqMUh8WtOwWcXl7S3Oi92kUkNvQQCX+eGC9+3BtzDHAz9iqnTJVm9iQplWT4ZDW
ureqZDsFxaCVOPOqOOBlnvum3puYPHepAWimyT7tpGYzkPppDgpP10BXHkDJtzaJVcYbovr0M3Pg
Ccpu2azjdVDZEaBnpVrjnizPRqjqAHgSvplOGY+1aPZCxSdIhJRHHCTaTUXD8DmVey/XvONUq95l
q7v3yOEVdkV0WTnjuLd2NJhE0KiOH2sElxKZvTHmMd0Nek46Yl7Z695I7qHRIbSyYu1eV+YYDKzA
qyMimNaqO2wBtiNCzz16BR3FIqIKyU5OY2df6HN7YQ3uvJoc4SLQ0+Tm4xf8zgMHHwxOFQku/vHT
Y1rfl2SUjwwtwhvwWBHqcEuVg1iLJjoHqv3FxD3ZD7281mlBjmAUtY5iGBw9fffLwpvIcyW4m4ol
QUljStiMN3cC1pdibsLQsDZ9F+VwhbN8TxWx8dMGK0Eu6haoTA+udIolP2dvn3kk74x5fkybhiIP
xXKwz7xascJFzVnXnJUGxumBbvRnjAHZg6B5xvw+z8nf/8ZofWInBPcJTf1XN+fFCuk4kYLQjg2c
B6L7tlAHsetCz9q0sjA2ZjNkZ2awd185lUmLsgd3+cb0FpWuJ2xFW3etFh3TKa9XCkXloEc0dOYb
+zX5nr5y5i24RGyEgbouW+QX96aY6UA2FBUPYoXFwxyHyCCIKVHuRqsfFqBWnNzgxXVuPKHeAcvq
14iRkp0Rkn+W5E39tSa0JG7051R22rEdPfQwRQeSgdjLvGCYiLgzDnU9eislrICfVrVA3AcWUBk9
Maw4Yo7Sn4uRLg3AgMFakX/Ro+UFewats6mdByRPOiKqOLQOodKgXNVw6MEbm7vhZvSgY3kkYc/0
mQz5qXGolqBTzp2riD25iW86j6/B0eEqzyPdfrJyAx/jZBka9AKryput5pSltYkd9LuoGjUJwxHv
S+ZbRCc/emGeoa2rJL0JhDfbxky8L0psuF/cQQx3VqrLK6e0p68FDHLS01Udc58lK501XehfCk49
+cYbrFYyYdZEUZPEJb4NadN8AtmlbYZG568BVzCv8JHXj96UaHf4SyDVDTgyqQfNGLK0cSpXwjbQ
fhVR3P2MLJnkPvV6CJamSdzlquPwsa0jnAFnxv47qylFAGZh/JBQTN+0ZthDOLLpKDXSkdllpf21
yZe4DtloC2659Hu602eu+d74x3rJ5+awgHOB12MyYlVwC4trGsU87EtGLkrMeAq6MevOjP93LwVL
C/ucSa3xF8PhxfDHGEQCZS8oukmmkrJWuy0hHtXXeeblfDyRv1NiwMXNnAV8hqYT9/f6tnRk/1LW
Pcp2L4MSRgjMhVrE+q6OvEvcOBIdXgFiQHWbjUdAUtAakweGMLEOmAjKFWlRhGTkxrwfZksg+jpr
JX7vXQOeNheVAVUQb5l3XzyM2e1GXYV+uCZLtVpPGXxTqt/2qhL4eVLwrJdEHZ7Zjr5TkdMX2Qhu
W3QF6OVOXvYgTR2kWqetSyOj3Y1UUgkQcLfrmOSPH0We2pVfG2l2b7mRjH0TY8E9IMTxgWC28NPQ
oDyFIi+rGywXWnnmp9OXjdvJ9Ii9khKXpbK3orP8+pEUuhANfHF1nc2JhBdGDlPmV1o79n5sjO6F
HDTta8ZpfmGHGegiUDmlV7FhNOSfuHrytST993fLLovLKLFrkgE7E/YtKUM+J7HuMcb1f1vPcVL7
IRuV743SOfcjoa8/pTGRtfrxEHxn4dQXgw8CGUoR4Ohf343lMgWVxUiNTXGcjZNM37pamqvRVUFa
dpa+/fhy74wnHQAk1CX6nZiLTmpqPGeN5C9C8wiLMYPcGRuAD2pEEy22b7LMQYpW8ll/fNF3vmiq
pzR09f/B3bksN45kafpVaL3pbrOmigQvIBfTZsFr6BYRFVJETeaGBklIACQIgLgQBNvGbDbzELPu
VS16N8ve5Zv0k8znoBBJh5BkpOCdKUtmVllSkrk7HMePn8t//oPO4koTvz8S4nA/2G48YMIkFR2L
eC2thPaATS7jpLs5M1UeCC1LB14lYAPuT7SIkJ6juXSKPelHywMCiXGhtbOC6YLCeejP4jaYeG1B
Fz6qiYbpHk9zPbjepTAVNDfZ8kc9orDz9INXhJlyjw6nTvQaKFspyygdhoseXThsb7hBx8C2v13b
+yu6fdOwsJV619vBkgIDO6X/IBRlZ6Z/iQvpI1stvcVOgITodTR5M1J9SS2wTQCXzhr605r+eXd0
T+1dR4t0NYcCHBZpuAZGkBaGXwZ0NL0L9gEpqzhgq+x+OgpiD5ofp48XE7WyM8q3SvI5vjncBjhD
WRT3u6G7WNICYUIr6fY8aC1vu+FurkF+e+VCKHDmAqsKPICIg32HlAdvoqzUhusQnoaMmAqsasGE
fJk2WgX7zdxprWkcRcfLSUAcaaTHkIcQCvE2ENIQjbTO3G7iPJfkE6COAIwRbwF9UHolWi9YW11S
CKJ5oTODeUwDrLrVzgTfKgSvg4fCrQb5BRVTJXO8r7vbdgT3DwUU/fZf/UzLJgEUjyP63e5mvYHm
TVatbXjpdWE4SDape+Yhq6aHEp+sJHkd+q2UpidTZLs0MevQgZmo3IJ2O/RzgChxuVivZt2tCy2w
vqXcyd3cB7be/HT61FWJvYgsCWovsndAymSxhxVbbzkJkToHjtqRu3H710lrO5xkA3qdxdtB9l5k
BQhH7gZT0T9r1tNhoEoWuJZLKG4pS4AEGmDw50GQBme2pkIB40JoXKtEtzGkSgoY0tQ9dI8dbZJR
SkFXL639KcQ8uaSuBYHsUPiW7ffnIgRVk5JFAQCJ+BMCLilFQPlAofrQQNMAOQnD1YdO4u1nEO46
71166F1n8bmknhixLOaYueg8/LM2YW75FSy7Q3u7g/WWuGxnCHKPOkKttaMJ+hp4tw3Vhkgv0max
Y6/neyDOI4iOdverYWi4wyWdYHvQX56Wigp1Q7NWUBv8i/VQBge4FHwnPth46J2c8K6p92kmuA2+
REHYn2u0Yj+jbyruPNxhKKj6+MWEjEtBmZVFwKsDp+vEafdgoQzo3dhOsCX7cPufU/NirPJmg9cl
LAOzhQ5eS97sHufNtYZuZ0L6OL6mepacCYxN43TXXk6yLY1d/ZQarSXNfifJeh9fBnbfO6PNq0QM
iwzcJhsM9KJ0xztWD0LfFmvYDz2qqLY+5A57/YtHfd8obC+b42DpP5x+o5VTglQSuBQOVDnutWw7
PoT5O5Tc3o4/eG1It/qLEGSJNfAngFoyOqemw3PuSaV2QbMIoCiNTwCryrvth10Y59sLBGnVWVxu
3FUwXVHPcL1ZZPv5ANJmqAr8wZS6UHgTFvFyMNsDpBtZsRdOqFQaTlvLbn+advQNFde8oNObUiXm
3PYoPm5+QOhdeXWxSx+4aE0hYTeDJ34wpCxJhzx1RHUsre+Wu+G5ky4GLAsfoDVoJihWJGBRUmiI
QtTdr7T8LQwu6WuyH/dpbzJbDPxgvugEpgOn+xU9Lq2PwcqncSW9ECBtG3i33q6XwoVBBzD6/F2e
3oaq40eKAf4VEkMi8yVvQy9IEw+nGDgmoEUqsoCPRW42ifXOucYzVVKIfQfIVBdsWWVKQWsYQcwO
Vm+yaVr6jU7XTmK8e30ed3fwr8S91rXVgVX+9ONVTQqSh1yNwGbBZSM/3hKIsmPB60IrWS+F3o46
dZg4ZkOIPoFR+PdAlO5Pz1i1oeDedFS5Dha8HJTa0chy6YXLLnaETiPTTZd8Nx2NqJaBZ/70VBWY
MywWcm29NnwWEBOUvHKnY1s9avA6xLVanR/pee68h7vnOllaMMIGtBJP10Oo+HA55yGMuWPo4nc3
npe1BAFWfN1dUjcPID64DDBsYUWBJcXbEpvOYHE6vdQqQ0ewUiFiwFi4zkvvwYosWlPFlO02M520
uGV4STu8skO4dRbb1eoq6e1pV+vbVKVrRKBOzy72oXz0AMsOuzrav6uX49DUG3uJRT9pbEmoGOGq
BYwRtbafaXQezIkutm5ba0q9B7vsFadriG+FCJJYIWkoP7adEuzqLVwmtqlYC1sD61rfNenVGbTj
10xFsSK8FVCNQVIhT9X16WO62CDp0cILx4PWluI4W8umgw3VTKe3s0Tblic3KNkhuMsTDUThijwX
LVmodtgRV/Q7y+hDO0jgaYfGcTpsth/sgbe53dEr+wrC8UcyahoWTI/aTqjf5+5eA1cI15jfbM1h
tl/Rt6NDDQF6t+2GLWr7By3wQW56bXFdzK3+ujXy7UVKKf2me+YpqlQDhB74m1QDtCDnlB8iC5vu
Hi6prsi772Y2bALTjtfdXG30TThOrGiLWQAPxemtK/NdibwQIFUBkiJCKBBz8qydZpbQPDBl6zaJ
c71Cc9FhFczITvedSUhCddJxu1+Tdd+a+7Tmut76FA+eXkOFhkI59eD6A6NLG5qS1rDJdi1WOpIS
NNMIQNI6+BgM9B+c3do5RyNbYXB1weGgCEmEiTSf/LREdoe75ULrTtrWFuxtTJI+6O1+WnnpYNZf
+fFcT3bJuLXO8Lz7zSakwkPtzLmoCnTg2hNMEVuP6im9514X9Dc18N0JxRywobQh8NXhsh1tYbN7
j/QNxra+cWZ0GGve0CpFG1E5PQTtN1xQkWl1zph/1csRMgdFH7Ch8oXrrzO76azwmeENhr4h1qnu
aNPMJ9UgG/OwA0a97ZYeiFhs05SY66Xb6YTjANa/ccbdeuYNVVhBYAxaXMjcIaxHyMpRFMhpU9ka
QwJH0fogud63UVD7zG/ewhEfTgWv728XPUAoIhVFaQAFDPJ0vu32epYF80eTzClkC83V5dIe4lIS
Aziz0VVSLur2RLYN0uCynR1ZeualkFFNwtYCJdKzUb096EGg6zgnYmLVpeslLxEsphKbfLSJXurS
CMDnQC39oT2CCLU11aL0HAt5iZM517rdPCKTg17oGClPow8WejSgC+0k87LY6BMIGoP4gYodSOBl
tF2hJdv0qWjBhzUfdDJI3JqEmp0EtGUUu4KWbrU8p86E0fri0ZEbnaQ6kfAyeMDehdFmJy64Ptki
gL8gB+1OQMhACzcz2gqEj84i61KB7e1vU8pwLu0wsufLFDa/05JVJcjE8ynGQM1wvMqnPKPeK/TF
sVoGKTm5zfIWjxruMDiLuUJWvXPmvFDUL54ctx0eMmJzMCnKbyPo9Ba9zY7ioqD1qduhYXLP28GL
nPbmNN0ZkHcQtH2b3mowdazl5jYN7eHM2UWrr3aY2meOVeXDU5kDYCRPR5Q0euD4MCD5EQK4Txya
Avb388jdbCabSPdnPVtP3DPvveLuJA1E4kMUEAhPuvTwy7jnxpsNTmxot0ZeSr/HKNivIJbyfyA6
CE+tDePh6TdcdaBzAHabiCDiVFJVzWzrB5G/7UzoTWxdrV1anlNYGo51Z3Puls7vpfLLpcwJDS1o
i7tlJQ1PkpU22yEgQ6LA0xZVR6SE6RuH/gpHW8+KJn2fGDVUP8OJn2GvugnthIDAN2lD3NrQKS21
phAMQiYVB8ElVNrrm0GXAsgB6aEZ3aeaE5Ly7mjb1bz3qd3LYCVKoaTquv5801vbdKLrDGZ2U998
dCmlnNmOp4FV0c8F2SoMYxqhiuprkSV94ZPtuwNvmUDtA+Bx7UzgvhlONNvuzzcEmCaBGxNmXtnZ
ZUjDxcnpt1klstjilKLSWwFkWEmCKFsaDkJ6dgAs1aN5EvjRJ6tPR6xEWy7wTlqtVxwRKJp1COZg
NqWbgSyxkDnojtaFWcWO9GxMX6f+CDYj8J0BRJu+0+m/P/18VTt7PF/pSHYCCMFt4NSUH9FcKN6G
nWnYtG8A48SXUTddfUhCCFT8dhZ+OD2x8KTKoitiafyP7iSAq+QHtXv0V1m3AGCAD179NOh5g6tl
hkU7oKnRF9K1q9s10jR2Nro1S0Uf9NPTV2WKBXudaNYhMNFlXHIzDJvrFZ7DZL9MhqMWbeF/WGCG
X/nucHdpezQtjSMtfr/edReztEvDhQ3VFIaTATvTvfBmSNtrwUqhj9M0dD9snZV35s1UrlBU2eIr
EfRnm+QdWraXyHy20Qh5gCLsb72nDv1ip5gQ0XwjAPCBPqAHQ7Zcg0nbabNBTO6B4urWTaT1w1Ga
6cvbdBN0PrQsCDK2GNp3Z/aw6lbVscdISXRYaBnn2I6am7bOrCRXmqKjFMydU3+tPTkQ3czSMNhP
AH8M/uZaq/6sA2P9qK/33Y+thR2euVWrhImCT9ir9RbKsKwHe6u4He96VIZ127jtMVDB8bq56l7C
uG1d9ZN+f55suz/ssSBnTrYje3h6I6pU/vH0JcNqbffCzBoCotvtou6XBVEKClsIYo6wLb+cnioH
G5bPDfVBuW6AZbJcROFsl61hz/YBZq0sbZJqGZQxKc14w27Pv0yoXvlsDbToBt5WDztnmc2tlmdf
BgNuvZ236H3Gm3mibffdEHfyCqxmb9Jr7/T/iV0IXNdr9j6QAoKlyO0DmV/2F+N1txONtHQV38Cq
2v4BXqT2tA3ZNkakYEzprfz5bgh5+EazvJsF2dEZZAmDGeQknZseqeirXqJtZomrJVOt3U/Hp7cj
T6+Vt2NAlJpCf3AfL4Cv7EXXaydgJbmskr/SbcqBrLatAwG2FmNIATo32yDRr7R1trldbvfBbGAH
6fXegXoWQsT9R19f0jRFB8jY2ej6JKGh3ddN2tc+Wgnd0Tr9pccxX2bmfgWktrfVzyVWqkSHIhCa
9mAXATouGcvEotK2tqZjWrxg6dnaDufgrVdzUh7hmatF6IsXW0XumBppYI4UScv6BOIXKD23ZNHo
QbKakeNxRs1lsv4QEMkfweDjTTLqdW9Pv6DK50ND0HybB6RlsjwpVAXrdjchS9PT3WTW2fbWX9NU
N9rAxc64iFUzieY7vNNuhQ/fXus4UE1mCsM0vgSzfrUYbmn1pnfO2QSVM5HnJhMK2AzglvxMFLts
qNNFMaexG1zSH9SfUsm1mGp62jwj35VT9SGFBSBDPKYcpd1vCNcBpOOddX3gd3Boz/QIE8ixB5sz
nkKFeFCjQ46VaghKw/ql62ZNd8swXJAGCSMrvoTt1Jr32n44BqIqeqiSUM2aZ1NdFc8HfSPloD0O
P2U7pa2ke4k1oKe4Numng+E0sLp0Pmj1dqOuOzwX2q2KBpLcIYMnyHzbpJnk1xZBMjJcZGRStsPQ
m2d9QJUO2JFpC0ax26bTCac76sFnNGWEHMymTbNNe+/JcGCvJpSqRHO4sggCD2lb0IYqZMKt3ZvB
FTm40bdW67OvLTWg0R3fDLSY6AT0dXPyRtbciYIfT5+pKssAPAypOdKfXVqeiV09cuTbsHYekBZU
Hfnv6Y24HQVwUd+EbmhdbRfQeGvw0I30yF3ONqssm/d3rdVN113740WwXE9a6TKewHPYuY22Xn/U
HPb9r6eXWBFq6BPHwscF1IXnWbLuiGS1RaEtsHLoa6ddXXDb0Vnztx/5o1leHMTBFjLDls/pSHy7
eWXbcN124Rd4v7IhGD39QBUWBnJDwlkwWSCxJTfaTYm2xfjzQB561H/rq+082iTQ0lKNNnUgPIOj
1Vt+HnrQfoPHXZ85nBXnhGgKeWfADwJnUJLdVpIh1xkkCLswdHhcZ3m178aPzTSM5qcftHImzHI4
o8i3wSlVkq24A4ZEoHhs3/Lv/I6ezsPEJnDe6aSHPVXHFlaDRPx5EZWNLr51fhC/zfmn7v0X3TC+
64+KlhLVA31f5wxwdEdv6NtIedeOUyO4Bs0kkieaa8DzheVLOgUAff7hnbk0UH/+dbt1QQQf9h98
O9gBjnbm15799GO9bCXycpxTC/+FVV3klr/xFbzqyXsXVD1RQy3SteKjSU8+uBA8QSAPOa1v68lF
Gr/Wk3f1C5JnhLREhOD4ZXcvsNwEypfYg/gctvgNvXQBb6/16L3WBWqJGC71jfkHuT7age4FpRZ5
jf9hA97eDvQPB5FmCs+tePLz81sOvHZB0A8zBtRK/pHFvqlfcOvgBuu0JM0/b04IREalnhC0L6hu
pQEDYYf8UzoGtBPCLcQxpBlC/nlrGkAkemrtQHd4QT0F8D+ql/IPSu7oGLR7F+ASucgJzLxNGah9
7/U7F8RkCY3hz+Yf+Rho4nJASPAqDp83dwoEJ2E9GehfiKQhvKCy+Gu0ISFC1BdIqbcp/vhfdZ+d
5l9kV4Ao4hiLD6/3WP61Czh3+IhyPDb5Dd2ABLxrPntPQ/KFs443kH/kK7CHVJAq/0X54c28sS0Q
OOlaoi+2gBcMX+qzoSMffhhzIVugKOb5hnx7VgDeZM0t6Awv4ItsU/Ujn35x//MLDj/RjvzD79/W
+4cZsebD0zSJy0/cb8/PKB+BpmgNSLmhCI8cPgd984bUAOy0NfcAxw8AJ8YunRPzj7wH7S4aMgcz
5oqQv3hzYiDwD7XUQLd/QQG6gJdWWkGDCxQAzNi4BIfP2zsJopql1hb0OhcCS9JhEw4fWQqaGicB
Bknipod7UjjJ36sNvuO4fAuUjG3HfcrjKI4ZHTUdPfsHRbjh5QBHHdh4w9RcSH8qWpIeBj+EFMT3
f32k06jj8YP8xj/6hWjKevTVfzQN78zfPB53O41e/PHz5uTLfl7L8Y+montcsRXSwovfFD9875ih
ET5Sh5k3nHt+6kPn1Hc/hc6jITPI8wJ/eRLRlPX5kY8E6eSQXsxscWlY4u/oh1rjRnLTPA2wfr0R
KV7yA7MY4/Lpf/wD8VcRkqyzzEObv3drs7yxVJeJpECdsd8lNMUx3NI+gHaquRF3olNgo2LNkAyJ
GvI6a/4oToK8YpDggOS0AWUBosqsQ7O0enN8ItIKq19pFsEKB6BZ1E4KqsiWsGPkJ0l+6TYcfad0
IzNGSRApYCJuTkELWU8cD0Ca+AS1JxoZNDZ6bNzFRmyyuMN4QkYB73CYyM6A4YGcjWIVFdPdmhHA
w9hYy5vI5Q/eYQBskUQLvQMIhhZrqWjZ/L2beGtYdmg+FCPlT9UBpcM/hFyILpHQFSZ17U0cG6Hz
8IAANj6YsW2GL/plkM4dcrdRiIPN2BJ07JgMZ6at0sLfPMCXt4wc0P7tvz969QcVUuj145tBvn2k
m+XFxXLib/+gW2hseMaTUWy8EAcB2PrV1/CdR3VOF3RPvPFiKDGwcIvqDnxr7pxHvxhHjArmtvha
cSy+c713Br1KGp+4rUOzIfq73DqbxCToUAwtZgKeUXx9/UxfPCc2nyp0C1XQ9Ucfs7/cUlX3CcjD
wQvzIvntWvjbuS5Wm78EAEukJkjy/+oLPiioP+4A51bQn+/8vqs0+Sg1OfEq8kPxx70JiuDgfKj7
Ko7X/99mo48MO0Q1FHuZi/opU+Y71c04C8KEA3E4LGJUURH4q0fnO0edG3sDxRI6QTHW4WieOvXf
OfRlaMibIJArddd7GYWG6Rbj5GsVwaPaw4bGphglH1REY+oOeuWHT6UtEOSrdYeF4shw4mKcfLWi
l0rdYW/MB4Pex8VAh3EVSNjHdWkPRB+Wuov9Kx5EWAyTL/WlT5L8ck99p8TeGcmT03gXGg+yVQ1d
bzHX6y/xuywsjSrgq3U34tk0EGtuTNdOWPY+YAiqP8nfzChujAxvVQwldjyvZam7/B/MtSmJHIy1
xSSv3+oPfgOh+8eoUbYmKYypP/rcZ9jGXfLw5ODeO4/SUaTASIVavk+8h6p+gSLCTbG0gj1695A0
bpPIKPYjP0SH0RXs0b99nt5NP3+dTv5XQwiPGbJhZfnHVxUsG/02yFkcZOpqzmqb4/t7+hxQ+31c
uUNkpa798fZcuXehJc6wJ8uBAvka0dh0W1J4Cm6pUWjsHen+F7RnddWQcM2lwGJXwVLHvuuvSzeJ
oEGru9jpY2I8+WExkDi4KtzZWWh6j3Zjnjh498eDi/x03TXPDHcllHGVThO0GnXHpzy1tGrosusP
e5eEHI21JBo5VLzuej8ZoWElRlYsMde+AptQe2AzTIpRDoMqsI6/hEl5sUBtimlef09/NT1zT8hE
EjeCe+dG/uOugUPC4U94DbgY/7K2VvB+33noqVB6u2Qj64p4nlWR1yoAtHWHHZmu5STrYiBxeFQ4
gSM/YmPz+OB7M9yblr8t3baid7KCxRul6MDLbFvymx2iUeJahOSlNygosOoud2J6ayOU3AkVdv9l
iC6R48cCXVt3tdMoLierBOFf3WHHe/PRlvdWwEDrDjtzXgTRBbay9rBG6JtV1/fJDNN3Ot4zQkWP
ZrFIcfQEGLLukufOA3HtUqBgqODNzRMcmsiUbm/Rkrz2gs0Qv1UeVsU+kFiRd1cUf9Rd7Dj0qTmR
VAMs8fXHfZ946BxpE9qi4UTd9V4+vlAOYKUVjBsbrrxaAWatu9orMywJGLAmBcMSubg1MjnmAjl5
/ZFvjLjk7lF5omBYJ7aTsmkCn3/9ke9cf2usSgLcVbDHNw56PTY9wh6lLEBXxT4nO3P9QFshq9iC
3MwXhT91Ze7Wd5/Yk2KgfNyeArV263tGKf/aU3BEboVulxYrmI/rbsKvAA9ylHbtsf0wLfl8Kq7m
TyIg+VQ8ev7aVEQIP/lhnFiGFGzJYcp1t+Gzzy0nHzwK9or1v96dFCfaLA8sqOzqLvgu15qEAiQQ
AYS4CoYOSqnCHAtde8FbA4culGSCph8KlpuaT/LlkeOWa683deL9Ae5TrFGIMXj94uvrpeLLSmRj
JeMS5JeCcQ+gjGvHs5582W0UIN66W/IV4+oRuRs7sWRdaCcRT99pb6ORuaBM+h0WC823W4VXc2eG
pZinpivY7Uv6tjf8nzBepHQRJMIqUqoHEOit8Wg+lT09QQ+h4LK69mF5k3abYmS6ICkwbH/+P78a
WRVMIeDA4cOBfEzrdM9P98eF1qheqo3veIP5FdcCWSyZKQpujXeexZ1/fHYVyNHIj6O0HEVXMS53
snRoNQXnSfQd956c4y0Q5Fh1te7YNqRLU8VF8dkMkgcXbDDqC1BrYwwZg6QJVDgdE3PtP5L9Z5rz
8ymQwDFZkdCX4SLnA/ecT4rcT1UjjP21H/pR8SbFtSQ6P9R+rwyQYxzz+gnv2x4VI+fzKPDOxkZg
Nr6a4ZNkb5xEsn/nlT1ZOnh9sSTxokl13Z2ZWlkQF8OIbRBUT7UH3SRG7KP3XJFP9ExJVfUV6JRp
6MShPKwKK2Ma244fyOpaUG/X3Y97jv3cKCeDBwpSLHPjQT6EgpO07nLndukaOG83nD/ZLwWBGr36
ax3//P9is/H0j5db3wmlU9cWDdnqbsW16WWS9FZUMSW/Oa9y4zyUrQK6q9Rf7Q1VIbEtXS4YmQrG
dR5KuyD49+vu7S1FBJYRPZaQfCquEWKc9MiUxUGJ42S4RirpYAglVOyEWxpUwSm+5SJ9LMfdFByJ
WwNUREyHteK5xa0Br0jx9fWu+mHkcmyINvYKhvb3Qv9SoFGMdVi1AjH+4GDiS6OquDLyUeWbCA7B
YprX7/FBDTdHThQZSTFcvhcvKwd/u2L7/PPfE8+RbyR4eYp5Xr/sz3gmcskRTO71h70zs0fbdF1T
EmbK5BUMfSjSfFGwCwmNgsFF9EYOzdKjWcG4oprJaNyYfiliJvo61NX3d8R9y8WwKmoC7pISzJ66
wPqrvYfRsBhFnA9NBdDw7ud/9xv3/vrnv+eIkE/hz//hPTpyUbMmujLU3WsAxE6p7pX4j4JxDW9f
VtBQDdQf+AvNs0oHXEX+kDjBCrxNY2ZE8ttUkYujJt8pBzsFKW/dlzclDgMm1ylGysVPxQX74wsf
hK4UxSyvV84/OusH4yGVrlZNRZnHodD95flWAUkdOWHjHmNOym8BR6+/He8eMlN6d7DBC0pyOJh0
osko6vP+1B8Xh815Gv6ECMefLLxaKjbkBIIC6X9H5urBcJbywApMtXchxTGyCajALaCOx3KNJzOy
C0k/3G7Ft9ergVsw2MD6ioHyYVUs2E7KL02Bjh0RP5ZPaUfBWgmLPvhP8jtTcY3dhU7jhgIsKRSh
ImJA5YOM9ldxL74nwt24Fv939+7zsTjQRa34+noxuwRV7Jkl4wYKdyUjy6+OTmz1R70yAlk1tFUU
/l1noZXty+qMW6b+gg/Z0Gu/FGCli1v9sQ83esXYCgTjmlrmlf1ySxSc6xtDzkmQUK2/F+SbDf/F
EVFRIkR+nwRhSZZVWKZgrp6crewt001NxV64RlY+0ypSER/MQPaTaUBQf7mifgc8aRUeuj1QMv7q
hanSVgFd/kSlmxME5GSiYhfye1pJtRRQGCNAbUgjiw7rdR2ie9twyhg3TbDc1h7YWDovdxpzXcXQ
DjGrYpyDjaVixTi0wiwsqzlNhUb6sn8wK7ZDBbj0q2PGlNJJ+6FC1X2kBtvfNi5jAAFB4y+NKXlH
P06eT+bxdKItgIIX8DzhdeIZkY0P+ZdG8Z9O1aQ6jbSLVbze5rkLyO27WZW+gV1Mhe1z6zw9AbGa
GlFcLFfI7IF35dfPGVrkG13lqbz+867d2Q4txYC1/aXx7T+BdpXgq3APQl6mIKjEdWVkBi8odNz/
+t//N1qJb/MwI/HECt6TO10bxVuT9CG8R/RZUhALuHfAMzTJy8nJKLoqDTstFYJh4hSsCnGP/jJx
DD/DX3IafwUfY0gxL0ENrKnITUz81ZPPBt4bK9xIZy15JfQZgOju7Mv7AwMcOalV3QjH8frFuYZ6
9PhH02d2gpz5VJqr+E3xw1OnhppEZy9fpwrs5LHP5dH4XGL8VGEeTt3GneFuy+XpuoIE3hxEiUn+
QJa1s2J2HpeAs/okSCKPtR40G8XX1+vsD2xwXuVdDCX0afskn9p3KtNPwDPkQ9c+X35WJZ0nZFYh
DSI4jwPRWyHyY8EN/HxoTkA2XzAhHj/Cf9uZexcmD5KQKfB6IVxzqKDPcz4jI3wgYXUsFAqOB4jQ
xHHl06HC8har5TjLp0OFdQwiCqI0xFgaWkVkZGxk1JdUmUoq7NhxSTpUwD8m9Kn2SupYhdVYjFuN
d1ThtsPZWaYCVVF6hLJ/gkkzkROjKgAK76FOk3IzbRVW2BVyXHp/eUfVuu7prRGKPGAZtaICEStK
QCKR7JfM/fZJcuLvvZ4oj459YWBI5qemgnzrQLp67cRxlGvTD+bWkTWICh/vMMtN8iiH0DQVlSD3
1JE5T8ZTvvx7/wEmbOkuUFGMe0+Q4LA/Y+TSj6qUIQ2yi3lfb+McNuqrQ/U+XLi4cTnC/aAVXsSY
VGAGRwJ6FtmNr05oOZVKHlax+s/15e7kDAou7BFFsSXAKr126698jC1LWLkYKI87qfD57gzZKtJ0
BZ7InWBQnia4I2U8Ic2hi0eoK52YMLH9899dc50VQ4pdoXlr8bXGDOIBbg1mkKsiRZsRBbGmw/E6
3AKNfzqwZPxzsWrxEB1Y0M+6Ksdm8y/eZ9VPc29VoeVf1TmgrhNwwmH4g+jQnxsxQHForH3JsFch
YiNIQcr+ggrJFex0fqUGVZFDHPvi2vmna5MIhmf9c9UFpOI6yFOVgl2SMyJ466rmUUFhMPb9VeXY
ClyhmbOULFIV+akZZdqCC7Ygjc9LZ53H8GXi/CT/+ncafM/UgfAQZC8S8yriHc/j57lj8bKFnfGN
w1zgIp4kE1AFjx4eiJSrUEEv/N6kJP9ZivJnuH2cYAW4xc+kh4BprlD0r7+erh36aXC3FiPlESgV
8NKxHZKBwnl/fhx5AgUr/2CmjbHhVtRjqyhS/+CU6gBUFI99NTxilIm0FSqMpA/UW8ijqjizYoN/
NImnlphDBp3iAV4vdp+c+BHjtvJyoeGOggmMgGiaeISKqjLRTbiu4/2JjZH3fKhAqLmkIttwq2ED
L/ttJb+5ruxgL743XaIy/9J4F+GVRVRjHFxNcWKJi5H6GieeLdkp9EGqv2f3/gqGLWnXaLenYlxg
BcUwuT+jAoh0n8CRUlqsAsn8G6/XObjesyQmRywtXEWw8IWRqZ1Ptp3PgowFKkSEbYpDe7zuHl6G
rtN4ib6JpEa6PRWsRV+Om9rQO8fzw8bHhCQ39mKlqUVr5y5NC+llPBgMRTfPYbHGX9NUVS7O75Py
EI1zhn9GOgt8dero5bCYCoolDPmffLewsYsXK047re012gQN+30IUwbI4PkK5z/uvfcrmtjVdXiP
n0ZI+ulM8/FfF86+cre+ooPe7/uUB4WW5xGLhywWcCqfPjd9woaSTlaB1vucRCXooqYiq3D/839S
vJSZx6eBlnLF17en9apaHRav5ffJ+f4e0l/VY/FP+JQVDR7/fE9Z1U/yjT3lGZF+vg0eXYIL//r/
AQAA//8=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6627</xdr:colOff>
      <xdr:row>1</xdr:row>
      <xdr:rowOff>19880</xdr:rowOff>
    </xdr:from>
    <xdr:to>
      <xdr:col>8</xdr:col>
      <xdr:colOff>238539</xdr:colOff>
      <xdr:row>2</xdr:row>
      <xdr:rowOff>125896</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616227" y="205410"/>
          <a:ext cx="4499112" cy="29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ABC Executive</a:t>
          </a:r>
          <a:r>
            <a:rPr lang="en-IN" sz="1600" baseline="0"/>
            <a:t> Summary &amp; Profitability Dashboard</a:t>
          </a:r>
          <a:endParaRPr lang="en-IN" sz="1600"/>
        </a:p>
      </xdr:txBody>
    </xdr:sp>
    <xdr:clientData/>
  </xdr:twoCellAnchor>
  <xdr:twoCellAnchor editAs="oneCell">
    <xdr:from>
      <xdr:col>0</xdr:col>
      <xdr:colOff>318052</xdr:colOff>
      <xdr:row>0</xdr:row>
      <xdr:rowOff>156775</xdr:rowOff>
    </xdr:from>
    <xdr:to>
      <xdr:col>1</xdr:col>
      <xdr:colOff>106017</xdr:colOff>
      <xdr:row>2</xdr:row>
      <xdr:rowOff>183279</xdr:rowOff>
    </xdr:to>
    <xdr:pic>
      <xdr:nvPicPr>
        <xdr:cNvPr id="5" name="Picture 4">
          <a:extLst>
            <a:ext uri="{FF2B5EF4-FFF2-40B4-BE49-F238E27FC236}">
              <a16:creationId xmlns:a16="http://schemas.microsoft.com/office/drawing/2014/main" id="{6472CF5E-427B-F7AE-7257-0571A3249D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8052" y="156775"/>
          <a:ext cx="397565" cy="397565"/>
        </a:xfrm>
        <a:prstGeom prst="rect">
          <a:avLst/>
        </a:prstGeom>
      </xdr:spPr>
    </xdr:pic>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56932"/>
          <a:ext cx="1649897" cy="717178"/>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$6,45,223</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107097" y="770184"/>
          <a:ext cx="1649897" cy="717178"/>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3975654" y="783436"/>
          <a:ext cx="1649897" cy="717178"/>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5844211" y="796688"/>
          <a:ext cx="1649897" cy="717178"/>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7712768" y="809940"/>
          <a:ext cx="1649897" cy="717178"/>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9581325" y="823192"/>
          <a:ext cx="1649897" cy="717178"/>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2"/>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3"/>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23</xdr:row>
      <xdr:rowOff>144780</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385849</xdr:colOff>
      <xdr:row>26</xdr:row>
      <xdr:rowOff>129540</xdr:rowOff>
    </xdr:from>
    <xdr:to>
      <xdr:col>5</xdr:col>
      <xdr:colOff>518160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213360</xdr:colOff>
      <xdr:row>26</xdr:row>
      <xdr:rowOff>30480</xdr:rowOff>
    </xdr:from>
    <xdr:to>
      <xdr:col>18</xdr:col>
      <xdr:colOff>224118</xdr:colOff>
      <xdr:row>38</xdr:row>
      <xdr:rowOff>129540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83780B98-3A02-41BA-8180-38CF0C0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528560" y="4785360"/>
              <a:ext cx="3668358" cy="2293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281940</xdr:colOff>
      <xdr:row>10</xdr:row>
      <xdr:rowOff>38100</xdr:rowOff>
    </xdr:from>
    <xdr:to>
      <xdr:col>13</xdr:col>
      <xdr:colOff>320040</xdr:colOff>
      <xdr:row>11</xdr:row>
      <xdr:rowOff>152400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77940" y="18669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342900</xdr:colOff>
      <xdr:row>25</xdr:row>
      <xdr:rowOff>30480</xdr:rowOff>
    </xdr:from>
    <xdr:to>
      <xdr:col>9</xdr:col>
      <xdr:colOff>381000</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4000500" y="460248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259080</xdr:colOff>
      <xdr:row>25</xdr:row>
      <xdr:rowOff>53340</xdr:rowOff>
    </xdr:from>
    <xdr:to>
      <xdr:col>15</xdr:col>
      <xdr:colOff>297180</xdr:colOff>
      <xdr:row>26</xdr:row>
      <xdr:rowOff>167640</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7574280" y="462534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Country wise Map Chart</a:t>
          </a:r>
          <a:endParaRPr lang="en-IN">
            <a:effectLst/>
          </a:endParaRPr>
        </a:p>
      </xdr:txBody>
    </xdr:sp>
    <xdr:clientData/>
  </xdr:twoCellAnchor>
  <xdr:twoCellAnchor editAs="oneCell">
    <xdr:from>
      <xdr:col>18</xdr:col>
      <xdr:colOff>510540</xdr:colOff>
      <xdr:row>0</xdr:row>
      <xdr:rowOff>167641</xdr:rowOff>
    </xdr:from>
    <xdr:to>
      <xdr:col>21</xdr:col>
      <xdr:colOff>419100</xdr:colOff>
      <xdr:row>10</xdr:row>
      <xdr:rowOff>175260</xdr:rowOff>
    </xdr:to>
    <mc:AlternateContent xmlns:mc="http://schemas.openxmlformats.org/markup-compatibility/2006" xmlns:a14="http://schemas.microsoft.com/office/drawing/2010/main">
      <mc:Choice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39</xdr:row>
      <xdr:rowOff>62753</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879916"/>
          <a:ext cx="1920240" cy="2175308"/>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36</xdr:row>
      <xdr:rowOff>107577</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5BCD5AAB-7F2F-417F-89A9-E0E411D5D8B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947CAF-9DFE-4184-AE9C-1446F1347223}" name="Region_Wsie"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K9:L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1">
    <format dxfId="2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BBF97A-7732-4DDA-AD6C-6ED959E9196A}" name="Total_Orders"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CD9174-F08E-48C1-BF38-938ADF13432A}" name="Sales_Channel"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H9:I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1">
    <format dxfId="2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BEBDBE-A4C5-42CB-AF89-64EB7C640A21}" name="Total_Unit_Sold" cacheId="1" applyNumberFormats="0" applyBorderFormats="0" applyFontFormats="0" applyPatternFormats="0" applyAlignmentFormats="0" applyWidthHeightFormats="1" dataCaption="Values" updatedVersion="8" minRefreshableVersion="3" itemPrintTitles="1" createdVersion="8" indent="0"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A5ED07-CF68-41BA-8E2E-8DFF359CD94F}" name="Gross_Profit"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D3939B-7E03-42DE-8509-154149273ADF}" name="Top_5_Country"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E9:F1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0" baseItem="0" numFmtId="167"/>
  </dataFields>
  <formats count="2">
    <format dxfId="26">
      <pivotArea outline="0" collapsedLevelsAreSubtotals="1" fieldPosition="0"/>
    </format>
    <format dxfId="25">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E90C7B-C063-40D7-95E3-C87B1C33130B}" name="Total_Revenue"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D44624-08B0-42BA-BDE4-8FEF632CD7F3}" name="Monthly_Profit_Revenue"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9:C22" firstHeaderRow="0" firstDataRow="1" firstDataCol="1"/>
  <pivotFields count="20">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30">
      <pivotArea outline="0" collapsedLevelsAreSubtotals="1" fieldPosition="0"/>
    </format>
    <format dxfId="29">
      <pivotArea collapsedLevelsAreSubtotals="1" fieldPosition="0">
        <references count="2">
          <reference field="4294967294" count="1" selected="0">
            <x v="0"/>
          </reference>
          <reference field="5" count="0"/>
        </references>
      </pivotArea>
    </format>
    <format dxfId="28">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BB9299-3490-4426-AEFB-76DA3D5306B1}" name="COGS"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672264-4FED-4283-8EE5-16139750FF30}" name="Countrywise_Map"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N9:O27"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33">
      <pivotArea outline="0" collapsedLevelsAreSubtotals="1" fieldPosition="0"/>
    </format>
    <format dxfId="32">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7AB977-41B8-42F6-9750-559814E110F6}"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72CC32-85EF-4591-A7AA-5EB65E3AD334}"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993FBB0-B510-4A7F-BFF2-A2DFDE0429AB}" sourceName="Quarter">
  <pivotTables>
    <pivotTable tabId="2" name="Top_5_Country"/>
  </pivotTables>
  <data>
    <tabular pivotCacheId="2652103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8755D7E-C492-459A-B4B2-8C912428A2B3}" cache="Slicer_Product_Category" caption="Product Category" rowHeight="247650"/>
  <slicer name="Country" xr10:uid="{C5425F2B-ADB5-49A6-BDDF-C8E36EBB948B}" cache="Slicer_Country" caption="Country" rowHeight="247650"/>
  <slicer name="Quarter" xr10:uid="{3694758E-FECA-4513-B114-64BF2014A63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1" dataDxfId="2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19"/>
    <tableColumn id="2" xr3:uid="{99F5FD81-8F5C-4B7A-810D-BB7E4869701E}" name="Order Date" dataDxfId="18"/>
    <tableColumn id="1" xr3:uid="{A4B2D14D-959B-443A-A52C-01E7C97BCFBB}" name="Year" dataDxfId="17">
      <calculatedColumnFormula>YEAR(SalesDataTable[[#This Row],[Order Date]])</calculatedColumnFormula>
    </tableColumn>
    <tableColumn id="18" xr3:uid="{0460A070-46D0-497D-AA3E-9D8F7A192093}" name="Quarter" dataDxfId="16">
      <calculatedColumnFormula>"Q"&amp;ROUNDUP(MONTH(SalesDataTable[[#This Row],[Order Date]])/3,0)</calculatedColumnFormula>
    </tableColumn>
    <tableColumn id="19" xr3:uid="{6FF7E7D8-D591-4F9E-973E-ACC866639F60}" name="Month No" dataDxfId="15">
      <calculatedColumnFormula>MONTH(SalesDataTable[[#This Row],[Order Date]])</calculatedColumnFormula>
    </tableColumn>
    <tableColumn id="17" xr3:uid="{5CB20A89-A436-42AB-B119-9496A43BE16F}" name="Month" dataDxfId="14">
      <calculatedColumnFormula>TEXT(SalesDataTable[[#This Row],[Order Date]],"MMM")</calculatedColumnFormula>
    </tableColumn>
    <tableColumn id="3" xr3:uid="{BABD2837-4996-49F4-B8FC-F980EA4C9534}" name="Region" dataDxfId="13"/>
    <tableColumn id="4" xr3:uid="{ED840ADB-B6D0-4386-8CC3-66DEA65BED3E}" name="Country" dataDxfId="12"/>
    <tableColumn id="5" xr3:uid="{C21A7B37-6F6C-4361-82C1-4670F9FDBEC2}" name="Sales Channel" dataDxfId="11"/>
    <tableColumn id="6" xr3:uid="{84080584-6B54-4896-A4DE-A87DFF0731C6}" name="Customer Type" dataDxfId="10"/>
    <tableColumn id="7" xr3:uid="{0B005238-5F14-4C46-B503-7F3DFF36170E}" name="Product Category" dataDxfId="9"/>
    <tableColumn id="8" xr3:uid="{B930794A-6484-4BE3-BBD2-E8771691DFAD}" name="Product" dataDxfId="8"/>
    <tableColumn id="9" xr3:uid="{5CA4DF7A-9AF5-4D9D-9D5A-DDED3D0A7E80}" name="Units Sold" dataDxfId="7"/>
    <tableColumn id="10" xr3:uid="{6756035F-A4CB-4AFF-BFF3-3610B142F0EE}" name="Unit Price" dataDxfId="6"/>
    <tableColumn id="11" xr3:uid="{B694F18E-F9BD-40E2-A356-3F67136CB960}" name="Discount %" dataDxfId="5"/>
    <tableColumn id="12" xr3:uid="{15D4CF49-FA19-4C44-A023-7C629B44C0DB}" name="Unit Cost" dataDxfId="4"/>
    <tableColumn id="13" xr3:uid="{3D8A84CF-5674-491F-8F81-BB5FC7A74D30}" name="Revenue" dataDxfId="3">
      <calculatedColumnFormula>M2*N2*(1-O2)</calculatedColumnFormula>
    </tableColumn>
    <tableColumn id="14" xr3:uid="{455060E3-F1BA-493D-AC17-8D56984B9F5C}" name="COGS" dataDxfId="2">
      <calculatedColumnFormula>M2*P2</calculatedColumnFormula>
    </tableColumn>
    <tableColumn id="15" xr3:uid="{89F4A687-84DC-4069-9C8B-9548E670D916}" name="Gross Profit" dataDxfId="1">
      <calculatedColumnFormula>Q2-R2</calculatedColumnFormula>
    </tableColumn>
    <tableColumn id="16" xr3:uid="{F7B6CDDB-7E56-4D6C-91A8-8CE6DC05EA92}" name="Gross Margin %" dataDxfId="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77734375" defaultRowHeight="14.4"/>
  <cols>
    <col min="1" max="1" width="5.44140625" bestFit="1" customWidth="1"/>
    <col min="2" max="3" width="13.21875" customWidth="1"/>
    <col min="4" max="4" width="8.109375" style="17" bestFit="1" customWidth="1"/>
    <col min="5" max="5" width="9.88671875" bestFit="1" customWidth="1"/>
    <col min="6" max="6" width="6.88671875" style="17"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1" t="s">
        <v>54</v>
      </c>
      <c r="C1" s="1" t="s">
        <v>75</v>
      </c>
      <c r="D1" s="15" t="s">
        <v>76</v>
      </c>
      <c r="E1" s="1" t="s">
        <v>77</v>
      </c>
      <c r="F1" s="15" t="s">
        <v>78</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4">
        <f>YEAR(SalesDataTable[[#This Row],[Order Date]])</f>
        <v>2026</v>
      </c>
      <c r="D2" s="16" t="str">
        <f>"Q"&amp;ROUNDUP(MONTH(SalesDataTable[[#This Row],[Order Date]])/3,0)</f>
        <v>Q1</v>
      </c>
      <c r="E2" s="4">
        <f>MONTH(SalesDataTable[[#This Row],[Order Date]])</f>
        <v>1</v>
      </c>
      <c r="F2" s="16"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16" t="str">
        <f>"Q"&amp;ROUNDUP(MONTH(SalesDataTable[[#This Row],[Order Date]])/3,0)</f>
        <v>Q1</v>
      </c>
      <c r="E3" s="4">
        <f>MONTH(SalesDataTable[[#This Row],[Order Date]])</f>
        <v>1</v>
      </c>
      <c r="F3" s="16"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16" t="str">
        <f>"Q"&amp;ROUNDUP(MONTH(SalesDataTable[[#This Row],[Order Date]])/3,0)</f>
        <v>Q1</v>
      </c>
      <c r="E4" s="4">
        <f>MONTH(SalesDataTable[[#This Row],[Order Date]])</f>
        <v>1</v>
      </c>
      <c r="F4" s="16"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16" t="str">
        <f>"Q"&amp;ROUNDUP(MONTH(SalesDataTable[[#This Row],[Order Date]])/3,0)</f>
        <v>Q1</v>
      </c>
      <c r="E5" s="4">
        <f>MONTH(SalesDataTable[[#This Row],[Order Date]])</f>
        <v>1</v>
      </c>
      <c r="F5" s="16"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16" t="str">
        <f>"Q"&amp;ROUNDUP(MONTH(SalesDataTable[[#This Row],[Order Date]])/3,0)</f>
        <v>Q1</v>
      </c>
      <c r="E6" s="4">
        <f>MONTH(SalesDataTable[[#This Row],[Order Date]])</f>
        <v>1</v>
      </c>
      <c r="F6" s="16"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16" t="str">
        <f>"Q"&amp;ROUNDUP(MONTH(SalesDataTable[[#This Row],[Order Date]])/3,0)</f>
        <v>Q1</v>
      </c>
      <c r="E7" s="4">
        <f>MONTH(SalesDataTable[[#This Row],[Order Date]])</f>
        <v>1</v>
      </c>
      <c r="F7" s="16"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16" t="str">
        <f>"Q"&amp;ROUNDUP(MONTH(SalesDataTable[[#This Row],[Order Date]])/3,0)</f>
        <v>Q1</v>
      </c>
      <c r="E8" s="4">
        <f>MONTH(SalesDataTable[[#This Row],[Order Date]])</f>
        <v>1</v>
      </c>
      <c r="F8" s="16"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16" t="str">
        <f>"Q"&amp;ROUNDUP(MONTH(SalesDataTable[[#This Row],[Order Date]])/3,0)</f>
        <v>Q1</v>
      </c>
      <c r="E9" s="4">
        <f>MONTH(SalesDataTable[[#This Row],[Order Date]])</f>
        <v>1</v>
      </c>
      <c r="F9" s="16"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16" t="str">
        <f>"Q"&amp;ROUNDUP(MONTH(SalesDataTable[[#This Row],[Order Date]])/3,0)</f>
        <v>Q1</v>
      </c>
      <c r="E10" s="4">
        <f>MONTH(SalesDataTable[[#This Row],[Order Date]])</f>
        <v>1</v>
      </c>
      <c r="F10" s="16"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16" t="str">
        <f>"Q"&amp;ROUNDUP(MONTH(SalesDataTable[[#This Row],[Order Date]])/3,0)</f>
        <v>Q1</v>
      </c>
      <c r="E11" s="4">
        <f>MONTH(SalesDataTable[[#This Row],[Order Date]])</f>
        <v>1</v>
      </c>
      <c r="F11" s="16"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16" t="str">
        <f>"Q"&amp;ROUNDUP(MONTH(SalesDataTable[[#This Row],[Order Date]])/3,0)</f>
        <v>Q1</v>
      </c>
      <c r="E12" s="4">
        <f>MONTH(SalesDataTable[[#This Row],[Order Date]])</f>
        <v>1</v>
      </c>
      <c r="F12" s="16"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16" t="str">
        <f>"Q"&amp;ROUNDUP(MONTH(SalesDataTable[[#This Row],[Order Date]])/3,0)</f>
        <v>Q1</v>
      </c>
      <c r="E13" s="4">
        <f>MONTH(SalesDataTable[[#This Row],[Order Date]])</f>
        <v>1</v>
      </c>
      <c r="F13" s="16"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16" t="str">
        <f>"Q"&amp;ROUNDUP(MONTH(SalesDataTable[[#This Row],[Order Date]])/3,0)</f>
        <v>Q1</v>
      </c>
      <c r="E14" s="4">
        <f>MONTH(SalesDataTable[[#This Row],[Order Date]])</f>
        <v>1</v>
      </c>
      <c r="F14" s="16"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16" t="str">
        <f>"Q"&amp;ROUNDUP(MONTH(SalesDataTable[[#This Row],[Order Date]])/3,0)</f>
        <v>Q1</v>
      </c>
      <c r="E15" s="4">
        <f>MONTH(SalesDataTable[[#This Row],[Order Date]])</f>
        <v>1</v>
      </c>
      <c r="F15" s="16"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16" t="str">
        <f>"Q"&amp;ROUNDUP(MONTH(SalesDataTable[[#This Row],[Order Date]])/3,0)</f>
        <v>Q1</v>
      </c>
      <c r="E16" s="4">
        <f>MONTH(SalesDataTable[[#This Row],[Order Date]])</f>
        <v>1</v>
      </c>
      <c r="F16" s="16"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16" t="str">
        <f>"Q"&amp;ROUNDUP(MONTH(SalesDataTable[[#This Row],[Order Date]])/3,0)</f>
        <v>Q1</v>
      </c>
      <c r="E17" s="4">
        <f>MONTH(SalesDataTable[[#This Row],[Order Date]])</f>
        <v>1</v>
      </c>
      <c r="F17" s="16"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16" t="str">
        <f>"Q"&amp;ROUNDUP(MONTH(SalesDataTable[[#This Row],[Order Date]])/3,0)</f>
        <v>Q1</v>
      </c>
      <c r="E18" s="4">
        <f>MONTH(SalesDataTable[[#This Row],[Order Date]])</f>
        <v>1</v>
      </c>
      <c r="F18" s="16"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16" t="str">
        <f>"Q"&amp;ROUNDUP(MONTH(SalesDataTable[[#This Row],[Order Date]])/3,0)</f>
        <v>Q1</v>
      </c>
      <c r="E19" s="4">
        <f>MONTH(SalesDataTable[[#This Row],[Order Date]])</f>
        <v>1</v>
      </c>
      <c r="F19" s="16"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16" t="str">
        <f>"Q"&amp;ROUNDUP(MONTH(SalesDataTable[[#This Row],[Order Date]])/3,0)</f>
        <v>Q1</v>
      </c>
      <c r="E20" s="4">
        <f>MONTH(SalesDataTable[[#This Row],[Order Date]])</f>
        <v>1</v>
      </c>
      <c r="F20" s="16"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16" t="str">
        <f>"Q"&amp;ROUNDUP(MONTH(SalesDataTable[[#This Row],[Order Date]])/3,0)</f>
        <v>Q1</v>
      </c>
      <c r="E21" s="4">
        <f>MONTH(SalesDataTable[[#This Row],[Order Date]])</f>
        <v>1</v>
      </c>
      <c r="F21" s="16"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16" t="str">
        <f>"Q"&amp;ROUNDUP(MONTH(SalesDataTable[[#This Row],[Order Date]])/3,0)</f>
        <v>Q1</v>
      </c>
      <c r="E22" s="4">
        <f>MONTH(SalesDataTable[[#This Row],[Order Date]])</f>
        <v>1</v>
      </c>
      <c r="F22" s="16"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16" t="str">
        <f>"Q"&amp;ROUNDUP(MONTH(SalesDataTable[[#This Row],[Order Date]])/3,0)</f>
        <v>Q1</v>
      </c>
      <c r="E23" s="4">
        <f>MONTH(SalesDataTable[[#This Row],[Order Date]])</f>
        <v>1</v>
      </c>
      <c r="F23" s="16"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16" t="str">
        <f>"Q"&amp;ROUNDUP(MONTH(SalesDataTable[[#This Row],[Order Date]])/3,0)</f>
        <v>Q1</v>
      </c>
      <c r="E24" s="4">
        <f>MONTH(SalesDataTable[[#This Row],[Order Date]])</f>
        <v>1</v>
      </c>
      <c r="F24" s="16"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16" t="str">
        <f>"Q"&amp;ROUNDUP(MONTH(SalesDataTable[[#This Row],[Order Date]])/3,0)</f>
        <v>Q1</v>
      </c>
      <c r="E25" s="4">
        <f>MONTH(SalesDataTable[[#This Row],[Order Date]])</f>
        <v>1</v>
      </c>
      <c r="F25" s="16"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16" t="str">
        <f>"Q"&amp;ROUNDUP(MONTH(SalesDataTable[[#This Row],[Order Date]])/3,0)</f>
        <v>Q1</v>
      </c>
      <c r="E26" s="4">
        <f>MONTH(SalesDataTable[[#This Row],[Order Date]])</f>
        <v>1</v>
      </c>
      <c r="F26" s="16"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16" t="str">
        <f>"Q"&amp;ROUNDUP(MONTH(SalesDataTable[[#This Row],[Order Date]])/3,0)</f>
        <v>Q1</v>
      </c>
      <c r="E27" s="4">
        <f>MONTH(SalesDataTable[[#This Row],[Order Date]])</f>
        <v>1</v>
      </c>
      <c r="F27" s="16"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16" t="str">
        <f>"Q"&amp;ROUNDUP(MONTH(SalesDataTable[[#This Row],[Order Date]])/3,0)</f>
        <v>Q1</v>
      </c>
      <c r="E28" s="4">
        <f>MONTH(SalesDataTable[[#This Row],[Order Date]])</f>
        <v>1</v>
      </c>
      <c r="F28" s="16"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16" t="str">
        <f>"Q"&amp;ROUNDUP(MONTH(SalesDataTable[[#This Row],[Order Date]])/3,0)</f>
        <v>Q1</v>
      </c>
      <c r="E29" s="4">
        <f>MONTH(SalesDataTable[[#This Row],[Order Date]])</f>
        <v>1</v>
      </c>
      <c r="F29" s="16"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16" t="str">
        <f>"Q"&amp;ROUNDUP(MONTH(SalesDataTable[[#This Row],[Order Date]])/3,0)</f>
        <v>Q1</v>
      </c>
      <c r="E30" s="4">
        <f>MONTH(SalesDataTable[[#This Row],[Order Date]])</f>
        <v>1</v>
      </c>
      <c r="F30" s="16"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16" t="str">
        <f>"Q"&amp;ROUNDUP(MONTH(SalesDataTable[[#This Row],[Order Date]])/3,0)</f>
        <v>Q1</v>
      </c>
      <c r="E31" s="4">
        <f>MONTH(SalesDataTable[[#This Row],[Order Date]])</f>
        <v>1</v>
      </c>
      <c r="F31" s="16"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16" t="str">
        <f>"Q"&amp;ROUNDUP(MONTH(SalesDataTable[[#This Row],[Order Date]])/3,0)</f>
        <v>Q1</v>
      </c>
      <c r="E32" s="4">
        <f>MONTH(SalesDataTable[[#This Row],[Order Date]])</f>
        <v>1</v>
      </c>
      <c r="F32" s="16"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16" t="str">
        <f>"Q"&amp;ROUNDUP(MONTH(SalesDataTable[[#This Row],[Order Date]])/3,0)</f>
        <v>Q1</v>
      </c>
      <c r="E33" s="4">
        <f>MONTH(SalesDataTable[[#This Row],[Order Date]])</f>
        <v>1</v>
      </c>
      <c r="F33" s="16"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16" t="str">
        <f>"Q"&amp;ROUNDUP(MONTH(SalesDataTable[[#This Row],[Order Date]])/3,0)</f>
        <v>Q1</v>
      </c>
      <c r="E34" s="4">
        <f>MONTH(SalesDataTable[[#This Row],[Order Date]])</f>
        <v>1</v>
      </c>
      <c r="F34" s="16"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16" t="str">
        <f>"Q"&amp;ROUNDUP(MONTH(SalesDataTable[[#This Row],[Order Date]])/3,0)</f>
        <v>Q1</v>
      </c>
      <c r="E35" s="4">
        <f>MONTH(SalesDataTable[[#This Row],[Order Date]])</f>
        <v>1</v>
      </c>
      <c r="F35" s="16"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16" t="str">
        <f>"Q"&amp;ROUNDUP(MONTH(SalesDataTable[[#This Row],[Order Date]])/3,0)</f>
        <v>Q1</v>
      </c>
      <c r="E36" s="4">
        <f>MONTH(SalesDataTable[[#This Row],[Order Date]])</f>
        <v>1</v>
      </c>
      <c r="F36" s="16"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16" t="str">
        <f>"Q"&amp;ROUNDUP(MONTH(SalesDataTable[[#This Row],[Order Date]])/3,0)</f>
        <v>Q1</v>
      </c>
      <c r="E37" s="4">
        <f>MONTH(SalesDataTable[[#This Row],[Order Date]])</f>
        <v>1</v>
      </c>
      <c r="F37" s="16"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16" t="str">
        <f>"Q"&amp;ROUNDUP(MONTH(SalesDataTable[[#This Row],[Order Date]])/3,0)</f>
        <v>Q1</v>
      </c>
      <c r="E38" s="4">
        <f>MONTH(SalesDataTable[[#This Row],[Order Date]])</f>
        <v>1</v>
      </c>
      <c r="F38" s="16"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16" t="str">
        <f>"Q"&amp;ROUNDUP(MONTH(SalesDataTable[[#This Row],[Order Date]])/3,0)</f>
        <v>Q1</v>
      </c>
      <c r="E39" s="4">
        <f>MONTH(SalesDataTable[[#This Row],[Order Date]])</f>
        <v>1</v>
      </c>
      <c r="F39" s="16"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16" t="str">
        <f>"Q"&amp;ROUNDUP(MONTH(SalesDataTable[[#This Row],[Order Date]])/3,0)</f>
        <v>Q1</v>
      </c>
      <c r="E40" s="4">
        <f>MONTH(SalesDataTable[[#This Row],[Order Date]])</f>
        <v>1</v>
      </c>
      <c r="F40" s="16"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16" t="str">
        <f>"Q"&amp;ROUNDUP(MONTH(SalesDataTable[[#This Row],[Order Date]])/3,0)</f>
        <v>Q1</v>
      </c>
      <c r="E41" s="4">
        <f>MONTH(SalesDataTable[[#This Row],[Order Date]])</f>
        <v>1</v>
      </c>
      <c r="F41" s="16"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16" t="str">
        <f>"Q"&amp;ROUNDUP(MONTH(SalesDataTable[[#This Row],[Order Date]])/3,0)</f>
        <v>Q1</v>
      </c>
      <c r="E42" s="4">
        <f>MONTH(SalesDataTable[[#This Row],[Order Date]])</f>
        <v>1</v>
      </c>
      <c r="F42" s="16"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16" t="str">
        <f>"Q"&amp;ROUNDUP(MONTH(SalesDataTable[[#This Row],[Order Date]])/3,0)</f>
        <v>Q1</v>
      </c>
      <c r="E43" s="4">
        <f>MONTH(SalesDataTable[[#This Row],[Order Date]])</f>
        <v>1</v>
      </c>
      <c r="F43" s="16"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16" t="str">
        <f>"Q"&amp;ROUNDUP(MONTH(SalesDataTable[[#This Row],[Order Date]])/3,0)</f>
        <v>Q1</v>
      </c>
      <c r="E44" s="4">
        <f>MONTH(SalesDataTable[[#This Row],[Order Date]])</f>
        <v>1</v>
      </c>
      <c r="F44" s="16"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16" t="str">
        <f>"Q"&amp;ROUNDUP(MONTH(SalesDataTable[[#This Row],[Order Date]])/3,0)</f>
        <v>Q1</v>
      </c>
      <c r="E45" s="4">
        <f>MONTH(SalesDataTable[[#This Row],[Order Date]])</f>
        <v>1</v>
      </c>
      <c r="F45" s="16"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16" t="str">
        <f>"Q"&amp;ROUNDUP(MONTH(SalesDataTable[[#This Row],[Order Date]])/3,0)</f>
        <v>Q1</v>
      </c>
      <c r="E46" s="4">
        <f>MONTH(SalesDataTable[[#This Row],[Order Date]])</f>
        <v>1</v>
      </c>
      <c r="F46" s="16"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16" t="str">
        <f>"Q"&amp;ROUNDUP(MONTH(SalesDataTable[[#This Row],[Order Date]])/3,0)</f>
        <v>Q1</v>
      </c>
      <c r="E47" s="4">
        <f>MONTH(SalesDataTable[[#This Row],[Order Date]])</f>
        <v>1</v>
      </c>
      <c r="F47" s="16"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16" t="str">
        <f>"Q"&amp;ROUNDUP(MONTH(SalesDataTable[[#This Row],[Order Date]])/3,0)</f>
        <v>Q1</v>
      </c>
      <c r="E48" s="4">
        <f>MONTH(SalesDataTable[[#This Row],[Order Date]])</f>
        <v>1</v>
      </c>
      <c r="F48" s="16"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16" t="str">
        <f>"Q"&amp;ROUNDUP(MONTH(SalesDataTable[[#This Row],[Order Date]])/3,0)</f>
        <v>Q1</v>
      </c>
      <c r="E49" s="4">
        <f>MONTH(SalesDataTable[[#This Row],[Order Date]])</f>
        <v>1</v>
      </c>
      <c r="F49" s="16"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16" t="str">
        <f>"Q"&amp;ROUNDUP(MONTH(SalesDataTable[[#This Row],[Order Date]])/3,0)</f>
        <v>Q1</v>
      </c>
      <c r="E50" s="4">
        <f>MONTH(SalesDataTable[[#This Row],[Order Date]])</f>
        <v>1</v>
      </c>
      <c r="F50" s="16"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16" t="str">
        <f>"Q"&amp;ROUNDUP(MONTH(SalesDataTable[[#This Row],[Order Date]])/3,0)</f>
        <v>Q1</v>
      </c>
      <c r="E51" s="4">
        <f>MONTH(SalesDataTable[[#This Row],[Order Date]])</f>
        <v>1</v>
      </c>
      <c r="F51" s="16"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16" t="str">
        <f>"Q"&amp;ROUNDUP(MONTH(SalesDataTable[[#This Row],[Order Date]])/3,0)</f>
        <v>Q1</v>
      </c>
      <c r="E52" s="4">
        <f>MONTH(SalesDataTable[[#This Row],[Order Date]])</f>
        <v>1</v>
      </c>
      <c r="F52" s="16"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16" t="str">
        <f>"Q"&amp;ROUNDUP(MONTH(SalesDataTable[[#This Row],[Order Date]])/3,0)</f>
        <v>Q1</v>
      </c>
      <c r="E53" s="4">
        <f>MONTH(SalesDataTable[[#This Row],[Order Date]])</f>
        <v>1</v>
      </c>
      <c r="F53" s="16"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16" t="str">
        <f>"Q"&amp;ROUNDUP(MONTH(SalesDataTable[[#This Row],[Order Date]])/3,0)</f>
        <v>Q1</v>
      </c>
      <c r="E54" s="4">
        <f>MONTH(SalesDataTable[[#This Row],[Order Date]])</f>
        <v>1</v>
      </c>
      <c r="F54" s="16"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16" t="str">
        <f>"Q"&amp;ROUNDUP(MONTH(SalesDataTable[[#This Row],[Order Date]])/3,0)</f>
        <v>Q1</v>
      </c>
      <c r="E55" s="4">
        <f>MONTH(SalesDataTable[[#This Row],[Order Date]])</f>
        <v>1</v>
      </c>
      <c r="F55" s="16"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16" t="str">
        <f>"Q"&amp;ROUNDUP(MONTH(SalesDataTable[[#This Row],[Order Date]])/3,0)</f>
        <v>Q1</v>
      </c>
      <c r="E56" s="4">
        <f>MONTH(SalesDataTable[[#This Row],[Order Date]])</f>
        <v>1</v>
      </c>
      <c r="F56" s="16"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16" t="str">
        <f>"Q"&amp;ROUNDUP(MONTH(SalesDataTable[[#This Row],[Order Date]])/3,0)</f>
        <v>Q1</v>
      </c>
      <c r="E57" s="4">
        <f>MONTH(SalesDataTable[[#This Row],[Order Date]])</f>
        <v>1</v>
      </c>
      <c r="F57" s="16"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16" t="str">
        <f>"Q"&amp;ROUNDUP(MONTH(SalesDataTable[[#This Row],[Order Date]])/3,0)</f>
        <v>Q1</v>
      </c>
      <c r="E58" s="4">
        <f>MONTH(SalesDataTable[[#This Row],[Order Date]])</f>
        <v>1</v>
      </c>
      <c r="F58" s="16"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16" t="str">
        <f>"Q"&amp;ROUNDUP(MONTH(SalesDataTable[[#This Row],[Order Date]])/3,0)</f>
        <v>Q1</v>
      </c>
      <c r="E59" s="4">
        <f>MONTH(SalesDataTable[[#This Row],[Order Date]])</f>
        <v>1</v>
      </c>
      <c r="F59" s="16"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16" t="str">
        <f>"Q"&amp;ROUNDUP(MONTH(SalesDataTable[[#This Row],[Order Date]])/3,0)</f>
        <v>Q1</v>
      </c>
      <c r="E60" s="4">
        <f>MONTH(SalesDataTable[[#This Row],[Order Date]])</f>
        <v>1</v>
      </c>
      <c r="F60" s="16"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16" t="str">
        <f>"Q"&amp;ROUNDUP(MONTH(SalesDataTable[[#This Row],[Order Date]])/3,0)</f>
        <v>Q1</v>
      </c>
      <c r="E61" s="4">
        <f>MONTH(SalesDataTable[[#This Row],[Order Date]])</f>
        <v>1</v>
      </c>
      <c r="F61" s="16"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16" t="str">
        <f>"Q"&amp;ROUNDUP(MONTH(SalesDataTable[[#This Row],[Order Date]])/3,0)</f>
        <v>Q1</v>
      </c>
      <c r="E62" s="4">
        <f>MONTH(SalesDataTable[[#This Row],[Order Date]])</f>
        <v>1</v>
      </c>
      <c r="F62" s="16"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16" t="str">
        <f>"Q"&amp;ROUNDUP(MONTH(SalesDataTable[[#This Row],[Order Date]])/3,0)</f>
        <v>Q1</v>
      </c>
      <c r="E63" s="4">
        <f>MONTH(SalesDataTable[[#This Row],[Order Date]])</f>
        <v>1</v>
      </c>
      <c r="F63" s="16"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16" t="str">
        <f>"Q"&amp;ROUNDUP(MONTH(SalesDataTable[[#This Row],[Order Date]])/3,0)</f>
        <v>Q1</v>
      </c>
      <c r="E64" s="4">
        <f>MONTH(SalesDataTable[[#This Row],[Order Date]])</f>
        <v>1</v>
      </c>
      <c r="F64" s="16"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16" t="str">
        <f>"Q"&amp;ROUNDUP(MONTH(SalesDataTable[[#This Row],[Order Date]])/3,0)</f>
        <v>Q1</v>
      </c>
      <c r="E65" s="4">
        <f>MONTH(SalesDataTable[[#This Row],[Order Date]])</f>
        <v>1</v>
      </c>
      <c r="F65" s="16"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16" t="str">
        <f>"Q"&amp;ROUNDUP(MONTH(SalesDataTable[[#This Row],[Order Date]])/3,0)</f>
        <v>Q1</v>
      </c>
      <c r="E66" s="4">
        <f>MONTH(SalesDataTable[[#This Row],[Order Date]])</f>
        <v>1</v>
      </c>
      <c r="F66" s="16"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16" t="str">
        <f>"Q"&amp;ROUNDUP(MONTH(SalesDataTable[[#This Row],[Order Date]])/3,0)</f>
        <v>Q1</v>
      </c>
      <c r="E67" s="4">
        <f>MONTH(SalesDataTable[[#This Row],[Order Date]])</f>
        <v>1</v>
      </c>
      <c r="F67" s="16"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16" t="str">
        <f>"Q"&amp;ROUNDUP(MONTH(SalesDataTable[[#This Row],[Order Date]])/3,0)</f>
        <v>Q1</v>
      </c>
      <c r="E68" s="4">
        <f>MONTH(SalesDataTable[[#This Row],[Order Date]])</f>
        <v>1</v>
      </c>
      <c r="F68" s="16"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16" t="str">
        <f>"Q"&amp;ROUNDUP(MONTH(SalesDataTable[[#This Row],[Order Date]])/3,0)</f>
        <v>Q1</v>
      </c>
      <c r="E69" s="4">
        <f>MONTH(SalesDataTable[[#This Row],[Order Date]])</f>
        <v>1</v>
      </c>
      <c r="F69" s="16"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16" t="str">
        <f>"Q"&amp;ROUNDUP(MONTH(SalesDataTable[[#This Row],[Order Date]])/3,0)</f>
        <v>Q1</v>
      </c>
      <c r="E70" s="4">
        <f>MONTH(SalesDataTable[[#This Row],[Order Date]])</f>
        <v>1</v>
      </c>
      <c r="F70" s="16"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16" t="str">
        <f>"Q"&amp;ROUNDUP(MONTH(SalesDataTable[[#This Row],[Order Date]])/3,0)</f>
        <v>Q1</v>
      </c>
      <c r="E71" s="4">
        <f>MONTH(SalesDataTable[[#This Row],[Order Date]])</f>
        <v>1</v>
      </c>
      <c r="F71" s="16"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16" t="str">
        <f>"Q"&amp;ROUNDUP(MONTH(SalesDataTable[[#This Row],[Order Date]])/3,0)</f>
        <v>Q1</v>
      </c>
      <c r="E72" s="4">
        <f>MONTH(SalesDataTable[[#This Row],[Order Date]])</f>
        <v>1</v>
      </c>
      <c r="F72" s="16"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16" t="str">
        <f>"Q"&amp;ROUNDUP(MONTH(SalesDataTable[[#This Row],[Order Date]])/3,0)</f>
        <v>Q1</v>
      </c>
      <c r="E73" s="4">
        <f>MONTH(SalesDataTable[[#This Row],[Order Date]])</f>
        <v>1</v>
      </c>
      <c r="F73" s="16"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16" t="str">
        <f>"Q"&amp;ROUNDUP(MONTH(SalesDataTable[[#This Row],[Order Date]])/3,0)</f>
        <v>Q1</v>
      </c>
      <c r="E74" s="4">
        <f>MONTH(SalesDataTable[[#This Row],[Order Date]])</f>
        <v>1</v>
      </c>
      <c r="F74" s="16"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16" t="str">
        <f>"Q"&amp;ROUNDUP(MONTH(SalesDataTable[[#This Row],[Order Date]])/3,0)</f>
        <v>Q1</v>
      </c>
      <c r="E75" s="4">
        <f>MONTH(SalesDataTable[[#This Row],[Order Date]])</f>
        <v>1</v>
      </c>
      <c r="F75" s="16"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16" t="str">
        <f>"Q"&amp;ROUNDUP(MONTH(SalesDataTable[[#This Row],[Order Date]])/3,0)</f>
        <v>Q1</v>
      </c>
      <c r="E76" s="4">
        <f>MONTH(SalesDataTable[[#This Row],[Order Date]])</f>
        <v>1</v>
      </c>
      <c r="F76" s="16"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16" t="str">
        <f>"Q"&amp;ROUNDUP(MONTH(SalesDataTable[[#This Row],[Order Date]])/3,0)</f>
        <v>Q1</v>
      </c>
      <c r="E77" s="4">
        <f>MONTH(SalesDataTable[[#This Row],[Order Date]])</f>
        <v>1</v>
      </c>
      <c r="F77" s="16"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16" t="str">
        <f>"Q"&amp;ROUNDUP(MONTH(SalesDataTable[[#This Row],[Order Date]])/3,0)</f>
        <v>Q1</v>
      </c>
      <c r="E78" s="4">
        <f>MONTH(SalesDataTable[[#This Row],[Order Date]])</f>
        <v>1</v>
      </c>
      <c r="F78" s="16"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16" t="str">
        <f>"Q"&amp;ROUNDUP(MONTH(SalesDataTable[[#This Row],[Order Date]])/3,0)</f>
        <v>Q1</v>
      </c>
      <c r="E79" s="4">
        <f>MONTH(SalesDataTable[[#This Row],[Order Date]])</f>
        <v>1</v>
      </c>
      <c r="F79" s="16"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16" t="str">
        <f>"Q"&amp;ROUNDUP(MONTH(SalesDataTable[[#This Row],[Order Date]])/3,0)</f>
        <v>Q1</v>
      </c>
      <c r="E80" s="4">
        <f>MONTH(SalesDataTable[[#This Row],[Order Date]])</f>
        <v>1</v>
      </c>
      <c r="F80" s="16"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16" t="str">
        <f>"Q"&amp;ROUNDUP(MONTH(SalesDataTable[[#This Row],[Order Date]])/3,0)</f>
        <v>Q1</v>
      </c>
      <c r="E81" s="4">
        <f>MONTH(SalesDataTable[[#This Row],[Order Date]])</f>
        <v>1</v>
      </c>
      <c r="F81" s="16"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16" t="str">
        <f>"Q"&amp;ROUNDUP(MONTH(SalesDataTable[[#This Row],[Order Date]])/3,0)</f>
        <v>Q1</v>
      </c>
      <c r="E82" s="4">
        <f>MONTH(SalesDataTable[[#This Row],[Order Date]])</f>
        <v>1</v>
      </c>
      <c r="F82" s="16"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16" t="str">
        <f>"Q"&amp;ROUNDUP(MONTH(SalesDataTable[[#This Row],[Order Date]])/3,0)</f>
        <v>Q1</v>
      </c>
      <c r="E83" s="4">
        <f>MONTH(SalesDataTable[[#This Row],[Order Date]])</f>
        <v>1</v>
      </c>
      <c r="F83" s="16"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16" t="str">
        <f>"Q"&amp;ROUNDUP(MONTH(SalesDataTable[[#This Row],[Order Date]])/3,0)</f>
        <v>Q1</v>
      </c>
      <c r="E84" s="4">
        <f>MONTH(SalesDataTable[[#This Row],[Order Date]])</f>
        <v>1</v>
      </c>
      <c r="F84" s="16"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16" t="str">
        <f>"Q"&amp;ROUNDUP(MONTH(SalesDataTable[[#This Row],[Order Date]])/3,0)</f>
        <v>Q1</v>
      </c>
      <c r="E85" s="4">
        <f>MONTH(SalesDataTable[[#This Row],[Order Date]])</f>
        <v>1</v>
      </c>
      <c r="F85" s="16"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16" t="str">
        <f>"Q"&amp;ROUNDUP(MONTH(SalesDataTable[[#This Row],[Order Date]])/3,0)</f>
        <v>Q1</v>
      </c>
      <c r="E86" s="4">
        <f>MONTH(SalesDataTable[[#This Row],[Order Date]])</f>
        <v>1</v>
      </c>
      <c r="F86" s="16"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16" t="str">
        <f>"Q"&amp;ROUNDUP(MONTH(SalesDataTable[[#This Row],[Order Date]])/3,0)</f>
        <v>Q1</v>
      </c>
      <c r="E87" s="4">
        <f>MONTH(SalesDataTable[[#This Row],[Order Date]])</f>
        <v>1</v>
      </c>
      <c r="F87" s="16"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16" t="str">
        <f>"Q"&amp;ROUNDUP(MONTH(SalesDataTable[[#This Row],[Order Date]])/3,0)</f>
        <v>Q1</v>
      </c>
      <c r="E88" s="4">
        <f>MONTH(SalesDataTable[[#This Row],[Order Date]])</f>
        <v>1</v>
      </c>
      <c r="F88" s="16"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16" t="str">
        <f>"Q"&amp;ROUNDUP(MONTH(SalesDataTable[[#This Row],[Order Date]])/3,0)</f>
        <v>Q1</v>
      </c>
      <c r="E89" s="4">
        <f>MONTH(SalesDataTable[[#This Row],[Order Date]])</f>
        <v>1</v>
      </c>
      <c r="F89" s="16"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16" t="str">
        <f>"Q"&amp;ROUNDUP(MONTH(SalesDataTable[[#This Row],[Order Date]])/3,0)</f>
        <v>Q1</v>
      </c>
      <c r="E90" s="4">
        <f>MONTH(SalesDataTable[[#This Row],[Order Date]])</f>
        <v>1</v>
      </c>
      <c r="F90" s="16"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16" t="str">
        <f>"Q"&amp;ROUNDUP(MONTH(SalesDataTable[[#This Row],[Order Date]])/3,0)</f>
        <v>Q1</v>
      </c>
      <c r="E91" s="4">
        <f>MONTH(SalesDataTable[[#This Row],[Order Date]])</f>
        <v>1</v>
      </c>
      <c r="F91" s="16"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16" t="str">
        <f>"Q"&amp;ROUNDUP(MONTH(SalesDataTable[[#This Row],[Order Date]])/3,0)</f>
        <v>Q1</v>
      </c>
      <c r="E92" s="4">
        <f>MONTH(SalesDataTable[[#This Row],[Order Date]])</f>
        <v>1</v>
      </c>
      <c r="F92" s="16"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16" t="str">
        <f>"Q"&amp;ROUNDUP(MONTH(SalesDataTable[[#This Row],[Order Date]])/3,0)</f>
        <v>Q1</v>
      </c>
      <c r="E93" s="4">
        <f>MONTH(SalesDataTable[[#This Row],[Order Date]])</f>
        <v>1</v>
      </c>
      <c r="F93" s="16"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16" t="str">
        <f>"Q"&amp;ROUNDUP(MONTH(SalesDataTable[[#This Row],[Order Date]])/3,0)</f>
        <v>Q1</v>
      </c>
      <c r="E94" s="4">
        <f>MONTH(SalesDataTable[[#This Row],[Order Date]])</f>
        <v>1</v>
      </c>
      <c r="F94" s="16"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16" t="str">
        <f>"Q"&amp;ROUNDUP(MONTH(SalesDataTable[[#This Row],[Order Date]])/3,0)</f>
        <v>Q1</v>
      </c>
      <c r="E95" s="4">
        <f>MONTH(SalesDataTable[[#This Row],[Order Date]])</f>
        <v>1</v>
      </c>
      <c r="F95" s="16"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16" t="str">
        <f>"Q"&amp;ROUNDUP(MONTH(SalesDataTable[[#This Row],[Order Date]])/3,0)</f>
        <v>Q1</v>
      </c>
      <c r="E96" s="4">
        <f>MONTH(SalesDataTable[[#This Row],[Order Date]])</f>
        <v>1</v>
      </c>
      <c r="F96" s="16"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16" t="str">
        <f>"Q"&amp;ROUNDUP(MONTH(SalesDataTable[[#This Row],[Order Date]])/3,0)</f>
        <v>Q1</v>
      </c>
      <c r="E97" s="4">
        <f>MONTH(SalesDataTable[[#This Row],[Order Date]])</f>
        <v>1</v>
      </c>
      <c r="F97" s="16"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16" t="str">
        <f>"Q"&amp;ROUNDUP(MONTH(SalesDataTable[[#This Row],[Order Date]])/3,0)</f>
        <v>Q1</v>
      </c>
      <c r="E98" s="4">
        <f>MONTH(SalesDataTable[[#This Row],[Order Date]])</f>
        <v>1</v>
      </c>
      <c r="F98" s="16"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16" t="str">
        <f>"Q"&amp;ROUNDUP(MONTH(SalesDataTable[[#This Row],[Order Date]])/3,0)</f>
        <v>Q1</v>
      </c>
      <c r="E99" s="4">
        <f>MONTH(SalesDataTable[[#This Row],[Order Date]])</f>
        <v>1</v>
      </c>
      <c r="F99" s="16"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16" t="str">
        <f>"Q"&amp;ROUNDUP(MONTH(SalesDataTable[[#This Row],[Order Date]])/3,0)</f>
        <v>Q1</v>
      </c>
      <c r="E100" s="4">
        <f>MONTH(SalesDataTable[[#This Row],[Order Date]])</f>
        <v>1</v>
      </c>
      <c r="F100" s="16"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16" t="str">
        <f>"Q"&amp;ROUNDUP(MONTH(SalesDataTable[[#This Row],[Order Date]])/3,0)</f>
        <v>Q1</v>
      </c>
      <c r="E101" s="4">
        <f>MONTH(SalesDataTable[[#This Row],[Order Date]])</f>
        <v>1</v>
      </c>
      <c r="F101" s="16"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16" t="str">
        <f>"Q"&amp;ROUNDUP(MONTH(SalesDataTable[[#This Row],[Order Date]])/3,0)</f>
        <v>Q1</v>
      </c>
      <c r="E102" s="4">
        <f>MONTH(SalesDataTable[[#This Row],[Order Date]])</f>
        <v>1</v>
      </c>
      <c r="F102" s="16"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16" t="str">
        <f>"Q"&amp;ROUNDUP(MONTH(SalesDataTable[[#This Row],[Order Date]])/3,0)</f>
        <v>Q1</v>
      </c>
      <c r="E103" s="4">
        <f>MONTH(SalesDataTable[[#This Row],[Order Date]])</f>
        <v>1</v>
      </c>
      <c r="F103" s="16"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16" t="str">
        <f>"Q"&amp;ROUNDUP(MONTH(SalesDataTable[[#This Row],[Order Date]])/3,0)</f>
        <v>Q1</v>
      </c>
      <c r="E104" s="4">
        <f>MONTH(SalesDataTable[[#This Row],[Order Date]])</f>
        <v>1</v>
      </c>
      <c r="F104" s="16"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16" t="str">
        <f>"Q"&amp;ROUNDUP(MONTH(SalesDataTable[[#This Row],[Order Date]])/3,0)</f>
        <v>Q1</v>
      </c>
      <c r="E105" s="4">
        <f>MONTH(SalesDataTable[[#This Row],[Order Date]])</f>
        <v>1</v>
      </c>
      <c r="F105" s="16"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16" t="str">
        <f>"Q"&amp;ROUNDUP(MONTH(SalesDataTable[[#This Row],[Order Date]])/3,0)</f>
        <v>Q1</v>
      </c>
      <c r="E106" s="4">
        <f>MONTH(SalesDataTable[[#This Row],[Order Date]])</f>
        <v>1</v>
      </c>
      <c r="F106" s="16"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16" t="str">
        <f>"Q"&amp;ROUNDUP(MONTH(SalesDataTable[[#This Row],[Order Date]])/3,0)</f>
        <v>Q1</v>
      </c>
      <c r="E107" s="4">
        <f>MONTH(SalesDataTable[[#This Row],[Order Date]])</f>
        <v>1</v>
      </c>
      <c r="F107" s="16"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16" t="str">
        <f>"Q"&amp;ROUNDUP(MONTH(SalesDataTable[[#This Row],[Order Date]])/3,0)</f>
        <v>Q1</v>
      </c>
      <c r="E108" s="4">
        <f>MONTH(SalesDataTable[[#This Row],[Order Date]])</f>
        <v>1</v>
      </c>
      <c r="F108" s="16"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16" t="str">
        <f>"Q"&amp;ROUNDUP(MONTH(SalesDataTable[[#This Row],[Order Date]])/3,0)</f>
        <v>Q1</v>
      </c>
      <c r="E109" s="4">
        <f>MONTH(SalesDataTable[[#This Row],[Order Date]])</f>
        <v>1</v>
      </c>
      <c r="F109" s="16"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16" t="str">
        <f>"Q"&amp;ROUNDUP(MONTH(SalesDataTable[[#This Row],[Order Date]])/3,0)</f>
        <v>Q1</v>
      </c>
      <c r="E110" s="4">
        <f>MONTH(SalesDataTable[[#This Row],[Order Date]])</f>
        <v>1</v>
      </c>
      <c r="F110" s="16"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16" t="str">
        <f>"Q"&amp;ROUNDUP(MONTH(SalesDataTable[[#This Row],[Order Date]])/3,0)</f>
        <v>Q1</v>
      </c>
      <c r="E111" s="4">
        <f>MONTH(SalesDataTable[[#This Row],[Order Date]])</f>
        <v>1</v>
      </c>
      <c r="F111" s="16"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16" t="str">
        <f>"Q"&amp;ROUNDUP(MONTH(SalesDataTable[[#This Row],[Order Date]])/3,0)</f>
        <v>Q1</v>
      </c>
      <c r="E112" s="4">
        <f>MONTH(SalesDataTable[[#This Row],[Order Date]])</f>
        <v>1</v>
      </c>
      <c r="F112" s="16"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16" t="str">
        <f>"Q"&amp;ROUNDUP(MONTH(SalesDataTable[[#This Row],[Order Date]])/3,0)</f>
        <v>Q1</v>
      </c>
      <c r="E113" s="4">
        <f>MONTH(SalesDataTable[[#This Row],[Order Date]])</f>
        <v>1</v>
      </c>
      <c r="F113" s="16"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16" t="str">
        <f>"Q"&amp;ROUNDUP(MONTH(SalesDataTable[[#This Row],[Order Date]])/3,0)</f>
        <v>Q1</v>
      </c>
      <c r="E114" s="4">
        <f>MONTH(SalesDataTable[[#This Row],[Order Date]])</f>
        <v>1</v>
      </c>
      <c r="F114" s="16"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16" t="str">
        <f>"Q"&amp;ROUNDUP(MONTH(SalesDataTable[[#This Row],[Order Date]])/3,0)</f>
        <v>Q1</v>
      </c>
      <c r="E115" s="4">
        <f>MONTH(SalesDataTable[[#This Row],[Order Date]])</f>
        <v>1</v>
      </c>
      <c r="F115" s="16"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16" t="str">
        <f>"Q"&amp;ROUNDUP(MONTH(SalesDataTable[[#This Row],[Order Date]])/3,0)</f>
        <v>Q1</v>
      </c>
      <c r="E116" s="4">
        <f>MONTH(SalesDataTable[[#This Row],[Order Date]])</f>
        <v>1</v>
      </c>
      <c r="F116" s="16"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16" t="str">
        <f>"Q"&amp;ROUNDUP(MONTH(SalesDataTable[[#This Row],[Order Date]])/3,0)</f>
        <v>Q1</v>
      </c>
      <c r="E117" s="4">
        <f>MONTH(SalesDataTable[[#This Row],[Order Date]])</f>
        <v>1</v>
      </c>
      <c r="F117" s="16"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16" t="str">
        <f>"Q"&amp;ROUNDUP(MONTH(SalesDataTable[[#This Row],[Order Date]])/3,0)</f>
        <v>Q1</v>
      </c>
      <c r="E118" s="4">
        <f>MONTH(SalesDataTable[[#This Row],[Order Date]])</f>
        <v>1</v>
      </c>
      <c r="F118" s="16"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16" t="str">
        <f>"Q"&amp;ROUNDUP(MONTH(SalesDataTable[[#This Row],[Order Date]])/3,0)</f>
        <v>Q1</v>
      </c>
      <c r="E119" s="4">
        <f>MONTH(SalesDataTable[[#This Row],[Order Date]])</f>
        <v>1</v>
      </c>
      <c r="F119" s="16"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16" t="str">
        <f>"Q"&amp;ROUNDUP(MONTH(SalesDataTable[[#This Row],[Order Date]])/3,0)</f>
        <v>Q1</v>
      </c>
      <c r="E120" s="4">
        <f>MONTH(SalesDataTable[[#This Row],[Order Date]])</f>
        <v>1</v>
      </c>
      <c r="F120" s="16"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16" t="str">
        <f>"Q"&amp;ROUNDUP(MONTH(SalesDataTable[[#This Row],[Order Date]])/3,0)</f>
        <v>Q1</v>
      </c>
      <c r="E121" s="4">
        <f>MONTH(SalesDataTable[[#This Row],[Order Date]])</f>
        <v>1</v>
      </c>
      <c r="F121" s="16"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16" t="str">
        <f>"Q"&amp;ROUNDUP(MONTH(SalesDataTable[[#This Row],[Order Date]])/3,0)</f>
        <v>Q1</v>
      </c>
      <c r="E122" s="4">
        <f>MONTH(SalesDataTable[[#This Row],[Order Date]])</f>
        <v>1</v>
      </c>
      <c r="F122" s="16"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16" t="str">
        <f>"Q"&amp;ROUNDUP(MONTH(SalesDataTable[[#This Row],[Order Date]])/3,0)</f>
        <v>Q1</v>
      </c>
      <c r="E123" s="4">
        <f>MONTH(SalesDataTable[[#This Row],[Order Date]])</f>
        <v>1</v>
      </c>
      <c r="F123" s="16"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16" t="str">
        <f>"Q"&amp;ROUNDUP(MONTH(SalesDataTable[[#This Row],[Order Date]])/3,0)</f>
        <v>Q1</v>
      </c>
      <c r="E124" s="4">
        <f>MONTH(SalesDataTable[[#This Row],[Order Date]])</f>
        <v>1</v>
      </c>
      <c r="F124" s="16"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16" t="str">
        <f>"Q"&amp;ROUNDUP(MONTH(SalesDataTable[[#This Row],[Order Date]])/3,0)</f>
        <v>Q1</v>
      </c>
      <c r="E125" s="4">
        <f>MONTH(SalesDataTable[[#This Row],[Order Date]])</f>
        <v>1</v>
      </c>
      <c r="F125" s="16"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16" t="str">
        <f>"Q"&amp;ROUNDUP(MONTH(SalesDataTable[[#This Row],[Order Date]])/3,0)</f>
        <v>Q1</v>
      </c>
      <c r="E126" s="4">
        <f>MONTH(SalesDataTable[[#This Row],[Order Date]])</f>
        <v>1</v>
      </c>
      <c r="F126" s="16"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16" t="str">
        <f>"Q"&amp;ROUNDUP(MONTH(SalesDataTable[[#This Row],[Order Date]])/3,0)</f>
        <v>Q1</v>
      </c>
      <c r="E127" s="4">
        <f>MONTH(SalesDataTable[[#This Row],[Order Date]])</f>
        <v>1</v>
      </c>
      <c r="F127" s="16"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16" t="str">
        <f>"Q"&amp;ROUNDUP(MONTH(SalesDataTable[[#This Row],[Order Date]])/3,0)</f>
        <v>Q1</v>
      </c>
      <c r="E128" s="4">
        <f>MONTH(SalesDataTable[[#This Row],[Order Date]])</f>
        <v>1</v>
      </c>
      <c r="F128" s="16"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16" t="str">
        <f>"Q"&amp;ROUNDUP(MONTH(SalesDataTable[[#This Row],[Order Date]])/3,0)</f>
        <v>Q1</v>
      </c>
      <c r="E129" s="4">
        <f>MONTH(SalesDataTable[[#This Row],[Order Date]])</f>
        <v>1</v>
      </c>
      <c r="F129" s="16"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16" t="str">
        <f>"Q"&amp;ROUNDUP(MONTH(SalesDataTable[[#This Row],[Order Date]])/3,0)</f>
        <v>Q1</v>
      </c>
      <c r="E130" s="4">
        <f>MONTH(SalesDataTable[[#This Row],[Order Date]])</f>
        <v>1</v>
      </c>
      <c r="F130" s="16"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16" t="str">
        <f>"Q"&amp;ROUNDUP(MONTH(SalesDataTable[[#This Row],[Order Date]])/3,0)</f>
        <v>Q1</v>
      </c>
      <c r="E131" s="4">
        <f>MONTH(SalesDataTable[[#This Row],[Order Date]])</f>
        <v>1</v>
      </c>
      <c r="F131" s="16"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16" t="str">
        <f>"Q"&amp;ROUNDUP(MONTH(SalesDataTable[[#This Row],[Order Date]])/3,0)</f>
        <v>Q1</v>
      </c>
      <c r="E132" s="4">
        <f>MONTH(SalesDataTable[[#This Row],[Order Date]])</f>
        <v>1</v>
      </c>
      <c r="F132" s="16"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16" t="str">
        <f>"Q"&amp;ROUNDUP(MONTH(SalesDataTable[[#This Row],[Order Date]])/3,0)</f>
        <v>Q1</v>
      </c>
      <c r="E133" s="4">
        <f>MONTH(SalesDataTable[[#This Row],[Order Date]])</f>
        <v>1</v>
      </c>
      <c r="F133" s="16"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16" t="str">
        <f>"Q"&amp;ROUNDUP(MONTH(SalesDataTable[[#This Row],[Order Date]])/3,0)</f>
        <v>Q1</v>
      </c>
      <c r="E134" s="4">
        <f>MONTH(SalesDataTable[[#This Row],[Order Date]])</f>
        <v>1</v>
      </c>
      <c r="F134" s="16"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16" t="str">
        <f>"Q"&amp;ROUNDUP(MONTH(SalesDataTable[[#This Row],[Order Date]])/3,0)</f>
        <v>Q1</v>
      </c>
      <c r="E135" s="4">
        <f>MONTH(SalesDataTable[[#This Row],[Order Date]])</f>
        <v>1</v>
      </c>
      <c r="F135" s="16"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16" t="str">
        <f>"Q"&amp;ROUNDUP(MONTH(SalesDataTable[[#This Row],[Order Date]])/3,0)</f>
        <v>Q1</v>
      </c>
      <c r="E136" s="4">
        <f>MONTH(SalesDataTable[[#This Row],[Order Date]])</f>
        <v>1</v>
      </c>
      <c r="F136" s="16"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16" t="str">
        <f>"Q"&amp;ROUNDUP(MONTH(SalesDataTable[[#This Row],[Order Date]])/3,0)</f>
        <v>Q1</v>
      </c>
      <c r="E137" s="4">
        <f>MONTH(SalesDataTable[[#This Row],[Order Date]])</f>
        <v>1</v>
      </c>
      <c r="F137" s="16"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16" t="str">
        <f>"Q"&amp;ROUNDUP(MONTH(SalesDataTable[[#This Row],[Order Date]])/3,0)</f>
        <v>Q1</v>
      </c>
      <c r="E138" s="4">
        <f>MONTH(SalesDataTable[[#This Row],[Order Date]])</f>
        <v>1</v>
      </c>
      <c r="F138" s="16"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16" t="str">
        <f>"Q"&amp;ROUNDUP(MONTH(SalesDataTable[[#This Row],[Order Date]])/3,0)</f>
        <v>Q1</v>
      </c>
      <c r="E139" s="4">
        <f>MONTH(SalesDataTable[[#This Row],[Order Date]])</f>
        <v>1</v>
      </c>
      <c r="F139" s="16"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16" t="str">
        <f>"Q"&amp;ROUNDUP(MONTH(SalesDataTable[[#This Row],[Order Date]])/3,0)</f>
        <v>Q1</v>
      </c>
      <c r="E140" s="4">
        <f>MONTH(SalesDataTable[[#This Row],[Order Date]])</f>
        <v>1</v>
      </c>
      <c r="F140" s="16"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16" t="str">
        <f>"Q"&amp;ROUNDUP(MONTH(SalesDataTable[[#This Row],[Order Date]])/3,0)</f>
        <v>Q1</v>
      </c>
      <c r="E141" s="4">
        <f>MONTH(SalesDataTable[[#This Row],[Order Date]])</f>
        <v>1</v>
      </c>
      <c r="F141" s="16"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16" t="str">
        <f>"Q"&amp;ROUNDUP(MONTH(SalesDataTable[[#This Row],[Order Date]])/3,0)</f>
        <v>Q1</v>
      </c>
      <c r="E142" s="4">
        <f>MONTH(SalesDataTable[[#This Row],[Order Date]])</f>
        <v>1</v>
      </c>
      <c r="F142" s="16"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16" t="str">
        <f>"Q"&amp;ROUNDUP(MONTH(SalesDataTable[[#This Row],[Order Date]])/3,0)</f>
        <v>Q1</v>
      </c>
      <c r="E143" s="4">
        <f>MONTH(SalesDataTable[[#This Row],[Order Date]])</f>
        <v>1</v>
      </c>
      <c r="F143" s="16"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16" t="str">
        <f>"Q"&amp;ROUNDUP(MONTH(SalesDataTable[[#This Row],[Order Date]])/3,0)</f>
        <v>Q1</v>
      </c>
      <c r="E144" s="4">
        <f>MONTH(SalesDataTable[[#This Row],[Order Date]])</f>
        <v>1</v>
      </c>
      <c r="F144" s="16"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16" t="str">
        <f>"Q"&amp;ROUNDUP(MONTH(SalesDataTable[[#This Row],[Order Date]])/3,0)</f>
        <v>Q1</v>
      </c>
      <c r="E145" s="4">
        <f>MONTH(SalesDataTable[[#This Row],[Order Date]])</f>
        <v>1</v>
      </c>
      <c r="F145" s="16"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16" t="str">
        <f>"Q"&amp;ROUNDUP(MONTH(SalesDataTable[[#This Row],[Order Date]])/3,0)</f>
        <v>Q1</v>
      </c>
      <c r="E146" s="4">
        <f>MONTH(SalesDataTable[[#This Row],[Order Date]])</f>
        <v>1</v>
      </c>
      <c r="F146" s="16"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16" t="str">
        <f>"Q"&amp;ROUNDUP(MONTH(SalesDataTable[[#This Row],[Order Date]])/3,0)</f>
        <v>Q1</v>
      </c>
      <c r="E147" s="4">
        <f>MONTH(SalesDataTable[[#This Row],[Order Date]])</f>
        <v>1</v>
      </c>
      <c r="F147" s="16"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16" t="str">
        <f>"Q"&amp;ROUNDUP(MONTH(SalesDataTable[[#This Row],[Order Date]])/3,0)</f>
        <v>Q1</v>
      </c>
      <c r="E148" s="4">
        <f>MONTH(SalesDataTable[[#This Row],[Order Date]])</f>
        <v>1</v>
      </c>
      <c r="F148" s="16"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16" t="str">
        <f>"Q"&amp;ROUNDUP(MONTH(SalesDataTable[[#This Row],[Order Date]])/3,0)</f>
        <v>Q1</v>
      </c>
      <c r="E149" s="4">
        <f>MONTH(SalesDataTable[[#This Row],[Order Date]])</f>
        <v>1</v>
      </c>
      <c r="F149" s="16"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16" t="str">
        <f>"Q"&amp;ROUNDUP(MONTH(SalesDataTable[[#This Row],[Order Date]])/3,0)</f>
        <v>Q1</v>
      </c>
      <c r="E150" s="4">
        <f>MONTH(SalesDataTable[[#This Row],[Order Date]])</f>
        <v>1</v>
      </c>
      <c r="F150" s="16"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16" t="str">
        <f>"Q"&amp;ROUNDUP(MONTH(SalesDataTable[[#This Row],[Order Date]])/3,0)</f>
        <v>Q1</v>
      </c>
      <c r="E151" s="4">
        <f>MONTH(SalesDataTable[[#This Row],[Order Date]])</f>
        <v>1</v>
      </c>
      <c r="F151" s="16"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16" t="str">
        <f>"Q"&amp;ROUNDUP(MONTH(SalesDataTable[[#This Row],[Order Date]])/3,0)</f>
        <v>Q1</v>
      </c>
      <c r="E152" s="4">
        <f>MONTH(SalesDataTable[[#This Row],[Order Date]])</f>
        <v>2</v>
      </c>
      <c r="F152" s="16"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16" t="str">
        <f>"Q"&amp;ROUNDUP(MONTH(SalesDataTable[[#This Row],[Order Date]])/3,0)</f>
        <v>Q1</v>
      </c>
      <c r="E153" s="4">
        <f>MONTH(SalesDataTable[[#This Row],[Order Date]])</f>
        <v>2</v>
      </c>
      <c r="F153" s="16"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16" t="str">
        <f>"Q"&amp;ROUNDUP(MONTH(SalesDataTable[[#This Row],[Order Date]])/3,0)</f>
        <v>Q1</v>
      </c>
      <c r="E154" s="4">
        <f>MONTH(SalesDataTable[[#This Row],[Order Date]])</f>
        <v>2</v>
      </c>
      <c r="F154" s="16"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16" t="str">
        <f>"Q"&amp;ROUNDUP(MONTH(SalesDataTable[[#This Row],[Order Date]])/3,0)</f>
        <v>Q1</v>
      </c>
      <c r="E155" s="4">
        <f>MONTH(SalesDataTable[[#This Row],[Order Date]])</f>
        <v>2</v>
      </c>
      <c r="F155" s="16"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16" t="str">
        <f>"Q"&amp;ROUNDUP(MONTH(SalesDataTable[[#This Row],[Order Date]])/3,0)</f>
        <v>Q1</v>
      </c>
      <c r="E156" s="4">
        <f>MONTH(SalesDataTable[[#This Row],[Order Date]])</f>
        <v>2</v>
      </c>
      <c r="F156" s="16"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16" t="str">
        <f>"Q"&amp;ROUNDUP(MONTH(SalesDataTable[[#This Row],[Order Date]])/3,0)</f>
        <v>Q1</v>
      </c>
      <c r="E157" s="4">
        <f>MONTH(SalesDataTable[[#This Row],[Order Date]])</f>
        <v>2</v>
      </c>
      <c r="F157" s="16"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16" t="str">
        <f>"Q"&amp;ROUNDUP(MONTH(SalesDataTable[[#This Row],[Order Date]])/3,0)</f>
        <v>Q1</v>
      </c>
      <c r="E158" s="4">
        <f>MONTH(SalesDataTable[[#This Row],[Order Date]])</f>
        <v>2</v>
      </c>
      <c r="F158" s="16"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16" t="str">
        <f>"Q"&amp;ROUNDUP(MONTH(SalesDataTable[[#This Row],[Order Date]])/3,0)</f>
        <v>Q1</v>
      </c>
      <c r="E159" s="4">
        <f>MONTH(SalesDataTable[[#This Row],[Order Date]])</f>
        <v>2</v>
      </c>
      <c r="F159" s="16"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16" t="str">
        <f>"Q"&amp;ROUNDUP(MONTH(SalesDataTable[[#This Row],[Order Date]])/3,0)</f>
        <v>Q1</v>
      </c>
      <c r="E160" s="4">
        <f>MONTH(SalesDataTable[[#This Row],[Order Date]])</f>
        <v>2</v>
      </c>
      <c r="F160" s="16"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16" t="str">
        <f>"Q"&amp;ROUNDUP(MONTH(SalesDataTable[[#This Row],[Order Date]])/3,0)</f>
        <v>Q1</v>
      </c>
      <c r="E161" s="4">
        <f>MONTH(SalesDataTable[[#This Row],[Order Date]])</f>
        <v>2</v>
      </c>
      <c r="F161" s="16"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16" t="str">
        <f>"Q"&amp;ROUNDUP(MONTH(SalesDataTable[[#This Row],[Order Date]])/3,0)</f>
        <v>Q1</v>
      </c>
      <c r="E162" s="4">
        <f>MONTH(SalesDataTable[[#This Row],[Order Date]])</f>
        <v>2</v>
      </c>
      <c r="F162" s="16"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16" t="str">
        <f>"Q"&amp;ROUNDUP(MONTH(SalesDataTable[[#This Row],[Order Date]])/3,0)</f>
        <v>Q1</v>
      </c>
      <c r="E163" s="4">
        <f>MONTH(SalesDataTable[[#This Row],[Order Date]])</f>
        <v>2</v>
      </c>
      <c r="F163" s="16"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16" t="str">
        <f>"Q"&amp;ROUNDUP(MONTH(SalesDataTable[[#This Row],[Order Date]])/3,0)</f>
        <v>Q1</v>
      </c>
      <c r="E164" s="4">
        <f>MONTH(SalesDataTable[[#This Row],[Order Date]])</f>
        <v>2</v>
      </c>
      <c r="F164" s="16"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16" t="str">
        <f>"Q"&amp;ROUNDUP(MONTH(SalesDataTable[[#This Row],[Order Date]])/3,0)</f>
        <v>Q1</v>
      </c>
      <c r="E165" s="4">
        <f>MONTH(SalesDataTable[[#This Row],[Order Date]])</f>
        <v>2</v>
      </c>
      <c r="F165" s="16"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16" t="str">
        <f>"Q"&amp;ROUNDUP(MONTH(SalesDataTable[[#This Row],[Order Date]])/3,0)</f>
        <v>Q1</v>
      </c>
      <c r="E166" s="4">
        <f>MONTH(SalesDataTable[[#This Row],[Order Date]])</f>
        <v>2</v>
      </c>
      <c r="F166" s="16"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16" t="str">
        <f>"Q"&amp;ROUNDUP(MONTH(SalesDataTable[[#This Row],[Order Date]])/3,0)</f>
        <v>Q1</v>
      </c>
      <c r="E167" s="4">
        <f>MONTH(SalesDataTable[[#This Row],[Order Date]])</f>
        <v>2</v>
      </c>
      <c r="F167" s="16"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16" t="str">
        <f>"Q"&amp;ROUNDUP(MONTH(SalesDataTable[[#This Row],[Order Date]])/3,0)</f>
        <v>Q1</v>
      </c>
      <c r="E168" s="4">
        <f>MONTH(SalesDataTable[[#This Row],[Order Date]])</f>
        <v>2</v>
      </c>
      <c r="F168" s="16"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16" t="str">
        <f>"Q"&amp;ROUNDUP(MONTH(SalesDataTable[[#This Row],[Order Date]])/3,0)</f>
        <v>Q1</v>
      </c>
      <c r="E169" s="4">
        <f>MONTH(SalesDataTable[[#This Row],[Order Date]])</f>
        <v>2</v>
      </c>
      <c r="F169" s="16"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16" t="str">
        <f>"Q"&amp;ROUNDUP(MONTH(SalesDataTable[[#This Row],[Order Date]])/3,0)</f>
        <v>Q1</v>
      </c>
      <c r="E170" s="4">
        <f>MONTH(SalesDataTable[[#This Row],[Order Date]])</f>
        <v>2</v>
      </c>
      <c r="F170" s="16"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16" t="str">
        <f>"Q"&amp;ROUNDUP(MONTH(SalesDataTable[[#This Row],[Order Date]])/3,0)</f>
        <v>Q1</v>
      </c>
      <c r="E171" s="4">
        <f>MONTH(SalesDataTable[[#This Row],[Order Date]])</f>
        <v>2</v>
      </c>
      <c r="F171" s="16"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16" t="str">
        <f>"Q"&amp;ROUNDUP(MONTH(SalesDataTable[[#This Row],[Order Date]])/3,0)</f>
        <v>Q1</v>
      </c>
      <c r="E172" s="4">
        <f>MONTH(SalesDataTable[[#This Row],[Order Date]])</f>
        <v>2</v>
      </c>
      <c r="F172" s="16"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16" t="str">
        <f>"Q"&amp;ROUNDUP(MONTH(SalesDataTable[[#This Row],[Order Date]])/3,0)</f>
        <v>Q1</v>
      </c>
      <c r="E173" s="4">
        <f>MONTH(SalesDataTable[[#This Row],[Order Date]])</f>
        <v>2</v>
      </c>
      <c r="F173" s="16"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16" t="str">
        <f>"Q"&amp;ROUNDUP(MONTH(SalesDataTable[[#This Row],[Order Date]])/3,0)</f>
        <v>Q1</v>
      </c>
      <c r="E174" s="4">
        <f>MONTH(SalesDataTable[[#This Row],[Order Date]])</f>
        <v>2</v>
      </c>
      <c r="F174" s="16"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16" t="str">
        <f>"Q"&amp;ROUNDUP(MONTH(SalesDataTable[[#This Row],[Order Date]])/3,0)</f>
        <v>Q1</v>
      </c>
      <c r="E175" s="4">
        <f>MONTH(SalesDataTable[[#This Row],[Order Date]])</f>
        <v>2</v>
      </c>
      <c r="F175" s="16"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16" t="str">
        <f>"Q"&amp;ROUNDUP(MONTH(SalesDataTable[[#This Row],[Order Date]])/3,0)</f>
        <v>Q1</v>
      </c>
      <c r="E176" s="4">
        <f>MONTH(SalesDataTable[[#This Row],[Order Date]])</f>
        <v>2</v>
      </c>
      <c r="F176" s="16"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16" t="str">
        <f>"Q"&amp;ROUNDUP(MONTH(SalesDataTable[[#This Row],[Order Date]])/3,0)</f>
        <v>Q1</v>
      </c>
      <c r="E177" s="4">
        <f>MONTH(SalesDataTable[[#This Row],[Order Date]])</f>
        <v>2</v>
      </c>
      <c r="F177" s="16"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16" t="str">
        <f>"Q"&amp;ROUNDUP(MONTH(SalesDataTable[[#This Row],[Order Date]])/3,0)</f>
        <v>Q1</v>
      </c>
      <c r="E178" s="4">
        <f>MONTH(SalesDataTable[[#This Row],[Order Date]])</f>
        <v>2</v>
      </c>
      <c r="F178" s="16"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16" t="str">
        <f>"Q"&amp;ROUNDUP(MONTH(SalesDataTable[[#This Row],[Order Date]])/3,0)</f>
        <v>Q1</v>
      </c>
      <c r="E179" s="4">
        <f>MONTH(SalesDataTable[[#This Row],[Order Date]])</f>
        <v>2</v>
      </c>
      <c r="F179" s="16"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16" t="str">
        <f>"Q"&amp;ROUNDUP(MONTH(SalesDataTable[[#This Row],[Order Date]])/3,0)</f>
        <v>Q1</v>
      </c>
      <c r="E180" s="4">
        <f>MONTH(SalesDataTable[[#This Row],[Order Date]])</f>
        <v>2</v>
      </c>
      <c r="F180" s="16"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16" t="str">
        <f>"Q"&amp;ROUNDUP(MONTH(SalesDataTable[[#This Row],[Order Date]])/3,0)</f>
        <v>Q1</v>
      </c>
      <c r="E181" s="4">
        <f>MONTH(SalesDataTable[[#This Row],[Order Date]])</f>
        <v>2</v>
      </c>
      <c r="F181" s="16"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16" t="str">
        <f>"Q"&amp;ROUNDUP(MONTH(SalesDataTable[[#This Row],[Order Date]])/3,0)</f>
        <v>Q1</v>
      </c>
      <c r="E182" s="4">
        <f>MONTH(SalesDataTable[[#This Row],[Order Date]])</f>
        <v>2</v>
      </c>
      <c r="F182" s="16"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16" t="str">
        <f>"Q"&amp;ROUNDUP(MONTH(SalesDataTable[[#This Row],[Order Date]])/3,0)</f>
        <v>Q1</v>
      </c>
      <c r="E183" s="4">
        <f>MONTH(SalesDataTable[[#This Row],[Order Date]])</f>
        <v>2</v>
      </c>
      <c r="F183" s="16"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16" t="str">
        <f>"Q"&amp;ROUNDUP(MONTH(SalesDataTable[[#This Row],[Order Date]])/3,0)</f>
        <v>Q1</v>
      </c>
      <c r="E184" s="4">
        <f>MONTH(SalesDataTable[[#This Row],[Order Date]])</f>
        <v>2</v>
      </c>
      <c r="F184" s="16"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16" t="str">
        <f>"Q"&amp;ROUNDUP(MONTH(SalesDataTable[[#This Row],[Order Date]])/3,0)</f>
        <v>Q1</v>
      </c>
      <c r="E185" s="4">
        <f>MONTH(SalesDataTable[[#This Row],[Order Date]])</f>
        <v>2</v>
      </c>
      <c r="F185" s="16"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16" t="str">
        <f>"Q"&amp;ROUNDUP(MONTH(SalesDataTable[[#This Row],[Order Date]])/3,0)</f>
        <v>Q1</v>
      </c>
      <c r="E186" s="4">
        <f>MONTH(SalesDataTable[[#This Row],[Order Date]])</f>
        <v>2</v>
      </c>
      <c r="F186" s="16"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16" t="str">
        <f>"Q"&amp;ROUNDUP(MONTH(SalesDataTable[[#This Row],[Order Date]])/3,0)</f>
        <v>Q1</v>
      </c>
      <c r="E187" s="4">
        <f>MONTH(SalesDataTable[[#This Row],[Order Date]])</f>
        <v>2</v>
      </c>
      <c r="F187" s="16"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16" t="str">
        <f>"Q"&amp;ROUNDUP(MONTH(SalesDataTable[[#This Row],[Order Date]])/3,0)</f>
        <v>Q1</v>
      </c>
      <c r="E188" s="4">
        <f>MONTH(SalesDataTable[[#This Row],[Order Date]])</f>
        <v>2</v>
      </c>
      <c r="F188" s="16"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16" t="str">
        <f>"Q"&amp;ROUNDUP(MONTH(SalesDataTable[[#This Row],[Order Date]])/3,0)</f>
        <v>Q1</v>
      </c>
      <c r="E189" s="4">
        <f>MONTH(SalesDataTable[[#This Row],[Order Date]])</f>
        <v>2</v>
      </c>
      <c r="F189" s="16"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16" t="str">
        <f>"Q"&amp;ROUNDUP(MONTH(SalesDataTable[[#This Row],[Order Date]])/3,0)</f>
        <v>Q1</v>
      </c>
      <c r="E190" s="4">
        <f>MONTH(SalesDataTable[[#This Row],[Order Date]])</f>
        <v>2</v>
      </c>
      <c r="F190" s="16"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16" t="str">
        <f>"Q"&amp;ROUNDUP(MONTH(SalesDataTable[[#This Row],[Order Date]])/3,0)</f>
        <v>Q1</v>
      </c>
      <c r="E191" s="4">
        <f>MONTH(SalesDataTable[[#This Row],[Order Date]])</f>
        <v>2</v>
      </c>
      <c r="F191" s="16"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16" t="str">
        <f>"Q"&amp;ROUNDUP(MONTH(SalesDataTable[[#This Row],[Order Date]])/3,0)</f>
        <v>Q1</v>
      </c>
      <c r="E192" s="4">
        <f>MONTH(SalesDataTable[[#This Row],[Order Date]])</f>
        <v>2</v>
      </c>
      <c r="F192" s="16"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16" t="str">
        <f>"Q"&amp;ROUNDUP(MONTH(SalesDataTable[[#This Row],[Order Date]])/3,0)</f>
        <v>Q1</v>
      </c>
      <c r="E193" s="4">
        <f>MONTH(SalesDataTable[[#This Row],[Order Date]])</f>
        <v>2</v>
      </c>
      <c r="F193" s="16"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16" t="str">
        <f>"Q"&amp;ROUNDUP(MONTH(SalesDataTable[[#This Row],[Order Date]])/3,0)</f>
        <v>Q1</v>
      </c>
      <c r="E194" s="4">
        <f>MONTH(SalesDataTable[[#This Row],[Order Date]])</f>
        <v>2</v>
      </c>
      <c r="F194" s="16"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16" t="str">
        <f>"Q"&amp;ROUNDUP(MONTH(SalesDataTable[[#This Row],[Order Date]])/3,0)</f>
        <v>Q1</v>
      </c>
      <c r="E195" s="4">
        <f>MONTH(SalesDataTable[[#This Row],[Order Date]])</f>
        <v>2</v>
      </c>
      <c r="F195" s="16"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16" t="str">
        <f>"Q"&amp;ROUNDUP(MONTH(SalesDataTable[[#This Row],[Order Date]])/3,0)</f>
        <v>Q1</v>
      </c>
      <c r="E196" s="4">
        <f>MONTH(SalesDataTable[[#This Row],[Order Date]])</f>
        <v>2</v>
      </c>
      <c r="F196" s="16"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16" t="str">
        <f>"Q"&amp;ROUNDUP(MONTH(SalesDataTable[[#This Row],[Order Date]])/3,0)</f>
        <v>Q1</v>
      </c>
      <c r="E197" s="4">
        <f>MONTH(SalesDataTable[[#This Row],[Order Date]])</f>
        <v>2</v>
      </c>
      <c r="F197" s="16"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16" t="str">
        <f>"Q"&amp;ROUNDUP(MONTH(SalesDataTable[[#This Row],[Order Date]])/3,0)</f>
        <v>Q1</v>
      </c>
      <c r="E198" s="4">
        <f>MONTH(SalesDataTable[[#This Row],[Order Date]])</f>
        <v>2</v>
      </c>
      <c r="F198" s="16"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16" t="str">
        <f>"Q"&amp;ROUNDUP(MONTH(SalesDataTable[[#This Row],[Order Date]])/3,0)</f>
        <v>Q1</v>
      </c>
      <c r="E199" s="4">
        <f>MONTH(SalesDataTable[[#This Row],[Order Date]])</f>
        <v>2</v>
      </c>
      <c r="F199" s="16"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16" t="str">
        <f>"Q"&amp;ROUNDUP(MONTH(SalesDataTable[[#This Row],[Order Date]])/3,0)</f>
        <v>Q1</v>
      </c>
      <c r="E200" s="4">
        <f>MONTH(SalesDataTable[[#This Row],[Order Date]])</f>
        <v>2</v>
      </c>
      <c r="F200" s="16"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16" t="str">
        <f>"Q"&amp;ROUNDUP(MONTH(SalesDataTable[[#This Row],[Order Date]])/3,0)</f>
        <v>Q1</v>
      </c>
      <c r="E201" s="4">
        <f>MONTH(SalesDataTable[[#This Row],[Order Date]])</f>
        <v>2</v>
      </c>
      <c r="F201" s="16"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16" t="str">
        <f>"Q"&amp;ROUNDUP(MONTH(SalesDataTable[[#This Row],[Order Date]])/3,0)</f>
        <v>Q1</v>
      </c>
      <c r="E202" s="4">
        <f>MONTH(SalesDataTable[[#This Row],[Order Date]])</f>
        <v>2</v>
      </c>
      <c r="F202" s="16"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16" t="str">
        <f>"Q"&amp;ROUNDUP(MONTH(SalesDataTable[[#This Row],[Order Date]])/3,0)</f>
        <v>Q1</v>
      </c>
      <c r="E203" s="4">
        <f>MONTH(SalesDataTable[[#This Row],[Order Date]])</f>
        <v>2</v>
      </c>
      <c r="F203" s="16"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16" t="str">
        <f>"Q"&amp;ROUNDUP(MONTH(SalesDataTable[[#This Row],[Order Date]])/3,0)</f>
        <v>Q1</v>
      </c>
      <c r="E204" s="4">
        <f>MONTH(SalesDataTable[[#This Row],[Order Date]])</f>
        <v>2</v>
      </c>
      <c r="F204" s="16"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16" t="str">
        <f>"Q"&amp;ROUNDUP(MONTH(SalesDataTable[[#This Row],[Order Date]])/3,0)</f>
        <v>Q1</v>
      </c>
      <c r="E205" s="4">
        <f>MONTH(SalesDataTable[[#This Row],[Order Date]])</f>
        <v>2</v>
      </c>
      <c r="F205" s="16"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16" t="str">
        <f>"Q"&amp;ROUNDUP(MONTH(SalesDataTable[[#This Row],[Order Date]])/3,0)</f>
        <v>Q1</v>
      </c>
      <c r="E206" s="4">
        <f>MONTH(SalesDataTable[[#This Row],[Order Date]])</f>
        <v>2</v>
      </c>
      <c r="F206" s="16"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16" t="str">
        <f>"Q"&amp;ROUNDUP(MONTH(SalesDataTable[[#This Row],[Order Date]])/3,0)</f>
        <v>Q1</v>
      </c>
      <c r="E207" s="4">
        <f>MONTH(SalesDataTable[[#This Row],[Order Date]])</f>
        <v>2</v>
      </c>
      <c r="F207" s="16"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16" t="str">
        <f>"Q"&amp;ROUNDUP(MONTH(SalesDataTable[[#This Row],[Order Date]])/3,0)</f>
        <v>Q1</v>
      </c>
      <c r="E208" s="4">
        <f>MONTH(SalesDataTable[[#This Row],[Order Date]])</f>
        <v>2</v>
      </c>
      <c r="F208" s="16"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16" t="str">
        <f>"Q"&amp;ROUNDUP(MONTH(SalesDataTable[[#This Row],[Order Date]])/3,0)</f>
        <v>Q1</v>
      </c>
      <c r="E209" s="4">
        <f>MONTH(SalesDataTable[[#This Row],[Order Date]])</f>
        <v>2</v>
      </c>
      <c r="F209" s="16"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16" t="str">
        <f>"Q"&amp;ROUNDUP(MONTH(SalesDataTable[[#This Row],[Order Date]])/3,0)</f>
        <v>Q1</v>
      </c>
      <c r="E210" s="4">
        <f>MONTH(SalesDataTable[[#This Row],[Order Date]])</f>
        <v>2</v>
      </c>
      <c r="F210" s="16"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16" t="str">
        <f>"Q"&amp;ROUNDUP(MONTH(SalesDataTable[[#This Row],[Order Date]])/3,0)</f>
        <v>Q1</v>
      </c>
      <c r="E211" s="4">
        <f>MONTH(SalesDataTable[[#This Row],[Order Date]])</f>
        <v>2</v>
      </c>
      <c r="F211" s="16"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16" t="str">
        <f>"Q"&amp;ROUNDUP(MONTH(SalesDataTable[[#This Row],[Order Date]])/3,0)</f>
        <v>Q1</v>
      </c>
      <c r="E212" s="4">
        <f>MONTH(SalesDataTable[[#This Row],[Order Date]])</f>
        <v>2</v>
      </c>
      <c r="F212" s="16"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16" t="str">
        <f>"Q"&amp;ROUNDUP(MONTH(SalesDataTable[[#This Row],[Order Date]])/3,0)</f>
        <v>Q1</v>
      </c>
      <c r="E213" s="4">
        <f>MONTH(SalesDataTable[[#This Row],[Order Date]])</f>
        <v>2</v>
      </c>
      <c r="F213" s="16"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16" t="str">
        <f>"Q"&amp;ROUNDUP(MONTH(SalesDataTable[[#This Row],[Order Date]])/3,0)</f>
        <v>Q1</v>
      </c>
      <c r="E214" s="4">
        <f>MONTH(SalesDataTable[[#This Row],[Order Date]])</f>
        <v>2</v>
      </c>
      <c r="F214" s="16"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16" t="str">
        <f>"Q"&amp;ROUNDUP(MONTH(SalesDataTable[[#This Row],[Order Date]])/3,0)</f>
        <v>Q1</v>
      </c>
      <c r="E215" s="4">
        <f>MONTH(SalesDataTable[[#This Row],[Order Date]])</f>
        <v>2</v>
      </c>
      <c r="F215" s="16"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16" t="str">
        <f>"Q"&amp;ROUNDUP(MONTH(SalesDataTable[[#This Row],[Order Date]])/3,0)</f>
        <v>Q1</v>
      </c>
      <c r="E216" s="4">
        <f>MONTH(SalesDataTable[[#This Row],[Order Date]])</f>
        <v>2</v>
      </c>
      <c r="F216" s="16"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16" t="str">
        <f>"Q"&amp;ROUNDUP(MONTH(SalesDataTable[[#This Row],[Order Date]])/3,0)</f>
        <v>Q1</v>
      </c>
      <c r="E217" s="4">
        <f>MONTH(SalesDataTable[[#This Row],[Order Date]])</f>
        <v>2</v>
      </c>
      <c r="F217" s="16"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16" t="str">
        <f>"Q"&amp;ROUNDUP(MONTH(SalesDataTable[[#This Row],[Order Date]])/3,0)</f>
        <v>Q1</v>
      </c>
      <c r="E218" s="4">
        <f>MONTH(SalesDataTable[[#This Row],[Order Date]])</f>
        <v>2</v>
      </c>
      <c r="F218" s="16"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16" t="str">
        <f>"Q"&amp;ROUNDUP(MONTH(SalesDataTable[[#This Row],[Order Date]])/3,0)</f>
        <v>Q1</v>
      </c>
      <c r="E219" s="4">
        <f>MONTH(SalesDataTable[[#This Row],[Order Date]])</f>
        <v>2</v>
      </c>
      <c r="F219" s="16"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16" t="str">
        <f>"Q"&amp;ROUNDUP(MONTH(SalesDataTable[[#This Row],[Order Date]])/3,0)</f>
        <v>Q1</v>
      </c>
      <c r="E220" s="4">
        <f>MONTH(SalesDataTable[[#This Row],[Order Date]])</f>
        <v>2</v>
      </c>
      <c r="F220" s="16"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16" t="str">
        <f>"Q"&amp;ROUNDUP(MONTH(SalesDataTable[[#This Row],[Order Date]])/3,0)</f>
        <v>Q1</v>
      </c>
      <c r="E221" s="4">
        <f>MONTH(SalesDataTable[[#This Row],[Order Date]])</f>
        <v>2</v>
      </c>
      <c r="F221" s="16"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16" t="str">
        <f>"Q"&amp;ROUNDUP(MONTH(SalesDataTable[[#This Row],[Order Date]])/3,0)</f>
        <v>Q1</v>
      </c>
      <c r="E222" s="4">
        <f>MONTH(SalesDataTable[[#This Row],[Order Date]])</f>
        <v>2</v>
      </c>
      <c r="F222" s="16"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16" t="str">
        <f>"Q"&amp;ROUNDUP(MONTH(SalesDataTable[[#This Row],[Order Date]])/3,0)</f>
        <v>Q1</v>
      </c>
      <c r="E223" s="4">
        <f>MONTH(SalesDataTable[[#This Row],[Order Date]])</f>
        <v>2</v>
      </c>
      <c r="F223" s="16"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16" t="str">
        <f>"Q"&amp;ROUNDUP(MONTH(SalesDataTable[[#This Row],[Order Date]])/3,0)</f>
        <v>Q1</v>
      </c>
      <c r="E224" s="4">
        <f>MONTH(SalesDataTable[[#This Row],[Order Date]])</f>
        <v>2</v>
      </c>
      <c r="F224" s="16"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16" t="str">
        <f>"Q"&amp;ROUNDUP(MONTH(SalesDataTable[[#This Row],[Order Date]])/3,0)</f>
        <v>Q1</v>
      </c>
      <c r="E225" s="4">
        <f>MONTH(SalesDataTable[[#This Row],[Order Date]])</f>
        <v>2</v>
      </c>
      <c r="F225" s="16"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16" t="str">
        <f>"Q"&amp;ROUNDUP(MONTH(SalesDataTable[[#This Row],[Order Date]])/3,0)</f>
        <v>Q1</v>
      </c>
      <c r="E226" s="4">
        <f>MONTH(SalesDataTable[[#This Row],[Order Date]])</f>
        <v>2</v>
      </c>
      <c r="F226" s="16"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16" t="str">
        <f>"Q"&amp;ROUNDUP(MONTH(SalesDataTable[[#This Row],[Order Date]])/3,0)</f>
        <v>Q1</v>
      </c>
      <c r="E227" s="4">
        <f>MONTH(SalesDataTable[[#This Row],[Order Date]])</f>
        <v>2</v>
      </c>
      <c r="F227" s="16"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16" t="str">
        <f>"Q"&amp;ROUNDUP(MONTH(SalesDataTable[[#This Row],[Order Date]])/3,0)</f>
        <v>Q1</v>
      </c>
      <c r="E228" s="4">
        <f>MONTH(SalesDataTable[[#This Row],[Order Date]])</f>
        <v>2</v>
      </c>
      <c r="F228" s="16"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16" t="str">
        <f>"Q"&amp;ROUNDUP(MONTH(SalesDataTable[[#This Row],[Order Date]])/3,0)</f>
        <v>Q1</v>
      </c>
      <c r="E229" s="4">
        <f>MONTH(SalesDataTable[[#This Row],[Order Date]])</f>
        <v>2</v>
      </c>
      <c r="F229" s="16"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16" t="str">
        <f>"Q"&amp;ROUNDUP(MONTH(SalesDataTable[[#This Row],[Order Date]])/3,0)</f>
        <v>Q1</v>
      </c>
      <c r="E230" s="4">
        <f>MONTH(SalesDataTable[[#This Row],[Order Date]])</f>
        <v>2</v>
      </c>
      <c r="F230" s="16"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16" t="str">
        <f>"Q"&amp;ROUNDUP(MONTH(SalesDataTable[[#This Row],[Order Date]])/3,0)</f>
        <v>Q1</v>
      </c>
      <c r="E231" s="4">
        <f>MONTH(SalesDataTable[[#This Row],[Order Date]])</f>
        <v>2</v>
      </c>
      <c r="F231" s="16"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16" t="str">
        <f>"Q"&amp;ROUNDUP(MONTH(SalesDataTable[[#This Row],[Order Date]])/3,0)</f>
        <v>Q1</v>
      </c>
      <c r="E232" s="4">
        <f>MONTH(SalesDataTable[[#This Row],[Order Date]])</f>
        <v>2</v>
      </c>
      <c r="F232" s="16"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16" t="str">
        <f>"Q"&amp;ROUNDUP(MONTH(SalesDataTable[[#This Row],[Order Date]])/3,0)</f>
        <v>Q1</v>
      </c>
      <c r="E233" s="4">
        <f>MONTH(SalesDataTable[[#This Row],[Order Date]])</f>
        <v>2</v>
      </c>
      <c r="F233" s="16"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16" t="str">
        <f>"Q"&amp;ROUNDUP(MONTH(SalesDataTable[[#This Row],[Order Date]])/3,0)</f>
        <v>Q1</v>
      </c>
      <c r="E234" s="4">
        <f>MONTH(SalesDataTable[[#This Row],[Order Date]])</f>
        <v>2</v>
      </c>
      <c r="F234" s="16"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16" t="str">
        <f>"Q"&amp;ROUNDUP(MONTH(SalesDataTable[[#This Row],[Order Date]])/3,0)</f>
        <v>Q1</v>
      </c>
      <c r="E235" s="4">
        <f>MONTH(SalesDataTable[[#This Row],[Order Date]])</f>
        <v>2</v>
      </c>
      <c r="F235" s="16"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16" t="str">
        <f>"Q"&amp;ROUNDUP(MONTH(SalesDataTable[[#This Row],[Order Date]])/3,0)</f>
        <v>Q1</v>
      </c>
      <c r="E236" s="4">
        <f>MONTH(SalesDataTable[[#This Row],[Order Date]])</f>
        <v>2</v>
      </c>
      <c r="F236" s="16"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16" t="str">
        <f>"Q"&amp;ROUNDUP(MONTH(SalesDataTable[[#This Row],[Order Date]])/3,0)</f>
        <v>Q1</v>
      </c>
      <c r="E237" s="4">
        <f>MONTH(SalesDataTable[[#This Row],[Order Date]])</f>
        <v>2</v>
      </c>
      <c r="F237" s="16"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16" t="str">
        <f>"Q"&amp;ROUNDUP(MONTH(SalesDataTable[[#This Row],[Order Date]])/3,0)</f>
        <v>Q1</v>
      </c>
      <c r="E238" s="4">
        <f>MONTH(SalesDataTable[[#This Row],[Order Date]])</f>
        <v>2</v>
      </c>
      <c r="F238" s="16"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16" t="str">
        <f>"Q"&amp;ROUNDUP(MONTH(SalesDataTable[[#This Row],[Order Date]])/3,0)</f>
        <v>Q1</v>
      </c>
      <c r="E239" s="4">
        <f>MONTH(SalesDataTable[[#This Row],[Order Date]])</f>
        <v>2</v>
      </c>
      <c r="F239" s="16"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16" t="str">
        <f>"Q"&amp;ROUNDUP(MONTH(SalesDataTable[[#This Row],[Order Date]])/3,0)</f>
        <v>Q1</v>
      </c>
      <c r="E240" s="4">
        <f>MONTH(SalesDataTable[[#This Row],[Order Date]])</f>
        <v>2</v>
      </c>
      <c r="F240" s="16"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16" t="str">
        <f>"Q"&amp;ROUNDUP(MONTH(SalesDataTable[[#This Row],[Order Date]])/3,0)</f>
        <v>Q1</v>
      </c>
      <c r="E241" s="4">
        <f>MONTH(SalesDataTable[[#This Row],[Order Date]])</f>
        <v>2</v>
      </c>
      <c r="F241" s="16"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16" t="str">
        <f>"Q"&amp;ROUNDUP(MONTH(SalesDataTable[[#This Row],[Order Date]])/3,0)</f>
        <v>Q1</v>
      </c>
      <c r="E242" s="4">
        <f>MONTH(SalesDataTable[[#This Row],[Order Date]])</f>
        <v>2</v>
      </c>
      <c r="F242" s="16"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16" t="str">
        <f>"Q"&amp;ROUNDUP(MONTH(SalesDataTable[[#This Row],[Order Date]])/3,0)</f>
        <v>Q1</v>
      </c>
      <c r="E243" s="4">
        <f>MONTH(SalesDataTable[[#This Row],[Order Date]])</f>
        <v>2</v>
      </c>
      <c r="F243" s="16"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16" t="str">
        <f>"Q"&amp;ROUNDUP(MONTH(SalesDataTable[[#This Row],[Order Date]])/3,0)</f>
        <v>Q1</v>
      </c>
      <c r="E244" s="4">
        <f>MONTH(SalesDataTable[[#This Row],[Order Date]])</f>
        <v>2</v>
      </c>
      <c r="F244" s="16"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16" t="str">
        <f>"Q"&amp;ROUNDUP(MONTH(SalesDataTable[[#This Row],[Order Date]])/3,0)</f>
        <v>Q1</v>
      </c>
      <c r="E245" s="4">
        <f>MONTH(SalesDataTable[[#This Row],[Order Date]])</f>
        <v>2</v>
      </c>
      <c r="F245" s="16"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16" t="str">
        <f>"Q"&amp;ROUNDUP(MONTH(SalesDataTable[[#This Row],[Order Date]])/3,0)</f>
        <v>Q1</v>
      </c>
      <c r="E246" s="4">
        <f>MONTH(SalesDataTable[[#This Row],[Order Date]])</f>
        <v>2</v>
      </c>
      <c r="F246" s="16"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16" t="str">
        <f>"Q"&amp;ROUNDUP(MONTH(SalesDataTable[[#This Row],[Order Date]])/3,0)</f>
        <v>Q1</v>
      </c>
      <c r="E247" s="4">
        <f>MONTH(SalesDataTable[[#This Row],[Order Date]])</f>
        <v>2</v>
      </c>
      <c r="F247" s="16"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16" t="str">
        <f>"Q"&amp;ROUNDUP(MONTH(SalesDataTable[[#This Row],[Order Date]])/3,0)</f>
        <v>Q1</v>
      </c>
      <c r="E248" s="4">
        <f>MONTH(SalesDataTable[[#This Row],[Order Date]])</f>
        <v>2</v>
      </c>
      <c r="F248" s="16"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16" t="str">
        <f>"Q"&amp;ROUNDUP(MONTH(SalesDataTable[[#This Row],[Order Date]])/3,0)</f>
        <v>Q1</v>
      </c>
      <c r="E249" s="4">
        <f>MONTH(SalesDataTable[[#This Row],[Order Date]])</f>
        <v>2</v>
      </c>
      <c r="F249" s="16"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16" t="str">
        <f>"Q"&amp;ROUNDUP(MONTH(SalesDataTable[[#This Row],[Order Date]])/3,0)</f>
        <v>Q1</v>
      </c>
      <c r="E250" s="4">
        <f>MONTH(SalesDataTable[[#This Row],[Order Date]])</f>
        <v>2</v>
      </c>
      <c r="F250" s="16"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16" t="str">
        <f>"Q"&amp;ROUNDUP(MONTH(SalesDataTable[[#This Row],[Order Date]])/3,0)</f>
        <v>Q1</v>
      </c>
      <c r="E251" s="4">
        <f>MONTH(SalesDataTable[[#This Row],[Order Date]])</f>
        <v>2</v>
      </c>
      <c r="F251" s="16"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16" t="str">
        <f>"Q"&amp;ROUNDUP(MONTH(SalesDataTable[[#This Row],[Order Date]])/3,0)</f>
        <v>Q1</v>
      </c>
      <c r="E252" s="4">
        <f>MONTH(SalesDataTable[[#This Row],[Order Date]])</f>
        <v>2</v>
      </c>
      <c r="F252" s="16"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16" t="str">
        <f>"Q"&amp;ROUNDUP(MONTH(SalesDataTable[[#This Row],[Order Date]])/3,0)</f>
        <v>Q1</v>
      </c>
      <c r="E253" s="4">
        <f>MONTH(SalesDataTable[[#This Row],[Order Date]])</f>
        <v>2</v>
      </c>
      <c r="F253" s="16"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16" t="str">
        <f>"Q"&amp;ROUNDUP(MONTH(SalesDataTable[[#This Row],[Order Date]])/3,0)</f>
        <v>Q1</v>
      </c>
      <c r="E254" s="4">
        <f>MONTH(SalesDataTable[[#This Row],[Order Date]])</f>
        <v>2</v>
      </c>
      <c r="F254" s="16"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16" t="str">
        <f>"Q"&amp;ROUNDUP(MONTH(SalesDataTable[[#This Row],[Order Date]])/3,0)</f>
        <v>Q1</v>
      </c>
      <c r="E255" s="4">
        <f>MONTH(SalesDataTable[[#This Row],[Order Date]])</f>
        <v>2</v>
      </c>
      <c r="F255" s="16"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16" t="str">
        <f>"Q"&amp;ROUNDUP(MONTH(SalesDataTable[[#This Row],[Order Date]])/3,0)</f>
        <v>Q1</v>
      </c>
      <c r="E256" s="4">
        <f>MONTH(SalesDataTable[[#This Row],[Order Date]])</f>
        <v>2</v>
      </c>
      <c r="F256" s="16"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16" t="str">
        <f>"Q"&amp;ROUNDUP(MONTH(SalesDataTable[[#This Row],[Order Date]])/3,0)</f>
        <v>Q1</v>
      </c>
      <c r="E257" s="4">
        <f>MONTH(SalesDataTable[[#This Row],[Order Date]])</f>
        <v>2</v>
      </c>
      <c r="F257" s="16"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16" t="str">
        <f>"Q"&amp;ROUNDUP(MONTH(SalesDataTable[[#This Row],[Order Date]])/3,0)</f>
        <v>Q1</v>
      </c>
      <c r="E258" s="4">
        <f>MONTH(SalesDataTable[[#This Row],[Order Date]])</f>
        <v>2</v>
      </c>
      <c r="F258" s="16"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16" t="str">
        <f>"Q"&amp;ROUNDUP(MONTH(SalesDataTable[[#This Row],[Order Date]])/3,0)</f>
        <v>Q1</v>
      </c>
      <c r="E259" s="4">
        <f>MONTH(SalesDataTable[[#This Row],[Order Date]])</f>
        <v>2</v>
      </c>
      <c r="F259" s="16"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16" t="str">
        <f>"Q"&amp;ROUNDUP(MONTH(SalesDataTable[[#This Row],[Order Date]])/3,0)</f>
        <v>Q1</v>
      </c>
      <c r="E260" s="4">
        <f>MONTH(SalesDataTable[[#This Row],[Order Date]])</f>
        <v>2</v>
      </c>
      <c r="F260" s="16"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16" t="str">
        <f>"Q"&amp;ROUNDUP(MONTH(SalesDataTable[[#This Row],[Order Date]])/3,0)</f>
        <v>Q1</v>
      </c>
      <c r="E261" s="4">
        <f>MONTH(SalesDataTable[[#This Row],[Order Date]])</f>
        <v>2</v>
      </c>
      <c r="F261" s="16"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16" t="str">
        <f>"Q"&amp;ROUNDUP(MONTH(SalesDataTable[[#This Row],[Order Date]])/3,0)</f>
        <v>Q1</v>
      </c>
      <c r="E262" s="4">
        <f>MONTH(SalesDataTable[[#This Row],[Order Date]])</f>
        <v>2</v>
      </c>
      <c r="F262" s="16"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16" t="str">
        <f>"Q"&amp;ROUNDUP(MONTH(SalesDataTable[[#This Row],[Order Date]])/3,0)</f>
        <v>Q1</v>
      </c>
      <c r="E263" s="4">
        <f>MONTH(SalesDataTable[[#This Row],[Order Date]])</f>
        <v>2</v>
      </c>
      <c r="F263" s="16"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16" t="str">
        <f>"Q"&amp;ROUNDUP(MONTH(SalesDataTable[[#This Row],[Order Date]])/3,0)</f>
        <v>Q1</v>
      </c>
      <c r="E264" s="4">
        <f>MONTH(SalesDataTable[[#This Row],[Order Date]])</f>
        <v>2</v>
      </c>
      <c r="F264" s="16"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16" t="str">
        <f>"Q"&amp;ROUNDUP(MONTH(SalesDataTable[[#This Row],[Order Date]])/3,0)</f>
        <v>Q1</v>
      </c>
      <c r="E265" s="4">
        <f>MONTH(SalesDataTable[[#This Row],[Order Date]])</f>
        <v>2</v>
      </c>
      <c r="F265" s="16"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16" t="str">
        <f>"Q"&amp;ROUNDUP(MONTH(SalesDataTable[[#This Row],[Order Date]])/3,0)</f>
        <v>Q1</v>
      </c>
      <c r="E266" s="4">
        <f>MONTH(SalesDataTable[[#This Row],[Order Date]])</f>
        <v>2</v>
      </c>
      <c r="F266" s="16"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16" t="str">
        <f>"Q"&amp;ROUNDUP(MONTH(SalesDataTable[[#This Row],[Order Date]])/3,0)</f>
        <v>Q1</v>
      </c>
      <c r="E267" s="4">
        <f>MONTH(SalesDataTable[[#This Row],[Order Date]])</f>
        <v>2</v>
      </c>
      <c r="F267" s="16"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16" t="str">
        <f>"Q"&amp;ROUNDUP(MONTH(SalesDataTable[[#This Row],[Order Date]])/3,0)</f>
        <v>Q1</v>
      </c>
      <c r="E268" s="4">
        <f>MONTH(SalesDataTable[[#This Row],[Order Date]])</f>
        <v>2</v>
      </c>
      <c r="F268" s="16"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16" t="str">
        <f>"Q"&amp;ROUNDUP(MONTH(SalesDataTable[[#This Row],[Order Date]])/3,0)</f>
        <v>Q1</v>
      </c>
      <c r="E269" s="4">
        <f>MONTH(SalesDataTable[[#This Row],[Order Date]])</f>
        <v>2</v>
      </c>
      <c r="F269" s="16"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16" t="str">
        <f>"Q"&amp;ROUNDUP(MONTH(SalesDataTable[[#This Row],[Order Date]])/3,0)</f>
        <v>Q1</v>
      </c>
      <c r="E270" s="4">
        <f>MONTH(SalesDataTable[[#This Row],[Order Date]])</f>
        <v>2</v>
      </c>
      <c r="F270" s="16"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16" t="str">
        <f>"Q"&amp;ROUNDUP(MONTH(SalesDataTable[[#This Row],[Order Date]])/3,0)</f>
        <v>Q1</v>
      </c>
      <c r="E271" s="4">
        <f>MONTH(SalesDataTable[[#This Row],[Order Date]])</f>
        <v>2</v>
      </c>
      <c r="F271" s="16"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16" t="str">
        <f>"Q"&amp;ROUNDUP(MONTH(SalesDataTable[[#This Row],[Order Date]])/3,0)</f>
        <v>Q1</v>
      </c>
      <c r="E272" s="4">
        <f>MONTH(SalesDataTable[[#This Row],[Order Date]])</f>
        <v>2</v>
      </c>
      <c r="F272" s="16"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16" t="str">
        <f>"Q"&amp;ROUNDUP(MONTH(SalesDataTable[[#This Row],[Order Date]])/3,0)</f>
        <v>Q1</v>
      </c>
      <c r="E273" s="4">
        <f>MONTH(SalesDataTable[[#This Row],[Order Date]])</f>
        <v>2</v>
      </c>
      <c r="F273" s="16"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16" t="str">
        <f>"Q"&amp;ROUNDUP(MONTH(SalesDataTable[[#This Row],[Order Date]])/3,0)</f>
        <v>Q1</v>
      </c>
      <c r="E274" s="4">
        <f>MONTH(SalesDataTable[[#This Row],[Order Date]])</f>
        <v>2</v>
      </c>
      <c r="F274" s="16"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16" t="str">
        <f>"Q"&amp;ROUNDUP(MONTH(SalesDataTable[[#This Row],[Order Date]])/3,0)</f>
        <v>Q1</v>
      </c>
      <c r="E275" s="4">
        <f>MONTH(SalesDataTable[[#This Row],[Order Date]])</f>
        <v>2</v>
      </c>
      <c r="F275" s="16"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16" t="str">
        <f>"Q"&amp;ROUNDUP(MONTH(SalesDataTable[[#This Row],[Order Date]])/3,0)</f>
        <v>Q1</v>
      </c>
      <c r="E276" s="4">
        <f>MONTH(SalesDataTable[[#This Row],[Order Date]])</f>
        <v>3</v>
      </c>
      <c r="F276" s="16"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16" t="str">
        <f>"Q"&amp;ROUNDUP(MONTH(SalesDataTable[[#This Row],[Order Date]])/3,0)</f>
        <v>Q1</v>
      </c>
      <c r="E277" s="4">
        <f>MONTH(SalesDataTable[[#This Row],[Order Date]])</f>
        <v>3</v>
      </c>
      <c r="F277" s="16"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16" t="str">
        <f>"Q"&amp;ROUNDUP(MONTH(SalesDataTable[[#This Row],[Order Date]])/3,0)</f>
        <v>Q1</v>
      </c>
      <c r="E278" s="4">
        <f>MONTH(SalesDataTable[[#This Row],[Order Date]])</f>
        <v>3</v>
      </c>
      <c r="F278" s="16"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16" t="str">
        <f>"Q"&amp;ROUNDUP(MONTH(SalesDataTable[[#This Row],[Order Date]])/3,0)</f>
        <v>Q1</v>
      </c>
      <c r="E279" s="4">
        <f>MONTH(SalesDataTable[[#This Row],[Order Date]])</f>
        <v>3</v>
      </c>
      <c r="F279" s="16"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16" t="str">
        <f>"Q"&amp;ROUNDUP(MONTH(SalesDataTable[[#This Row],[Order Date]])/3,0)</f>
        <v>Q1</v>
      </c>
      <c r="E280" s="4">
        <f>MONTH(SalesDataTable[[#This Row],[Order Date]])</f>
        <v>3</v>
      </c>
      <c r="F280" s="16"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16" t="str">
        <f>"Q"&amp;ROUNDUP(MONTH(SalesDataTable[[#This Row],[Order Date]])/3,0)</f>
        <v>Q1</v>
      </c>
      <c r="E281" s="4">
        <f>MONTH(SalesDataTable[[#This Row],[Order Date]])</f>
        <v>3</v>
      </c>
      <c r="F281" s="16"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16" t="str">
        <f>"Q"&amp;ROUNDUP(MONTH(SalesDataTable[[#This Row],[Order Date]])/3,0)</f>
        <v>Q1</v>
      </c>
      <c r="E282" s="4">
        <f>MONTH(SalesDataTable[[#This Row],[Order Date]])</f>
        <v>3</v>
      </c>
      <c r="F282" s="16"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16" t="str">
        <f>"Q"&amp;ROUNDUP(MONTH(SalesDataTable[[#This Row],[Order Date]])/3,0)</f>
        <v>Q1</v>
      </c>
      <c r="E283" s="4">
        <f>MONTH(SalesDataTable[[#This Row],[Order Date]])</f>
        <v>3</v>
      </c>
      <c r="F283" s="16"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16" t="str">
        <f>"Q"&amp;ROUNDUP(MONTH(SalesDataTable[[#This Row],[Order Date]])/3,0)</f>
        <v>Q1</v>
      </c>
      <c r="E284" s="4">
        <f>MONTH(SalesDataTable[[#This Row],[Order Date]])</f>
        <v>3</v>
      </c>
      <c r="F284" s="16"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16" t="str">
        <f>"Q"&amp;ROUNDUP(MONTH(SalesDataTable[[#This Row],[Order Date]])/3,0)</f>
        <v>Q1</v>
      </c>
      <c r="E285" s="4">
        <f>MONTH(SalesDataTable[[#This Row],[Order Date]])</f>
        <v>3</v>
      </c>
      <c r="F285" s="16"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16" t="str">
        <f>"Q"&amp;ROUNDUP(MONTH(SalesDataTable[[#This Row],[Order Date]])/3,0)</f>
        <v>Q1</v>
      </c>
      <c r="E286" s="4">
        <f>MONTH(SalesDataTable[[#This Row],[Order Date]])</f>
        <v>3</v>
      </c>
      <c r="F286" s="16"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16" t="str">
        <f>"Q"&amp;ROUNDUP(MONTH(SalesDataTable[[#This Row],[Order Date]])/3,0)</f>
        <v>Q1</v>
      </c>
      <c r="E287" s="4">
        <f>MONTH(SalesDataTable[[#This Row],[Order Date]])</f>
        <v>3</v>
      </c>
      <c r="F287" s="16"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16" t="str">
        <f>"Q"&amp;ROUNDUP(MONTH(SalesDataTable[[#This Row],[Order Date]])/3,0)</f>
        <v>Q1</v>
      </c>
      <c r="E288" s="4">
        <f>MONTH(SalesDataTable[[#This Row],[Order Date]])</f>
        <v>3</v>
      </c>
      <c r="F288" s="16"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16" t="str">
        <f>"Q"&amp;ROUNDUP(MONTH(SalesDataTable[[#This Row],[Order Date]])/3,0)</f>
        <v>Q1</v>
      </c>
      <c r="E289" s="4">
        <f>MONTH(SalesDataTable[[#This Row],[Order Date]])</f>
        <v>3</v>
      </c>
      <c r="F289" s="16"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16" t="str">
        <f>"Q"&amp;ROUNDUP(MONTH(SalesDataTable[[#This Row],[Order Date]])/3,0)</f>
        <v>Q1</v>
      </c>
      <c r="E290" s="4">
        <f>MONTH(SalesDataTable[[#This Row],[Order Date]])</f>
        <v>3</v>
      </c>
      <c r="F290" s="16"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16" t="str">
        <f>"Q"&amp;ROUNDUP(MONTH(SalesDataTable[[#This Row],[Order Date]])/3,0)</f>
        <v>Q1</v>
      </c>
      <c r="E291" s="4">
        <f>MONTH(SalesDataTable[[#This Row],[Order Date]])</f>
        <v>3</v>
      </c>
      <c r="F291" s="16"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16" t="str">
        <f>"Q"&amp;ROUNDUP(MONTH(SalesDataTable[[#This Row],[Order Date]])/3,0)</f>
        <v>Q1</v>
      </c>
      <c r="E292" s="4">
        <f>MONTH(SalesDataTable[[#This Row],[Order Date]])</f>
        <v>3</v>
      </c>
      <c r="F292" s="16"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16" t="str">
        <f>"Q"&amp;ROUNDUP(MONTH(SalesDataTable[[#This Row],[Order Date]])/3,0)</f>
        <v>Q1</v>
      </c>
      <c r="E293" s="4">
        <f>MONTH(SalesDataTable[[#This Row],[Order Date]])</f>
        <v>3</v>
      </c>
      <c r="F293" s="16"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16" t="str">
        <f>"Q"&amp;ROUNDUP(MONTH(SalesDataTable[[#This Row],[Order Date]])/3,0)</f>
        <v>Q1</v>
      </c>
      <c r="E294" s="4">
        <f>MONTH(SalesDataTable[[#This Row],[Order Date]])</f>
        <v>3</v>
      </c>
      <c r="F294" s="16"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16" t="str">
        <f>"Q"&amp;ROUNDUP(MONTH(SalesDataTable[[#This Row],[Order Date]])/3,0)</f>
        <v>Q1</v>
      </c>
      <c r="E295" s="4">
        <f>MONTH(SalesDataTable[[#This Row],[Order Date]])</f>
        <v>3</v>
      </c>
      <c r="F295" s="16"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16" t="str">
        <f>"Q"&amp;ROUNDUP(MONTH(SalesDataTable[[#This Row],[Order Date]])/3,0)</f>
        <v>Q1</v>
      </c>
      <c r="E296" s="4">
        <f>MONTH(SalesDataTable[[#This Row],[Order Date]])</f>
        <v>3</v>
      </c>
      <c r="F296" s="16"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16" t="str">
        <f>"Q"&amp;ROUNDUP(MONTH(SalesDataTable[[#This Row],[Order Date]])/3,0)</f>
        <v>Q1</v>
      </c>
      <c r="E297" s="4">
        <f>MONTH(SalesDataTable[[#This Row],[Order Date]])</f>
        <v>3</v>
      </c>
      <c r="F297" s="16"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16" t="str">
        <f>"Q"&amp;ROUNDUP(MONTH(SalesDataTable[[#This Row],[Order Date]])/3,0)</f>
        <v>Q1</v>
      </c>
      <c r="E298" s="4">
        <f>MONTH(SalesDataTable[[#This Row],[Order Date]])</f>
        <v>3</v>
      </c>
      <c r="F298" s="16"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16" t="str">
        <f>"Q"&amp;ROUNDUP(MONTH(SalesDataTable[[#This Row],[Order Date]])/3,0)</f>
        <v>Q1</v>
      </c>
      <c r="E299" s="4">
        <f>MONTH(SalesDataTable[[#This Row],[Order Date]])</f>
        <v>3</v>
      </c>
      <c r="F299" s="16"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16" t="str">
        <f>"Q"&amp;ROUNDUP(MONTH(SalesDataTable[[#This Row],[Order Date]])/3,0)</f>
        <v>Q1</v>
      </c>
      <c r="E300" s="4">
        <f>MONTH(SalesDataTable[[#This Row],[Order Date]])</f>
        <v>3</v>
      </c>
      <c r="F300" s="16"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16" t="str">
        <f>"Q"&amp;ROUNDUP(MONTH(SalesDataTable[[#This Row],[Order Date]])/3,0)</f>
        <v>Q1</v>
      </c>
      <c r="E301" s="4">
        <f>MONTH(SalesDataTable[[#This Row],[Order Date]])</f>
        <v>3</v>
      </c>
      <c r="F301" s="16"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16" t="str">
        <f>"Q"&amp;ROUNDUP(MONTH(SalesDataTable[[#This Row],[Order Date]])/3,0)</f>
        <v>Q1</v>
      </c>
      <c r="E302" s="4">
        <f>MONTH(SalesDataTable[[#This Row],[Order Date]])</f>
        <v>3</v>
      </c>
      <c r="F302" s="16"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16" t="str">
        <f>"Q"&amp;ROUNDUP(MONTH(SalesDataTable[[#This Row],[Order Date]])/3,0)</f>
        <v>Q1</v>
      </c>
      <c r="E303" s="4">
        <f>MONTH(SalesDataTable[[#This Row],[Order Date]])</f>
        <v>3</v>
      </c>
      <c r="F303" s="16"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16" t="str">
        <f>"Q"&amp;ROUNDUP(MONTH(SalesDataTable[[#This Row],[Order Date]])/3,0)</f>
        <v>Q1</v>
      </c>
      <c r="E304" s="4">
        <f>MONTH(SalesDataTable[[#This Row],[Order Date]])</f>
        <v>3</v>
      </c>
      <c r="F304" s="16"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16" t="str">
        <f>"Q"&amp;ROUNDUP(MONTH(SalesDataTable[[#This Row],[Order Date]])/3,0)</f>
        <v>Q1</v>
      </c>
      <c r="E305" s="4">
        <f>MONTH(SalesDataTable[[#This Row],[Order Date]])</f>
        <v>3</v>
      </c>
      <c r="F305" s="16"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16" t="str">
        <f>"Q"&amp;ROUNDUP(MONTH(SalesDataTable[[#This Row],[Order Date]])/3,0)</f>
        <v>Q1</v>
      </c>
      <c r="E306" s="4">
        <f>MONTH(SalesDataTable[[#This Row],[Order Date]])</f>
        <v>3</v>
      </c>
      <c r="F306" s="16"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16" t="str">
        <f>"Q"&amp;ROUNDUP(MONTH(SalesDataTable[[#This Row],[Order Date]])/3,0)</f>
        <v>Q1</v>
      </c>
      <c r="E307" s="4">
        <f>MONTH(SalesDataTable[[#This Row],[Order Date]])</f>
        <v>3</v>
      </c>
      <c r="F307" s="16"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16" t="str">
        <f>"Q"&amp;ROUNDUP(MONTH(SalesDataTable[[#This Row],[Order Date]])/3,0)</f>
        <v>Q1</v>
      </c>
      <c r="E308" s="4">
        <f>MONTH(SalesDataTable[[#This Row],[Order Date]])</f>
        <v>3</v>
      </c>
      <c r="F308" s="16"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16" t="str">
        <f>"Q"&amp;ROUNDUP(MONTH(SalesDataTable[[#This Row],[Order Date]])/3,0)</f>
        <v>Q1</v>
      </c>
      <c r="E309" s="4">
        <f>MONTH(SalesDataTable[[#This Row],[Order Date]])</f>
        <v>3</v>
      </c>
      <c r="F309" s="16"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16" t="str">
        <f>"Q"&amp;ROUNDUP(MONTH(SalesDataTable[[#This Row],[Order Date]])/3,0)</f>
        <v>Q1</v>
      </c>
      <c r="E310" s="4">
        <f>MONTH(SalesDataTable[[#This Row],[Order Date]])</f>
        <v>3</v>
      </c>
      <c r="F310" s="16"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16" t="str">
        <f>"Q"&amp;ROUNDUP(MONTH(SalesDataTable[[#This Row],[Order Date]])/3,0)</f>
        <v>Q1</v>
      </c>
      <c r="E311" s="4">
        <f>MONTH(SalesDataTable[[#This Row],[Order Date]])</f>
        <v>3</v>
      </c>
      <c r="F311" s="16"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16" t="str">
        <f>"Q"&amp;ROUNDUP(MONTH(SalesDataTable[[#This Row],[Order Date]])/3,0)</f>
        <v>Q1</v>
      </c>
      <c r="E312" s="4">
        <f>MONTH(SalesDataTable[[#This Row],[Order Date]])</f>
        <v>3</v>
      </c>
      <c r="F312" s="16"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16" t="str">
        <f>"Q"&amp;ROUNDUP(MONTH(SalesDataTable[[#This Row],[Order Date]])/3,0)</f>
        <v>Q1</v>
      </c>
      <c r="E313" s="4">
        <f>MONTH(SalesDataTable[[#This Row],[Order Date]])</f>
        <v>3</v>
      </c>
      <c r="F313" s="16"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16" t="str">
        <f>"Q"&amp;ROUNDUP(MONTH(SalesDataTable[[#This Row],[Order Date]])/3,0)</f>
        <v>Q1</v>
      </c>
      <c r="E314" s="4">
        <f>MONTH(SalesDataTable[[#This Row],[Order Date]])</f>
        <v>3</v>
      </c>
      <c r="F314" s="16"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16" t="str">
        <f>"Q"&amp;ROUNDUP(MONTH(SalesDataTable[[#This Row],[Order Date]])/3,0)</f>
        <v>Q1</v>
      </c>
      <c r="E315" s="4">
        <f>MONTH(SalesDataTable[[#This Row],[Order Date]])</f>
        <v>3</v>
      </c>
      <c r="F315" s="16"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16" t="str">
        <f>"Q"&amp;ROUNDUP(MONTH(SalesDataTable[[#This Row],[Order Date]])/3,0)</f>
        <v>Q1</v>
      </c>
      <c r="E316" s="4">
        <f>MONTH(SalesDataTable[[#This Row],[Order Date]])</f>
        <v>3</v>
      </c>
      <c r="F316" s="16"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16" t="str">
        <f>"Q"&amp;ROUNDUP(MONTH(SalesDataTable[[#This Row],[Order Date]])/3,0)</f>
        <v>Q1</v>
      </c>
      <c r="E317" s="4">
        <f>MONTH(SalesDataTable[[#This Row],[Order Date]])</f>
        <v>3</v>
      </c>
      <c r="F317" s="16"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16" t="str">
        <f>"Q"&amp;ROUNDUP(MONTH(SalesDataTable[[#This Row],[Order Date]])/3,0)</f>
        <v>Q1</v>
      </c>
      <c r="E318" s="4">
        <f>MONTH(SalesDataTable[[#This Row],[Order Date]])</f>
        <v>3</v>
      </c>
      <c r="F318" s="16"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16" t="str">
        <f>"Q"&amp;ROUNDUP(MONTH(SalesDataTable[[#This Row],[Order Date]])/3,0)</f>
        <v>Q1</v>
      </c>
      <c r="E319" s="4">
        <f>MONTH(SalesDataTable[[#This Row],[Order Date]])</f>
        <v>3</v>
      </c>
      <c r="F319" s="16"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16" t="str">
        <f>"Q"&amp;ROUNDUP(MONTH(SalesDataTable[[#This Row],[Order Date]])/3,0)</f>
        <v>Q1</v>
      </c>
      <c r="E320" s="4">
        <f>MONTH(SalesDataTable[[#This Row],[Order Date]])</f>
        <v>3</v>
      </c>
      <c r="F320" s="16"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16" t="str">
        <f>"Q"&amp;ROUNDUP(MONTH(SalesDataTable[[#This Row],[Order Date]])/3,0)</f>
        <v>Q1</v>
      </c>
      <c r="E321" s="4">
        <f>MONTH(SalesDataTable[[#This Row],[Order Date]])</f>
        <v>3</v>
      </c>
      <c r="F321" s="16"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16" t="str">
        <f>"Q"&amp;ROUNDUP(MONTH(SalesDataTable[[#This Row],[Order Date]])/3,0)</f>
        <v>Q1</v>
      </c>
      <c r="E322" s="4">
        <f>MONTH(SalesDataTable[[#This Row],[Order Date]])</f>
        <v>3</v>
      </c>
      <c r="F322" s="16"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16" t="str">
        <f>"Q"&amp;ROUNDUP(MONTH(SalesDataTable[[#This Row],[Order Date]])/3,0)</f>
        <v>Q1</v>
      </c>
      <c r="E323" s="4">
        <f>MONTH(SalesDataTable[[#This Row],[Order Date]])</f>
        <v>3</v>
      </c>
      <c r="F323" s="16"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16" t="str">
        <f>"Q"&amp;ROUNDUP(MONTH(SalesDataTable[[#This Row],[Order Date]])/3,0)</f>
        <v>Q1</v>
      </c>
      <c r="E324" s="4">
        <f>MONTH(SalesDataTable[[#This Row],[Order Date]])</f>
        <v>3</v>
      </c>
      <c r="F324" s="16"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16" t="str">
        <f>"Q"&amp;ROUNDUP(MONTH(SalesDataTable[[#This Row],[Order Date]])/3,0)</f>
        <v>Q1</v>
      </c>
      <c r="E325" s="4">
        <f>MONTH(SalesDataTable[[#This Row],[Order Date]])</f>
        <v>3</v>
      </c>
      <c r="F325" s="16"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16" t="str">
        <f>"Q"&amp;ROUNDUP(MONTH(SalesDataTable[[#This Row],[Order Date]])/3,0)</f>
        <v>Q1</v>
      </c>
      <c r="E326" s="4">
        <f>MONTH(SalesDataTable[[#This Row],[Order Date]])</f>
        <v>3</v>
      </c>
      <c r="F326" s="16"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16" t="str">
        <f>"Q"&amp;ROUNDUP(MONTH(SalesDataTable[[#This Row],[Order Date]])/3,0)</f>
        <v>Q1</v>
      </c>
      <c r="E327" s="4">
        <f>MONTH(SalesDataTable[[#This Row],[Order Date]])</f>
        <v>3</v>
      </c>
      <c r="F327" s="16"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16" t="str">
        <f>"Q"&amp;ROUNDUP(MONTH(SalesDataTable[[#This Row],[Order Date]])/3,0)</f>
        <v>Q1</v>
      </c>
      <c r="E328" s="4">
        <f>MONTH(SalesDataTable[[#This Row],[Order Date]])</f>
        <v>3</v>
      </c>
      <c r="F328" s="16"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16" t="str">
        <f>"Q"&amp;ROUNDUP(MONTH(SalesDataTable[[#This Row],[Order Date]])/3,0)</f>
        <v>Q1</v>
      </c>
      <c r="E329" s="4">
        <f>MONTH(SalesDataTable[[#This Row],[Order Date]])</f>
        <v>3</v>
      </c>
      <c r="F329" s="16"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16" t="str">
        <f>"Q"&amp;ROUNDUP(MONTH(SalesDataTable[[#This Row],[Order Date]])/3,0)</f>
        <v>Q1</v>
      </c>
      <c r="E330" s="4">
        <f>MONTH(SalesDataTable[[#This Row],[Order Date]])</f>
        <v>3</v>
      </c>
      <c r="F330" s="16"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16" t="str">
        <f>"Q"&amp;ROUNDUP(MONTH(SalesDataTable[[#This Row],[Order Date]])/3,0)</f>
        <v>Q1</v>
      </c>
      <c r="E331" s="4">
        <f>MONTH(SalesDataTable[[#This Row],[Order Date]])</f>
        <v>3</v>
      </c>
      <c r="F331" s="16"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16" t="str">
        <f>"Q"&amp;ROUNDUP(MONTH(SalesDataTable[[#This Row],[Order Date]])/3,0)</f>
        <v>Q1</v>
      </c>
      <c r="E332" s="4">
        <f>MONTH(SalesDataTable[[#This Row],[Order Date]])</f>
        <v>3</v>
      </c>
      <c r="F332" s="16"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16" t="str">
        <f>"Q"&amp;ROUNDUP(MONTH(SalesDataTable[[#This Row],[Order Date]])/3,0)</f>
        <v>Q1</v>
      </c>
      <c r="E333" s="4">
        <f>MONTH(SalesDataTable[[#This Row],[Order Date]])</f>
        <v>3</v>
      </c>
      <c r="F333" s="16"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16" t="str">
        <f>"Q"&amp;ROUNDUP(MONTH(SalesDataTable[[#This Row],[Order Date]])/3,0)</f>
        <v>Q1</v>
      </c>
      <c r="E334" s="4">
        <f>MONTH(SalesDataTable[[#This Row],[Order Date]])</f>
        <v>3</v>
      </c>
      <c r="F334" s="16"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16" t="str">
        <f>"Q"&amp;ROUNDUP(MONTH(SalesDataTable[[#This Row],[Order Date]])/3,0)</f>
        <v>Q1</v>
      </c>
      <c r="E335" s="4">
        <f>MONTH(SalesDataTable[[#This Row],[Order Date]])</f>
        <v>3</v>
      </c>
      <c r="F335" s="16"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16" t="str">
        <f>"Q"&amp;ROUNDUP(MONTH(SalesDataTable[[#This Row],[Order Date]])/3,0)</f>
        <v>Q1</v>
      </c>
      <c r="E336" s="4">
        <f>MONTH(SalesDataTable[[#This Row],[Order Date]])</f>
        <v>3</v>
      </c>
      <c r="F336" s="16"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16" t="str">
        <f>"Q"&amp;ROUNDUP(MONTH(SalesDataTable[[#This Row],[Order Date]])/3,0)</f>
        <v>Q1</v>
      </c>
      <c r="E337" s="4">
        <f>MONTH(SalesDataTable[[#This Row],[Order Date]])</f>
        <v>3</v>
      </c>
      <c r="F337" s="16"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16" t="str">
        <f>"Q"&amp;ROUNDUP(MONTH(SalesDataTable[[#This Row],[Order Date]])/3,0)</f>
        <v>Q1</v>
      </c>
      <c r="E338" s="4">
        <f>MONTH(SalesDataTable[[#This Row],[Order Date]])</f>
        <v>3</v>
      </c>
      <c r="F338" s="16"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16" t="str">
        <f>"Q"&amp;ROUNDUP(MONTH(SalesDataTable[[#This Row],[Order Date]])/3,0)</f>
        <v>Q1</v>
      </c>
      <c r="E339" s="4">
        <f>MONTH(SalesDataTable[[#This Row],[Order Date]])</f>
        <v>3</v>
      </c>
      <c r="F339" s="16"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16" t="str">
        <f>"Q"&amp;ROUNDUP(MONTH(SalesDataTable[[#This Row],[Order Date]])/3,0)</f>
        <v>Q1</v>
      </c>
      <c r="E340" s="4">
        <f>MONTH(SalesDataTable[[#This Row],[Order Date]])</f>
        <v>3</v>
      </c>
      <c r="F340" s="16"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16" t="str">
        <f>"Q"&amp;ROUNDUP(MONTH(SalesDataTable[[#This Row],[Order Date]])/3,0)</f>
        <v>Q1</v>
      </c>
      <c r="E341" s="4">
        <f>MONTH(SalesDataTable[[#This Row],[Order Date]])</f>
        <v>3</v>
      </c>
      <c r="F341" s="16"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16" t="str">
        <f>"Q"&amp;ROUNDUP(MONTH(SalesDataTable[[#This Row],[Order Date]])/3,0)</f>
        <v>Q1</v>
      </c>
      <c r="E342" s="4">
        <f>MONTH(SalesDataTable[[#This Row],[Order Date]])</f>
        <v>3</v>
      </c>
      <c r="F342" s="16"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16" t="str">
        <f>"Q"&amp;ROUNDUP(MONTH(SalesDataTable[[#This Row],[Order Date]])/3,0)</f>
        <v>Q1</v>
      </c>
      <c r="E343" s="4">
        <f>MONTH(SalesDataTable[[#This Row],[Order Date]])</f>
        <v>3</v>
      </c>
      <c r="F343" s="16"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16" t="str">
        <f>"Q"&amp;ROUNDUP(MONTH(SalesDataTable[[#This Row],[Order Date]])/3,0)</f>
        <v>Q1</v>
      </c>
      <c r="E344" s="4">
        <f>MONTH(SalesDataTable[[#This Row],[Order Date]])</f>
        <v>3</v>
      </c>
      <c r="F344" s="16"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16" t="str">
        <f>"Q"&amp;ROUNDUP(MONTH(SalesDataTable[[#This Row],[Order Date]])/3,0)</f>
        <v>Q1</v>
      </c>
      <c r="E345" s="4">
        <f>MONTH(SalesDataTable[[#This Row],[Order Date]])</f>
        <v>3</v>
      </c>
      <c r="F345" s="16"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16" t="str">
        <f>"Q"&amp;ROUNDUP(MONTH(SalesDataTable[[#This Row],[Order Date]])/3,0)</f>
        <v>Q1</v>
      </c>
      <c r="E346" s="4">
        <f>MONTH(SalesDataTable[[#This Row],[Order Date]])</f>
        <v>3</v>
      </c>
      <c r="F346" s="16"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16" t="str">
        <f>"Q"&amp;ROUNDUP(MONTH(SalesDataTable[[#This Row],[Order Date]])/3,0)</f>
        <v>Q1</v>
      </c>
      <c r="E347" s="4">
        <f>MONTH(SalesDataTable[[#This Row],[Order Date]])</f>
        <v>3</v>
      </c>
      <c r="F347" s="16"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16" t="str">
        <f>"Q"&amp;ROUNDUP(MONTH(SalesDataTable[[#This Row],[Order Date]])/3,0)</f>
        <v>Q1</v>
      </c>
      <c r="E348" s="4">
        <f>MONTH(SalesDataTable[[#This Row],[Order Date]])</f>
        <v>3</v>
      </c>
      <c r="F348" s="16"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16" t="str">
        <f>"Q"&amp;ROUNDUP(MONTH(SalesDataTable[[#This Row],[Order Date]])/3,0)</f>
        <v>Q1</v>
      </c>
      <c r="E349" s="4">
        <f>MONTH(SalesDataTable[[#This Row],[Order Date]])</f>
        <v>3</v>
      </c>
      <c r="F349" s="16"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16" t="str">
        <f>"Q"&amp;ROUNDUP(MONTH(SalesDataTable[[#This Row],[Order Date]])/3,0)</f>
        <v>Q1</v>
      </c>
      <c r="E350" s="4">
        <f>MONTH(SalesDataTable[[#This Row],[Order Date]])</f>
        <v>3</v>
      </c>
      <c r="F350" s="16"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16" t="str">
        <f>"Q"&amp;ROUNDUP(MONTH(SalesDataTable[[#This Row],[Order Date]])/3,0)</f>
        <v>Q1</v>
      </c>
      <c r="E351" s="4">
        <f>MONTH(SalesDataTable[[#This Row],[Order Date]])</f>
        <v>3</v>
      </c>
      <c r="F351" s="16"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16" t="str">
        <f>"Q"&amp;ROUNDUP(MONTH(SalesDataTable[[#This Row],[Order Date]])/3,0)</f>
        <v>Q1</v>
      </c>
      <c r="E352" s="4">
        <f>MONTH(SalesDataTable[[#This Row],[Order Date]])</f>
        <v>3</v>
      </c>
      <c r="F352" s="16"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16" t="str">
        <f>"Q"&amp;ROUNDUP(MONTH(SalesDataTable[[#This Row],[Order Date]])/3,0)</f>
        <v>Q1</v>
      </c>
      <c r="E353" s="4">
        <f>MONTH(SalesDataTable[[#This Row],[Order Date]])</f>
        <v>3</v>
      </c>
      <c r="F353" s="16"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16" t="str">
        <f>"Q"&amp;ROUNDUP(MONTH(SalesDataTable[[#This Row],[Order Date]])/3,0)</f>
        <v>Q1</v>
      </c>
      <c r="E354" s="4">
        <f>MONTH(SalesDataTable[[#This Row],[Order Date]])</f>
        <v>3</v>
      </c>
      <c r="F354" s="16"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16" t="str">
        <f>"Q"&amp;ROUNDUP(MONTH(SalesDataTable[[#This Row],[Order Date]])/3,0)</f>
        <v>Q1</v>
      </c>
      <c r="E355" s="4">
        <f>MONTH(SalesDataTable[[#This Row],[Order Date]])</f>
        <v>3</v>
      </c>
      <c r="F355" s="16"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16" t="str">
        <f>"Q"&amp;ROUNDUP(MONTH(SalesDataTable[[#This Row],[Order Date]])/3,0)</f>
        <v>Q1</v>
      </c>
      <c r="E356" s="4">
        <f>MONTH(SalesDataTable[[#This Row],[Order Date]])</f>
        <v>3</v>
      </c>
      <c r="F356" s="16"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16" t="str">
        <f>"Q"&amp;ROUNDUP(MONTH(SalesDataTable[[#This Row],[Order Date]])/3,0)</f>
        <v>Q1</v>
      </c>
      <c r="E357" s="4">
        <f>MONTH(SalesDataTable[[#This Row],[Order Date]])</f>
        <v>3</v>
      </c>
      <c r="F357" s="16"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16" t="str">
        <f>"Q"&amp;ROUNDUP(MONTH(SalesDataTable[[#This Row],[Order Date]])/3,0)</f>
        <v>Q1</v>
      </c>
      <c r="E358" s="4">
        <f>MONTH(SalesDataTable[[#This Row],[Order Date]])</f>
        <v>3</v>
      </c>
      <c r="F358" s="16"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16" t="str">
        <f>"Q"&amp;ROUNDUP(MONTH(SalesDataTable[[#This Row],[Order Date]])/3,0)</f>
        <v>Q1</v>
      </c>
      <c r="E359" s="4">
        <f>MONTH(SalesDataTable[[#This Row],[Order Date]])</f>
        <v>3</v>
      </c>
      <c r="F359" s="16"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16" t="str">
        <f>"Q"&amp;ROUNDUP(MONTH(SalesDataTable[[#This Row],[Order Date]])/3,0)</f>
        <v>Q1</v>
      </c>
      <c r="E360" s="4">
        <f>MONTH(SalesDataTable[[#This Row],[Order Date]])</f>
        <v>3</v>
      </c>
      <c r="F360" s="16"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16" t="str">
        <f>"Q"&amp;ROUNDUP(MONTH(SalesDataTable[[#This Row],[Order Date]])/3,0)</f>
        <v>Q1</v>
      </c>
      <c r="E361" s="4">
        <f>MONTH(SalesDataTable[[#This Row],[Order Date]])</f>
        <v>3</v>
      </c>
      <c r="F361" s="16"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16" t="str">
        <f>"Q"&amp;ROUNDUP(MONTH(SalesDataTable[[#This Row],[Order Date]])/3,0)</f>
        <v>Q1</v>
      </c>
      <c r="E362" s="4">
        <f>MONTH(SalesDataTable[[#This Row],[Order Date]])</f>
        <v>3</v>
      </c>
      <c r="F362" s="16"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16" t="str">
        <f>"Q"&amp;ROUNDUP(MONTH(SalesDataTable[[#This Row],[Order Date]])/3,0)</f>
        <v>Q1</v>
      </c>
      <c r="E363" s="4">
        <f>MONTH(SalesDataTable[[#This Row],[Order Date]])</f>
        <v>3</v>
      </c>
      <c r="F363" s="16"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16" t="str">
        <f>"Q"&amp;ROUNDUP(MONTH(SalesDataTable[[#This Row],[Order Date]])/3,0)</f>
        <v>Q1</v>
      </c>
      <c r="E364" s="4">
        <f>MONTH(SalesDataTable[[#This Row],[Order Date]])</f>
        <v>3</v>
      </c>
      <c r="F364" s="16"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16" t="str">
        <f>"Q"&amp;ROUNDUP(MONTH(SalesDataTable[[#This Row],[Order Date]])/3,0)</f>
        <v>Q1</v>
      </c>
      <c r="E365" s="4">
        <f>MONTH(SalesDataTable[[#This Row],[Order Date]])</f>
        <v>3</v>
      </c>
      <c r="F365" s="16"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16" t="str">
        <f>"Q"&amp;ROUNDUP(MONTH(SalesDataTable[[#This Row],[Order Date]])/3,0)</f>
        <v>Q1</v>
      </c>
      <c r="E366" s="4">
        <f>MONTH(SalesDataTable[[#This Row],[Order Date]])</f>
        <v>3</v>
      </c>
      <c r="F366" s="16"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16" t="str">
        <f>"Q"&amp;ROUNDUP(MONTH(SalesDataTable[[#This Row],[Order Date]])/3,0)</f>
        <v>Q1</v>
      </c>
      <c r="E367" s="4">
        <f>MONTH(SalesDataTable[[#This Row],[Order Date]])</f>
        <v>3</v>
      </c>
      <c r="F367" s="16"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16" t="str">
        <f>"Q"&amp;ROUNDUP(MONTH(SalesDataTable[[#This Row],[Order Date]])/3,0)</f>
        <v>Q1</v>
      </c>
      <c r="E368" s="4">
        <f>MONTH(SalesDataTable[[#This Row],[Order Date]])</f>
        <v>3</v>
      </c>
      <c r="F368" s="16"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16" t="str">
        <f>"Q"&amp;ROUNDUP(MONTH(SalesDataTable[[#This Row],[Order Date]])/3,0)</f>
        <v>Q1</v>
      </c>
      <c r="E369" s="4">
        <f>MONTH(SalesDataTable[[#This Row],[Order Date]])</f>
        <v>3</v>
      </c>
      <c r="F369" s="16"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16" t="str">
        <f>"Q"&amp;ROUNDUP(MONTH(SalesDataTable[[#This Row],[Order Date]])/3,0)</f>
        <v>Q1</v>
      </c>
      <c r="E370" s="4">
        <f>MONTH(SalesDataTable[[#This Row],[Order Date]])</f>
        <v>3</v>
      </c>
      <c r="F370" s="16"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16" t="str">
        <f>"Q"&amp;ROUNDUP(MONTH(SalesDataTable[[#This Row],[Order Date]])/3,0)</f>
        <v>Q1</v>
      </c>
      <c r="E371" s="4">
        <f>MONTH(SalesDataTable[[#This Row],[Order Date]])</f>
        <v>3</v>
      </c>
      <c r="F371" s="16"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16" t="str">
        <f>"Q"&amp;ROUNDUP(MONTH(SalesDataTable[[#This Row],[Order Date]])/3,0)</f>
        <v>Q1</v>
      </c>
      <c r="E372" s="4">
        <f>MONTH(SalesDataTable[[#This Row],[Order Date]])</f>
        <v>3</v>
      </c>
      <c r="F372" s="16"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16" t="str">
        <f>"Q"&amp;ROUNDUP(MONTH(SalesDataTable[[#This Row],[Order Date]])/3,0)</f>
        <v>Q1</v>
      </c>
      <c r="E373" s="4">
        <f>MONTH(SalesDataTable[[#This Row],[Order Date]])</f>
        <v>3</v>
      </c>
      <c r="F373" s="16"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16" t="str">
        <f>"Q"&amp;ROUNDUP(MONTH(SalesDataTable[[#This Row],[Order Date]])/3,0)</f>
        <v>Q1</v>
      </c>
      <c r="E374" s="4">
        <f>MONTH(SalesDataTable[[#This Row],[Order Date]])</f>
        <v>3</v>
      </c>
      <c r="F374" s="16"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16" t="str">
        <f>"Q"&amp;ROUNDUP(MONTH(SalesDataTable[[#This Row],[Order Date]])/3,0)</f>
        <v>Q1</v>
      </c>
      <c r="E375" s="4">
        <f>MONTH(SalesDataTable[[#This Row],[Order Date]])</f>
        <v>3</v>
      </c>
      <c r="F375" s="16"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16" t="str">
        <f>"Q"&amp;ROUNDUP(MONTH(SalesDataTable[[#This Row],[Order Date]])/3,0)</f>
        <v>Q1</v>
      </c>
      <c r="E376" s="4">
        <f>MONTH(SalesDataTable[[#This Row],[Order Date]])</f>
        <v>3</v>
      </c>
      <c r="F376" s="16"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16" t="str">
        <f>"Q"&amp;ROUNDUP(MONTH(SalesDataTable[[#This Row],[Order Date]])/3,0)</f>
        <v>Q1</v>
      </c>
      <c r="E377" s="4">
        <f>MONTH(SalesDataTable[[#This Row],[Order Date]])</f>
        <v>3</v>
      </c>
      <c r="F377" s="16"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16" t="str">
        <f>"Q"&amp;ROUNDUP(MONTH(SalesDataTable[[#This Row],[Order Date]])/3,0)</f>
        <v>Q1</v>
      </c>
      <c r="E378" s="4">
        <f>MONTH(SalesDataTable[[#This Row],[Order Date]])</f>
        <v>3</v>
      </c>
      <c r="F378" s="16"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16" t="str">
        <f>"Q"&amp;ROUNDUP(MONTH(SalesDataTable[[#This Row],[Order Date]])/3,0)</f>
        <v>Q1</v>
      </c>
      <c r="E379" s="4">
        <f>MONTH(SalesDataTable[[#This Row],[Order Date]])</f>
        <v>3</v>
      </c>
      <c r="F379" s="16"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16" t="str">
        <f>"Q"&amp;ROUNDUP(MONTH(SalesDataTable[[#This Row],[Order Date]])/3,0)</f>
        <v>Q1</v>
      </c>
      <c r="E380" s="4">
        <f>MONTH(SalesDataTable[[#This Row],[Order Date]])</f>
        <v>3</v>
      </c>
      <c r="F380" s="16"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16" t="str">
        <f>"Q"&amp;ROUNDUP(MONTH(SalesDataTable[[#This Row],[Order Date]])/3,0)</f>
        <v>Q1</v>
      </c>
      <c r="E381" s="4">
        <f>MONTH(SalesDataTable[[#This Row],[Order Date]])</f>
        <v>3</v>
      </c>
      <c r="F381" s="16"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16" t="str">
        <f>"Q"&amp;ROUNDUP(MONTH(SalesDataTable[[#This Row],[Order Date]])/3,0)</f>
        <v>Q1</v>
      </c>
      <c r="E382" s="4">
        <f>MONTH(SalesDataTable[[#This Row],[Order Date]])</f>
        <v>3</v>
      </c>
      <c r="F382" s="16"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16" t="str">
        <f>"Q"&amp;ROUNDUP(MONTH(SalesDataTable[[#This Row],[Order Date]])/3,0)</f>
        <v>Q1</v>
      </c>
      <c r="E383" s="4">
        <f>MONTH(SalesDataTable[[#This Row],[Order Date]])</f>
        <v>3</v>
      </c>
      <c r="F383" s="16"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16" t="str">
        <f>"Q"&amp;ROUNDUP(MONTH(SalesDataTable[[#This Row],[Order Date]])/3,0)</f>
        <v>Q1</v>
      </c>
      <c r="E384" s="4">
        <f>MONTH(SalesDataTable[[#This Row],[Order Date]])</f>
        <v>3</v>
      </c>
      <c r="F384" s="16"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16" t="str">
        <f>"Q"&amp;ROUNDUP(MONTH(SalesDataTable[[#This Row],[Order Date]])/3,0)</f>
        <v>Q1</v>
      </c>
      <c r="E385" s="4">
        <f>MONTH(SalesDataTable[[#This Row],[Order Date]])</f>
        <v>3</v>
      </c>
      <c r="F385" s="16"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16" t="str">
        <f>"Q"&amp;ROUNDUP(MONTH(SalesDataTable[[#This Row],[Order Date]])/3,0)</f>
        <v>Q1</v>
      </c>
      <c r="E386" s="4">
        <f>MONTH(SalesDataTable[[#This Row],[Order Date]])</f>
        <v>3</v>
      </c>
      <c r="F386" s="16"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16" t="str">
        <f>"Q"&amp;ROUNDUP(MONTH(SalesDataTable[[#This Row],[Order Date]])/3,0)</f>
        <v>Q1</v>
      </c>
      <c r="E387" s="4">
        <f>MONTH(SalesDataTable[[#This Row],[Order Date]])</f>
        <v>3</v>
      </c>
      <c r="F387" s="16"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16" t="str">
        <f>"Q"&amp;ROUNDUP(MONTH(SalesDataTable[[#This Row],[Order Date]])/3,0)</f>
        <v>Q1</v>
      </c>
      <c r="E388" s="4">
        <f>MONTH(SalesDataTable[[#This Row],[Order Date]])</f>
        <v>3</v>
      </c>
      <c r="F388" s="16"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16" t="str">
        <f>"Q"&amp;ROUNDUP(MONTH(SalesDataTable[[#This Row],[Order Date]])/3,0)</f>
        <v>Q1</v>
      </c>
      <c r="E389" s="4">
        <f>MONTH(SalesDataTable[[#This Row],[Order Date]])</f>
        <v>3</v>
      </c>
      <c r="F389" s="16"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16" t="str">
        <f>"Q"&amp;ROUNDUP(MONTH(SalesDataTable[[#This Row],[Order Date]])/3,0)</f>
        <v>Q1</v>
      </c>
      <c r="E390" s="4">
        <f>MONTH(SalesDataTable[[#This Row],[Order Date]])</f>
        <v>3</v>
      </c>
      <c r="F390" s="16"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16" t="str">
        <f>"Q"&amp;ROUNDUP(MONTH(SalesDataTable[[#This Row],[Order Date]])/3,0)</f>
        <v>Q1</v>
      </c>
      <c r="E391" s="4">
        <f>MONTH(SalesDataTable[[#This Row],[Order Date]])</f>
        <v>3</v>
      </c>
      <c r="F391" s="16"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16" t="str">
        <f>"Q"&amp;ROUNDUP(MONTH(SalesDataTable[[#This Row],[Order Date]])/3,0)</f>
        <v>Q1</v>
      </c>
      <c r="E392" s="4">
        <f>MONTH(SalesDataTable[[#This Row],[Order Date]])</f>
        <v>3</v>
      </c>
      <c r="F392" s="16"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16" t="str">
        <f>"Q"&amp;ROUNDUP(MONTH(SalesDataTable[[#This Row],[Order Date]])/3,0)</f>
        <v>Q1</v>
      </c>
      <c r="E393" s="4">
        <f>MONTH(SalesDataTable[[#This Row],[Order Date]])</f>
        <v>3</v>
      </c>
      <c r="F393" s="16"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16" t="str">
        <f>"Q"&amp;ROUNDUP(MONTH(SalesDataTable[[#This Row],[Order Date]])/3,0)</f>
        <v>Q1</v>
      </c>
      <c r="E394" s="4">
        <f>MONTH(SalesDataTable[[#This Row],[Order Date]])</f>
        <v>3</v>
      </c>
      <c r="F394" s="16"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16" t="str">
        <f>"Q"&amp;ROUNDUP(MONTH(SalesDataTable[[#This Row],[Order Date]])/3,0)</f>
        <v>Q1</v>
      </c>
      <c r="E395" s="4">
        <f>MONTH(SalesDataTable[[#This Row],[Order Date]])</f>
        <v>3</v>
      </c>
      <c r="F395" s="16"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16" t="str">
        <f>"Q"&amp;ROUNDUP(MONTH(SalesDataTable[[#This Row],[Order Date]])/3,0)</f>
        <v>Q1</v>
      </c>
      <c r="E396" s="4">
        <f>MONTH(SalesDataTable[[#This Row],[Order Date]])</f>
        <v>3</v>
      </c>
      <c r="F396" s="16"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16" t="str">
        <f>"Q"&amp;ROUNDUP(MONTH(SalesDataTable[[#This Row],[Order Date]])/3,0)</f>
        <v>Q1</v>
      </c>
      <c r="E397" s="4">
        <f>MONTH(SalesDataTable[[#This Row],[Order Date]])</f>
        <v>3</v>
      </c>
      <c r="F397" s="16"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16" t="str">
        <f>"Q"&amp;ROUNDUP(MONTH(SalesDataTable[[#This Row],[Order Date]])/3,0)</f>
        <v>Q1</v>
      </c>
      <c r="E398" s="4">
        <f>MONTH(SalesDataTable[[#This Row],[Order Date]])</f>
        <v>3</v>
      </c>
      <c r="F398" s="16"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16" t="str">
        <f>"Q"&amp;ROUNDUP(MONTH(SalesDataTable[[#This Row],[Order Date]])/3,0)</f>
        <v>Q1</v>
      </c>
      <c r="E399" s="4">
        <f>MONTH(SalesDataTable[[#This Row],[Order Date]])</f>
        <v>3</v>
      </c>
      <c r="F399" s="16"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16" t="str">
        <f>"Q"&amp;ROUNDUP(MONTH(SalesDataTable[[#This Row],[Order Date]])/3,0)</f>
        <v>Q1</v>
      </c>
      <c r="E400" s="4">
        <f>MONTH(SalesDataTable[[#This Row],[Order Date]])</f>
        <v>3</v>
      </c>
      <c r="F400" s="16"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16" t="str">
        <f>"Q"&amp;ROUNDUP(MONTH(SalesDataTable[[#This Row],[Order Date]])/3,0)</f>
        <v>Q1</v>
      </c>
      <c r="E401" s="4">
        <f>MONTH(SalesDataTable[[#This Row],[Order Date]])</f>
        <v>3</v>
      </c>
      <c r="F401" s="16"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16" t="str">
        <f>"Q"&amp;ROUNDUP(MONTH(SalesDataTable[[#This Row],[Order Date]])/3,0)</f>
        <v>Q1</v>
      </c>
      <c r="E402" s="4">
        <f>MONTH(SalesDataTable[[#This Row],[Order Date]])</f>
        <v>3</v>
      </c>
      <c r="F402" s="16"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16" t="str">
        <f>"Q"&amp;ROUNDUP(MONTH(SalesDataTable[[#This Row],[Order Date]])/3,0)</f>
        <v>Q1</v>
      </c>
      <c r="E403" s="4">
        <f>MONTH(SalesDataTable[[#This Row],[Order Date]])</f>
        <v>3</v>
      </c>
      <c r="F403" s="16"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16" t="str">
        <f>"Q"&amp;ROUNDUP(MONTH(SalesDataTable[[#This Row],[Order Date]])/3,0)</f>
        <v>Q1</v>
      </c>
      <c r="E404" s="4">
        <f>MONTH(SalesDataTable[[#This Row],[Order Date]])</f>
        <v>3</v>
      </c>
      <c r="F404" s="16"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16" t="str">
        <f>"Q"&amp;ROUNDUP(MONTH(SalesDataTable[[#This Row],[Order Date]])/3,0)</f>
        <v>Q1</v>
      </c>
      <c r="E405" s="4">
        <f>MONTH(SalesDataTable[[#This Row],[Order Date]])</f>
        <v>3</v>
      </c>
      <c r="F405" s="16"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16" t="str">
        <f>"Q"&amp;ROUNDUP(MONTH(SalesDataTable[[#This Row],[Order Date]])/3,0)</f>
        <v>Q1</v>
      </c>
      <c r="E406" s="4">
        <f>MONTH(SalesDataTable[[#This Row],[Order Date]])</f>
        <v>3</v>
      </c>
      <c r="F406" s="16"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16" t="str">
        <f>"Q"&amp;ROUNDUP(MONTH(SalesDataTable[[#This Row],[Order Date]])/3,0)</f>
        <v>Q1</v>
      </c>
      <c r="E407" s="4">
        <f>MONTH(SalesDataTable[[#This Row],[Order Date]])</f>
        <v>3</v>
      </c>
      <c r="F407" s="16"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16" t="str">
        <f>"Q"&amp;ROUNDUP(MONTH(SalesDataTable[[#This Row],[Order Date]])/3,0)</f>
        <v>Q1</v>
      </c>
      <c r="E408" s="4">
        <f>MONTH(SalesDataTable[[#This Row],[Order Date]])</f>
        <v>3</v>
      </c>
      <c r="F408" s="16"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16" t="str">
        <f>"Q"&amp;ROUNDUP(MONTH(SalesDataTable[[#This Row],[Order Date]])/3,0)</f>
        <v>Q1</v>
      </c>
      <c r="E409" s="4">
        <f>MONTH(SalesDataTable[[#This Row],[Order Date]])</f>
        <v>3</v>
      </c>
      <c r="F409" s="16"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16" t="str">
        <f>"Q"&amp;ROUNDUP(MONTH(SalesDataTable[[#This Row],[Order Date]])/3,0)</f>
        <v>Q1</v>
      </c>
      <c r="E410" s="4">
        <f>MONTH(SalesDataTable[[#This Row],[Order Date]])</f>
        <v>3</v>
      </c>
      <c r="F410" s="16"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16" t="str">
        <f>"Q"&amp;ROUNDUP(MONTH(SalesDataTable[[#This Row],[Order Date]])/3,0)</f>
        <v>Q1</v>
      </c>
      <c r="E411" s="4">
        <f>MONTH(SalesDataTable[[#This Row],[Order Date]])</f>
        <v>3</v>
      </c>
      <c r="F411" s="16"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16" t="str">
        <f>"Q"&amp;ROUNDUP(MONTH(SalesDataTable[[#This Row],[Order Date]])/3,0)</f>
        <v>Q1</v>
      </c>
      <c r="E412" s="4">
        <f>MONTH(SalesDataTable[[#This Row],[Order Date]])</f>
        <v>3</v>
      </c>
      <c r="F412" s="16"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16" t="str">
        <f>"Q"&amp;ROUNDUP(MONTH(SalesDataTable[[#This Row],[Order Date]])/3,0)</f>
        <v>Q1</v>
      </c>
      <c r="E413" s="4">
        <f>MONTH(SalesDataTable[[#This Row],[Order Date]])</f>
        <v>3</v>
      </c>
      <c r="F413" s="16"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16" t="str">
        <f>"Q"&amp;ROUNDUP(MONTH(SalesDataTable[[#This Row],[Order Date]])/3,0)</f>
        <v>Q1</v>
      </c>
      <c r="E414" s="4">
        <f>MONTH(SalesDataTable[[#This Row],[Order Date]])</f>
        <v>3</v>
      </c>
      <c r="F414" s="16"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16" t="str">
        <f>"Q"&amp;ROUNDUP(MONTH(SalesDataTable[[#This Row],[Order Date]])/3,0)</f>
        <v>Q1</v>
      </c>
      <c r="E415" s="4">
        <f>MONTH(SalesDataTable[[#This Row],[Order Date]])</f>
        <v>3</v>
      </c>
      <c r="F415" s="16"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16" t="str">
        <f>"Q"&amp;ROUNDUP(MONTH(SalesDataTable[[#This Row],[Order Date]])/3,0)</f>
        <v>Q1</v>
      </c>
      <c r="E416" s="4">
        <f>MONTH(SalesDataTable[[#This Row],[Order Date]])</f>
        <v>3</v>
      </c>
      <c r="F416" s="16"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16" t="str">
        <f>"Q"&amp;ROUNDUP(MONTH(SalesDataTable[[#This Row],[Order Date]])/3,0)</f>
        <v>Q1</v>
      </c>
      <c r="E417" s="4">
        <f>MONTH(SalesDataTable[[#This Row],[Order Date]])</f>
        <v>3</v>
      </c>
      <c r="F417" s="16"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16" t="str">
        <f>"Q"&amp;ROUNDUP(MONTH(SalesDataTable[[#This Row],[Order Date]])/3,0)</f>
        <v>Q1</v>
      </c>
      <c r="E418" s="4">
        <f>MONTH(SalesDataTable[[#This Row],[Order Date]])</f>
        <v>3</v>
      </c>
      <c r="F418" s="16"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16" t="str">
        <f>"Q"&amp;ROUNDUP(MONTH(SalesDataTable[[#This Row],[Order Date]])/3,0)</f>
        <v>Q1</v>
      </c>
      <c r="E419" s="4">
        <f>MONTH(SalesDataTable[[#This Row],[Order Date]])</f>
        <v>3</v>
      </c>
      <c r="F419" s="16"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16" t="str">
        <f>"Q"&amp;ROUNDUP(MONTH(SalesDataTable[[#This Row],[Order Date]])/3,0)</f>
        <v>Q1</v>
      </c>
      <c r="E420" s="4">
        <f>MONTH(SalesDataTable[[#This Row],[Order Date]])</f>
        <v>3</v>
      </c>
      <c r="F420" s="16"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16" t="str">
        <f>"Q"&amp;ROUNDUP(MONTH(SalesDataTable[[#This Row],[Order Date]])/3,0)</f>
        <v>Q1</v>
      </c>
      <c r="E421" s="4">
        <f>MONTH(SalesDataTable[[#This Row],[Order Date]])</f>
        <v>3</v>
      </c>
      <c r="F421" s="16"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16" t="str">
        <f>"Q"&amp;ROUNDUP(MONTH(SalesDataTable[[#This Row],[Order Date]])/3,0)</f>
        <v>Q1</v>
      </c>
      <c r="E422" s="4">
        <f>MONTH(SalesDataTable[[#This Row],[Order Date]])</f>
        <v>3</v>
      </c>
      <c r="F422" s="16"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16" t="str">
        <f>"Q"&amp;ROUNDUP(MONTH(SalesDataTable[[#This Row],[Order Date]])/3,0)</f>
        <v>Q1</v>
      </c>
      <c r="E423" s="4">
        <f>MONTH(SalesDataTable[[#This Row],[Order Date]])</f>
        <v>3</v>
      </c>
      <c r="F423" s="16"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16" t="str">
        <f>"Q"&amp;ROUNDUP(MONTH(SalesDataTable[[#This Row],[Order Date]])/3,0)</f>
        <v>Q1</v>
      </c>
      <c r="E424" s="4">
        <f>MONTH(SalesDataTable[[#This Row],[Order Date]])</f>
        <v>3</v>
      </c>
      <c r="F424" s="16"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16" t="str">
        <f>"Q"&amp;ROUNDUP(MONTH(SalesDataTable[[#This Row],[Order Date]])/3,0)</f>
        <v>Q1</v>
      </c>
      <c r="E425" s="4">
        <f>MONTH(SalesDataTable[[#This Row],[Order Date]])</f>
        <v>3</v>
      </c>
      <c r="F425" s="16"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16" t="str">
        <f>"Q"&amp;ROUNDUP(MONTH(SalesDataTable[[#This Row],[Order Date]])/3,0)</f>
        <v>Q1</v>
      </c>
      <c r="E426" s="4">
        <f>MONTH(SalesDataTable[[#This Row],[Order Date]])</f>
        <v>3</v>
      </c>
      <c r="F426" s="16"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16" t="str">
        <f>"Q"&amp;ROUNDUP(MONTH(SalesDataTable[[#This Row],[Order Date]])/3,0)</f>
        <v>Q1</v>
      </c>
      <c r="E427" s="4">
        <f>MONTH(SalesDataTable[[#This Row],[Order Date]])</f>
        <v>3</v>
      </c>
      <c r="F427" s="16"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16" t="str">
        <f>"Q"&amp;ROUNDUP(MONTH(SalesDataTable[[#This Row],[Order Date]])/3,0)</f>
        <v>Q1</v>
      </c>
      <c r="E428" s="4">
        <f>MONTH(SalesDataTable[[#This Row],[Order Date]])</f>
        <v>3</v>
      </c>
      <c r="F428" s="16"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16" t="str">
        <f>"Q"&amp;ROUNDUP(MONTH(SalesDataTable[[#This Row],[Order Date]])/3,0)</f>
        <v>Q1</v>
      </c>
      <c r="E429" s="4">
        <f>MONTH(SalesDataTable[[#This Row],[Order Date]])</f>
        <v>3</v>
      </c>
      <c r="F429" s="16"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16" t="str">
        <f>"Q"&amp;ROUNDUP(MONTH(SalesDataTable[[#This Row],[Order Date]])/3,0)</f>
        <v>Q1</v>
      </c>
      <c r="E430" s="4">
        <f>MONTH(SalesDataTable[[#This Row],[Order Date]])</f>
        <v>3</v>
      </c>
      <c r="F430" s="16"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16" t="str">
        <f>"Q"&amp;ROUNDUP(MONTH(SalesDataTable[[#This Row],[Order Date]])/3,0)</f>
        <v>Q1</v>
      </c>
      <c r="E431" s="4">
        <f>MONTH(SalesDataTable[[#This Row],[Order Date]])</f>
        <v>3</v>
      </c>
      <c r="F431" s="16"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16" t="str">
        <f>"Q"&amp;ROUNDUP(MONTH(SalesDataTable[[#This Row],[Order Date]])/3,0)</f>
        <v>Q1</v>
      </c>
      <c r="E432" s="4">
        <f>MONTH(SalesDataTable[[#This Row],[Order Date]])</f>
        <v>3</v>
      </c>
      <c r="F432" s="16"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16" t="str">
        <f>"Q"&amp;ROUNDUP(MONTH(SalesDataTable[[#This Row],[Order Date]])/3,0)</f>
        <v>Q1</v>
      </c>
      <c r="E433" s="4">
        <f>MONTH(SalesDataTable[[#This Row],[Order Date]])</f>
        <v>3</v>
      </c>
      <c r="F433" s="16"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16" t="str">
        <f>"Q"&amp;ROUNDUP(MONTH(SalesDataTable[[#This Row],[Order Date]])/3,0)</f>
        <v>Q1</v>
      </c>
      <c r="E434" s="4">
        <f>MONTH(SalesDataTable[[#This Row],[Order Date]])</f>
        <v>3</v>
      </c>
      <c r="F434" s="16"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16" t="str">
        <f>"Q"&amp;ROUNDUP(MONTH(SalesDataTable[[#This Row],[Order Date]])/3,0)</f>
        <v>Q1</v>
      </c>
      <c r="E435" s="4">
        <f>MONTH(SalesDataTable[[#This Row],[Order Date]])</f>
        <v>3</v>
      </c>
      <c r="F435" s="16"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16" t="str">
        <f>"Q"&amp;ROUNDUP(MONTH(SalesDataTable[[#This Row],[Order Date]])/3,0)</f>
        <v>Q1</v>
      </c>
      <c r="E436" s="4">
        <f>MONTH(SalesDataTable[[#This Row],[Order Date]])</f>
        <v>3</v>
      </c>
      <c r="F436" s="16"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16" t="str">
        <f>"Q"&amp;ROUNDUP(MONTH(SalesDataTable[[#This Row],[Order Date]])/3,0)</f>
        <v>Q1</v>
      </c>
      <c r="E437" s="4">
        <f>MONTH(SalesDataTable[[#This Row],[Order Date]])</f>
        <v>3</v>
      </c>
      <c r="F437" s="16"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16" t="str">
        <f>"Q"&amp;ROUNDUP(MONTH(SalesDataTable[[#This Row],[Order Date]])/3,0)</f>
        <v>Q1</v>
      </c>
      <c r="E438" s="4">
        <f>MONTH(SalesDataTable[[#This Row],[Order Date]])</f>
        <v>3</v>
      </c>
      <c r="F438" s="16"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16" t="str">
        <f>"Q"&amp;ROUNDUP(MONTH(SalesDataTable[[#This Row],[Order Date]])/3,0)</f>
        <v>Q1</v>
      </c>
      <c r="E439" s="4">
        <f>MONTH(SalesDataTable[[#This Row],[Order Date]])</f>
        <v>3</v>
      </c>
      <c r="F439" s="16"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16" t="str">
        <f>"Q"&amp;ROUNDUP(MONTH(SalesDataTable[[#This Row],[Order Date]])/3,0)</f>
        <v>Q1</v>
      </c>
      <c r="E440" s="4">
        <f>MONTH(SalesDataTable[[#This Row],[Order Date]])</f>
        <v>3</v>
      </c>
      <c r="F440" s="16"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16" t="str">
        <f>"Q"&amp;ROUNDUP(MONTH(SalesDataTable[[#This Row],[Order Date]])/3,0)</f>
        <v>Q1</v>
      </c>
      <c r="E441" s="4">
        <f>MONTH(SalesDataTable[[#This Row],[Order Date]])</f>
        <v>3</v>
      </c>
      <c r="F441" s="16"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16" t="str">
        <f>"Q"&amp;ROUNDUP(MONTH(SalesDataTable[[#This Row],[Order Date]])/3,0)</f>
        <v>Q1</v>
      </c>
      <c r="E442" s="4">
        <f>MONTH(SalesDataTable[[#This Row],[Order Date]])</f>
        <v>3</v>
      </c>
      <c r="F442" s="16"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16" t="str">
        <f>"Q"&amp;ROUNDUP(MONTH(SalesDataTable[[#This Row],[Order Date]])/3,0)</f>
        <v>Q1</v>
      </c>
      <c r="E443" s="4">
        <f>MONTH(SalesDataTable[[#This Row],[Order Date]])</f>
        <v>3</v>
      </c>
      <c r="F443" s="16"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16" t="str">
        <f>"Q"&amp;ROUNDUP(MONTH(SalesDataTable[[#This Row],[Order Date]])/3,0)</f>
        <v>Q1</v>
      </c>
      <c r="E444" s="4">
        <f>MONTH(SalesDataTable[[#This Row],[Order Date]])</f>
        <v>3</v>
      </c>
      <c r="F444" s="16"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16" t="str">
        <f>"Q"&amp;ROUNDUP(MONTH(SalesDataTable[[#This Row],[Order Date]])/3,0)</f>
        <v>Q1</v>
      </c>
      <c r="E445" s="4">
        <f>MONTH(SalesDataTable[[#This Row],[Order Date]])</f>
        <v>3</v>
      </c>
      <c r="F445" s="16"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16" t="str">
        <f>"Q"&amp;ROUNDUP(MONTH(SalesDataTable[[#This Row],[Order Date]])/3,0)</f>
        <v>Q1</v>
      </c>
      <c r="E446" s="4">
        <f>MONTH(SalesDataTable[[#This Row],[Order Date]])</f>
        <v>3</v>
      </c>
      <c r="F446" s="16"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16" t="str">
        <f>"Q"&amp;ROUNDUP(MONTH(SalesDataTable[[#This Row],[Order Date]])/3,0)</f>
        <v>Q1</v>
      </c>
      <c r="E447" s="4">
        <f>MONTH(SalesDataTable[[#This Row],[Order Date]])</f>
        <v>3</v>
      </c>
      <c r="F447" s="16"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16" t="str">
        <f>"Q"&amp;ROUNDUP(MONTH(SalesDataTable[[#This Row],[Order Date]])/3,0)</f>
        <v>Q1</v>
      </c>
      <c r="E448" s="4">
        <f>MONTH(SalesDataTable[[#This Row],[Order Date]])</f>
        <v>3</v>
      </c>
      <c r="F448" s="16"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16" t="str">
        <f>"Q"&amp;ROUNDUP(MONTH(SalesDataTable[[#This Row],[Order Date]])/3,0)</f>
        <v>Q1</v>
      </c>
      <c r="E449" s="4">
        <f>MONTH(SalesDataTable[[#This Row],[Order Date]])</f>
        <v>3</v>
      </c>
      <c r="F449" s="16"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16" t="str">
        <f>"Q"&amp;ROUNDUP(MONTH(SalesDataTable[[#This Row],[Order Date]])/3,0)</f>
        <v>Q1</v>
      </c>
      <c r="E450" s="4">
        <f>MONTH(SalesDataTable[[#This Row],[Order Date]])</f>
        <v>3</v>
      </c>
      <c r="F450" s="16"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16" t="str">
        <f>"Q"&amp;ROUNDUP(MONTH(SalesDataTable[[#This Row],[Order Date]])/3,0)</f>
        <v>Q1</v>
      </c>
      <c r="E451" s="4">
        <f>MONTH(SalesDataTable[[#This Row],[Order Date]])</f>
        <v>3</v>
      </c>
      <c r="F451" s="16"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16" t="str">
        <f>"Q"&amp;ROUNDUP(MONTH(SalesDataTable[[#This Row],[Order Date]])/3,0)</f>
        <v>Q1</v>
      </c>
      <c r="E452" s="4">
        <f>MONTH(SalesDataTable[[#This Row],[Order Date]])</f>
        <v>3</v>
      </c>
      <c r="F452" s="16"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16" t="str">
        <f>"Q"&amp;ROUNDUP(MONTH(SalesDataTable[[#This Row],[Order Date]])/3,0)</f>
        <v>Q1</v>
      </c>
      <c r="E453" s="4">
        <f>MONTH(SalesDataTable[[#This Row],[Order Date]])</f>
        <v>3</v>
      </c>
      <c r="F453" s="16"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16" t="str">
        <f>"Q"&amp;ROUNDUP(MONTH(SalesDataTable[[#This Row],[Order Date]])/3,0)</f>
        <v>Q1</v>
      </c>
      <c r="E454" s="4">
        <f>MONTH(SalesDataTable[[#This Row],[Order Date]])</f>
        <v>3</v>
      </c>
      <c r="F454" s="16"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16" t="str">
        <f>"Q"&amp;ROUNDUP(MONTH(SalesDataTable[[#This Row],[Order Date]])/3,0)</f>
        <v>Q1</v>
      </c>
      <c r="E455" s="4">
        <f>MONTH(SalesDataTable[[#This Row],[Order Date]])</f>
        <v>3</v>
      </c>
      <c r="F455" s="16"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16" t="str">
        <f>"Q"&amp;ROUNDUP(MONTH(SalesDataTable[[#This Row],[Order Date]])/3,0)</f>
        <v>Q1</v>
      </c>
      <c r="E456" s="4">
        <f>MONTH(SalesDataTable[[#This Row],[Order Date]])</f>
        <v>3</v>
      </c>
      <c r="F456" s="16"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16" t="str">
        <f>"Q"&amp;ROUNDUP(MONTH(SalesDataTable[[#This Row],[Order Date]])/3,0)</f>
        <v>Q1</v>
      </c>
      <c r="E457" s="4">
        <f>MONTH(SalesDataTable[[#This Row],[Order Date]])</f>
        <v>3</v>
      </c>
      <c r="F457" s="16"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16" t="str">
        <f>"Q"&amp;ROUNDUP(MONTH(SalesDataTable[[#This Row],[Order Date]])/3,0)</f>
        <v>Q1</v>
      </c>
      <c r="E458" s="4">
        <f>MONTH(SalesDataTable[[#This Row],[Order Date]])</f>
        <v>3</v>
      </c>
      <c r="F458" s="16"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16" t="str">
        <f>"Q"&amp;ROUNDUP(MONTH(SalesDataTable[[#This Row],[Order Date]])/3,0)</f>
        <v>Q1</v>
      </c>
      <c r="E459" s="4">
        <f>MONTH(SalesDataTable[[#This Row],[Order Date]])</f>
        <v>3</v>
      </c>
      <c r="F459" s="16"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16" t="str">
        <f>"Q"&amp;ROUNDUP(MONTH(SalesDataTable[[#This Row],[Order Date]])/3,0)</f>
        <v>Q1</v>
      </c>
      <c r="E460" s="4">
        <f>MONTH(SalesDataTable[[#This Row],[Order Date]])</f>
        <v>3</v>
      </c>
      <c r="F460" s="16"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16" t="str">
        <f>"Q"&amp;ROUNDUP(MONTH(SalesDataTable[[#This Row],[Order Date]])/3,0)</f>
        <v>Q1</v>
      </c>
      <c r="E461" s="4">
        <f>MONTH(SalesDataTable[[#This Row],[Order Date]])</f>
        <v>3</v>
      </c>
      <c r="F461" s="16"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16" t="str">
        <f>"Q"&amp;ROUNDUP(MONTH(SalesDataTable[[#This Row],[Order Date]])/3,0)</f>
        <v>Q1</v>
      </c>
      <c r="E462" s="4">
        <f>MONTH(SalesDataTable[[#This Row],[Order Date]])</f>
        <v>3</v>
      </c>
      <c r="F462" s="16"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16" t="str">
        <f>"Q"&amp;ROUNDUP(MONTH(SalesDataTable[[#This Row],[Order Date]])/3,0)</f>
        <v>Q1</v>
      </c>
      <c r="E463" s="4">
        <f>MONTH(SalesDataTable[[#This Row],[Order Date]])</f>
        <v>3</v>
      </c>
      <c r="F463" s="16"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16" t="str">
        <f>"Q"&amp;ROUNDUP(MONTH(SalesDataTable[[#This Row],[Order Date]])/3,0)</f>
        <v>Q1</v>
      </c>
      <c r="E464" s="4">
        <f>MONTH(SalesDataTable[[#This Row],[Order Date]])</f>
        <v>3</v>
      </c>
      <c r="F464" s="16"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16" t="str">
        <f>"Q"&amp;ROUNDUP(MONTH(SalesDataTable[[#This Row],[Order Date]])/3,0)</f>
        <v>Q1</v>
      </c>
      <c r="E465" s="4">
        <f>MONTH(SalesDataTable[[#This Row],[Order Date]])</f>
        <v>3</v>
      </c>
      <c r="F465" s="16"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16" t="str">
        <f>"Q"&amp;ROUNDUP(MONTH(SalesDataTable[[#This Row],[Order Date]])/3,0)</f>
        <v>Q1</v>
      </c>
      <c r="E466" s="4">
        <f>MONTH(SalesDataTable[[#This Row],[Order Date]])</f>
        <v>3</v>
      </c>
      <c r="F466" s="16"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16" t="str">
        <f>"Q"&amp;ROUNDUP(MONTH(SalesDataTable[[#This Row],[Order Date]])/3,0)</f>
        <v>Q1</v>
      </c>
      <c r="E467" s="4">
        <f>MONTH(SalesDataTable[[#This Row],[Order Date]])</f>
        <v>3</v>
      </c>
      <c r="F467" s="16"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16" t="str">
        <f>"Q"&amp;ROUNDUP(MONTH(SalesDataTable[[#This Row],[Order Date]])/3,0)</f>
        <v>Q1</v>
      </c>
      <c r="E468" s="4">
        <f>MONTH(SalesDataTable[[#This Row],[Order Date]])</f>
        <v>3</v>
      </c>
      <c r="F468" s="16"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16" t="str">
        <f>"Q"&amp;ROUNDUP(MONTH(SalesDataTable[[#This Row],[Order Date]])/3,0)</f>
        <v>Q1</v>
      </c>
      <c r="E469" s="4">
        <f>MONTH(SalesDataTable[[#This Row],[Order Date]])</f>
        <v>3</v>
      </c>
      <c r="F469" s="16"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16" t="str">
        <f>"Q"&amp;ROUNDUP(MONTH(SalesDataTable[[#This Row],[Order Date]])/3,0)</f>
        <v>Q1</v>
      </c>
      <c r="E470" s="4">
        <f>MONTH(SalesDataTable[[#This Row],[Order Date]])</f>
        <v>3</v>
      </c>
      <c r="F470" s="16"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16" t="str">
        <f>"Q"&amp;ROUNDUP(MONTH(SalesDataTable[[#This Row],[Order Date]])/3,0)</f>
        <v>Q1</v>
      </c>
      <c r="E471" s="4">
        <f>MONTH(SalesDataTable[[#This Row],[Order Date]])</f>
        <v>3</v>
      </c>
      <c r="F471" s="16"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16" t="str">
        <f>"Q"&amp;ROUNDUP(MONTH(SalesDataTable[[#This Row],[Order Date]])/3,0)</f>
        <v>Q1</v>
      </c>
      <c r="E472" s="4">
        <f>MONTH(SalesDataTable[[#This Row],[Order Date]])</f>
        <v>3</v>
      </c>
      <c r="F472" s="16"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16" t="str">
        <f>"Q"&amp;ROUNDUP(MONTH(SalesDataTable[[#This Row],[Order Date]])/3,0)</f>
        <v>Q1</v>
      </c>
      <c r="E473" s="4">
        <f>MONTH(SalesDataTable[[#This Row],[Order Date]])</f>
        <v>3</v>
      </c>
      <c r="F473" s="16"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16" t="str">
        <f>"Q"&amp;ROUNDUP(MONTH(SalesDataTable[[#This Row],[Order Date]])/3,0)</f>
        <v>Q1</v>
      </c>
      <c r="E474" s="4">
        <f>MONTH(SalesDataTable[[#This Row],[Order Date]])</f>
        <v>3</v>
      </c>
      <c r="F474" s="16"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16" t="str">
        <f>"Q"&amp;ROUNDUP(MONTH(SalesDataTable[[#This Row],[Order Date]])/3,0)</f>
        <v>Q1</v>
      </c>
      <c r="E475" s="4">
        <f>MONTH(SalesDataTable[[#This Row],[Order Date]])</f>
        <v>3</v>
      </c>
      <c r="F475" s="16"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16" t="str">
        <f>"Q"&amp;ROUNDUP(MONTH(SalesDataTable[[#This Row],[Order Date]])/3,0)</f>
        <v>Q2</v>
      </c>
      <c r="E476" s="4">
        <f>MONTH(SalesDataTable[[#This Row],[Order Date]])</f>
        <v>4</v>
      </c>
      <c r="F476" s="16"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16" t="str">
        <f>"Q"&amp;ROUNDUP(MONTH(SalesDataTable[[#This Row],[Order Date]])/3,0)</f>
        <v>Q2</v>
      </c>
      <c r="E477" s="4">
        <f>MONTH(SalesDataTable[[#This Row],[Order Date]])</f>
        <v>4</v>
      </c>
      <c r="F477" s="16"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16" t="str">
        <f>"Q"&amp;ROUNDUP(MONTH(SalesDataTable[[#This Row],[Order Date]])/3,0)</f>
        <v>Q2</v>
      </c>
      <c r="E478" s="4">
        <f>MONTH(SalesDataTable[[#This Row],[Order Date]])</f>
        <v>4</v>
      </c>
      <c r="F478" s="16"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16" t="str">
        <f>"Q"&amp;ROUNDUP(MONTH(SalesDataTable[[#This Row],[Order Date]])/3,0)</f>
        <v>Q2</v>
      </c>
      <c r="E479" s="4">
        <f>MONTH(SalesDataTable[[#This Row],[Order Date]])</f>
        <v>4</v>
      </c>
      <c r="F479" s="16"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16" t="str">
        <f>"Q"&amp;ROUNDUP(MONTH(SalesDataTable[[#This Row],[Order Date]])/3,0)</f>
        <v>Q2</v>
      </c>
      <c r="E480" s="4">
        <f>MONTH(SalesDataTable[[#This Row],[Order Date]])</f>
        <v>4</v>
      </c>
      <c r="F480" s="16"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16" t="str">
        <f>"Q"&amp;ROUNDUP(MONTH(SalesDataTable[[#This Row],[Order Date]])/3,0)</f>
        <v>Q2</v>
      </c>
      <c r="E481" s="4">
        <f>MONTH(SalesDataTable[[#This Row],[Order Date]])</f>
        <v>4</v>
      </c>
      <c r="F481" s="16"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16" t="str">
        <f>"Q"&amp;ROUNDUP(MONTH(SalesDataTable[[#This Row],[Order Date]])/3,0)</f>
        <v>Q2</v>
      </c>
      <c r="E482" s="4">
        <f>MONTH(SalesDataTable[[#This Row],[Order Date]])</f>
        <v>4</v>
      </c>
      <c r="F482" s="16"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16" t="str">
        <f>"Q"&amp;ROUNDUP(MONTH(SalesDataTable[[#This Row],[Order Date]])/3,0)</f>
        <v>Q2</v>
      </c>
      <c r="E483" s="4">
        <f>MONTH(SalesDataTable[[#This Row],[Order Date]])</f>
        <v>4</v>
      </c>
      <c r="F483" s="16"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16" t="str">
        <f>"Q"&amp;ROUNDUP(MONTH(SalesDataTable[[#This Row],[Order Date]])/3,0)</f>
        <v>Q2</v>
      </c>
      <c r="E484" s="4">
        <f>MONTH(SalesDataTable[[#This Row],[Order Date]])</f>
        <v>4</v>
      </c>
      <c r="F484" s="16"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16" t="str">
        <f>"Q"&amp;ROUNDUP(MONTH(SalesDataTable[[#This Row],[Order Date]])/3,0)</f>
        <v>Q2</v>
      </c>
      <c r="E485" s="4">
        <f>MONTH(SalesDataTable[[#This Row],[Order Date]])</f>
        <v>4</v>
      </c>
      <c r="F485" s="16"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16" t="str">
        <f>"Q"&amp;ROUNDUP(MONTH(SalesDataTable[[#This Row],[Order Date]])/3,0)</f>
        <v>Q2</v>
      </c>
      <c r="E486" s="4">
        <f>MONTH(SalesDataTable[[#This Row],[Order Date]])</f>
        <v>4</v>
      </c>
      <c r="F486" s="16"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16" t="str">
        <f>"Q"&amp;ROUNDUP(MONTH(SalesDataTable[[#This Row],[Order Date]])/3,0)</f>
        <v>Q2</v>
      </c>
      <c r="E487" s="4">
        <f>MONTH(SalesDataTable[[#This Row],[Order Date]])</f>
        <v>4</v>
      </c>
      <c r="F487" s="16"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16" t="str">
        <f>"Q"&amp;ROUNDUP(MONTH(SalesDataTable[[#This Row],[Order Date]])/3,0)</f>
        <v>Q2</v>
      </c>
      <c r="E488" s="4">
        <f>MONTH(SalesDataTable[[#This Row],[Order Date]])</f>
        <v>4</v>
      </c>
      <c r="F488" s="16"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16" t="str">
        <f>"Q"&amp;ROUNDUP(MONTH(SalesDataTable[[#This Row],[Order Date]])/3,0)</f>
        <v>Q2</v>
      </c>
      <c r="E489" s="4">
        <f>MONTH(SalesDataTable[[#This Row],[Order Date]])</f>
        <v>4</v>
      </c>
      <c r="F489" s="16"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16" t="str">
        <f>"Q"&amp;ROUNDUP(MONTH(SalesDataTable[[#This Row],[Order Date]])/3,0)</f>
        <v>Q2</v>
      </c>
      <c r="E490" s="4">
        <f>MONTH(SalesDataTable[[#This Row],[Order Date]])</f>
        <v>4</v>
      </c>
      <c r="F490" s="16"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16" t="str">
        <f>"Q"&amp;ROUNDUP(MONTH(SalesDataTable[[#This Row],[Order Date]])/3,0)</f>
        <v>Q2</v>
      </c>
      <c r="E491" s="4">
        <f>MONTH(SalesDataTable[[#This Row],[Order Date]])</f>
        <v>4</v>
      </c>
      <c r="F491" s="16"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16" t="str">
        <f>"Q"&amp;ROUNDUP(MONTH(SalesDataTable[[#This Row],[Order Date]])/3,0)</f>
        <v>Q2</v>
      </c>
      <c r="E492" s="4">
        <f>MONTH(SalesDataTable[[#This Row],[Order Date]])</f>
        <v>4</v>
      </c>
      <c r="F492" s="16"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16" t="str">
        <f>"Q"&amp;ROUNDUP(MONTH(SalesDataTable[[#This Row],[Order Date]])/3,0)</f>
        <v>Q2</v>
      </c>
      <c r="E493" s="4">
        <f>MONTH(SalesDataTable[[#This Row],[Order Date]])</f>
        <v>4</v>
      </c>
      <c r="F493" s="16"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16" t="str">
        <f>"Q"&amp;ROUNDUP(MONTH(SalesDataTable[[#This Row],[Order Date]])/3,0)</f>
        <v>Q2</v>
      </c>
      <c r="E494" s="4">
        <f>MONTH(SalesDataTable[[#This Row],[Order Date]])</f>
        <v>4</v>
      </c>
      <c r="F494" s="16"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16" t="str">
        <f>"Q"&amp;ROUNDUP(MONTH(SalesDataTable[[#This Row],[Order Date]])/3,0)</f>
        <v>Q2</v>
      </c>
      <c r="E495" s="4">
        <f>MONTH(SalesDataTable[[#This Row],[Order Date]])</f>
        <v>4</v>
      </c>
      <c r="F495" s="16"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16" t="str">
        <f>"Q"&amp;ROUNDUP(MONTH(SalesDataTable[[#This Row],[Order Date]])/3,0)</f>
        <v>Q2</v>
      </c>
      <c r="E496" s="4">
        <f>MONTH(SalesDataTable[[#This Row],[Order Date]])</f>
        <v>4</v>
      </c>
      <c r="F496" s="16"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16" t="str">
        <f>"Q"&amp;ROUNDUP(MONTH(SalesDataTable[[#This Row],[Order Date]])/3,0)</f>
        <v>Q2</v>
      </c>
      <c r="E497" s="4">
        <f>MONTH(SalesDataTable[[#This Row],[Order Date]])</f>
        <v>4</v>
      </c>
      <c r="F497" s="16"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16" t="str">
        <f>"Q"&amp;ROUNDUP(MONTH(SalesDataTable[[#This Row],[Order Date]])/3,0)</f>
        <v>Q2</v>
      </c>
      <c r="E498" s="4">
        <f>MONTH(SalesDataTable[[#This Row],[Order Date]])</f>
        <v>4</v>
      </c>
      <c r="F498" s="16"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16" t="str">
        <f>"Q"&amp;ROUNDUP(MONTH(SalesDataTable[[#This Row],[Order Date]])/3,0)</f>
        <v>Q2</v>
      </c>
      <c r="E499" s="4">
        <f>MONTH(SalesDataTable[[#This Row],[Order Date]])</f>
        <v>4</v>
      </c>
      <c r="F499" s="16"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16" t="str">
        <f>"Q"&amp;ROUNDUP(MONTH(SalesDataTable[[#This Row],[Order Date]])/3,0)</f>
        <v>Q2</v>
      </c>
      <c r="E500" s="4">
        <f>MONTH(SalesDataTable[[#This Row],[Order Date]])</f>
        <v>4</v>
      </c>
      <c r="F500" s="16"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16" t="str">
        <f>"Q"&amp;ROUNDUP(MONTH(SalesDataTable[[#This Row],[Order Date]])/3,0)</f>
        <v>Q2</v>
      </c>
      <c r="E501" s="4">
        <f>MONTH(SalesDataTable[[#This Row],[Order Date]])</f>
        <v>4</v>
      </c>
      <c r="F501" s="16"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16" t="str">
        <f>"Q"&amp;ROUNDUP(MONTH(SalesDataTable[[#This Row],[Order Date]])/3,0)</f>
        <v>Q2</v>
      </c>
      <c r="E502" s="4">
        <f>MONTH(SalesDataTable[[#This Row],[Order Date]])</f>
        <v>4</v>
      </c>
      <c r="F502" s="16"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16" t="str">
        <f>"Q"&amp;ROUNDUP(MONTH(SalesDataTable[[#This Row],[Order Date]])/3,0)</f>
        <v>Q2</v>
      </c>
      <c r="E503" s="4">
        <f>MONTH(SalesDataTable[[#This Row],[Order Date]])</f>
        <v>4</v>
      </c>
      <c r="F503" s="16"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16" t="str">
        <f>"Q"&amp;ROUNDUP(MONTH(SalesDataTable[[#This Row],[Order Date]])/3,0)</f>
        <v>Q2</v>
      </c>
      <c r="E504" s="4">
        <f>MONTH(SalesDataTable[[#This Row],[Order Date]])</f>
        <v>4</v>
      </c>
      <c r="F504" s="16"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16" t="str">
        <f>"Q"&amp;ROUNDUP(MONTH(SalesDataTable[[#This Row],[Order Date]])/3,0)</f>
        <v>Q2</v>
      </c>
      <c r="E505" s="4">
        <f>MONTH(SalesDataTable[[#This Row],[Order Date]])</f>
        <v>4</v>
      </c>
      <c r="F505" s="16"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16" t="str">
        <f>"Q"&amp;ROUNDUP(MONTH(SalesDataTable[[#This Row],[Order Date]])/3,0)</f>
        <v>Q2</v>
      </c>
      <c r="E506" s="4">
        <f>MONTH(SalesDataTable[[#This Row],[Order Date]])</f>
        <v>4</v>
      </c>
      <c r="F506" s="16"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16" t="str">
        <f>"Q"&amp;ROUNDUP(MONTH(SalesDataTable[[#This Row],[Order Date]])/3,0)</f>
        <v>Q2</v>
      </c>
      <c r="E507" s="4">
        <f>MONTH(SalesDataTable[[#This Row],[Order Date]])</f>
        <v>4</v>
      </c>
      <c r="F507" s="16"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16" t="str">
        <f>"Q"&amp;ROUNDUP(MONTH(SalesDataTable[[#This Row],[Order Date]])/3,0)</f>
        <v>Q2</v>
      </c>
      <c r="E508" s="4">
        <f>MONTH(SalesDataTable[[#This Row],[Order Date]])</f>
        <v>4</v>
      </c>
      <c r="F508" s="16"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16" t="str">
        <f>"Q"&amp;ROUNDUP(MONTH(SalesDataTable[[#This Row],[Order Date]])/3,0)</f>
        <v>Q2</v>
      </c>
      <c r="E509" s="4">
        <f>MONTH(SalesDataTable[[#This Row],[Order Date]])</f>
        <v>4</v>
      </c>
      <c r="F509" s="16"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16" t="str">
        <f>"Q"&amp;ROUNDUP(MONTH(SalesDataTable[[#This Row],[Order Date]])/3,0)</f>
        <v>Q2</v>
      </c>
      <c r="E510" s="4">
        <f>MONTH(SalesDataTable[[#This Row],[Order Date]])</f>
        <v>4</v>
      </c>
      <c r="F510" s="16"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16" t="str">
        <f>"Q"&amp;ROUNDUP(MONTH(SalesDataTable[[#This Row],[Order Date]])/3,0)</f>
        <v>Q2</v>
      </c>
      <c r="E511" s="4">
        <f>MONTH(SalesDataTable[[#This Row],[Order Date]])</f>
        <v>4</v>
      </c>
      <c r="F511" s="16"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16" t="str">
        <f>"Q"&amp;ROUNDUP(MONTH(SalesDataTable[[#This Row],[Order Date]])/3,0)</f>
        <v>Q2</v>
      </c>
      <c r="E512" s="4">
        <f>MONTH(SalesDataTable[[#This Row],[Order Date]])</f>
        <v>4</v>
      </c>
      <c r="F512" s="16"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16" t="str">
        <f>"Q"&amp;ROUNDUP(MONTH(SalesDataTable[[#This Row],[Order Date]])/3,0)</f>
        <v>Q2</v>
      </c>
      <c r="E513" s="4">
        <f>MONTH(SalesDataTable[[#This Row],[Order Date]])</f>
        <v>4</v>
      </c>
      <c r="F513" s="16"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16" t="str">
        <f>"Q"&amp;ROUNDUP(MONTH(SalesDataTable[[#This Row],[Order Date]])/3,0)</f>
        <v>Q2</v>
      </c>
      <c r="E514" s="4">
        <f>MONTH(SalesDataTable[[#This Row],[Order Date]])</f>
        <v>4</v>
      </c>
      <c r="F514" s="16"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16" t="str">
        <f>"Q"&amp;ROUNDUP(MONTH(SalesDataTable[[#This Row],[Order Date]])/3,0)</f>
        <v>Q2</v>
      </c>
      <c r="E515" s="4">
        <f>MONTH(SalesDataTable[[#This Row],[Order Date]])</f>
        <v>4</v>
      </c>
      <c r="F515" s="16"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16" t="str">
        <f>"Q"&amp;ROUNDUP(MONTH(SalesDataTable[[#This Row],[Order Date]])/3,0)</f>
        <v>Q2</v>
      </c>
      <c r="E516" s="4">
        <f>MONTH(SalesDataTable[[#This Row],[Order Date]])</f>
        <v>4</v>
      </c>
      <c r="F516" s="16"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16" t="str">
        <f>"Q"&amp;ROUNDUP(MONTH(SalesDataTable[[#This Row],[Order Date]])/3,0)</f>
        <v>Q2</v>
      </c>
      <c r="E517" s="4">
        <f>MONTH(SalesDataTable[[#This Row],[Order Date]])</f>
        <v>4</v>
      </c>
      <c r="F517" s="16"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16" t="str">
        <f>"Q"&amp;ROUNDUP(MONTH(SalesDataTable[[#This Row],[Order Date]])/3,0)</f>
        <v>Q2</v>
      </c>
      <c r="E518" s="4">
        <f>MONTH(SalesDataTable[[#This Row],[Order Date]])</f>
        <v>4</v>
      </c>
      <c r="F518" s="16"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16" t="str">
        <f>"Q"&amp;ROUNDUP(MONTH(SalesDataTable[[#This Row],[Order Date]])/3,0)</f>
        <v>Q2</v>
      </c>
      <c r="E519" s="4">
        <f>MONTH(SalesDataTable[[#This Row],[Order Date]])</f>
        <v>4</v>
      </c>
      <c r="F519" s="16"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16" t="str">
        <f>"Q"&amp;ROUNDUP(MONTH(SalesDataTable[[#This Row],[Order Date]])/3,0)</f>
        <v>Q2</v>
      </c>
      <c r="E520" s="4">
        <f>MONTH(SalesDataTable[[#This Row],[Order Date]])</f>
        <v>4</v>
      </c>
      <c r="F520" s="16"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16" t="str">
        <f>"Q"&amp;ROUNDUP(MONTH(SalesDataTable[[#This Row],[Order Date]])/3,0)</f>
        <v>Q2</v>
      </c>
      <c r="E521" s="4">
        <f>MONTH(SalesDataTable[[#This Row],[Order Date]])</f>
        <v>4</v>
      </c>
      <c r="F521" s="16"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16" t="str">
        <f>"Q"&amp;ROUNDUP(MONTH(SalesDataTable[[#This Row],[Order Date]])/3,0)</f>
        <v>Q2</v>
      </c>
      <c r="E522" s="4">
        <f>MONTH(SalesDataTable[[#This Row],[Order Date]])</f>
        <v>4</v>
      </c>
      <c r="F522" s="16"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16" t="str">
        <f>"Q"&amp;ROUNDUP(MONTH(SalesDataTable[[#This Row],[Order Date]])/3,0)</f>
        <v>Q2</v>
      </c>
      <c r="E523" s="4">
        <f>MONTH(SalesDataTable[[#This Row],[Order Date]])</f>
        <v>4</v>
      </c>
      <c r="F523" s="16"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16" t="str">
        <f>"Q"&amp;ROUNDUP(MONTH(SalesDataTable[[#This Row],[Order Date]])/3,0)</f>
        <v>Q2</v>
      </c>
      <c r="E524" s="4">
        <f>MONTH(SalesDataTable[[#This Row],[Order Date]])</f>
        <v>4</v>
      </c>
      <c r="F524" s="16"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16" t="str">
        <f>"Q"&amp;ROUNDUP(MONTH(SalesDataTable[[#This Row],[Order Date]])/3,0)</f>
        <v>Q2</v>
      </c>
      <c r="E525" s="4">
        <f>MONTH(SalesDataTable[[#This Row],[Order Date]])</f>
        <v>4</v>
      </c>
      <c r="F525" s="16"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16" t="str">
        <f>"Q"&amp;ROUNDUP(MONTH(SalesDataTable[[#This Row],[Order Date]])/3,0)</f>
        <v>Q2</v>
      </c>
      <c r="E526" s="4">
        <f>MONTH(SalesDataTable[[#This Row],[Order Date]])</f>
        <v>4</v>
      </c>
      <c r="F526" s="16"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16" t="str">
        <f>"Q"&amp;ROUNDUP(MONTH(SalesDataTable[[#This Row],[Order Date]])/3,0)</f>
        <v>Q2</v>
      </c>
      <c r="E527" s="4">
        <f>MONTH(SalesDataTable[[#This Row],[Order Date]])</f>
        <v>4</v>
      </c>
      <c r="F527" s="16"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16" t="str">
        <f>"Q"&amp;ROUNDUP(MONTH(SalesDataTable[[#This Row],[Order Date]])/3,0)</f>
        <v>Q2</v>
      </c>
      <c r="E528" s="4">
        <f>MONTH(SalesDataTable[[#This Row],[Order Date]])</f>
        <v>4</v>
      </c>
      <c r="F528" s="16"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16" t="str">
        <f>"Q"&amp;ROUNDUP(MONTH(SalesDataTable[[#This Row],[Order Date]])/3,0)</f>
        <v>Q2</v>
      </c>
      <c r="E529" s="4">
        <f>MONTH(SalesDataTable[[#This Row],[Order Date]])</f>
        <v>4</v>
      </c>
      <c r="F529" s="16"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16" t="str">
        <f>"Q"&amp;ROUNDUP(MONTH(SalesDataTable[[#This Row],[Order Date]])/3,0)</f>
        <v>Q2</v>
      </c>
      <c r="E530" s="4">
        <f>MONTH(SalesDataTable[[#This Row],[Order Date]])</f>
        <v>4</v>
      </c>
      <c r="F530" s="16"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16" t="str">
        <f>"Q"&amp;ROUNDUP(MONTH(SalesDataTable[[#This Row],[Order Date]])/3,0)</f>
        <v>Q2</v>
      </c>
      <c r="E531" s="4">
        <f>MONTH(SalesDataTable[[#This Row],[Order Date]])</f>
        <v>4</v>
      </c>
      <c r="F531" s="16"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16" t="str">
        <f>"Q"&amp;ROUNDUP(MONTH(SalesDataTable[[#This Row],[Order Date]])/3,0)</f>
        <v>Q2</v>
      </c>
      <c r="E532" s="4">
        <f>MONTH(SalesDataTable[[#This Row],[Order Date]])</f>
        <v>4</v>
      </c>
      <c r="F532" s="16"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16" t="str">
        <f>"Q"&amp;ROUNDUP(MONTH(SalesDataTable[[#This Row],[Order Date]])/3,0)</f>
        <v>Q2</v>
      </c>
      <c r="E533" s="4">
        <f>MONTH(SalesDataTable[[#This Row],[Order Date]])</f>
        <v>4</v>
      </c>
      <c r="F533" s="16"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16" t="str">
        <f>"Q"&amp;ROUNDUP(MONTH(SalesDataTable[[#This Row],[Order Date]])/3,0)</f>
        <v>Q2</v>
      </c>
      <c r="E534" s="4">
        <f>MONTH(SalesDataTable[[#This Row],[Order Date]])</f>
        <v>4</v>
      </c>
      <c r="F534" s="16"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16" t="str">
        <f>"Q"&amp;ROUNDUP(MONTH(SalesDataTable[[#This Row],[Order Date]])/3,0)</f>
        <v>Q2</v>
      </c>
      <c r="E535" s="4">
        <f>MONTH(SalesDataTable[[#This Row],[Order Date]])</f>
        <v>4</v>
      </c>
      <c r="F535" s="16"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16" t="str">
        <f>"Q"&amp;ROUNDUP(MONTH(SalesDataTable[[#This Row],[Order Date]])/3,0)</f>
        <v>Q2</v>
      </c>
      <c r="E536" s="4">
        <f>MONTH(SalesDataTable[[#This Row],[Order Date]])</f>
        <v>4</v>
      </c>
      <c r="F536" s="16"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16" t="str">
        <f>"Q"&amp;ROUNDUP(MONTH(SalesDataTable[[#This Row],[Order Date]])/3,0)</f>
        <v>Q2</v>
      </c>
      <c r="E537" s="4">
        <f>MONTH(SalesDataTable[[#This Row],[Order Date]])</f>
        <v>4</v>
      </c>
      <c r="F537" s="16"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16" t="str">
        <f>"Q"&amp;ROUNDUP(MONTH(SalesDataTable[[#This Row],[Order Date]])/3,0)</f>
        <v>Q2</v>
      </c>
      <c r="E538" s="4">
        <f>MONTH(SalesDataTable[[#This Row],[Order Date]])</f>
        <v>4</v>
      </c>
      <c r="F538" s="16"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16" t="str">
        <f>"Q"&amp;ROUNDUP(MONTH(SalesDataTable[[#This Row],[Order Date]])/3,0)</f>
        <v>Q2</v>
      </c>
      <c r="E539" s="4">
        <f>MONTH(SalesDataTable[[#This Row],[Order Date]])</f>
        <v>4</v>
      </c>
      <c r="F539" s="16"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16" t="str">
        <f>"Q"&amp;ROUNDUP(MONTH(SalesDataTable[[#This Row],[Order Date]])/3,0)</f>
        <v>Q2</v>
      </c>
      <c r="E540" s="4">
        <f>MONTH(SalesDataTable[[#This Row],[Order Date]])</f>
        <v>4</v>
      </c>
      <c r="F540" s="16"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16" t="str">
        <f>"Q"&amp;ROUNDUP(MONTH(SalesDataTable[[#This Row],[Order Date]])/3,0)</f>
        <v>Q2</v>
      </c>
      <c r="E541" s="4">
        <f>MONTH(SalesDataTable[[#This Row],[Order Date]])</f>
        <v>4</v>
      </c>
      <c r="F541" s="16"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16" t="str">
        <f>"Q"&amp;ROUNDUP(MONTH(SalesDataTable[[#This Row],[Order Date]])/3,0)</f>
        <v>Q2</v>
      </c>
      <c r="E542" s="4">
        <f>MONTH(SalesDataTable[[#This Row],[Order Date]])</f>
        <v>4</v>
      </c>
      <c r="F542" s="16"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16" t="str">
        <f>"Q"&amp;ROUNDUP(MONTH(SalesDataTable[[#This Row],[Order Date]])/3,0)</f>
        <v>Q2</v>
      </c>
      <c r="E543" s="4">
        <f>MONTH(SalesDataTable[[#This Row],[Order Date]])</f>
        <v>4</v>
      </c>
      <c r="F543" s="16"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16" t="str">
        <f>"Q"&amp;ROUNDUP(MONTH(SalesDataTable[[#This Row],[Order Date]])/3,0)</f>
        <v>Q2</v>
      </c>
      <c r="E544" s="4">
        <f>MONTH(SalesDataTable[[#This Row],[Order Date]])</f>
        <v>4</v>
      </c>
      <c r="F544" s="16"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16" t="str">
        <f>"Q"&amp;ROUNDUP(MONTH(SalesDataTable[[#This Row],[Order Date]])/3,0)</f>
        <v>Q2</v>
      </c>
      <c r="E545" s="4">
        <f>MONTH(SalesDataTable[[#This Row],[Order Date]])</f>
        <v>4</v>
      </c>
      <c r="F545" s="16"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16" t="str">
        <f>"Q"&amp;ROUNDUP(MONTH(SalesDataTable[[#This Row],[Order Date]])/3,0)</f>
        <v>Q2</v>
      </c>
      <c r="E546" s="4">
        <f>MONTH(SalesDataTable[[#This Row],[Order Date]])</f>
        <v>4</v>
      </c>
      <c r="F546" s="16"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16" t="str">
        <f>"Q"&amp;ROUNDUP(MONTH(SalesDataTable[[#This Row],[Order Date]])/3,0)</f>
        <v>Q2</v>
      </c>
      <c r="E547" s="4">
        <f>MONTH(SalesDataTable[[#This Row],[Order Date]])</f>
        <v>4</v>
      </c>
      <c r="F547" s="16"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16" t="str">
        <f>"Q"&amp;ROUNDUP(MONTH(SalesDataTable[[#This Row],[Order Date]])/3,0)</f>
        <v>Q2</v>
      </c>
      <c r="E548" s="4">
        <f>MONTH(SalesDataTable[[#This Row],[Order Date]])</f>
        <v>4</v>
      </c>
      <c r="F548" s="16"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16" t="str">
        <f>"Q"&amp;ROUNDUP(MONTH(SalesDataTable[[#This Row],[Order Date]])/3,0)</f>
        <v>Q2</v>
      </c>
      <c r="E549" s="4">
        <f>MONTH(SalesDataTable[[#This Row],[Order Date]])</f>
        <v>4</v>
      </c>
      <c r="F549" s="16"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16" t="str">
        <f>"Q"&amp;ROUNDUP(MONTH(SalesDataTable[[#This Row],[Order Date]])/3,0)</f>
        <v>Q2</v>
      </c>
      <c r="E550" s="4">
        <f>MONTH(SalesDataTable[[#This Row],[Order Date]])</f>
        <v>4</v>
      </c>
      <c r="F550" s="16"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16" t="str">
        <f>"Q"&amp;ROUNDUP(MONTH(SalesDataTable[[#This Row],[Order Date]])/3,0)</f>
        <v>Q2</v>
      </c>
      <c r="E551" s="4">
        <f>MONTH(SalesDataTable[[#This Row],[Order Date]])</f>
        <v>4</v>
      </c>
      <c r="F551" s="16"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16" t="str">
        <f>"Q"&amp;ROUNDUP(MONTH(SalesDataTable[[#This Row],[Order Date]])/3,0)</f>
        <v>Q2</v>
      </c>
      <c r="E552" s="4">
        <f>MONTH(SalesDataTable[[#This Row],[Order Date]])</f>
        <v>4</v>
      </c>
      <c r="F552" s="16"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16" t="str">
        <f>"Q"&amp;ROUNDUP(MONTH(SalesDataTable[[#This Row],[Order Date]])/3,0)</f>
        <v>Q2</v>
      </c>
      <c r="E553" s="4">
        <f>MONTH(SalesDataTable[[#This Row],[Order Date]])</f>
        <v>4</v>
      </c>
      <c r="F553" s="16"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16" t="str">
        <f>"Q"&amp;ROUNDUP(MONTH(SalesDataTable[[#This Row],[Order Date]])/3,0)</f>
        <v>Q2</v>
      </c>
      <c r="E554" s="4">
        <f>MONTH(SalesDataTable[[#This Row],[Order Date]])</f>
        <v>4</v>
      </c>
      <c r="F554" s="16"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16" t="str">
        <f>"Q"&amp;ROUNDUP(MONTH(SalesDataTable[[#This Row],[Order Date]])/3,0)</f>
        <v>Q2</v>
      </c>
      <c r="E555" s="4">
        <f>MONTH(SalesDataTable[[#This Row],[Order Date]])</f>
        <v>4</v>
      </c>
      <c r="F555" s="16"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16" t="str">
        <f>"Q"&amp;ROUNDUP(MONTH(SalesDataTable[[#This Row],[Order Date]])/3,0)</f>
        <v>Q2</v>
      </c>
      <c r="E556" s="4">
        <f>MONTH(SalesDataTable[[#This Row],[Order Date]])</f>
        <v>4</v>
      </c>
      <c r="F556" s="16"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16" t="str">
        <f>"Q"&amp;ROUNDUP(MONTH(SalesDataTable[[#This Row],[Order Date]])/3,0)</f>
        <v>Q2</v>
      </c>
      <c r="E557" s="4">
        <f>MONTH(SalesDataTable[[#This Row],[Order Date]])</f>
        <v>4</v>
      </c>
      <c r="F557" s="16"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16" t="str">
        <f>"Q"&amp;ROUNDUP(MONTH(SalesDataTable[[#This Row],[Order Date]])/3,0)</f>
        <v>Q2</v>
      </c>
      <c r="E558" s="4">
        <f>MONTH(SalesDataTable[[#This Row],[Order Date]])</f>
        <v>4</v>
      </c>
      <c r="F558" s="16"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16" t="str">
        <f>"Q"&amp;ROUNDUP(MONTH(SalesDataTable[[#This Row],[Order Date]])/3,0)</f>
        <v>Q2</v>
      </c>
      <c r="E559" s="4">
        <f>MONTH(SalesDataTable[[#This Row],[Order Date]])</f>
        <v>4</v>
      </c>
      <c r="F559" s="16"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16" t="str">
        <f>"Q"&amp;ROUNDUP(MONTH(SalesDataTable[[#This Row],[Order Date]])/3,0)</f>
        <v>Q2</v>
      </c>
      <c r="E560" s="4">
        <f>MONTH(SalesDataTable[[#This Row],[Order Date]])</f>
        <v>4</v>
      </c>
      <c r="F560" s="16"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16" t="str">
        <f>"Q"&amp;ROUNDUP(MONTH(SalesDataTable[[#This Row],[Order Date]])/3,0)</f>
        <v>Q2</v>
      </c>
      <c r="E561" s="4">
        <f>MONTH(SalesDataTable[[#This Row],[Order Date]])</f>
        <v>4</v>
      </c>
      <c r="F561" s="16"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16" t="str">
        <f>"Q"&amp;ROUNDUP(MONTH(SalesDataTable[[#This Row],[Order Date]])/3,0)</f>
        <v>Q2</v>
      </c>
      <c r="E562" s="4">
        <f>MONTH(SalesDataTable[[#This Row],[Order Date]])</f>
        <v>4</v>
      </c>
      <c r="F562" s="16"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16" t="str">
        <f>"Q"&amp;ROUNDUP(MONTH(SalesDataTable[[#This Row],[Order Date]])/3,0)</f>
        <v>Q2</v>
      </c>
      <c r="E563" s="4">
        <f>MONTH(SalesDataTable[[#This Row],[Order Date]])</f>
        <v>4</v>
      </c>
      <c r="F563" s="16"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16" t="str">
        <f>"Q"&amp;ROUNDUP(MONTH(SalesDataTable[[#This Row],[Order Date]])/3,0)</f>
        <v>Q2</v>
      </c>
      <c r="E564" s="4">
        <f>MONTH(SalesDataTable[[#This Row],[Order Date]])</f>
        <v>4</v>
      </c>
      <c r="F564" s="16"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16" t="str">
        <f>"Q"&amp;ROUNDUP(MONTH(SalesDataTable[[#This Row],[Order Date]])/3,0)</f>
        <v>Q2</v>
      </c>
      <c r="E565" s="4">
        <f>MONTH(SalesDataTable[[#This Row],[Order Date]])</f>
        <v>4</v>
      </c>
      <c r="F565" s="16"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16" t="str">
        <f>"Q"&amp;ROUNDUP(MONTH(SalesDataTable[[#This Row],[Order Date]])/3,0)</f>
        <v>Q2</v>
      </c>
      <c r="E566" s="4">
        <f>MONTH(SalesDataTable[[#This Row],[Order Date]])</f>
        <v>4</v>
      </c>
      <c r="F566" s="16"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16" t="str">
        <f>"Q"&amp;ROUNDUP(MONTH(SalesDataTable[[#This Row],[Order Date]])/3,0)</f>
        <v>Q2</v>
      </c>
      <c r="E567" s="4">
        <f>MONTH(SalesDataTable[[#This Row],[Order Date]])</f>
        <v>4</v>
      </c>
      <c r="F567" s="16"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16" t="str">
        <f>"Q"&amp;ROUNDUP(MONTH(SalesDataTable[[#This Row],[Order Date]])/3,0)</f>
        <v>Q2</v>
      </c>
      <c r="E568" s="4">
        <f>MONTH(SalesDataTable[[#This Row],[Order Date]])</f>
        <v>4</v>
      </c>
      <c r="F568" s="16"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16" t="str">
        <f>"Q"&amp;ROUNDUP(MONTH(SalesDataTable[[#This Row],[Order Date]])/3,0)</f>
        <v>Q2</v>
      </c>
      <c r="E569" s="4">
        <f>MONTH(SalesDataTable[[#This Row],[Order Date]])</f>
        <v>4</v>
      </c>
      <c r="F569" s="16"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16" t="str">
        <f>"Q"&amp;ROUNDUP(MONTH(SalesDataTable[[#This Row],[Order Date]])/3,0)</f>
        <v>Q2</v>
      </c>
      <c r="E570" s="4">
        <f>MONTH(SalesDataTable[[#This Row],[Order Date]])</f>
        <v>4</v>
      </c>
      <c r="F570" s="16"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16" t="str">
        <f>"Q"&amp;ROUNDUP(MONTH(SalesDataTable[[#This Row],[Order Date]])/3,0)</f>
        <v>Q2</v>
      </c>
      <c r="E571" s="4">
        <f>MONTH(SalesDataTable[[#This Row],[Order Date]])</f>
        <v>4</v>
      </c>
      <c r="F571" s="16"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16" t="str">
        <f>"Q"&amp;ROUNDUP(MONTH(SalesDataTable[[#This Row],[Order Date]])/3,0)</f>
        <v>Q2</v>
      </c>
      <c r="E572" s="4">
        <f>MONTH(SalesDataTable[[#This Row],[Order Date]])</f>
        <v>4</v>
      </c>
      <c r="F572" s="16"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16" t="str">
        <f>"Q"&amp;ROUNDUP(MONTH(SalesDataTable[[#This Row],[Order Date]])/3,0)</f>
        <v>Q2</v>
      </c>
      <c r="E573" s="4">
        <f>MONTH(SalesDataTable[[#This Row],[Order Date]])</f>
        <v>4</v>
      </c>
      <c r="F573" s="16"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16" t="str">
        <f>"Q"&amp;ROUNDUP(MONTH(SalesDataTable[[#This Row],[Order Date]])/3,0)</f>
        <v>Q2</v>
      </c>
      <c r="E574" s="4">
        <f>MONTH(SalesDataTable[[#This Row],[Order Date]])</f>
        <v>4</v>
      </c>
      <c r="F574" s="16"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16" t="str">
        <f>"Q"&amp;ROUNDUP(MONTH(SalesDataTable[[#This Row],[Order Date]])/3,0)</f>
        <v>Q2</v>
      </c>
      <c r="E575" s="4">
        <f>MONTH(SalesDataTable[[#This Row],[Order Date]])</f>
        <v>4</v>
      </c>
      <c r="F575" s="16"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16" t="str">
        <f>"Q"&amp;ROUNDUP(MONTH(SalesDataTable[[#This Row],[Order Date]])/3,0)</f>
        <v>Q2</v>
      </c>
      <c r="E576" s="4">
        <f>MONTH(SalesDataTable[[#This Row],[Order Date]])</f>
        <v>4</v>
      </c>
      <c r="F576" s="16"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16" t="str">
        <f>"Q"&amp;ROUNDUP(MONTH(SalesDataTable[[#This Row],[Order Date]])/3,0)</f>
        <v>Q2</v>
      </c>
      <c r="E577" s="4">
        <f>MONTH(SalesDataTable[[#This Row],[Order Date]])</f>
        <v>4</v>
      </c>
      <c r="F577" s="16"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16" t="str">
        <f>"Q"&amp;ROUNDUP(MONTH(SalesDataTable[[#This Row],[Order Date]])/3,0)</f>
        <v>Q2</v>
      </c>
      <c r="E578" s="4">
        <f>MONTH(SalesDataTable[[#This Row],[Order Date]])</f>
        <v>4</v>
      </c>
      <c r="F578" s="16"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16" t="str">
        <f>"Q"&amp;ROUNDUP(MONTH(SalesDataTable[[#This Row],[Order Date]])/3,0)</f>
        <v>Q2</v>
      </c>
      <c r="E579" s="4">
        <f>MONTH(SalesDataTable[[#This Row],[Order Date]])</f>
        <v>4</v>
      </c>
      <c r="F579" s="16"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16" t="str">
        <f>"Q"&amp;ROUNDUP(MONTH(SalesDataTable[[#This Row],[Order Date]])/3,0)</f>
        <v>Q2</v>
      </c>
      <c r="E580" s="4">
        <f>MONTH(SalesDataTable[[#This Row],[Order Date]])</f>
        <v>4</v>
      </c>
      <c r="F580" s="16"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16" t="str">
        <f>"Q"&amp;ROUNDUP(MONTH(SalesDataTable[[#This Row],[Order Date]])/3,0)</f>
        <v>Q2</v>
      </c>
      <c r="E581" s="4">
        <f>MONTH(SalesDataTable[[#This Row],[Order Date]])</f>
        <v>4</v>
      </c>
      <c r="F581" s="16"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16" t="str">
        <f>"Q"&amp;ROUNDUP(MONTH(SalesDataTable[[#This Row],[Order Date]])/3,0)</f>
        <v>Q2</v>
      </c>
      <c r="E582" s="4">
        <f>MONTH(SalesDataTable[[#This Row],[Order Date]])</f>
        <v>4</v>
      </c>
      <c r="F582" s="16"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16" t="str">
        <f>"Q"&amp;ROUNDUP(MONTH(SalesDataTable[[#This Row],[Order Date]])/3,0)</f>
        <v>Q2</v>
      </c>
      <c r="E583" s="4">
        <f>MONTH(SalesDataTable[[#This Row],[Order Date]])</f>
        <v>4</v>
      </c>
      <c r="F583" s="16"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16" t="str">
        <f>"Q"&amp;ROUNDUP(MONTH(SalesDataTable[[#This Row],[Order Date]])/3,0)</f>
        <v>Q2</v>
      </c>
      <c r="E584" s="4">
        <f>MONTH(SalesDataTable[[#This Row],[Order Date]])</f>
        <v>4</v>
      </c>
      <c r="F584" s="16"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16" t="str">
        <f>"Q"&amp;ROUNDUP(MONTH(SalesDataTable[[#This Row],[Order Date]])/3,0)</f>
        <v>Q2</v>
      </c>
      <c r="E585" s="4">
        <f>MONTH(SalesDataTable[[#This Row],[Order Date]])</f>
        <v>4</v>
      </c>
      <c r="F585" s="16"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16" t="str">
        <f>"Q"&amp;ROUNDUP(MONTH(SalesDataTable[[#This Row],[Order Date]])/3,0)</f>
        <v>Q2</v>
      </c>
      <c r="E586" s="4">
        <f>MONTH(SalesDataTable[[#This Row],[Order Date]])</f>
        <v>4</v>
      </c>
      <c r="F586" s="16"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16" t="str">
        <f>"Q"&amp;ROUNDUP(MONTH(SalesDataTable[[#This Row],[Order Date]])/3,0)</f>
        <v>Q2</v>
      </c>
      <c r="E587" s="4">
        <f>MONTH(SalesDataTable[[#This Row],[Order Date]])</f>
        <v>4</v>
      </c>
      <c r="F587" s="16"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16" t="str">
        <f>"Q"&amp;ROUNDUP(MONTH(SalesDataTable[[#This Row],[Order Date]])/3,0)</f>
        <v>Q2</v>
      </c>
      <c r="E588" s="4">
        <f>MONTH(SalesDataTable[[#This Row],[Order Date]])</f>
        <v>4</v>
      </c>
      <c r="F588" s="16"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16" t="str">
        <f>"Q"&amp;ROUNDUP(MONTH(SalesDataTable[[#This Row],[Order Date]])/3,0)</f>
        <v>Q2</v>
      </c>
      <c r="E589" s="4">
        <f>MONTH(SalesDataTable[[#This Row],[Order Date]])</f>
        <v>4</v>
      </c>
      <c r="F589" s="16"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16" t="str">
        <f>"Q"&amp;ROUNDUP(MONTH(SalesDataTable[[#This Row],[Order Date]])/3,0)</f>
        <v>Q2</v>
      </c>
      <c r="E590" s="4">
        <f>MONTH(SalesDataTable[[#This Row],[Order Date]])</f>
        <v>4</v>
      </c>
      <c r="F590" s="16"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16" t="str">
        <f>"Q"&amp;ROUNDUP(MONTH(SalesDataTable[[#This Row],[Order Date]])/3,0)</f>
        <v>Q2</v>
      </c>
      <c r="E591" s="4">
        <f>MONTH(SalesDataTable[[#This Row],[Order Date]])</f>
        <v>4</v>
      </c>
      <c r="F591" s="16"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16" t="str">
        <f>"Q"&amp;ROUNDUP(MONTH(SalesDataTable[[#This Row],[Order Date]])/3,0)</f>
        <v>Q2</v>
      </c>
      <c r="E592" s="4">
        <f>MONTH(SalesDataTable[[#This Row],[Order Date]])</f>
        <v>4</v>
      </c>
      <c r="F592" s="16"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16" t="str">
        <f>"Q"&amp;ROUNDUP(MONTH(SalesDataTable[[#This Row],[Order Date]])/3,0)</f>
        <v>Q2</v>
      </c>
      <c r="E593" s="4">
        <f>MONTH(SalesDataTable[[#This Row],[Order Date]])</f>
        <v>4</v>
      </c>
      <c r="F593" s="16"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16" t="str">
        <f>"Q"&amp;ROUNDUP(MONTH(SalesDataTable[[#This Row],[Order Date]])/3,0)</f>
        <v>Q2</v>
      </c>
      <c r="E594" s="4">
        <f>MONTH(SalesDataTable[[#This Row],[Order Date]])</f>
        <v>4</v>
      </c>
      <c r="F594" s="16"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16" t="str">
        <f>"Q"&amp;ROUNDUP(MONTH(SalesDataTable[[#This Row],[Order Date]])/3,0)</f>
        <v>Q2</v>
      </c>
      <c r="E595" s="4">
        <f>MONTH(SalesDataTable[[#This Row],[Order Date]])</f>
        <v>4</v>
      </c>
      <c r="F595" s="16"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16" t="str">
        <f>"Q"&amp;ROUNDUP(MONTH(SalesDataTable[[#This Row],[Order Date]])/3,0)</f>
        <v>Q2</v>
      </c>
      <c r="E596" s="4">
        <f>MONTH(SalesDataTable[[#This Row],[Order Date]])</f>
        <v>4</v>
      </c>
      <c r="F596" s="16"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16" t="str">
        <f>"Q"&amp;ROUNDUP(MONTH(SalesDataTable[[#This Row],[Order Date]])/3,0)</f>
        <v>Q2</v>
      </c>
      <c r="E597" s="4">
        <f>MONTH(SalesDataTable[[#This Row],[Order Date]])</f>
        <v>4</v>
      </c>
      <c r="F597" s="16"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16" t="str">
        <f>"Q"&amp;ROUNDUP(MONTH(SalesDataTable[[#This Row],[Order Date]])/3,0)</f>
        <v>Q2</v>
      </c>
      <c r="E598" s="4">
        <f>MONTH(SalesDataTable[[#This Row],[Order Date]])</f>
        <v>4</v>
      </c>
      <c r="F598" s="16"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16" t="str">
        <f>"Q"&amp;ROUNDUP(MONTH(SalesDataTable[[#This Row],[Order Date]])/3,0)</f>
        <v>Q2</v>
      </c>
      <c r="E599" s="4">
        <f>MONTH(SalesDataTable[[#This Row],[Order Date]])</f>
        <v>4</v>
      </c>
      <c r="F599" s="16"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16" t="str">
        <f>"Q"&amp;ROUNDUP(MONTH(SalesDataTable[[#This Row],[Order Date]])/3,0)</f>
        <v>Q2</v>
      </c>
      <c r="E600" s="4">
        <f>MONTH(SalesDataTable[[#This Row],[Order Date]])</f>
        <v>4</v>
      </c>
      <c r="F600" s="16"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16" t="str">
        <f>"Q"&amp;ROUNDUP(MONTH(SalesDataTable[[#This Row],[Order Date]])/3,0)</f>
        <v>Q2</v>
      </c>
      <c r="E601" s="4">
        <f>MONTH(SalesDataTable[[#This Row],[Order Date]])</f>
        <v>4</v>
      </c>
      <c r="F601" s="16"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16" t="str">
        <f>"Q"&amp;ROUNDUP(MONTH(SalesDataTable[[#This Row],[Order Date]])/3,0)</f>
        <v>Q2</v>
      </c>
      <c r="E602" s="4">
        <f>MONTH(SalesDataTable[[#This Row],[Order Date]])</f>
        <v>4</v>
      </c>
      <c r="F602" s="16"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16" t="str">
        <f>"Q"&amp;ROUNDUP(MONTH(SalesDataTable[[#This Row],[Order Date]])/3,0)</f>
        <v>Q2</v>
      </c>
      <c r="E603" s="4">
        <f>MONTH(SalesDataTable[[#This Row],[Order Date]])</f>
        <v>4</v>
      </c>
      <c r="F603" s="16"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16" t="str">
        <f>"Q"&amp;ROUNDUP(MONTH(SalesDataTable[[#This Row],[Order Date]])/3,0)</f>
        <v>Q2</v>
      </c>
      <c r="E604" s="4">
        <f>MONTH(SalesDataTable[[#This Row],[Order Date]])</f>
        <v>4</v>
      </c>
      <c r="F604" s="16"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16" t="str">
        <f>"Q"&amp;ROUNDUP(MONTH(SalesDataTable[[#This Row],[Order Date]])/3,0)</f>
        <v>Q2</v>
      </c>
      <c r="E605" s="4">
        <f>MONTH(SalesDataTable[[#This Row],[Order Date]])</f>
        <v>4</v>
      </c>
      <c r="F605" s="16"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16" t="str">
        <f>"Q"&amp;ROUNDUP(MONTH(SalesDataTable[[#This Row],[Order Date]])/3,0)</f>
        <v>Q2</v>
      </c>
      <c r="E606" s="4">
        <f>MONTH(SalesDataTable[[#This Row],[Order Date]])</f>
        <v>4</v>
      </c>
      <c r="F606" s="16"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16" t="str">
        <f>"Q"&amp;ROUNDUP(MONTH(SalesDataTable[[#This Row],[Order Date]])/3,0)</f>
        <v>Q2</v>
      </c>
      <c r="E607" s="4">
        <f>MONTH(SalesDataTable[[#This Row],[Order Date]])</f>
        <v>4</v>
      </c>
      <c r="F607" s="16"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16" t="str">
        <f>"Q"&amp;ROUNDUP(MONTH(SalesDataTable[[#This Row],[Order Date]])/3,0)</f>
        <v>Q2</v>
      </c>
      <c r="E608" s="4">
        <f>MONTH(SalesDataTable[[#This Row],[Order Date]])</f>
        <v>4</v>
      </c>
      <c r="F608" s="16"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16" t="str">
        <f>"Q"&amp;ROUNDUP(MONTH(SalesDataTable[[#This Row],[Order Date]])/3,0)</f>
        <v>Q2</v>
      </c>
      <c r="E609" s="4">
        <f>MONTH(SalesDataTable[[#This Row],[Order Date]])</f>
        <v>4</v>
      </c>
      <c r="F609" s="16"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16" t="str">
        <f>"Q"&amp;ROUNDUP(MONTH(SalesDataTable[[#This Row],[Order Date]])/3,0)</f>
        <v>Q2</v>
      </c>
      <c r="E610" s="4">
        <f>MONTH(SalesDataTable[[#This Row],[Order Date]])</f>
        <v>4</v>
      </c>
      <c r="F610" s="16"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16" t="str">
        <f>"Q"&amp;ROUNDUP(MONTH(SalesDataTable[[#This Row],[Order Date]])/3,0)</f>
        <v>Q2</v>
      </c>
      <c r="E611" s="4">
        <f>MONTH(SalesDataTable[[#This Row],[Order Date]])</f>
        <v>4</v>
      </c>
      <c r="F611" s="16"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16" t="str">
        <f>"Q"&amp;ROUNDUP(MONTH(SalesDataTable[[#This Row],[Order Date]])/3,0)</f>
        <v>Q2</v>
      </c>
      <c r="E612" s="4">
        <f>MONTH(SalesDataTable[[#This Row],[Order Date]])</f>
        <v>4</v>
      </c>
      <c r="F612" s="16"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16" t="str">
        <f>"Q"&amp;ROUNDUP(MONTH(SalesDataTable[[#This Row],[Order Date]])/3,0)</f>
        <v>Q2</v>
      </c>
      <c r="E613" s="4">
        <f>MONTH(SalesDataTable[[#This Row],[Order Date]])</f>
        <v>4</v>
      </c>
      <c r="F613" s="16"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16" t="str">
        <f>"Q"&amp;ROUNDUP(MONTH(SalesDataTable[[#This Row],[Order Date]])/3,0)</f>
        <v>Q2</v>
      </c>
      <c r="E614" s="4">
        <f>MONTH(SalesDataTable[[#This Row],[Order Date]])</f>
        <v>4</v>
      </c>
      <c r="F614" s="16"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16" t="str">
        <f>"Q"&amp;ROUNDUP(MONTH(SalesDataTable[[#This Row],[Order Date]])/3,0)</f>
        <v>Q2</v>
      </c>
      <c r="E615" s="4">
        <f>MONTH(SalesDataTable[[#This Row],[Order Date]])</f>
        <v>4</v>
      </c>
      <c r="F615" s="16"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16" t="str">
        <f>"Q"&amp;ROUNDUP(MONTH(SalesDataTable[[#This Row],[Order Date]])/3,0)</f>
        <v>Q2</v>
      </c>
      <c r="E616" s="4">
        <f>MONTH(SalesDataTable[[#This Row],[Order Date]])</f>
        <v>4</v>
      </c>
      <c r="F616" s="16"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16" t="str">
        <f>"Q"&amp;ROUNDUP(MONTH(SalesDataTable[[#This Row],[Order Date]])/3,0)</f>
        <v>Q2</v>
      </c>
      <c r="E617" s="4">
        <f>MONTH(SalesDataTable[[#This Row],[Order Date]])</f>
        <v>4</v>
      </c>
      <c r="F617" s="16"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16" t="str">
        <f>"Q"&amp;ROUNDUP(MONTH(SalesDataTable[[#This Row],[Order Date]])/3,0)</f>
        <v>Q2</v>
      </c>
      <c r="E618" s="4">
        <f>MONTH(SalesDataTable[[#This Row],[Order Date]])</f>
        <v>4</v>
      </c>
      <c r="F618" s="16"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16" t="str">
        <f>"Q"&amp;ROUNDUP(MONTH(SalesDataTable[[#This Row],[Order Date]])/3,0)</f>
        <v>Q2</v>
      </c>
      <c r="E619" s="4">
        <f>MONTH(SalesDataTable[[#This Row],[Order Date]])</f>
        <v>4</v>
      </c>
      <c r="F619" s="16"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16" t="str">
        <f>"Q"&amp;ROUNDUP(MONTH(SalesDataTable[[#This Row],[Order Date]])/3,0)</f>
        <v>Q2</v>
      </c>
      <c r="E620" s="4">
        <f>MONTH(SalesDataTable[[#This Row],[Order Date]])</f>
        <v>4</v>
      </c>
      <c r="F620" s="16"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16" t="str">
        <f>"Q"&amp;ROUNDUP(MONTH(SalesDataTable[[#This Row],[Order Date]])/3,0)</f>
        <v>Q2</v>
      </c>
      <c r="E621" s="4">
        <f>MONTH(SalesDataTable[[#This Row],[Order Date]])</f>
        <v>4</v>
      </c>
      <c r="F621" s="16"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16" t="str">
        <f>"Q"&amp;ROUNDUP(MONTH(SalesDataTable[[#This Row],[Order Date]])/3,0)</f>
        <v>Q2</v>
      </c>
      <c r="E622" s="4">
        <f>MONTH(SalesDataTable[[#This Row],[Order Date]])</f>
        <v>4</v>
      </c>
      <c r="F622" s="16"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16" t="str">
        <f>"Q"&amp;ROUNDUP(MONTH(SalesDataTable[[#This Row],[Order Date]])/3,0)</f>
        <v>Q2</v>
      </c>
      <c r="E623" s="4">
        <f>MONTH(SalesDataTable[[#This Row],[Order Date]])</f>
        <v>4</v>
      </c>
      <c r="F623" s="16"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16" t="str">
        <f>"Q"&amp;ROUNDUP(MONTH(SalesDataTable[[#This Row],[Order Date]])/3,0)</f>
        <v>Q2</v>
      </c>
      <c r="E624" s="4">
        <f>MONTH(SalesDataTable[[#This Row],[Order Date]])</f>
        <v>4</v>
      </c>
      <c r="F624" s="16"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16" t="str">
        <f>"Q"&amp;ROUNDUP(MONTH(SalesDataTable[[#This Row],[Order Date]])/3,0)</f>
        <v>Q2</v>
      </c>
      <c r="E625" s="4">
        <f>MONTH(SalesDataTable[[#This Row],[Order Date]])</f>
        <v>4</v>
      </c>
      <c r="F625" s="16"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16" t="str">
        <f>"Q"&amp;ROUNDUP(MONTH(SalesDataTable[[#This Row],[Order Date]])/3,0)</f>
        <v>Q2</v>
      </c>
      <c r="E626" s="4">
        <f>MONTH(SalesDataTable[[#This Row],[Order Date]])</f>
        <v>4</v>
      </c>
      <c r="F626" s="16"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16" t="str">
        <f>"Q"&amp;ROUNDUP(MONTH(SalesDataTable[[#This Row],[Order Date]])/3,0)</f>
        <v>Q2</v>
      </c>
      <c r="E627" s="4">
        <f>MONTH(SalesDataTable[[#This Row],[Order Date]])</f>
        <v>4</v>
      </c>
      <c r="F627" s="16"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16" t="str">
        <f>"Q"&amp;ROUNDUP(MONTH(SalesDataTable[[#This Row],[Order Date]])/3,0)</f>
        <v>Q2</v>
      </c>
      <c r="E628" s="4">
        <f>MONTH(SalesDataTable[[#This Row],[Order Date]])</f>
        <v>4</v>
      </c>
      <c r="F628" s="16"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16" t="str">
        <f>"Q"&amp;ROUNDUP(MONTH(SalesDataTable[[#This Row],[Order Date]])/3,0)</f>
        <v>Q2</v>
      </c>
      <c r="E629" s="4">
        <f>MONTH(SalesDataTable[[#This Row],[Order Date]])</f>
        <v>4</v>
      </c>
      <c r="F629" s="16"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16" t="str">
        <f>"Q"&amp;ROUNDUP(MONTH(SalesDataTable[[#This Row],[Order Date]])/3,0)</f>
        <v>Q2</v>
      </c>
      <c r="E630" s="4">
        <f>MONTH(SalesDataTable[[#This Row],[Order Date]])</f>
        <v>4</v>
      </c>
      <c r="F630" s="16"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16" t="str">
        <f>"Q"&amp;ROUNDUP(MONTH(SalesDataTable[[#This Row],[Order Date]])/3,0)</f>
        <v>Q2</v>
      </c>
      <c r="E631" s="4">
        <f>MONTH(SalesDataTable[[#This Row],[Order Date]])</f>
        <v>4</v>
      </c>
      <c r="F631" s="16"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16" t="str">
        <f>"Q"&amp;ROUNDUP(MONTH(SalesDataTable[[#This Row],[Order Date]])/3,0)</f>
        <v>Q2</v>
      </c>
      <c r="E632" s="4">
        <f>MONTH(SalesDataTable[[#This Row],[Order Date]])</f>
        <v>4</v>
      </c>
      <c r="F632" s="16"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16" t="str">
        <f>"Q"&amp;ROUNDUP(MONTH(SalesDataTable[[#This Row],[Order Date]])/3,0)</f>
        <v>Q2</v>
      </c>
      <c r="E633" s="4">
        <f>MONTH(SalesDataTable[[#This Row],[Order Date]])</f>
        <v>4</v>
      </c>
      <c r="F633" s="16"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16" t="str">
        <f>"Q"&amp;ROUNDUP(MONTH(SalesDataTable[[#This Row],[Order Date]])/3,0)</f>
        <v>Q2</v>
      </c>
      <c r="E634" s="4">
        <f>MONTH(SalesDataTable[[#This Row],[Order Date]])</f>
        <v>4</v>
      </c>
      <c r="F634" s="16"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16" t="str">
        <f>"Q"&amp;ROUNDUP(MONTH(SalesDataTable[[#This Row],[Order Date]])/3,0)</f>
        <v>Q2</v>
      </c>
      <c r="E635" s="4">
        <f>MONTH(SalesDataTable[[#This Row],[Order Date]])</f>
        <v>4</v>
      </c>
      <c r="F635" s="16"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16" t="str">
        <f>"Q"&amp;ROUNDUP(MONTH(SalesDataTable[[#This Row],[Order Date]])/3,0)</f>
        <v>Q2</v>
      </c>
      <c r="E636" s="4">
        <f>MONTH(SalesDataTable[[#This Row],[Order Date]])</f>
        <v>4</v>
      </c>
      <c r="F636" s="16"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16" t="str">
        <f>"Q"&amp;ROUNDUP(MONTH(SalesDataTable[[#This Row],[Order Date]])/3,0)</f>
        <v>Q2</v>
      </c>
      <c r="E637" s="4">
        <f>MONTH(SalesDataTable[[#This Row],[Order Date]])</f>
        <v>4</v>
      </c>
      <c r="F637" s="16"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16" t="str">
        <f>"Q"&amp;ROUNDUP(MONTH(SalesDataTable[[#This Row],[Order Date]])/3,0)</f>
        <v>Q2</v>
      </c>
      <c r="E638" s="4">
        <f>MONTH(SalesDataTable[[#This Row],[Order Date]])</f>
        <v>4</v>
      </c>
      <c r="F638" s="16"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16" t="str">
        <f>"Q"&amp;ROUNDUP(MONTH(SalesDataTable[[#This Row],[Order Date]])/3,0)</f>
        <v>Q2</v>
      </c>
      <c r="E639" s="4">
        <f>MONTH(SalesDataTable[[#This Row],[Order Date]])</f>
        <v>4</v>
      </c>
      <c r="F639" s="16"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16" t="str">
        <f>"Q"&amp;ROUNDUP(MONTH(SalesDataTable[[#This Row],[Order Date]])/3,0)</f>
        <v>Q2</v>
      </c>
      <c r="E640" s="4">
        <f>MONTH(SalesDataTable[[#This Row],[Order Date]])</f>
        <v>4</v>
      </c>
      <c r="F640" s="16"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16" t="str">
        <f>"Q"&amp;ROUNDUP(MONTH(SalesDataTable[[#This Row],[Order Date]])/3,0)</f>
        <v>Q2</v>
      </c>
      <c r="E641" s="4">
        <f>MONTH(SalesDataTable[[#This Row],[Order Date]])</f>
        <v>4</v>
      </c>
      <c r="F641" s="16"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16" t="str">
        <f>"Q"&amp;ROUNDUP(MONTH(SalesDataTable[[#This Row],[Order Date]])/3,0)</f>
        <v>Q2</v>
      </c>
      <c r="E642" s="4">
        <f>MONTH(SalesDataTable[[#This Row],[Order Date]])</f>
        <v>4</v>
      </c>
      <c r="F642" s="16"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16" t="str">
        <f>"Q"&amp;ROUNDUP(MONTH(SalesDataTable[[#This Row],[Order Date]])/3,0)</f>
        <v>Q2</v>
      </c>
      <c r="E643" s="4">
        <f>MONTH(SalesDataTable[[#This Row],[Order Date]])</f>
        <v>4</v>
      </c>
      <c r="F643" s="16"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16" t="str">
        <f>"Q"&amp;ROUNDUP(MONTH(SalesDataTable[[#This Row],[Order Date]])/3,0)</f>
        <v>Q2</v>
      </c>
      <c r="E644" s="4">
        <f>MONTH(SalesDataTable[[#This Row],[Order Date]])</f>
        <v>4</v>
      </c>
      <c r="F644" s="16"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16" t="str">
        <f>"Q"&amp;ROUNDUP(MONTH(SalesDataTable[[#This Row],[Order Date]])/3,0)</f>
        <v>Q2</v>
      </c>
      <c r="E645" s="4">
        <f>MONTH(SalesDataTable[[#This Row],[Order Date]])</f>
        <v>4</v>
      </c>
      <c r="F645" s="16"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16" t="str">
        <f>"Q"&amp;ROUNDUP(MONTH(SalesDataTable[[#This Row],[Order Date]])/3,0)</f>
        <v>Q2</v>
      </c>
      <c r="E646" s="4">
        <f>MONTH(SalesDataTable[[#This Row],[Order Date]])</f>
        <v>4</v>
      </c>
      <c r="F646" s="16"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16" t="str">
        <f>"Q"&amp;ROUNDUP(MONTH(SalesDataTable[[#This Row],[Order Date]])/3,0)</f>
        <v>Q2</v>
      </c>
      <c r="E647" s="4">
        <f>MONTH(SalesDataTable[[#This Row],[Order Date]])</f>
        <v>4</v>
      </c>
      <c r="F647" s="16"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16" t="str">
        <f>"Q"&amp;ROUNDUP(MONTH(SalesDataTable[[#This Row],[Order Date]])/3,0)</f>
        <v>Q2</v>
      </c>
      <c r="E648" s="4">
        <f>MONTH(SalesDataTable[[#This Row],[Order Date]])</f>
        <v>4</v>
      </c>
      <c r="F648" s="16"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16" t="str">
        <f>"Q"&amp;ROUNDUP(MONTH(SalesDataTable[[#This Row],[Order Date]])/3,0)</f>
        <v>Q2</v>
      </c>
      <c r="E649" s="4">
        <f>MONTH(SalesDataTable[[#This Row],[Order Date]])</f>
        <v>4</v>
      </c>
      <c r="F649" s="16"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16" t="str">
        <f>"Q"&amp;ROUNDUP(MONTH(SalesDataTable[[#This Row],[Order Date]])/3,0)</f>
        <v>Q2</v>
      </c>
      <c r="E650" s="4">
        <f>MONTH(SalesDataTable[[#This Row],[Order Date]])</f>
        <v>4</v>
      </c>
      <c r="F650" s="16"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16" t="str">
        <f>"Q"&amp;ROUNDUP(MONTH(SalesDataTable[[#This Row],[Order Date]])/3,0)</f>
        <v>Q2</v>
      </c>
      <c r="E651" s="4">
        <f>MONTH(SalesDataTable[[#This Row],[Order Date]])</f>
        <v>4</v>
      </c>
      <c r="F651" s="16"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16" t="str">
        <f>"Q"&amp;ROUNDUP(MONTH(SalesDataTable[[#This Row],[Order Date]])/3,0)</f>
        <v>Q2</v>
      </c>
      <c r="E652" s="4">
        <f>MONTH(SalesDataTable[[#This Row],[Order Date]])</f>
        <v>4</v>
      </c>
      <c r="F652" s="16"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16" t="str">
        <f>"Q"&amp;ROUNDUP(MONTH(SalesDataTable[[#This Row],[Order Date]])/3,0)</f>
        <v>Q2</v>
      </c>
      <c r="E653" s="4">
        <f>MONTH(SalesDataTable[[#This Row],[Order Date]])</f>
        <v>4</v>
      </c>
      <c r="F653" s="16"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16" t="str">
        <f>"Q"&amp;ROUNDUP(MONTH(SalesDataTable[[#This Row],[Order Date]])/3,0)</f>
        <v>Q2</v>
      </c>
      <c r="E654" s="4">
        <f>MONTH(SalesDataTable[[#This Row],[Order Date]])</f>
        <v>4</v>
      </c>
      <c r="F654" s="16"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16" t="str">
        <f>"Q"&amp;ROUNDUP(MONTH(SalesDataTable[[#This Row],[Order Date]])/3,0)</f>
        <v>Q2</v>
      </c>
      <c r="E655" s="4">
        <f>MONTH(SalesDataTable[[#This Row],[Order Date]])</f>
        <v>4</v>
      </c>
      <c r="F655" s="16"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16" t="str">
        <f>"Q"&amp;ROUNDUP(MONTH(SalesDataTable[[#This Row],[Order Date]])/3,0)</f>
        <v>Q2</v>
      </c>
      <c r="E656" s="4">
        <f>MONTH(SalesDataTable[[#This Row],[Order Date]])</f>
        <v>4</v>
      </c>
      <c r="F656" s="16"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16" t="str">
        <f>"Q"&amp;ROUNDUP(MONTH(SalesDataTable[[#This Row],[Order Date]])/3,0)</f>
        <v>Q2</v>
      </c>
      <c r="E657" s="4">
        <f>MONTH(SalesDataTable[[#This Row],[Order Date]])</f>
        <v>4</v>
      </c>
      <c r="F657" s="16"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16" t="str">
        <f>"Q"&amp;ROUNDUP(MONTH(SalesDataTable[[#This Row],[Order Date]])/3,0)</f>
        <v>Q2</v>
      </c>
      <c r="E658" s="4">
        <f>MONTH(SalesDataTable[[#This Row],[Order Date]])</f>
        <v>4</v>
      </c>
      <c r="F658" s="16"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16" t="str">
        <f>"Q"&amp;ROUNDUP(MONTH(SalesDataTable[[#This Row],[Order Date]])/3,0)</f>
        <v>Q2</v>
      </c>
      <c r="E659" s="4">
        <f>MONTH(SalesDataTable[[#This Row],[Order Date]])</f>
        <v>4</v>
      </c>
      <c r="F659" s="16"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16" t="str">
        <f>"Q"&amp;ROUNDUP(MONTH(SalesDataTable[[#This Row],[Order Date]])/3,0)</f>
        <v>Q2</v>
      </c>
      <c r="E660" s="4">
        <f>MONTH(SalesDataTable[[#This Row],[Order Date]])</f>
        <v>4</v>
      </c>
      <c r="F660" s="16"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16" t="str">
        <f>"Q"&amp;ROUNDUP(MONTH(SalesDataTable[[#This Row],[Order Date]])/3,0)</f>
        <v>Q2</v>
      </c>
      <c r="E661" s="4">
        <f>MONTH(SalesDataTable[[#This Row],[Order Date]])</f>
        <v>4</v>
      </c>
      <c r="F661" s="16"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16" t="str">
        <f>"Q"&amp;ROUNDUP(MONTH(SalesDataTable[[#This Row],[Order Date]])/3,0)</f>
        <v>Q2</v>
      </c>
      <c r="E662" s="4">
        <f>MONTH(SalesDataTable[[#This Row],[Order Date]])</f>
        <v>4</v>
      </c>
      <c r="F662" s="16"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16" t="str">
        <f>"Q"&amp;ROUNDUP(MONTH(SalesDataTable[[#This Row],[Order Date]])/3,0)</f>
        <v>Q2</v>
      </c>
      <c r="E663" s="4">
        <f>MONTH(SalesDataTable[[#This Row],[Order Date]])</f>
        <v>4</v>
      </c>
      <c r="F663" s="16"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16" t="str">
        <f>"Q"&amp;ROUNDUP(MONTH(SalesDataTable[[#This Row],[Order Date]])/3,0)</f>
        <v>Q2</v>
      </c>
      <c r="E664" s="4">
        <f>MONTH(SalesDataTable[[#This Row],[Order Date]])</f>
        <v>4</v>
      </c>
      <c r="F664" s="16"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16" t="str">
        <f>"Q"&amp;ROUNDUP(MONTH(SalesDataTable[[#This Row],[Order Date]])/3,0)</f>
        <v>Q2</v>
      </c>
      <c r="E665" s="4">
        <f>MONTH(SalesDataTable[[#This Row],[Order Date]])</f>
        <v>4</v>
      </c>
      <c r="F665" s="16"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16" t="str">
        <f>"Q"&amp;ROUNDUP(MONTH(SalesDataTable[[#This Row],[Order Date]])/3,0)</f>
        <v>Q2</v>
      </c>
      <c r="E666" s="4">
        <f>MONTH(SalesDataTable[[#This Row],[Order Date]])</f>
        <v>4</v>
      </c>
      <c r="F666" s="16"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16" t="str">
        <f>"Q"&amp;ROUNDUP(MONTH(SalesDataTable[[#This Row],[Order Date]])/3,0)</f>
        <v>Q2</v>
      </c>
      <c r="E667" s="4">
        <f>MONTH(SalesDataTable[[#This Row],[Order Date]])</f>
        <v>4</v>
      </c>
      <c r="F667" s="16"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16" t="str">
        <f>"Q"&amp;ROUNDUP(MONTH(SalesDataTable[[#This Row],[Order Date]])/3,0)</f>
        <v>Q2</v>
      </c>
      <c r="E668" s="4">
        <f>MONTH(SalesDataTable[[#This Row],[Order Date]])</f>
        <v>4</v>
      </c>
      <c r="F668" s="16"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16" t="str">
        <f>"Q"&amp;ROUNDUP(MONTH(SalesDataTable[[#This Row],[Order Date]])/3,0)</f>
        <v>Q2</v>
      </c>
      <c r="E669" s="4">
        <f>MONTH(SalesDataTable[[#This Row],[Order Date]])</f>
        <v>4</v>
      </c>
      <c r="F669" s="16"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16" t="str">
        <f>"Q"&amp;ROUNDUP(MONTH(SalesDataTable[[#This Row],[Order Date]])/3,0)</f>
        <v>Q2</v>
      </c>
      <c r="E670" s="4">
        <f>MONTH(SalesDataTable[[#This Row],[Order Date]])</f>
        <v>4</v>
      </c>
      <c r="F670" s="16"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16" t="str">
        <f>"Q"&amp;ROUNDUP(MONTH(SalesDataTable[[#This Row],[Order Date]])/3,0)</f>
        <v>Q2</v>
      </c>
      <c r="E671" s="4">
        <f>MONTH(SalesDataTable[[#This Row],[Order Date]])</f>
        <v>4</v>
      </c>
      <c r="F671" s="16"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16" t="str">
        <f>"Q"&amp;ROUNDUP(MONTH(SalesDataTable[[#This Row],[Order Date]])/3,0)</f>
        <v>Q2</v>
      </c>
      <c r="E672" s="4">
        <f>MONTH(SalesDataTable[[#This Row],[Order Date]])</f>
        <v>4</v>
      </c>
      <c r="F672" s="16"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16" t="str">
        <f>"Q"&amp;ROUNDUP(MONTH(SalesDataTable[[#This Row],[Order Date]])/3,0)</f>
        <v>Q2</v>
      </c>
      <c r="E673" s="4">
        <f>MONTH(SalesDataTable[[#This Row],[Order Date]])</f>
        <v>4</v>
      </c>
      <c r="F673" s="16"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16" t="str">
        <f>"Q"&amp;ROUNDUP(MONTH(SalesDataTable[[#This Row],[Order Date]])/3,0)</f>
        <v>Q2</v>
      </c>
      <c r="E674" s="4">
        <f>MONTH(SalesDataTable[[#This Row],[Order Date]])</f>
        <v>4</v>
      </c>
      <c r="F674" s="16"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16" t="str">
        <f>"Q"&amp;ROUNDUP(MONTH(SalesDataTable[[#This Row],[Order Date]])/3,0)</f>
        <v>Q2</v>
      </c>
      <c r="E675" s="4">
        <f>MONTH(SalesDataTable[[#This Row],[Order Date]])</f>
        <v>4</v>
      </c>
      <c r="F675" s="16"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16" t="str">
        <f>"Q"&amp;ROUNDUP(MONTH(SalesDataTable[[#This Row],[Order Date]])/3,0)</f>
        <v>Q2</v>
      </c>
      <c r="E676" s="4">
        <f>MONTH(SalesDataTable[[#This Row],[Order Date]])</f>
        <v>4</v>
      </c>
      <c r="F676" s="16"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16" t="str">
        <f>"Q"&amp;ROUNDUP(MONTH(SalesDataTable[[#This Row],[Order Date]])/3,0)</f>
        <v>Q2</v>
      </c>
      <c r="E677" s="4">
        <f>MONTH(SalesDataTable[[#This Row],[Order Date]])</f>
        <v>4</v>
      </c>
      <c r="F677" s="16"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16" t="str">
        <f>"Q"&amp;ROUNDUP(MONTH(SalesDataTable[[#This Row],[Order Date]])/3,0)</f>
        <v>Q2</v>
      </c>
      <c r="E678" s="4">
        <f>MONTH(SalesDataTable[[#This Row],[Order Date]])</f>
        <v>4</v>
      </c>
      <c r="F678" s="16"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16" t="str">
        <f>"Q"&amp;ROUNDUP(MONTH(SalesDataTable[[#This Row],[Order Date]])/3,0)</f>
        <v>Q2</v>
      </c>
      <c r="E679" s="4">
        <f>MONTH(SalesDataTable[[#This Row],[Order Date]])</f>
        <v>4</v>
      </c>
      <c r="F679" s="16"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16" t="str">
        <f>"Q"&amp;ROUNDUP(MONTH(SalesDataTable[[#This Row],[Order Date]])/3,0)</f>
        <v>Q2</v>
      </c>
      <c r="E680" s="4">
        <f>MONTH(SalesDataTable[[#This Row],[Order Date]])</f>
        <v>4</v>
      </c>
      <c r="F680" s="16"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16" t="str">
        <f>"Q"&amp;ROUNDUP(MONTH(SalesDataTable[[#This Row],[Order Date]])/3,0)</f>
        <v>Q2</v>
      </c>
      <c r="E681" s="4">
        <f>MONTH(SalesDataTable[[#This Row],[Order Date]])</f>
        <v>4</v>
      </c>
      <c r="F681" s="16"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16" t="str">
        <f>"Q"&amp;ROUNDUP(MONTH(SalesDataTable[[#This Row],[Order Date]])/3,0)</f>
        <v>Q2</v>
      </c>
      <c r="E682" s="4">
        <f>MONTH(SalesDataTable[[#This Row],[Order Date]])</f>
        <v>4</v>
      </c>
      <c r="F682" s="16"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16" t="str">
        <f>"Q"&amp;ROUNDUP(MONTH(SalesDataTable[[#This Row],[Order Date]])/3,0)</f>
        <v>Q2</v>
      </c>
      <c r="E683" s="4">
        <f>MONTH(SalesDataTable[[#This Row],[Order Date]])</f>
        <v>4</v>
      </c>
      <c r="F683" s="16"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16" t="str">
        <f>"Q"&amp;ROUNDUP(MONTH(SalesDataTable[[#This Row],[Order Date]])/3,0)</f>
        <v>Q2</v>
      </c>
      <c r="E684" s="4">
        <f>MONTH(SalesDataTable[[#This Row],[Order Date]])</f>
        <v>4</v>
      </c>
      <c r="F684" s="16"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16" t="str">
        <f>"Q"&amp;ROUNDUP(MONTH(SalesDataTable[[#This Row],[Order Date]])/3,0)</f>
        <v>Q2</v>
      </c>
      <c r="E685" s="4">
        <f>MONTH(SalesDataTable[[#This Row],[Order Date]])</f>
        <v>4</v>
      </c>
      <c r="F685" s="16"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16" t="str">
        <f>"Q"&amp;ROUNDUP(MONTH(SalesDataTable[[#This Row],[Order Date]])/3,0)</f>
        <v>Q2</v>
      </c>
      <c r="E686" s="4">
        <f>MONTH(SalesDataTable[[#This Row],[Order Date]])</f>
        <v>4</v>
      </c>
      <c r="F686" s="16"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16" t="str">
        <f>"Q"&amp;ROUNDUP(MONTH(SalesDataTable[[#This Row],[Order Date]])/3,0)</f>
        <v>Q2</v>
      </c>
      <c r="E687" s="4">
        <f>MONTH(SalesDataTable[[#This Row],[Order Date]])</f>
        <v>4</v>
      </c>
      <c r="F687" s="16"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16" t="str">
        <f>"Q"&amp;ROUNDUP(MONTH(SalesDataTable[[#This Row],[Order Date]])/3,0)</f>
        <v>Q2</v>
      </c>
      <c r="E688" s="4">
        <f>MONTH(SalesDataTable[[#This Row],[Order Date]])</f>
        <v>4</v>
      </c>
      <c r="F688" s="16"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16" t="str">
        <f>"Q"&amp;ROUNDUP(MONTH(SalesDataTable[[#This Row],[Order Date]])/3,0)</f>
        <v>Q2</v>
      </c>
      <c r="E689" s="4">
        <f>MONTH(SalesDataTable[[#This Row],[Order Date]])</f>
        <v>4</v>
      </c>
      <c r="F689" s="16"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16" t="str">
        <f>"Q"&amp;ROUNDUP(MONTH(SalesDataTable[[#This Row],[Order Date]])/3,0)</f>
        <v>Q2</v>
      </c>
      <c r="E690" s="4">
        <f>MONTH(SalesDataTable[[#This Row],[Order Date]])</f>
        <v>4</v>
      </c>
      <c r="F690" s="16"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16" t="str">
        <f>"Q"&amp;ROUNDUP(MONTH(SalesDataTable[[#This Row],[Order Date]])/3,0)</f>
        <v>Q2</v>
      </c>
      <c r="E691" s="4">
        <f>MONTH(SalesDataTable[[#This Row],[Order Date]])</f>
        <v>4</v>
      </c>
      <c r="F691" s="16"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16" t="str">
        <f>"Q"&amp;ROUNDUP(MONTH(SalesDataTable[[#This Row],[Order Date]])/3,0)</f>
        <v>Q2</v>
      </c>
      <c r="E692" s="4">
        <f>MONTH(SalesDataTable[[#This Row],[Order Date]])</f>
        <v>4</v>
      </c>
      <c r="F692" s="16"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16" t="str">
        <f>"Q"&amp;ROUNDUP(MONTH(SalesDataTable[[#This Row],[Order Date]])/3,0)</f>
        <v>Q2</v>
      </c>
      <c r="E693" s="4">
        <f>MONTH(SalesDataTable[[#This Row],[Order Date]])</f>
        <v>4</v>
      </c>
      <c r="F693" s="16"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16" t="str">
        <f>"Q"&amp;ROUNDUP(MONTH(SalesDataTable[[#This Row],[Order Date]])/3,0)</f>
        <v>Q2</v>
      </c>
      <c r="E694" s="4">
        <f>MONTH(SalesDataTable[[#This Row],[Order Date]])</f>
        <v>4</v>
      </c>
      <c r="F694" s="16"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16" t="str">
        <f>"Q"&amp;ROUNDUP(MONTH(SalesDataTable[[#This Row],[Order Date]])/3,0)</f>
        <v>Q2</v>
      </c>
      <c r="E695" s="4">
        <f>MONTH(SalesDataTable[[#This Row],[Order Date]])</f>
        <v>4</v>
      </c>
      <c r="F695" s="16"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16" t="str">
        <f>"Q"&amp;ROUNDUP(MONTH(SalesDataTable[[#This Row],[Order Date]])/3,0)</f>
        <v>Q2</v>
      </c>
      <c r="E696" s="4">
        <f>MONTH(SalesDataTable[[#This Row],[Order Date]])</f>
        <v>4</v>
      </c>
      <c r="F696" s="16"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16" t="str">
        <f>"Q"&amp;ROUNDUP(MONTH(SalesDataTable[[#This Row],[Order Date]])/3,0)</f>
        <v>Q2</v>
      </c>
      <c r="E697" s="4">
        <f>MONTH(SalesDataTable[[#This Row],[Order Date]])</f>
        <v>4</v>
      </c>
      <c r="F697" s="16"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16" t="str">
        <f>"Q"&amp;ROUNDUP(MONTH(SalesDataTable[[#This Row],[Order Date]])/3,0)</f>
        <v>Q2</v>
      </c>
      <c r="E698" s="4">
        <f>MONTH(SalesDataTable[[#This Row],[Order Date]])</f>
        <v>4</v>
      </c>
      <c r="F698" s="16"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16" t="str">
        <f>"Q"&amp;ROUNDUP(MONTH(SalesDataTable[[#This Row],[Order Date]])/3,0)</f>
        <v>Q2</v>
      </c>
      <c r="E699" s="4">
        <f>MONTH(SalesDataTable[[#This Row],[Order Date]])</f>
        <v>4</v>
      </c>
      <c r="F699" s="16"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16" t="str">
        <f>"Q"&amp;ROUNDUP(MONTH(SalesDataTable[[#This Row],[Order Date]])/3,0)</f>
        <v>Q2</v>
      </c>
      <c r="E700" s="4">
        <f>MONTH(SalesDataTable[[#This Row],[Order Date]])</f>
        <v>4</v>
      </c>
      <c r="F700" s="16"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16" t="str">
        <f>"Q"&amp;ROUNDUP(MONTH(SalesDataTable[[#This Row],[Order Date]])/3,0)</f>
        <v>Q2</v>
      </c>
      <c r="E701" s="4">
        <f>MONTH(SalesDataTable[[#This Row],[Order Date]])</f>
        <v>4</v>
      </c>
      <c r="F701" s="16"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16" t="str">
        <f>"Q"&amp;ROUNDUP(MONTH(SalesDataTable[[#This Row],[Order Date]])/3,0)</f>
        <v>Q2</v>
      </c>
      <c r="E702" s="4">
        <f>MONTH(SalesDataTable[[#This Row],[Order Date]])</f>
        <v>4</v>
      </c>
      <c r="F702" s="16"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16" t="str">
        <f>"Q"&amp;ROUNDUP(MONTH(SalesDataTable[[#This Row],[Order Date]])/3,0)</f>
        <v>Q2</v>
      </c>
      <c r="E703" s="4">
        <f>MONTH(SalesDataTable[[#This Row],[Order Date]])</f>
        <v>4</v>
      </c>
      <c r="F703" s="16"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16" t="str">
        <f>"Q"&amp;ROUNDUP(MONTH(SalesDataTable[[#This Row],[Order Date]])/3,0)</f>
        <v>Q2</v>
      </c>
      <c r="E704" s="4">
        <f>MONTH(SalesDataTable[[#This Row],[Order Date]])</f>
        <v>4</v>
      </c>
      <c r="F704" s="16"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16" t="str">
        <f>"Q"&amp;ROUNDUP(MONTH(SalesDataTable[[#This Row],[Order Date]])/3,0)</f>
        <v>Q2</v>
      </c>
      <c r="E705" s="4">
        <f>MONTH(SalesDataTable[[#This Row],[Order Date]])</f>
        <v>4</v>
      </c>
      <c r="F705" s="16"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16" t="str">
        <f>"Q"&amp;ROUNDUP(MONTH(SalesDataTable[[#This Row],[Order Date]])/3,0)</f>
        <v>Q2</v>
      </c>
      <c r="E706" s="4">
        <f>MONTH(SalesDataTable[[#This Row],[Order Date]])</f>
        <v>4</v>
      </c>
      <c r="F706" s="16"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16" t="str">
        <f>"Q"&amp;ROUNDUP(MONTH(SalesDataTable[[#This Row],[Order Date]])/3,0)</f>
        <v>Q2</v>
      </c>
      <c r="E707" s="4">
        <f>MONTH(SalesDataTable[[#This Row],[Order Date]])</f>
        <v>4</v>
      </c>
      <c r="F707" s="16"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16" t="str">
        <f>"Q"&amp;ROUNDUP(MONTH(SalesDataTable[[#This Row],[Order Date]])/3,0)</f>
        <v>Q2</v>
      </c>
      <c r="E708" s="4">
        <f>MONTH(SalesDataTable[[#This Row],[Order Date]])</f>
        <v>4</v>
      </c>
      <c r="F708" s="16"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16" t="str">
        <f>"Q"&amp;ROUNDUP(MONTH(SalesDataTable[[#This Row],[Order Date]])/3,0)</f>
        <v>Q2</v>
      </c>
      <c r="E709" s="4">
        <f>MONTH(SalesDataTable[[#This Row],[Order Date]])</f>
        <v>4</v>
      </c>
      <c r="F709" s="16"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16" t="str">
        <f>"Q"&amp;ROUNDUP(MONTH(SalesDataTable[[#This Row],[Order Date]])/3,0)</f>
        <v>Q2</v>
      </c>
      <c r="E710" s="4">
        <f>MONTH(SalesDataTable[[#This Row],[Order Date]])</f>
        <v>5</v>
      </c>
      <c r="F710" s="16"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16" t="str">
        <f>"Q"&amp;ROUNDUP(MONTH(SalesDataTable[[#This Row],[Order Date]])/3,0)</f>
        <v>Q2</v>
      </c>
      <c r="E711" s="4">
        <f>MONTH(SalesDataTable[[#This Row],[Order Date]])</f>
        <v>5</v>
      </c>
      <c r="F711" s="16"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16" t="str">
        <f>"Q"&amp;ROUNDUP(MONTH(SalesDataTable[[#This Row],[Order Date]])/3,0)</f>
        <v>Q2</v>
      </c>
      <c r="E712" s="4">
        <f>MONTH(SalesDataTable[[#This Row],[Order Date]])</f>
        <v>5</v>
      </c>
      <c r="F712" s="16"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16" t="str">
        <f>"Q"&amp;ROUNDUP(MONTH(SalesDataTable[[#This Row],[Order Date]])/3,0)</f>
        <v>Q2</v>
      </c>
      <c r="E713" s="4">
        <f>MONTH(SalesDataTable[[#This Row],[Order Date]])</f>
        <v>5</v>
      </c>
      <c r="F713" s="16"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16" t="str">
        <f>"Q"&amp;ROUNDUP(MONTH(SalesDataTable[[#This Row],[Order Date]])/3,0)</f>
        <v>Q2</v>
      </c>
      <c r="E714" s="4">
        <f>MONTH(SalesDataTable[[#This Row],[Order Date]])</f>
        <v>5</v>
      </c>
      <c r="F714" s="16"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16" t="str">
        <f>"Q"&amp;ROUNDUP(MONTH(SalesDataTable[[#This Row],[Order Date]])/3,0)</f>
        <v>Q2</v>
      </c>
      <c r="E715" s="4">
        <f>MONTH(SalesDataTable[[#This Row],[Order Date]])</f>
        <v>5</v>
      </c>
      <c r="F715" s="16"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16" t="str">
        <f>"Q"&amp;ROUNDUP(MONTH(SalesDataTable[[#This Row],[Order Date]])/3,0)</f>
        <v>Q2</v>
      </c>
      <c r="E716" s="4">
        <f>MONTH(SalesDataTable[[#This Row],[Order Date]])</f>
        <v>5</v>
      </c>
      <c r="F716" s="16"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16" t="str">
        <f>"Q"&amp;ROUNDUP(MONTH(SalesDataTable[[#This Row],[Order Date]])/3,0)</f>
        <v>Q2</v>
      </c>
      <c r="E717" s="4">
        <f>MONTH(SalesDataTable[[#This Row],[Order Date]])</f>
        <v>5</v>
      </c>
      <c r="F717" s="16"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16" t="str">
        <f>"Q"&amp;ROUNDUP(MONTH(SalesDataTable[[#This Row],[Order Date]])/3,0)</f>
        <v>Q2</v>
      </c>
      <c r="E718" s="4">
        <f>MONTH(SalesDataTable[[#This Row],[Order Date]])</f>
        <v>5</v>
      </c>
      <c r="F718" s="16"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16" t="str">
        <f>"Q"&amp;ROUNDUP(MONTH(SalesDataTable[[#This Row],[Order Date]])/3,0)</f>
        <v>Q2</v>
      </c>
      <c r="E719" s="4">
        <f>MONTH(SalesDataTable[[#This Row],[Order Date]])</f>
        <v>5</v>
      </c>
      <c r="F719" s="16"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16" t="str">
        <f>"Q"&amp;ROUNDUP(MONTH(SalesDataTable[[#This Row],[Order Date]])/3,0)</f>
        <v>Q2</v>
      </c>
      <c r="E720" s="4">
        <f>MONTH(SalesDataTable[[#This Row],[Order Date]])</f>
        <v>5</v>
      </c>
      <c r="F720" s="16"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16" t="str">
        <f>"Q"&amp;ROUNDUP(MONTH(SalesDataTable[[#This Row],[Order Date]])/3,0)</f>
        <v>Q2</v>
      </c>
      <c r="E721" s="4">
        <f>MONTH(SalesDataTable[[#This Row],[Order Date]])</f>
        <v>5</v>
      </c>
      <c r="F721" s="16"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16" t="str">
        <f>"Q"&amp;ROUNDUP(MONTH(SalesDataTable[[#This Row],[Order Date]])/3,0)</f>
        <v>Q2</v>
      </c>
      <c r="E722" s="4">
        <f>MONTH(SalesDataTable[[#This Row],[Order Date]])</f>
        <v>5</v>
      </c>
      <c r="F722" s="16"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16" t="str">
        <f>"Q"&amp;ROUNDUP(MONTH(SalesDataTable[[#This Row],[Order Date]])/3,0)</f>
        <v>Q2</v>
      </c>
      <c r="E723" s="4">
        <f>MONTH(SalesDataTable[[#This Row],[Order Date]])</f>
        <v>5</v>
      </c>
      <c r="F723" s="16"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16" t="str">
        <f>"Q"&amp;ROUNDUP(MONTH(SalesDataTable[[#This Row],[Order Date]])/3,0)</f>
        <v>Q2</v>
      </c>
      <c r="E724" s="4">
        <f>MONTH(SalesDataTable[[#This Row],[Order Date]])</f>
        <v>5</v>
      </c>
      <c r="F724" s="16"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16" t="str">
        <f>"Q"&amp;ROUNDUP(MONTH(SalesDataTable[[#This Row],[Order Date]])/3,0)</f>
        <v>Q2</v>
      </c>
      <c r="E725" s="4">
        <f>MONTH(SalesDataTable[[#This Row],[Order Date]])</f>
        <v>5</v>
      </c>
      <c r="F725" s="16"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16" t="str">
        <f>"Q"&amp;ROUNDUP(MONTH(SalesDataTable[[#This Row],[Order Date]])/3,0)</f>
        <v>Q2</v>
      </c>
      <c r="E726" s="4">
        <f>MONTH(SalesDataTable[[#This Row],[Order Date]])</f>
        <v>5</v>
      </c>
      <c r="F726" s="16"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16" t="str">
        <f>"Q"&amp;ROUNDUP(MONTH(SalesDataTable[[#This Row],[Order Date]])/3,0)</f>
        <v>Q2</v>
      </c>
      <c r="E727" s="4">
        <f>MONTH(SalesDataTable[[#This Row],[Order Date]])</f>
        <v>5</v>
      </c>
      <c r="F727" s="16"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16" t="str">
        <f>"Q"&amp;ROUNDUP(MONTH(SalesDataTable[[#This Row],[Order Date]])/3,0)</f>
        <v>Q2</v>
      </c>
      <c r="E728" s="4">
        <f>MONTH(SalesDataTable[[#This Row],[Order Date]])</f>
        <v>5</v>
      </c>
      <c r="F728" s="16"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16" t="str">
        <f>"Q"&amp;ROUNDUP(MONTH(SalesDataTable[[#This Row],[Order Date]])/3,0)</f>
        <v>Q2</v>
      </c>
      <c r="E729" s="4">
        <f>MONTH(SalesDataTable[[#This Row],[Order Date]])</f>
        <v>5</v>
      </c>
      <c r="F729" s="16"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16" t="str">
        <f>"Q"&amp;ROUNDUP(MONTH(SalesDataTable[[#This Row],[Order Date]])/3,0)</f>
        <v>Q2</v>
      </c>
      <c r="E730" s="4">
        <f>MONTH(SalesDataTable[[#This Row],[Order Date]])</f>
        <v>5</v>
      </c>
      <c r="F730" s="16"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16" t="str">
        <f>"Q"&amp;ROUNDUP(MONTH(SalesDataTable[[#This Row],[Order Date]])/3,0)</f>
        <v>Q2</v>
      </c>
      <c r="E731" s="4">
        <f>MONTH(SalesDataTable[[#This Row],[Order Date]])</f>
        <v>5</v>
      </c>
      <c r="F731" s="16"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16" t="str">
        <f>"Q"&amp;ROUNDUP(MONTH(SalesDataTable[[#This Row],[Order Date]])/3,0)</f>
        <v>Q2</v>
      </c>
      <c r="E732" s="4">
        <f>MONTH(SalesDataTable[[#This Row],[Order Date]])</f>
        <v>5</v>
      </c>
      <c r="F732" s="16"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16" t="str">
        <f>"Q"&amp;ROUNDUP(MONTH(SalesDataTable[[#This Row],[Order Date]])/3,0)</f>
        <v>Q2</v>
      </c>
      <c r="E733" s="4">
        <f>MONTH(SalesDataTable[[#This Row],[Order Date]])</f>
        <v>5</v>
      </c>
      <c r="F733" s="16"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16" t="str">
        <f>"Q"&amp;ROUNDUP(MONTH(SalesDataTable[[#This Row],[Order Date]])/3,0)</f>
        <v>Q2</v>
      </c>
      <c r="E734" s="4">
        <f>MONTH(SalesDataTable[[#This Row],[Order Date]])</f>
        <v>5</v>
      </c>
      <c r="F734" s="16"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16" t="str">
        <f>"Q"&amp;ROUNDUP(MONTH(SalesDataTable[[#This Row],[Order Date]])/3,0)</f>
        <v>Q2</v>
      </c>
      <c r="E735" s="4">
        <f>MONTH(SalesDataTable[[#This Row],[Order Date]])</f>
        <v>5</v>
      </c>
      <c r="F735" s="16"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16" t="str">
        <f>"Q"&amp;ROUNDUP(MONTH(SalesDataTable[[#This Row],[Order Date]])/3,0)</f>
        <v>Q2</v>
      </c>
      <c r="E736" s="4">
        <f>MONTH(SalesDataTable[[#This Row],[Order Date]])</f>
        <v>5</v>
      </c>
      <c r="F736" s="16"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16" t="str">
        <f>"Q"&amp;ROUNDUP(MONTH(SalesDataTable[[#This Row],[Order Date]])/3,0)</f>
        <v>Q2</v>
      </c>
      <c r="E737" s="4">
        <f>MONTH(SalesDataTable[[#This Row],[Order Date]])</f>
        <v>5</v>
      </c>
      <c r="F737" s="16"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16" t="str">
        <f>"Q"&amp;ROUNDUP(MONTH(SalesDataTable[[#This Row],[Order Date]])/3,0)</f>
        <v>Q2</v>
      </c>
      <c r="E738" s="4">
        <f>MONTH(SalesDataTable[[#This Row],[Order Date]])</f>
        <v>5</v>
      </c>
      <c r="F738" s="16"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16" t="str">
        <f>"Q"&amp;ROUNDUP(MONTH(SalesDataTable[[#This Row],[Order Date]])/3,0)</f>
        <v>Q2</v>
      </c>
      <c r="E739" s="4">
        <f>MONTH(SalesDataTable[[#This Row],[Order Date]])</f>
        <v>5</v>
      </c>
      <c r="F739" s="16"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16" t="str">
        <f>"Q"&amp;ROUNDUP(MONTH(SalesDataTable[[#This Row],[Order Date]])/3,0)</f>
        <v>Q2</v>
      </c>
      <c r="E740" s="4">
        <f>MONTH(SalesDataTable[[#This Row],[Order Date]])</f>
        <v>5</v>
      </c>
      <c r="F740" s="16"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16" t="str">
        <f>"Q"&amp;ROUNDUP(MONTH(SalesDataTable[[#This Row],[Order Date]])/3,0)</f>
        <v>Q2</v>
      </c>
      <c r="E741" s="4">
        <f>MONTH(SalesDataTable[[#This Row],[Order Date]])</f>
        <v>5</v>
      </c>
      <c r="F741" s="16"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16" t="str">
        <f>"Q"&amp;ROUNDUP(MONTH(SalesDataTable[[#This Row],[Order Date]])/3,0)</f>
        <v>Q2</v>
      </c>
      <c r="E742" s="4">
        <f>MONTH(SalesDataTable[[#This Row],[Order Date]])</f>
        <v>5</v>
      </c>
      <c r="F742" s="16"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16" t="str">
        <f>"Q"&amp;ROUNDUP(MONTH(SalesDataTable[[#This Row],[Order Date]])/3,0)</f>
        <v>Q2</v>
      </c>
      <c r="E743" s="4">
        <f>MONTH(SalesDataTable[[#This Row],[Order Date]])</f>
        <v>5</v>
      </c>
      <c r="F743" s="16"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16" t="str">
        <f>"Q"&amp;ROUNDUP(MONTH(SalesDataTable[[#This Row],[Order Date]])/3,0)</f>
        <v>Q2</v>
      </c>
      <c r="E744" s="4">
        <f>MONTH(SalesDataTable[[#This Row],[Order Date]])</f>
        <v>5</v>
      </c>
      <c r="F744" s="16"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16" t="str">
        <f>"Q"&amp;ROUNDUP(MONTH(SalesDataTable[[#This Row],[Order Date]])/3,0)</f>
        <v>Q2</v>
      </c>
      <c r="E745" s="4">
        <f>MONTH(SalesDataTable[[#This Row],[Order Date]])</f>
        <v>5</v>
      </c>
      <c r="F745" s="16"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16" t="str">
        <f>"Q"&amp;ROUNDUP(MONTH(SalesDataTable[[#This Row],[Order Date]])/3,0)</f>
        <v>Q2</v>
      </c>
      <c r="E746" s="4">
        <f>MONTH(SalesDataTable[[#This Row],[Order Date]])</f>
        <v>5</v>
      </c>
      <c r="F746" s="16"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16" t="str">
        <f>"Q"&amp;ROUNDUP(MONTH(SalesDataTable[[#This Row],[Order Date]])/3,0)</f>
        <v>Q2</v>
      </c>
      <c r="E747" s="4">
        <f>MONTH(SalesDataTable[[#This Row],[Order Date]])</f>
        <v>5</v>
      </c>
      <c r="F747" s="16"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16" t="str">
        <f>"Q"&amp;ROUNDUP(MONTH(SalesDataTable[[#This Row],[Order Date]])/3,0)</f>
        <v>Q2</v>
      </c>
      <c r="E748" s="4">
        <f>MONTH(SalesDataTable[[#This Row],[Order Date]])</f>
        <v>5</v>
      </c>
      <c r="F748" s="16"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16" t="str">
        <f>"Q"&amp;ROUNDUP(MONTH(SalesDataTable[[#This Row],[Order Date]])/3,0)</f>
        <v>Q2</v>
      </c>
      <c r="E749" s="4">
        <f>MONTH(SalesDataTable[[#This Row],[Order Date]])</f>
        <v>5</v>
      </c>
      <c r="F749" s="16"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16" t="str">
        <f>"Q"&amp;ROUNDUP(MONTH(SalesDataTable[[#This Row],[Order Date]])/3,0)</f>
        <v>Q2</v>
      </c>
      <c r="E750" s="4">
        <f>MONTH(SalesDataTable[[#This Row],[Order Date]])</f>
        <v>5</v>
      </c>
      <c r="F750" s="16"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16" t="str">
        <f>"Q"&amp;ROUNDUP(MONTH(SalesDataTable[[#This Row],[Order Date]])/3,0)</f>
        <v>Q2</v>
      </c>
      <c r="E751" s="4">
        <f>MONTH(SalesDataTable[[#This Row],[Order Date]])</f>
        <v>5</v>
      </c>
      <c r="F751" s="16"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16" t="str">
        <f>"Q"&amp;ROUNDUP(MONTH(SalesDataTable[[#This Row],[Order Date]])/3,0)</f>
        <v>Q2</v>
      </c>
      <c r="E752" s="4">
        <f>MONTH(SalesDataTable[[#This Row],[Order Date]])</f>
        <v>5</v>
      </c>
      <c r="F752" s="16"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16" t="str">
        <f>"Q"&amp;ROUNDUP(MONTH(SalesDataTable[[#This Row],[Order Date]])/3,0)</f>
        <v>Q2</v>
      </c>
      <c r="E753" s="4">
        <f>MONTH(SalesDataTable[[#This Row],[Order Date]])</f>
        <v>5</v>
      </c>
      <c r="F753" s="16"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16" t="str">
        <f>"Q"&amp;ROUNDUP(MONTH(SalesDataTable[[#This Row],[Order Date]])/3,0)</f>
        <v>Q2</v>
      </c>
      <c r="E754" s="4">
        <f>MONTH(SalesDataTable[[#This Row],[Order Date]])</f>
        <v>5</v>
      </c>
      <c r="F754" s="16"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16" t="str">
        <f>"Q"&amp;ROUNDUP(MONTH(SalesDataTable[[#This Row],[Order Date]])/3,0)</f>
        <v>Q2</v>
      </c>
      <c r="E755" s="4">
        <f>MONTH(SalesDataTable[[#This Row],[Order Date]])</f>
        <v>5</v>
      </c>
      <c r="F755" s="16"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16" t="str">
        <f>"Q"&amp;ROUNDUP(MONTH(SalesDataTable[[#This Row],[Order Date]])/3,0)</f>
        <v>Q2</v>
      </c>
      <c r="E756" s="4">
        <f>MONTH(SalesDataTable[[#This Row],[Order Date]])</f>
        <v>5</v>
      </c>
      <c r="F756" s="16"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16" t="str">
        <f>"Q"&amp;ROUNDUP(MONTH(SalesDataTable[[#This Row],[Order Date]])/3,0)</f>
        <v>Q2</v>
      </c>
      <c r="E757" s="4">
        <f>MONTH(SalesDataTable[[#This Row],[Order Date]])</f>
        <v>5</v>
      </c>
      <c r="F757" s="16"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16" t="str">
        <f>"Q"&amp;ROUNDUP(MONTH(SalesDataTable[[#This Row],[Order Date]])/3,0)</f>
        <v>Q2</v>
      </c>
      <c r="E758" s="4">
        <f>MONTH(SalesDataTable[[#This Row],[Order Date]])</f>
        <v>5</v>
      </c>
      <c r="F758" s="16"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16" t="str">
        <f>"Q"&amp;ROUNDUP(MONTH(SalesDataTable[[#This Row],[Order Date]])/3,0)</f>
        <v>Q2</v>
      </c>
      <c r="E759" s="4">
        <f>MONTH(SalesDataTable[[#This Row],[Order Date]])</f>
        <v>5</v>
      </c>
      <c r="F759" s="16"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16" t="str">
        <f>"Q"&amp;ROUNDUP(MONTH(SalesDataTable[[#This Row],[Order Date]])/3,0)</f>
        <v>Q2</v>
      </c>
      <c r="E760" s="4">
        <f>MONTH(SalesDataTable[[#This Row],[Order Date]])</f>
        <v>5</v>
      </c>
      <c r="F760" s="16"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16" t="str">
        <f>"Q"&amp;ROUNDUP(MONTH(SalesDataTable[[#This Row],[Order Date]])/3,0)</f>
        <v>Q2</v>
      </c>
      <c r="E761" s="4">
        <f>MONTH(SalesDataTable[[#This Row],[Order Date]])</f>
        <v>5</v>
      </c>
      <c r="F761" s="16"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16" t="str">
        <f>"Q"&amp;ROUNDUP(MONTH(SalesDataTable[[#This Row],[Order Date]])/3,0)</f>
        <v>Q2</v>
      </c>
      <c r="E762" s="4">
        <f>MONTH(SalesDataTable[[#This Row],[Order Date]])</f>
        <v>5</v>
      </c>
      <c r="F762" s="16"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16" t="str">
        <f>"Q"&amp;ROUNDUP(MONTH(SalesDataTable[[#This Row],[Order Date]])/3,0)</f>
        <v>Q2</v>
      </c>
      <c r="E763" s="4">
        <f>MONTH(SalesDataTable[[#This Row],[Order Date]])</f>
        <v>5</v>
      </c>
      <c r="F763" s="16"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16" t="str">
        <f>"Q"&amp;ROUNDUP(MONTH(SalesDataTable[[#This Row],[Order Date]])/3,0)</f>
        <v>Q2</v>
      </c>
      <c r="E764" s="4">
        <f>MONTH(SalesDataTable[[#This Row],[Order Date]])</f>
        <v>5</v>
      </c>
      <c r="F764" s="16"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16" t="str">
        <f>"Q"&amp;ROUNDUP(MONTH(SalesDataTable[[#This Row],[Order Date]])/3,0)</f>
        <v>Q2</v>
      </c>
      <c r="E765" s="4">
        <f>MONTH(SalesDataTable[[#This Row],[Order Date]])</f>
        <v>5</v>
      </c>
      <c r="F765" s="16"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16" t="str">
        <f>"Q"&amp;ROUNDUP(MONTH(SalesDataTable[[#This Row],[Order Date]])/3,0)</f>
        <v>Q2</v>
      </c>
      <c r="E766" s="4">
        <f>MONTH(SalesDataTable[[#This Row],[Order Date]])</f>
        <v>5</v>
      </c>
      <c r="F766" s="16"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16" t="str">
        <f>"Q"&amp;ROUNDUP(MONTH(SalesDataTable[[#This Row],[Order Date]])/3,0)</f>
        <v>Q2</v>
      </c>
      <c r="E767" s="4">
        <f>MONTH(SalesDataTable[[#This Row],[Order Date]])</f>
        <v>5</v>
      </c>
      <c r="F767" s="16"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16" t="str">
        <f>"Q"&amp;ROUNDUP(MONTH(SalesDataTable[[#This Row],[Order Date]])/3,0)</f>
        <v>Q2</v>
      </c>
      <c r="E768" s="4">
        <f>MONTH(SalesDataTable[[#This Row],[Order Date]])</f>
        <v>5</v>
      </c>
      <c r="F768" s="16"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16" t="str">
        <f>"Q"&amp;ROUNDUP(MONTH(SalesDataTable[[#This Row],[Order Date]])/3,0)</f>
        <v>Q2</v>
      </c>
      <c r="E769" s="4">
        <f>MONTH(SalesDataTable[[#This Row],[Order Date]])</f>
        <v>5</v>
      </c>
      <c r="F769" s="16"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16" t="str">
        <f>"Q"&amp;ROUNDUP(MONTH(SalesDataTable[[#This Row],[Order Date]])/3,0)</f>
        <v>Q2</v>
      </c>
      <c r="E770" s="4">
        <f>MONTH(SalesDataTable[[#This Row],[Order Date]])</f>
        <v>5</v>
      </c>
      <c r="F770" s="16"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16" t="str">
        <f>"Q"&amp;ROUNDUP(MONTH(SalesDataTable[[#This Row],[Order Date]])/3,0)</f>
        <v>Q2</v>
      </c>
      <c r="E771" s="4">
        <f>MONTH(SalesDataTable[[#This Row],[Order Date]])</f>
        <v>5</v>
      </c>
      <c r="F771" s="16"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16" t="str">
        <f>"Q"&amp;ROUNDUP(MONTH(SalesDataTable[[#This Row],[Order Date]])/3,0)</f>
        <v>Q2</v>
      </c>
      <c r="E772" s="4">
        <f>MONTH(SalesDataTable[[#This Row],[Order Date]])</f>
        <v>5</v>
      </c>
      <c r="F772" s="16"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16" t="str">
        <f>"Q"&amp;ROUNDUP(MONTH(SalesDataTable[[#This Row],[Order Date]])/3,0)</f>
        <v>Q2</v>
      </c>
      <c r="E773" s="4">
        <f>MONTH(SalesDataTable[[#This Row],[Order Date]])</f>
        <v>5</v>
      </c>
      <c r="F773" s="16"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16" t="str">
        <f>"Q"&amp;ROUNDUP(MONTH(SalesDataTable[[#This Row],[Order Date]])/3,0)</f>
        <v>Q2</v>
      </c>
      <c r="E774" s="4">
        <f>MONTH(SalesDataTable[[#This Row],[Order Date]])</f>
        <v>5</v>
      </c>
      <c r="F774" s="16"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16" t="str">
        <f>"Q"&amp;ROUNDUP(MONTH(SalesDataTable[[#This Row],[Order Date]])/3,0)</f>
        <v>Q2</v>
      </c>
      <c r="E775" s="4">
        <f>MONTH(SalesDataTable[[#This Row],[Order Date]])</f>
        <v>5</v>
      </c>
      <c r="F775" s="16"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16" t="str">
        <f>"Q"&amp;ROUNDUP(MONTH(SalesDataTable[[#This Row],[Order Date]])/3,0)</f>
        <v>Q2</v>
      </c>
      <c r="E776" s="4">
        <f>MONTH(SalesDataTable[[#This Row],[Order Date]])</f>
        <v>5</v>
      </c>
      <c r="F776" s="16"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16" t="str">
        <f>"Q"&amp;ROUNDUP(MONTH(SalesDataTable[[#This Row],[Order Date]])/3,0)</f>
        <v>Q2</v>
      </c>
      <c r="E777" s="4">
        <f>MONTH(SalesDataTable[[#This Row],[Order Date]])</f>
        <v>5</v>
      </c>
      <c r="F777" s="16"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16" t="str">
        <f>"Q"&amp;ROUNDUP(MONTH(SalesDataTable[[#This Row],[Order Date]])/3,0)</f>
        <v>Q2</v>
      </c>
      <c r="E778" s="4">
        <f>MONTH(SalesDataTable[[#This Row],[Order Date]])</f>
        <v>5</v>
      </c>
      <c r="F778" s="16"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16" t="str">
        <f>"Q"&amp;ROUNDUP(MONTH(SalesDataTable[[#This Row],[Order Date]])/3,0)</f>
        <v>Q2</v>
      </c>
      <c r="E779" s="4">
        <f>MONTH(SalesDataTable[[#This Row],[Order Date]])</f>
        <v>5</v>
      </c>
      <c r="F779" s="16"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16" t="str">
        <f>"Q"&amp;ROUNDUP(MONTH(SalesDataTable[[#This Row],[Order Date]])/3,0)</f>
        <v>Q2</v>
      </c>
      <c r="E780" s="4">
        <f>MONTH(SalesDataTable[[#This Row],[Order Date]])</f>
        <v>5</v>
      </c>
      <c r="F780" s="16"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16" t="str">
        <f>"Q"&amp;ROUNDUP(MONTH(SalesDataTable[[#This Row],[Order Date]])/3,0)</f>
        <v>Q2</v>
      </c>
      <c r="E781" s="4">
        <f>MONTH(SalesDataTable[[#This Row],[Order Date]])</f>
        <v>5</v>
      </c>
      <c r="F781" s="16"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16" t="str">
        <f>"Q"&amp;ROUNDUP(MONTH(SalesDataTable[[#This Row],[Order Date]])/3,0)</f>
        <v>Q2</v>
      </c>
      <c r="E782" s="4">
        <f>MONTH(SalesDataTable[[#This Row],[Order Date]])</f>
        <v>5</v>
      </c>
      <c r="F782" s="16"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16" t="str">
        <f>"Q"&amp;ROUNDUP(MONTH(SalesDataTable[[#This Row],[Order Date]])/3,0)</f>
        <v>Q2</v>
      </c>
      <c r="E783" s="4">
        <f>MONTH(SalesDataTable[[#This Row],[Order Date]])</f>
        <v>5</v>
      </c>
      <c r="F783" s="16"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16" t="str">
        <f>"Q"&amp;ROUNDUP(MONTH(SalesDataTable[[#This Row],[Order Date]])/3,0)</f>
        <v>Q2</v>
      </c>
      <c r="E784" s="4">
        <f>MONTH(SalesDataTable[[#This Row],[Order Date]])</f>
        <v>5</v>
      </c>
      <c r="F784" s="16"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16" t="str">
        <f>"Q"&amp;ROUNDUP(MONTH(SalesDataTable[[#This Row],[Order Date]])/3,0)</f>
        <v>Q2</v>
      </c>
      <c r="E785" s="4">
        <f>MONTH(SalesDataTable[[#This Row],[Order Date]])</f>
        <v>5</v>
      </c>
      <c r="F785" s="16"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16" t="str">
        <f>"Q"&amp;ROUNDUP(MONTH(SalesDataTable[[#This Row],[Order Date]])/3,0)</f>
        <v>Q2</v>
      </c>
      <c r="E786" s="4">
        <f>MONTH(SalesDataTable[[#This Row],[Order Date]])</f>
        <v>5</v>
      </c>
      <c r="F786" s="16"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16" t="str">
        <f>"Q"&amp;ROUNDUP(MONTH(SalesDataTable[[#This Row],[Order Date]])/3,0)</f>
        <v>Q2</v>
      </c>
      <c r="E787" s="4">
        <f>MONTH(SalesDataTable[[#This Row],[Order Date]])</f>
        <v>5</v>
      </c>
      <c r="F787" s="16"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16" t="str">
        <f>"Q"&amp;ROUNDUP(MONTH(SalesDataTable[[#This Row],[Order Date]])/3,0)</f>
        <v>Q2</v>
      </c>
      <c r="E788" s="4">
        <f>MONTH(SalesDataTable[[#This Row],[Order Date]])</f>
        <v>5</v>
      </c>
      <c r="F788" s="16"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16" t="str">
        <f>"Q"&amp;ROUNDUP(MONTH(SalesDataTable[[#This Row],[Order Date]])/3,0)</f>
        <v>Q2</v>
      </c>
      <c r="E789" s="4">
        <f>MONTH(SalesDataTable[[#This Row],[Order Date]])</f>
        <v>5</v>
      </c>
      <c r="F789" s="16"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16" t="str">
        <f>"Q"&amp;ROUNDUP(MONTH(SalesDataTable[[#This Row],[Order Date]])/3,0)</f>
        <v>Q2</v>
      </c>
      <c r="E790" s="4">
        <f>MONTH(SalesDataTable[[#This Row],[Order Date]])</f>
        <v>5</v>
      </c>
      <c r="F790" s="16"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16" t="str">
        <f>"Q"&amp;ROUNDUP(MONTH(SalesDataTable[[#This Row],[Order Date]])/3,0)</f>
        <v>Q2</v>
      </c>
      <c r="E791" s="4">
        <f>MONTH(SalesDataTable[[#This Row],[Order Date]])</f>
        <v>5</v>
      </c>
      <c r="F791" s="16"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16" t="str">
        <f>"Q"&amp;ROUNDUP(MONTH(SalesDataTable[[#This Row],[Order Date]])/3,0)</f>
        <v>Q2</v>
      </c>
      <c r="E792" s="4">
        <f>MONTH(SalesDataTable[[#This Row],[Order Date]])</f>
        <v>5</v>
      </c>
      <c r="F792" s="16"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16" t="str">
        <f>"Q"&amp;ROUNDUP(MONTH(SalesDataTable[[#This Row],[Order Date]])/3,0)</f>
        <v>Q2</v>
      </c>
      <c r="E793" s="4">
        <f>MONTH(SalesDataTable[[#This Row],[Order Date]])</f>
        <v>5</v>
      </c>
      <c r="F793" s="16"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16" t="str">
        <f>"Q"&amp;ROUNDUP(MONTH(SalesDataTable[[#This Row],[Order Date]])/3,0)</f>
        <v>Q2</v>
      </c>
      <c r="E794" s="4">
        <f>MONTH(SalesDataTable[[#This Row],[Order Date]])</f>
        <v>5</v>
      </c>
      <c r="F794" s="16"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16" t="str">
        <f>"Q"&amp;ROUNDUP(MONTH(SalesDataTable[[#This Row],[Order Date]])/3,0)</f>
        <v>Q2</v>
      </c>
      <c r="E795" s="4">
        <f>MONTH(SalesDataTable[[#This Row],[Order Date]])</f>
        <v>5</v>
      </c>
      <c r="F795" s="16"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16" t="str">
        <f>"Q"&amp;ROUNDUP(MONTH(SalesDataTable[[#This Row],[Order Date]])/3,0)</f>
        <v>Q2</v>
      </c>
      <c r="E796" s="4">
        <f>MONTH(SalesDataTable[[#This Row],[Order Date]])</f>
        <v>5</v>
      </c>
      <c r="F796" s="16"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16" t="str">
        <f>"Q"&amp;ROUNDUP(MONTH(SalesDataTable[[#This Row],[Order Date]])/3,0)</f>
        <v>Q2</v>
      </c>
      <c r="E797" s="4">
        <f>MONTH(SalesDataTable[[#This Row],[Order Date]])</f>
        <v>5</v>
      </c>
      <c r="F797" s="16"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16" t="str">
        <f>"Q"&amp;ROUNDUP(MONTH(SalesDataTable[[#This Row],[Order Date]])/3,0)</f>
        <v>Q2</v>
      </c>
      <c r="E798" s="4">
        <f>MONTH(SalesDataTable[[#This Row],[Order Date]])</f>
        <v>5</v>
      </c>
      <c r="F798" s="16"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16" t="str">
        <f>"Q"&amp;ROUNDUP(MONTH(SalesDataTable[[#This Row],[Order Date]])/3,0)</f>
        <v>Q2</v>
      </c>
      <c r="E799" s="4">
        <f>MONTH(SalesDataTable[[#This Row],[Order Date]])</f>
        <v>5</v>
      </c>
      <c r="F799" s="16"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16" t="str">
        <f>"Q"&amp;ROUNDUP(MONTH(SalesDataTable[[#This Row],[Order Date]])/3,0)</f>
        <v>Q2</v>
      </c>
      <c r="E800" s="4">
        <f>MONTH(SalesDataTable[[#This Row],[Order Date]])</f>
        <v>5</v>
      </c>
      <c r="F800" s="16"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16" t="str">
        <f>"Q"&amp;ROUNDUP(MONTH(SalesDataTable[[#This Row],[Order Date]])/3,0)</f>
        <v>Q2</v>
      </c>
      <c r="E801" s="4">
        <f>MONTH(SalesDataTable[[#This Row],[Order Date]])</f>
        <v>5</v>
      </c>
      <c r="F801" s="16"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16" t="str">
        <f>"Q"&amp;ROUNDUP(MONTH(SalesDataTable[[#This Row],[Order Date]])/3,0)</f>
        <v>Q2</v>
      </c>
      <c r="E802" s="4">
        <f>MONTH(SalesDataTable[[#This Row],[Order Date]])</f>
        <v>5</v>
      </c>
      <c r="F802" s="16"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16" t="str">
        <f>"Q"&amp;ROUNDUP(MONTH(SalesDataTable[[#This Row],[Order Date]])/3,0)</f>
        <v>Q2</v>
      </c>
      <c r="E803" s="4">
        <f>MONTH(SalesDataTable[[#This Row],[Order Date]])</f>
        <v>5</v>
      </c>
      <c r="F803" s="16"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16" t="str">
        <f>"Q"&amp;ROUNDUP(MONTH(SalesDataTable[[#This Row],[Order Date]])/3,0)</f>
        <v>Q2</v>
      </c>
      <c r="E804" s="4">
        <f>MONTH(SalesDataTable[[#This Row],[Order Date]])</f>
        <v>5</v>
      </c>
      <c r="F804" s="16"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16" t="str">
        <f>"Q"&amp;ROUNDUP(MONTH(SalesDataTable[[#This Row],[Order Date]])/3,0)</f>
        <v>Q2</v>
      </c>
      <c r="E805" s="4">
        <f>MONTH(SalesDataTable[[#This Row],[Order Date]])</f>
        <v>5</v>
      </c>
      <c r="F805" s="16"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16" t="str">
        <f>"Q"&amp;ROUNDUP(MONTH(SalesDataTable[[#This Row],[Order Date]])/3,0)</f>
        <v>Q2</v>
      </c>
      <c r="E806" s="4">
        <f>MONTH(SalesDataTable[[#This Row],[Order Date]])</f>
        <v>5</v>
      </c>
      <c r="F806" s="16"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16" t="str">
        <f>"Q"&amp;ROUNDUP(MONTH(SalesDataTable[[#This Row],[Order Date]])/3,0)</f>
        <v>Q2</v>
      </c>
      <c r="E807" s="4">
        <f>MONTH(SalesDataTable[[#This Row],[Order Date]])</f>
        <v>5</v>
      </c>
      <c r="F807" s="16"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16" t="str">
        <f>"Q"&amp;ROUNDUP(MONTH(SalesDataTable[[#This Row],[Order Date]])/3,0)</f>
        <v>Q2</v>
      </c>
      <c r="E808" s="4">
        <f>MONTH(SalesDataTable[[#This Row],[Order Date]])</f>
        <v>5</v>
      </c>
      <c r="F808" s="16"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16" t="str">
        <f>"Q"&amp;ROUNDUP(MONTH(SalesDataTable[[#This Row],[Order Date]])/3,0)</f>
        <v>Q2</v>
      </c>
      <c r="E809" s="4">
        <f>MONTH(SalesDataTable[[#This Row],[Order Date]])</f>
        <v>5</v>
      </c>
      <c r="F809" s="16"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16" t="str">
        <f>"Q"&amp;ROUNDUP(MONTH(SalesDataTable[[#This Row],[Order Date]])/3,0)</f>
        <v>Q2</v>
      </c>
      <c r="E810" s="4">
        <f>MONTH(SalesDataTable[[#This Row],[Order Date]])</f>
        <v>5</v>
      </c>
      <c r="F810" s="16"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16" t="str">
        <f>"Q"&amp;ROUNDUP(MONTH(SalesDataTable[[#This Row],[Order Date]])/3,0)</f>
        <v>Q2</v>
      </c>
      <c r="E811" s="4">
        <f>MONTH(SalesDataTable[[#This Row],[Order Date]])</f>
        <v>5</v>
      </c>
      <c r="F811" s="16"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16" t="str">
        <f>"Q"&amp;ROUNDUP(MONTH(SalesDataTable[[#This Row],[Order Date]])/3,0)</f>
        <v>Q2</v>
      </c>
      <c r="E812" s="4">
        <f>MONTH(SalesDataTable[[#This Row],[Order Date]])</f>
        <v>5</v>
      </c>
      <c r="F812" s="16"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16" t="str">
        <f>"Q"&amp;ROUNDUP(MONTH(SalesDataTable[[#This Row],[Order Date]])/3,0)</f>
        <v>Q2</v>
      </c>
      <c r="E813" s="4">
        <f>MONTH(SalesDataTable[[#This Row],[Order Date]])</f>
        <v>5</v>
      </c>
      <c r="F813" s="16"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16" t="str">
        <f>"Q"&amp;ROUNDUP(MONTH(SalesDataTable[[#This Row],[Order Date]])/3,0)</f>
        <v>Q2</v>
      </c>
      <c r="E814" s="4">
        <f>MONTH(SalesDataTable[[#This Row],[Order Date]])</f>
        <v>5</v>
      </c>
      <c r="F814" s="16"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16" t="str">
        <f>"Q"&amp;ROUNDUP(MONTH(SalesDataTable[[#This Row],[Order Date]])/3,0)</f>
        <v>Q2</v>
      </c>
      <c r="E815" s="4">
        <f>MONTH(SalesDataTable[[#This Row],[Order Date]])</f>
        <v>5</v>
      </c>
      <c r="F815" s="16"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16" t="str">
        <f>"Q"&amp;ROUNDUP(MONTH(SalesDataTable[[#This Row],[Order Date]])/3,0)</f>
        <v>Q2</v>
      </c>
      <c r="E816" s="4">
        <f>MONTH(SalesDataTable[[#This Row],[Order Date]])</f>
        <v>5</v>
      </c>
      <c r="F816" s="16"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16" t="str">
        <f>"Q"&amp;ROUNDUP(MONTH(SalesDataTable[[#This Row],[Order Date]])/3,0)</f>
        <v>Q2</v>
      </c>
      <c r="E817" s="4">
        <f>MONTH(SalesDataTable[[#This Row],[Order Date]])</f>
        <v>5</v>
      </c>
      <c r="F817" s="16"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16" t="str">
        <f>"Q"&amp;ROUNDUP(MONTH(SalesDataTable[[#This Row],[Order Date]])/3,0)</f>
        <v>Q2</v>
      </c>
      <c r="E818" s="4">
        <f>MONTH(SalesDataTable[[#This Row],[Order Date]])</f>
        <v>5</v>
      </c>
      <c r="F818" s="16"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16" t="str">
        <f>"Q"&amp;ROUNDUP(MONTH(SalesDataTable[[#This Row],[Order Date]])/3,0)</f>
        <v>Q2</v>
      </c>
      <c r="E819" s="4">
        <f>MONTH(SalesDataTable[[#This Row],[Order Date]])</f>
        <v>5</v>
      </c>
      <c r="F819" s="16"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16" t="str">
        <f>"Q"&amp;ROUNDUP(MONTH(SalesDataTable[[#This Row],[Order Date]])/3,0)</f>
        <v>Q2</v>
      </c>
      <c r="E820" s="4">
        <f>MONTH(SalesDataTable[[#This Row],[Order Date]])</f>
        <v>5</v>
      </c>
      <c r="F820" s="16"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16" t="str">
        <f>"Q"&amp;ROUNDUP(MONTH(SalesDataTable[[#This Row],[Order Date]])/3,0)</f>
        <v>Q2</v>
      </c>
      <c r="E821" s="4">
        <f>MONTH(SalesDataTable[[#This Row],[Order Date]])</f>
        <v>5</v>
      </c>
      <c r="F821" s="16"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16" t="str">
        <f>"Q"&amp;ROUNDUP(MONTH(SalesDataTable[[#This Row],[Order Date]])/3,0)</f>
        <v>Q2</v>
      </c>
      <c r="E822" s="4">
        <f>MONTH(SalesDataTable[[#This Row],[Order Date]])</f>
        <v>5</v>
      </c>
      <c r="F822" s="16"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16" t="str">
        <f>"Q"&amp;ROUNDUP(MONTH(SalesDataTable[[#This Row],[Order Date]])/3,0)</f>
        <v>Q2</v>
      </c>
      <c r="E823" s="4">
        <f>MONTH(SalesDataTable[[#This Row],[Order Date]])</f>
        <v>5</v>
      </c>
      <c r="F823" s="16"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16" t="str">
        <f>"Q"&amp;ROUNDUP(MONTH(SalesDataTable[[#This Row],[Order Date]])/3,0)</f>
        <v>Q2</v>
      </c>
      <c r="E824" s="4">
        <f>MONTH(SalesDataTable[[#This Row],[Order Date]])</f>
        <v>5</v>
      </c>
      <c r="F824" s="16"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16" t="str">
        <f>"Q"&amp;ROUNDUP(MONTH(SalesDataTable[[#This Row],[Order Date]])/3,0)</f>
        <v>Q2</v>
      </c>
      <c r="E825" s="4">
        <f>MONTH(SalesDataTable[[#This Row],[Order Date]])</f>
        <v>5</v>
      </c>
      <c r="F825" s="16"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16" t="str">
        <f>"Q"&amp;ROUNDUP(MONTH(SalesDataTable[[#This Row],[Order Date]])/3,0)</f>
        <v>Q2</v>
      </c>
      <c r="E826" s="4">
        <f>MONTH(SalesDataTable[[#This Row],[Order Date]])</f>
        <v>5</v>
      </c>
      <c r="F826" s="16"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16" t="str">
        <f>"Q"&amp;ROUNDUP(MONTH(SalesDataTable[[#This Row],[Order Date]])/3,0)</f>
        <v>Q2</v>
      </c>
      <c r="E827" s="4">
        <f>MONTH(SalesDataTable[[#This Row],[Order Date]])</f>
        <v>5</v>
      </c>
      <c r="F827" s="16"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16" t="str">
        <f>"Q"&amp;ROUNDUP(MONTH(SalesDataTable[[#This Row],[Order Date]])/3,0)</f>
        <v>Q2</v>
      </c>
      <c r="E828" s="4">
        <f>MONTH(SalesDataTable[[#This Row],[Order Date]])</f>
        <v>5</v>
      </c>
      <c r="F828" s="16"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16" t="str">
        <f>"Q"&amp;ROUNDUP(MONTH(SalesDataTable[[#This Row],[Order Date]])/3,0)</f>
        <v>Q2</v>
      </c>
      <c r="E829" s="4">
        <f>MONTH(SalesDataTable[[#This Row],[Order Date]])</f>
        <v>5</v>
      </c>
      <c r="F829" s="16"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16" t="str">
        <f>"Q"&amp;ROUNDUP(MONTH(SalesDataTable[[#This Row],[Order Date]])/3,0)</f>
        <v>Q2</v>
      </c>
      <c r="E830" s="4">
        <f>MONTH(SalesDataTable[[#This Row],[Order Date]])</f>
        <v>5</v>
      </c>
      <c r="F830" s="16"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16" t="str">
        <f>"Q"&amp;ROUNDUP(MONTH(SalesDataTable[[#This Row],[Order Date]])/3,0)</f>
        <v>Q2</v>
      </c>
      <c r="E831" s="4">
        <f>MONTH(SalesDataTable[[#This Row],[Order Date]])</f>
        <v>5</v>
      </c>
      <c r="F831" s="16"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16" t="str">
        <f>"Q"&amp;ROUNDUP(MONTH(SalesDataTable[[#This Row],[Order Date]])/3,0)</f>
        <v>Q2</v>
      </c>
      <c r="E832" s="4">
        <f>MONTH(SalesDataTable[[#This Row],[Order Date]])</f>
        <v>5</v>
      </c>
      <c r="F832" s="16"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16" t="str">
        <f>"Q"&amp;ROUNDUP(MONTH(SalesDataTable[[#This Row],[Order Date]])/3,0)</f>
        <v>Q2</v>
      </c>
      <c r="E833" s="4">
        <f>MONTH(SalesDataTable[[#This Row],[Order Date]])</f>
        <v>5</v>
      </c>
      <c r="F833" s="16"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16" t="str">
        <f>"Q"&amp;ROUNDUP(MONTH(SalesDataTable[[#This Row],[Order Date]])/3,0)</f>
        <v>Q2</v>
      </c>
      <c r="E834" s="4">
        <f>MONTH(SalesDataTable[[#This Row],[Order Date]])</f>
        <v>5</v>
      </c>
      <c r="F834" s="16"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16" t="str">
        <f>"Q"&amp;ROUNDUP(MONTH(SalesDataTable[[#This Row],[Order Date]])/3,0)</f>
        <v>Q2</v>
      </c>
      <c r="E835" s="4">
        <f>MONTH(SalesDataTable[[#This Row],[Order Date]])</f>
        <v>5</v>
      </c>
      <c r="F835" s="16"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16" t="str">
        <f>"Q"&amp;ROUNDUP(MONTH(SalesDataTable[[#This Row],[Order Date]])/3,0)</f>
        <v>Q2</v>
      </c>
      <c r="E836" s="4">
        <f>MONTH(SalesDataTable[[#This Row],[Order Date]])</f>
        <v>5</v>
      </c>
      <c r="F836" s="16"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16" t="str">
        <f>"Q"&amp;ROUNDUP(MONTH(SalesDataTable[[#This Row],[Order Date]])/3,0)</f>
        <v>Q2</v>
      </c>
      <c r="E837" s="4">
        <f>MONTH(SalesDataTable[[#This Row],[Order Date]])</f>
        <v>5</v>
      </c>
      <c r="F837" s="16"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16" t="str">
        <f>"Q"&amp;ROUNDUP(MONTH(SalesDataTable[[#This Row],[Order Date]])/3,0)</f>
        <v>Q2</v>
      </c>
      <c r="E838" s="4">
        <f>MONTH(SalesDataTable[[#This Row],[Order Date]])</f>
        <v>5</v>
      </c>
      <c r="F838" s="16"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16" t="str">
        <f>"Q"&amp;ROUNDUP(MONTH(SalesDataTable[[#This Row],[Order Date]])/3,0)</f>
        <v>Q2</v>
      </c>
      <c r="E839" s="4">
        <f>MONTH(SalesDataTable[[#This Row],[Order Date]])</f>
        <v>5</v>
      </c>
      <c r="F839" s="16"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16" t="str">
        <f>"Q"&amp;ROUNDUP(MONTH(SalesDataTable[[#This Row],[Order Date]])/3,0)</f>
        <v>Q2</v>
      </c>
      <c r="E840" s="4">
        <f>MONTH(SalesDataTable[[#This Row],[Order Date]])</f>
        <v>5</v>
      </c>
      <c r="F840" s="16"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16" t="str">
        <f>"Q"&amp;ROUNDUP(MONTH(SalesDataTable[[#This Row],[Order Date]])/3,0)</f>
        <v>Q2</v>
      </c>
      <c r="E841" s="4">
        <f>MONTH(SalesDataTable[[#This Row],[Order Date]])</f>
        <v>5</v>
      </c>
      <c r="F841" s="16"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16" t="str">
        <f>"Q"&amp;ROUNDUP(MONTH(SalesDataTable[[#This Row],[Order Date]])/3,0)</f>
        <v>Q2</v>
      </c>
      <c r="E842" s="4">
        <f>MONTH(SalesDataTable[[#This Row],[Order Date]])</f>
        <v>5</v>
      </c>
      <c r="F842" s="16"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16" t="str">
        <f>"Q"&amp;ROUNDUP(MONTH(SalesDataTable[[#This Row],[Order Date]])/3,0)</f>
        <v>Q2</v>
      </c>
      <c r="E843" s="4">
        <f>MONTH(SalesDataTable[[#This Row],[Order Date]])</f>
        <v>5</v>
      </c>
      <c r="F843" s="16"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16" t="str">
        <f>"Q"&amp;ROUNDUP(MONTH(SalesDataTable[[#This Row],[Order Date]])/3,0)</f>
        <v>Q2</v>
      </c>
      <c r="E844" s="4">
        <f>MONTH(SalesDataTable[[#This Row],[Order Date]])</f>
        <v>5</v>
      </c>
      <c r="F844" s="16"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16" t="str">
        <f>"Q"&amp;ROUNDUP(MONTH(SalesDataTable[[#This Row],[Order Date]])/3,0)</f>
        <v>Q2</v>
      </c>
      <c r="E845" s="4">
        <f>MONTH(SalesDataTable[[#This Row],[Order Date]])</f>
        <v>5</v>
      </c>
      <c r="F845" s="16"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16" t="str">
        <f>"Q"&amp;ROUNDUP(MONTH(SalesDataTable[[#This Row],[Order Date]])/3,0)</f>
        <v>Q2</v>
      </c>
      <c r="E846" s="4">
        <f>MONTH(SalesDataTable[[#This Row],[Order Date]])</f>
        <v>5</v>
      </c>
      <c r="F846" s="16"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16" t="str">
        <f>"Q"&amp;ROUNDUP(MONTH(SalesDataTable[[#This Row],[Order Date]])/3,0)</f>
        <v>Q2</v>
      </c>
      <c r="E847" s="4">
        <f>MONTH(SalesDataTable[[#This Row],[Order Date]])</f>
        <v>5</v>
      </c>
      <c r="F847" s="16"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16" t="str">
        <f>"Q"&amp;ROUNDUP(MONTH(SalesDataTable[[#This Row],[Order Date]])/3,0)</f>
        <v>Q2</v>
      </c>
      <c r="E848" s="4">
        <f>MONTH(SalesDataTable[[#This Row],[Order Date]])</f>
        <v>5</v>
      </c>
      <c r="F848" s="16"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16" t="str">
        <f>"Q"&amp;ROUNDUP(MONTH(SalesDataTable[[#This Row],[Order Date]])/3,0)</f>
        <v>Q2</v>
      </c>
      <c r="E849" s="4">
        <f>MONTH(SalesDataTable[[#This Row],[Order Date]])</f>
        <v>5</v>
      </c>
      <c r="F849" s="16"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16" t="str">
        <f>"Q"&amp;ROUNDUP(MONTH(SalesDataTable[[#This Row],[Order Date]])/3,0)</f>
        <v>Q2</v>
      </c>
      <c r="E850" s="4">
        <f>MONTH(SalesDataTable[[#This Row],[Order Date]])</f>
        <v>5</v>
      </c>
      <c r="F850" s="16"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16" t="str">
        <f>"Q"&amp;ROUNDUP(MONTH(SalesDataTable[[#This Row],[Order Date]])/3,0)</f>
        <v>Q2</v>
      </c>
      <c r="E851" s="4">
        <f>MONTH(SalesDataTable[[#This Row],[Order Date]])</f>
        <v>5</v>
      </c>
      <c r="F851" s="16"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16" t="str">
        <f>"Q"&amp;ROUNDUP(MONTH(SalesDataTable[[#This Row],[Order Date]])/3,0)</f>
        <v>Q2</v>
      </c>
      <c r="E852" s="4">
        <f>MONTH(SalesDataTable[[#This Row],[Order Date]])</f>
        <v>5</v>
      </c>
      <c r="F852" s="16"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16" t="str">
        <f>"Q"&amp;ROUNDUP(MONTH(SalesDataTable[[#This Row],[Order Date]])/3,0)</f>
        <v>Q2</v>
      </c>
      <c r="E853" s="4">
        <f>MONTH(SalesDataTable[[#This Row],[Order Date]])</f>
        <v>5</v>
      </c>
      <c r="F853" s="16"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16" t="str">
        <f>"Q"&amp;ROUNDUP(MONTH(SalesDataTable[[#This Row],[Order Date]])/3,0)</f>
        <v>Q2</v>
      </c>
      <c r="E854" s="4">
        <f>MONTH(SalesDataTable[[#This Row],[Order Date]])</f>
        <v>5</v>
      </c>
      <c r="F854" s="16"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16" t="str">
        <f>"Q"&amp;ROUNDUP(MONTH(SalesDataTable[[#This Row],[Order Date]])/3,0)</f>
        <v>Q2</v>
      </c>
      <c r="E855" s="4">
        <f>MONTH(SalesDataTable[[#This Row],[Order Date]])</f>
        <v>5</v>
      </c>
      <c r="F855" s="16"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16" t="str">
        <f>"Q"&amp;ROUNDUP(MONTH(SalesDataTable[[#This Row],[Order Date]])/3,0)</f>
        <v>Q2</v>
      </c>
      <c r="E856" s="4">
        <f>MONTH(SalesDataTable[[#This Row],[Order Date]])</f>
        <v>5</v>
      </c>
      <c r="F856" s="16"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16" t="str">
        <f>"Q"&amp;ROUNDUP(MONTH(SalesDataTable[[#This Row],[Order Date]])/3,0)</f>
        <v>Q2</v>
      </c>
      <c r="E857" s="4">
        <f>MONTH(SalesDataTable[[#This Row],[Order Date]])</f>
        <v>5</v>
      </c>
      <c r="F857" s="16"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16" t="str">
        <f>"Q"&amp;ROUNDUP(MONTH(SalesDataTable[[#This Row],[Order Date]])/3,0)</f>
        <v>Q2</v>
      </c>
      <c r="E858" s="4">
        <f>MONTH(SalesDataTable[[#This Row],[Order Date]])</f>
        <v>5</v>
      </c>
      <c r="F858" s="16"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16" t="str">
        <f>"Q"&amp;ROUNDUP(MONTH(SalesDataTable[[#This Row],[Order Date]])/3,0)</f>
        <v>Q2</v>
      </c>
      <c r="E859" s="4">
        <f>MONTH(SalesDataTable[[#This Row],[Order Date]])</f>
        <v>5</v>
      </c>
      <c r="F859" s="16"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16" t="str">
        <f>"Q"&amp;ROUNDUP(MONTH(SalesDataTable[[#This Row],[Order Date]])/3,0)</f>
        <v>Q2</v>
      </c>
      <c r="E860" s="4">
        <f>MONTH(SalesDataTable[[#This Row],[Order Date]])</f>
        <v>5</v>
      </c>
      <c r="F860" s="16"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16" t="str">
        <f>"Q"&amp;ROUNDUP(MONTH(SalesDataTable[[#This Row],[Order Date]])/3,0)</f>
        <v>Q2</v>
      </c>
      <c r="E861" s="4">
        <f>MONTH(SalesDataTable[[#This Row],[Order Date]])</f>
        <v>5</v>
      </c>
      <c r="F861" s="16"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16" t="str">
        <f>"Q"&amp;ROUNDUP(MONTH(SalesDataTable[[#This Row],[Order Date]])/3,0)</f>
        <v>Q2</v>
      </c>
      <c r="E862" s="4">
        <f>MONTH(SalesDataTable[[#This Row],[Order Date]])</f>
        <v>5</v>
      </c>
      <c r="F862" s="16"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16" t="str">
        <f>"Q"&amp;ROUNDUP(MONTH(SalesDataTable[[#This Row],[Order Date]])/3,0)</f>
        <v>Q2</v>
      </c>
      <c r="E863" s="4">
        <f>MONTH(SalesDataTable[[#This Row],[Order Date]])</f>
        <v>5</v>
      </c>
      <c r="F863" s="16"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16" t="str">
        <f>"Q"&amp;ROUNDUP(MONTH(SalesDataTable[[#This Row],[Order Date]])/3,0)</f>
        <v>Q2</v>
      </c>
      <c r="E864" s="4">
        <f>MONTH(SalesDataTable[[#This Row],[Order Date]])</f>
        <v>5</v>
      </c>
      <c r="F864" s="16"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16" t="str">
        <f>"Q"&amp;ROUNDUP(MONTH(SalesDataTable[[#This Row],[Order Date]])/3,0)</f>
        <v>Q2</v>
      </c>
      <c r="E865" s="4">
        <f>MONTH(SalesDataTable[[#This Row],[Order Date]])</f>
        <v>5</v>
      </c>
      <c r="F865" s="16"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16" t="str">
        <f>"Q"&amp;ROUNDUP(MONTH(SalesDataTable[[#This Row],[Order Date]])/3,0)</f>
        <v>Q2</v>
      </c>
      <c r="E866" s="4">
        <f>MONTH(SalesDataTable[[#This Row],[Order Date]])</f>
        <v>5</v>
      </c>
      <c r="F866" s="16"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16" t="str">
        <f>"Q"&amp;ROUNDUP(MONTH(SalesDataTable[[#This Row],[Order Date]])/3,0)</f>
        <v>Q2</v>
      </c>
      <c r="E867" s="4">
        <f>MONTH(SalesDataTable[[#This Row],[Order Date]])</f>
        <v>5</v>
      </c>
      <c r="F867" s="16"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16" t="str">
        <f>"Q"&amp;ROUNDUP(MONTH(SalesDataTable[[#This Row],[Order Date]])/3,0)</f>
        <v>Q2</v>
      </c>
      <c r="E868" s="4">
        <f>MONTH(SalesDataTable[[#This Row],[Order Date]])</f>
        <v>5</v>
      </c>
      <c r="F868" s="16"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16" t="str">
        <f>"Q"&amp;ROUNDUP(MONTH(SalesDataTable[[#This Row],[Order Date]])/3,0)</f>
        <v>Q2</v>
      </c>
      <c r="E869" s="4">
        <f>MONTH(SalesDataTable[[#This Row],[Order Date]])</f>
        <v>5</v>
      </c>
      <c r="F869" s="16"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16" t="str">
        <f>"Q"&amp;ROUNDUP(MONTH(SalesDataTable[[#This Row],[Order Date]])/3,0)</f>
        <v>Q2</v>
      </c>
      <c r="E870" s="4">
        <f>MONTH(SalesDataTable[[#This Row],[Order Date]])</f>
        <v>5</v>
      </c>
      <c r="F870" s="16"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16" t="str">
        <f>"Q"&amp;ROUNDUP(MONTH(SalesDataTable[[#This Row],[Order Date]])/3,0)</f>
        <v>Q2</v>
      </c>
      <c r="E871" s="4">
        <f>MONTH(SalesDataTable[[#This Row],[Order Date]])</f>
        <v>5</v>
      </c>
      <c r="F871" s="16"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16" t="str">
        <f>"Q"&amp;ROUNDUP(MONTH(SalesDataTable[[#This Row],[Order Date]])/3,0)</f>
        <v>Q2</v>
      </c>
      <c r="E872" s="4">
        <f>MONTH(SalesDataTable[[#This Row],[Order Date]])</f>
        <v>5</v>
      </c>
      <c r="F872" s="16"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16" t="str">
        <f>"Q"&amp;ROUNDUP(MONTH(SalesDataTable[[#This Row],[Order Date]])/3,0)</f>
        <v>Q2</v>
      </c>
      <c r="E873" s="4">
        <f>MONTH(SalesDataTable[[#This Row],[Order Date]])</f>
        <v>5</v>
      </c>
      <c r="F873" s="16"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16" t="str">
        <f>"Q"&amp;ROUNDUP(MONTH(SalesDataTable[[#This Row],[Order Date]])/3,0)</f>
        <v>Q2</v>
      </c>
      <c r="E874" s="4">
        <f>MONTH(SalesDataTable[[#This Row],[Order Date]])</f>
        <v>5</v>
      </c>
      <c r="F874" s="16"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16" t="str">
        <f>"Q"&amp;ROUNDUP(MONTH(SalesDataTable[[#This Row],[Order Date]])/3,0)</f>
        <v>Q2</v>
      </c>
      <c r="E875" s="4">
        <f>MONTH(SalesDataTable[[#This Row],[Order Date]])</f>
        <v>5</v>
      </c>
      <c r="F875" s="16"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16" t="str">
        <f>"Q"&amp;ROUNDUP(MONTH(SalesDataTable[[#This Row],[Order Date]])/3,0)</f>
        <v>Q2</v>
      </c>
      <c r="E876" s="4">
        <f>MONTH(SalesDataTable[[#This Row],[Order Date]])</f>
        <v>5</v>
      </c>
      <c r="F876" s="16"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16" t="str">
        <f>"Q"&amp;ROUNDUP(MONTH(SalesDataTable[[#This Row],[Order Date]])/3,0)</f>
        <v>Q2</v>
      </c>
      <c r="E877" s="4">
        <f>MONTH(SalesDataTable[[#This Row],[Order Date]])</f>
        <v>5</v>
      </c>
      <c r="F877" s="16"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16" t="str">
        <f>"Q"&amp;ROUNDUP(MONTH(SalesDataTable[[#This Row],[Order Date]])/3,0)</f>
        <v>Q2</v>
      </c>
      <c r="E878" s="4">
        <f>MONTH(SalesDataTable[[#This Row],[Order Date]])</f>
        <v>5</v>
      </c>
      <c r="F878" s="16"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16" t="str">
        <f>"Q"&amp;ROUNDUP(MONTH(SalesDataTable[[#This Row],[Order Date]])/3,0)</f>
        <v>Q2</v>
      </c>
      <c r="E879" s="4">
        <f>MONTH(SalesDataTable[[#This Row],[Order Date]])</f>
        <v>5</v>
      </c>
      <c r="F879" s="16"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16" t="str">
        <f>"Q"&amp;ROUNDUP(MONTH(SalesDataTable[[#This Row],[Order Date]])/3,0)</f>
        <v>Q2</v>
      </c>
      <c r="E880" s="4">
        <f>MONTH(SalesDataTable[[#This Row],[Order Date]])</f>
        <v>5</v>
      </c>
      <c r="F880" s="16"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16" t="str">
        <f>"Q"&amp;ROUNDUP(MONTH(SalesDataTable[[#This Row],[Order Date]])/3,0)</f>
        <v>Q2</v>
      </c>
      <c r="E881" s="4">
        <f>MONTH(SalesDataTable[[#This Row],[Order Date]])</f>
        <v>5</v>
      </c>
      <c r="F881" s="16"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16" t="str">
        <f>"Q"&amp;ROUNDUP(MONTH(SalesDataTable[[#This Row],[Order Date]])/3,0)</f>
        <v>Q2</v>
      </c>
      <c r="E882" s="4">
        <f>MONTH(SalesDataTable[[#This Row],[Order Date]])</f>
        <v>5</v>
      </c>
      <c r="F882" s="16"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16" t="str">
        <f>"Q"&amp;ROUNDUP(MONTH(SalesDataTable[[#This Row],[Order Date]])/3,0)</f>
        <v>Q2</v>
      </c>
      <c r="E883" s="4">
        <f>MONTH(SalesDataTable[[#This Row],[Order Date]])</f>
        <v>5</v>
      </c>
      <c r="F883" s="16"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16" t="str">
        <f>"Q"&amp;ROUNDUP(MONTH(SalesDataTable[[#This Row],[Order Date]])/3,0)</f>
        <v>Q2</v>
      </c>
      <c r="E884" s="4">
        <f>MONTH(SalesDataTable[[#This Row],[Order Date]])</f>
        <v>5</v>
      </c>
      <c r="F884" s="16"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16" t="str">
        <f>"Q"&amp;ROUNDUP(MONTH(SalesDataTable[[#This Row],[Order Date]])/3,0)</f>
        <v>Q2</v>
      </c>
      <c r="E885" s="4">
        <f>MONTH(SalesDataTable[[#This Row],[Order Date]])</f>
        <v>5</v>
      </c>
      <c r="F885" s="16"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16" t="str">
        <f>"Q"&amp;ROUNDUP(MONTH(SalesDataTable[[#This Row],[Order Date]])/3,0)</f>
        <v>Q2</v>
      </c>
      <c r="E886" s="4">
        <f>MONTH(SalesDataTable[[#This Row],[Order Date]])</f>
        <v>5</v>
      </c>
      <c r="F886" s="16"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16" t="str">
        <f>"Q"&amp;ROUNDUP(MONTH(SalesDataTable[[#This Row],[Order Date]])/3,0)</f>
        <v>Q2</v>
      </c>
      <c r="E887" s="4">
        <f>MONTH(SalesDataTable[[#This Row],[Order Date]])</f>
        <v>5</v>
      </c>
      <c r="F887" s="16"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16" t="str">
        <f>"Q"&amp;ROUNDUP(MONTH(SalesDataTable[[#This Row],[Order Date]])/3,0)</f>
        <v>Q2</v>
      </c>
      <c r="E888" s="4">
        <f>MONTH(SalesDataTable[[#This Row],[Order Date]])</f>
        <v>5</v>
      </c>
      <c r="F888" s="16"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16" t="str">
        <f>"Q"&amp;ROUNDUP(MONTH(SalesDataTable[[#This Row],[Order Date]])/3,0)</f>
        <v>Q2</v>
      </c>
      <c r="E889" s="4">
        <f>MONTH(SalesDataTable[[#This Row],[Order Date]])</f>
        <v>5</v>
      </c>
      <c r="F889" s="16"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16" t="str">
        <f>"Q"&amp;ROUNDUP(MONTH(SalesDataTable[[#This Row],[Order Date]])/3,0)</f>
        <v>Q2</v>
      </c>
      <c r="E890" s="4">
        <f>MONTH(SalesDataTable[[#This Row],[Order Date]])</f>
        <v>5</v>
      </c>
      <c r="F890" s="16"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16" t="str">
        <f>"Q"&amp;ROUNDUP(MONTH(SalesDataTable[[#This Row],[Order Date]])/3,0)</f>
        <v>Q2</v>
      </c>
      <c r="E891" s="4">
        <f>MONTH(SalesDataTable[[#This Row],[Order Date]])</f>
        <v>5</v>
      </c>
      <c r="F891" s="16"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16" t="str">
        <f>"Q"&amp;ROUNDUP(MONTH(SalesDataTable[[#This Row],[Order Date]])/3,0)</f>
        <v>Q2</v>
      </c>
      <c r="E892" s="4">
        <f>MONTH(SalesDataTable[[#This Row],[Order Date]])</f>
        <v>5</v>
      </c>
      <c r="F892" s="16"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16" t="str">
        <f>"Q"&amp;ROUNDUP(MONTH(SalesDataTable[[#This Row],[Order Date]])/3,0)</f>
        <v>Q2</v>
      </c>
      <c r="E893" s="4">
        <f>MONTH(SalesDataTable[[#This Row],[Order Date]])</f>
        <v>5</v>
      </c>
      <c r="F893" s="16"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16" t="str">
        <f>"Q"&amp;ROUNDUP(MONTH(SalesDataTable[[#This Row],[Order Date]])/3,0)</f>
        <v>Q2</v>
      </c>
      <c r="E894" s="4">
        <f>MONTH(SalesDataTable[[#This Row],[Order Date]])</f>
        <v>5</v>
      </c>
      <c r="F894" s="16"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16" t="str">
        <f>"Q"&amp;ROUNDUP(MONTH(SalesDataTable[[#This Row],[Order Date]])/3,0)</f>
        <v>Q2</v>
      </c>
      <c r="E895" s="4">
        <f>MONTH(SalesDataTable[[#This Row],[Order Date]])</f>
        <v>5</v>
      </c>
      <c r="F895" s="16"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16" t="str">
        <f>"Q"&amp;ROUNDUP(MONTH(SalesDataTable[[#This Row],[Order Date]])/3,0)</f>
        <v>Q2</v>
      </c>
      <c r="E896" s="4">
        <f>MONTH(SalesDataTable[[#This Row],[Order Date]])</f>
        <v>5</v>
      </c>
      <c r="F896" s="16"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16" t="str">
        <f>"Q"&amp;ROUNDUP(MONTH(SalesDataTable[[#This Row],[Order Date]])/3,0)</f>
        <v>Q2</v>
      </c>
      <c r="E897" s="4">
        <f>MONTH(SalesDataTable[[#This Row],[Order Date]])</f>
        <v>5</v>
      </c>
      <c r="F897" s="16"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16" t="str">
        <f>"Q"&amp;ROUNDUP(MONTH(SalesDataTable[[#This Row],[Order Date]])/3,0)</f>
        <v>Q2</v>
      </c>
      <c r="E898" s="4">
        <f>MONTH(SalesDataTable[[#This Row],[Order Date]])</f>
        <v>5</v>
      </c>
      <c r="F898" s="16"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16" t="str">
        <f>"Q"&amp;ROUNDUP(MONTH(SalesDataTable[[#This Row],[Order Date]])/3,0)</f>
        <v>Q2</v>
      </c>
      <c r="E899" s="4">
        <f>MONTH(SalesDataTable[[#This Row],[Order Date]])</f>
        <v>5</v>
      </c>
      <c r="F899" s="16"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16" t="str">
        <f>"Q"&amp;ROUNDUP(MONTH(SalesDataTable[[#This Row],[Order Date]])/3,0)</f>
        <v>Q2</v>
      </c>
      <c r="E900" s="4">
        <f>MONTH(SalesDataTable[[#This Row],[Order Date]])</f>
        <v>5</v>
      </c>
      <c r="F900" s="16"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16" t="str">
        <f>"Q"&amp;ROUNDUP(MONTH(SalesDataTable[[#This Row],[Order Date]])/3,0)</f>
        <v>Q2</v>
      </c>
      <c r="E901" s="4">
        <f>MONTH(SalesDataTable[[#This Row],[Order Date]])</f>
        <v>5</v>
      </c>
      <c r="F901" s="16"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16" t="str">
        <f>"Q"&amp;ROUNDUP(MONTH(SalesDataTable[[#This Row],[Order Date]])/3,0)</f>
        <v>Q2</v>
      </c>
      <c r="E902" s="4">
        <f>MONTH(SalesDataTable[[#This Row],[Order Date]])</f>
        <v>5</v>
      </c>
      <c r="F902" s="16"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16" t="str">
        <f>"Q"&amp;ROUNDUP(MONTH(SalesDataTable[[#This Row],[Order Date]])/3,0)</f>
        <v>Q2</v>
      </c>
      <c r="E903" s="4">
        <f>MONTH(SalesDataTable[[#This Row],[Order Date]])</f>
        <v>5</v>
      </c>
      <c r="F903" s="16"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16" t="str">
        <f>"Q"&amp;ROUNDUP(MONTH(SalesDataTable[[#This Row],[Order Date]])/3,0)</f>
        <v>Q2</v>
      </c>
      <c r="E904" s="4">
        <f>MONTH(SalesDataTable[[#This Row],[Order Date]])</f>
        <v>5</v>
      </c>
      <c r="F904" s="16"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16" t="str">
        <f>"Q"&amp;ROUNDUP(MONTH(SalesDataTable[[#This Row],[Order Date]])/3,0)</f>
        <v>Q2</v>
      </c>
      <c r="E905" s="4">
        <f>MONTH(SalesDataTable[[#This Row],[Order Date]])</f>
        <v>5</v>
      </c>
      <c r="F905" s="16"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16" t="str">
        <f>"Q"&amp;ROUNDUP(MONTH(SalesDataTable[[#This Row],[Order Date]])/3,0)</f>
        <v>Q2</v>
      </c>
      <c r="E906" s="4">
        <f>MONTH(SalesDataTable[[#This Row],[Order Date]])</f>
        <v>5</v>
      </c>
      <c r="F906" s="16"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16" t="str">
        <f>"Q"&amp;ROUNDUP(MONTH(SalesDataTable[[#This Row],[Order Date]])/3,0)</f>
        <v>Q2</v>
      </c>
      <c r="E907" s="4">
        <f>MONTH(SalesDataTable[[#This Row],[Order Date]])</f>
        <v>5</v>
      </c>
      <c r="F907" s="16"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16" t="str">
        <f>"Q"&amp;ROUNDUP(MONTH(SalesDataTable[[#This Row],[Order Date]])/3,0)</f>
        <v>Q2</v>
      </c>
      <c r="E908" s="4">
        <f>MONTH(SalesDataTable[[#This Row],[Order Date]])</f>
        <v>5</v>
      </c>
      <c r="F908" s="16"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16" t="str">
        <f>"Q"&amp;ROUNDUP(MONTH(SalesDataTable[[#This Row],[Order Date]])/3,0)</f>
        <v>Q2</v>
      </c>
      <c r="E909" s="4">
        <f>MONTH(SalesDataTable[[#This Row],[Order Date]])</f>
        <v>5</v>
      </c>
      <c r="F909" s="16"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16" t="str">
        <f>"Q"&amp;ROUNDUP(MONTH(SalesDataTable[[#This Row],[Order Date]])/3,0)</f>
        <v>Q2</v>
      </c>
      <c r="E910" s="4">
        <f>MONTH(SalesDataTable[[#This Row],[Order Date]])</f>
        <v>5</v>
      </c>
      <c r="F910" s="16"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16" t="str">
        <f>"Q"&amp;ROUNDUP(MONTH(SalesDataTable[[#This Row],[Order Date]])/3,0)</f>
        <v>Q2</v>
      </c>
      <c r="E911" s="4">
        <f>MONTH(SalesDataTable[[#This Row],[Order Date]])</f>
        <v>5</v>
      </c>
      <c r="F911" s="16"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16" t="str">
        <f>"Q"&amp;ROUNDUP(MONTH(SalesDataTable[[#This Row],[Order Date]])/3,0)</f>
        <v>Q2</v>
      </c>
      <c r="E912" s="4">
        <f>MONTH(SalesDataTable[[#This Row],[Order Date]])</f>
        <v>5</v>
      </c>
      <c r="F912" s="16"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16" t="str">
        <f>"Q"&amp;ROUNDUP(MONTH(SalesDataTable[[#This Row],[Order Date]])/3,0)</f>
        <v>Q2</v>
      </c>
      <c r="E913" s="4">
        <f>MONTH(SalesDataTable[[#This Row],[Order Date]])</f>
        <v>5</v>
      </c>
      <c r="F913" s="16"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16" t="str">
        <f>"Q"&amp;ROUNDUP(MONTH(SalesDataTable[[#This Row],[Order Date]])/3,0)</f>
        <v>Q2</v>
      </c>
      <c r="E914" s="4">
        <f>MONTH(SalesDataTable[[#This Row],[Order Date]])</f>
        <v>5</v>
      </c>
      <c r="F914" s="16"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16" t="str">
        <f>"Q"&amp;ROUNDUP(MONTH(SalesDataTable[[#This Row],[Order Date]])/3,0)</f>
        <v>Q2</v>
      </c>
      <c r="E915" s="4">
        <f>MONTH(SalesDataTable[[#This Row],[Order Date]])</f>
        <v>5</v>
      </c>
      <c r="F915" s="16"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16" t="str">
        <f>"Q"&amp;ROUNDUP(MONTH(SalesDataTable[[#This Row],[Order Date]])/3,0)</f>
        <v>Q2</v>
      </c>
      <c r="E916" s="4">
        <f>MONTH(SalesDataTable[[#This Row],[Order Date]])</f>
        <v>5</v>
      </c>
      <c r="F916" s="16"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16" t="str">
        <f>"Q"&amp;ROUNDUP(MONTH(SalesDataTable[[#This Row],[Order Date]])/3,0)</f>
        <v>Q2</v>
      </c>
      <c r="E917" s="4">
        <f>MONTH(SalesDataTable[[#This Row],[Order Date]])</f>
        <v>5</v>
      </c>
      <c r="F917" s="16"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16" t="str">
        <f>"Q"&amp;ROUNDUP(MONTH(SalesDataTable[[#This Row],[Order Date]])/3,0)</f>
        <v>Q2</v>
      </c>
      <c r="E918" s="4">
        <f>MONTH(SalesDataTable[[#This Row],[Order Date]])</f>
        <v>5</v>
      </c>
      <c r="F918" s="16"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16" t="str">
        <f>"Q"&amp;ROUNDUP(MONTH(SalesDataTable[[#This Row],[Order Date]])/3,0)</f>
        <v>Q2</v>
      </c>
      <c r="E919" s="4">
        <f>MONTH(SalesDataTable[[#This Row],[Order Date]])</f>
        <v>5</v>
      </c>
      <c r="F919" s="16"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16" t="str">
        <f>"Q"&amp;ROUNDUP(MONTH(SalesDataTable[[#This Row],[Order Date]])/3,0)</f>
        <v>Q2</v>
      </c>
      <c r="E920" s="4">
        <f>MONTH(SalesDataTable[[#This Row],[Order Date]])</f>
        <v>5</v>
      </c>
      <c r="F920" s="16"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16" t="str">
        <f>"Q"&amp;ROUNDUP(MONTH(SalesDataTable[[#This Row],[Order Date]])/3,0)</f>
        <v>Q2</v>
      </c>
      <c r="E921" s="4">
        <f>MONTH(SalesDataTable[[#This Row],[Order Date]])</f>
        <v>5</v>
      </c>
      <c r="F921" s="16"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16" t="str">
        <f>"Q"&amp;ROUNDUP(MONTH(SalesDataTable[[#This Row],[Order Date]])/3,0)</f>
        <v>Q2</v>
      </c>
      <c r="E922" s="4">
        <f>MONTH(SalesDataTable[[#This Row],[Order Date]])</f>
        <v>5</v>
      </c>
      <c r="F922" s="16"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16" t="str">
        <f>"Q"&amp;ROUNDUP(MONTH(SalesDataTable[[#This Row],[Order Date]])/3,0)</f>
        <v>Q2</v>
      </c>
      <c r="E923" s="4">
        <f>MONTH(SalesDataTable[[#This Row],[Order Date]])</f>
        <v>5</v>
      </c>
      <c r="F923" s="16"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16" t="str">
        <f>"Q"&amp;ROUNDUP(MONTH(SalesDataTable[[#This Row],[Order Date]])/3,0)</f>
        <v>Q2</v>
      </c>
      <c r="E924" s="4">
        <f>MONTH(SalesDataTable[[#This Row],[Order Date]])</f>
        <v>5</v>
      </c>
      <c r="F924" s="16"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16" t="str">
        <f>"Q"&amp;ROUNDUP(MONTH(SalesDataTable[[#This Row],[Order Date]])/3,0)</f>
        <v>Q2</v>
      </c>
      <c r="E925" s="4">
        <f>MONTH(SalesDataTable[[#This Row],[Order Date]])</f>
        <v>5</v>
      </c>
      <c r="F925" s="16"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16" t="str">
        <f>"Q"&amp;ROUNDUP(MONTH(SalesDataTable[[#This Row],[Order Date]])/3,0)</f>
        <v>Q2</v>
      </c>
      <c r="E926" s="4">
        <f>MONTH(SalesDataTable[[#This Row],[Order Date]])</f>
        <v>5</v>
      </c>
      <c r="F926" s="16"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16" t="str">
        <f>"Q"&amp;ROUNDUP(MONTH(SalesDataTable[[#This Row],[Order Date]])/3,0)</f>
        <v>Q2</v>
      </c>
      <c r="E927" s="4">
        <f>MONTH(SalesDataTable[[#This Row],[Order Date]])</f>
        <v>5</v>
      </c>
      <c r="F927" s="16"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16" t="str">
        <f>"Q"&amp;ROUNDUP(MONTH(SalesDataTable[[#This Row],[Order Date]])/3,0)</f>
        <v>Q2</v>
      </c>
      <c r="E928" s="4">
        <f>MONTH(SalesDataTable[[#This Row],[Order Date]])</f>
        <v>5</v>
      </c>
      <c r="F928" s="16"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16" t="str">
        <f>"Q"&amp;ROUNDUP(MONTH(SalesDataTable[[#This Row],[Order Date]])/3,0)</f>
        <v>Q2</v>
      </c>
      <c r="E929" s="4">
        <f>MONTH(SalesDataTable[[#This Row],[Order Date]])</f>
        <v>5</v>
      </c>
      <c r="F929" s="16"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16" t="str">
        <f>"Q"&amp;ROUNDUP(MONTH(SalesDataTable[[#This Row],[Order Date]])/3,0)</f>
        <v>Q2</v>
      </c>
      <c r="E930" s="4">
        <f>MONTH(SalesDataTable[[#This Row],[Order Date]])</f>
        <v>5</v>
      </c>
      <c r="F930" s="16"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16" t="str">
        <f>"Q"&amp;ROUNDUP(MONTH(SalesDataTable[[#This Row],[Order Date]])/3,0)</f>
        <v>Q2</v>
      </c>
      <c r="E931" s="4">
        <f>MONTH(SalesDataTable[[#This Row],[Order Date]])</f>
        <v>5</v>
      </c>
      <c r="F931" s="16"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16" t="str">
        <f>"Q"&amp;ROUNDUP(MONTH(SalesDataTable[[#This Row],[Order Date]])/3,0)</f>
        <v>Q2</v>
      </c>
      <c r="E932" s="4">
        <f>MONTH(SalesDataTable[[#This Row],[Order Date]])</f>
        <v>5</v>
      </c>
      <c r="F932" s="16"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16" t="str">
        <f>"Q"&amp;ROUNDUP(MONTH(SalesDataTable[[#This Row],[Order Date]])/3,0)</f>
        <v>Q2</v>
      </c>
      <c r="E933" s="4">
        <f>MONTH(SalesDataTable[[#This Row],[Order Date]])</f>
        <v>5</v>
      </c>
      <c r="F933" s="16"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16" t="str">
        <f>"Q"&amp;ROUNDUP(MONTH(SalesDataTable[[#This Row],[Order Date]])/3,0)</f>
        <v>Q2</v>
      </c>
      <c r="E934" s="4">
        <f>MONTH(SalesDataTable[[#This Row],[Order Date]])</f>
        <v>5</v>
      </c>
      <c r="F934" s="16"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16" t="str">
        <f>"Q"&amp;ROUNDUP(MONTH(SalesDataTable[[#This Row],[Order Date]])/3,0)</f>
        <v>Q2</v>
      </c>
      <c r="E935" s="4">
        <f>MONTH(SalesDataTable[[#This Row],[Order Date]])</f>
        <v>5</v>
      </c>
      <c r="F935" s="16"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16" t="str">
        <f>"Q"&amp;ROUNDUP(MONTH(SalesDataTable[[#This Row],[Order Date]])/3,0)</f>
        <v>Q2</v>
      </c>
      <c r="E936" s="4">
        <f>MONTH(SalesDataTable[[#This Row],[Order Date]])</f>
        <v>5</v>
      </c>
      <c r="F936" s="16"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16" t="str">
        <f>"Q"&amp;ROUNDUP(MONTH(SalesDataTable[[#This Row],[Order Date]])/3,0)</f>
        <v>Q2</v>
      </c>
      <c r="E937" s="4">
        <f>MONTH(SalesDataTable[[#This Row],[Order Date]])</f>
        <v>5</v>
      </c>
      <c r="F937" s="16"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16" t="str">
        <f>"Q"&amp;ROUNDUP(MONTH(SalesDataTable[[#This Row],[Order Date]])/3,0)</f>
        <v>Q2</v>
      </c>
      <c r="E938" s="4">
        <f>MONTH(SalesDataTable[[#This Row],[Order Date]])</f>
        <v>5</v>
      </c>
      <c r="F938" s="16"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16" t="str">
        <f>"Q"&amp;ROUNDUP(MONTH(SalesDataTable[[#This Row],[Order Date]])/3,0)</f>
        <v>Q2</v>
      </c>
      <c r="E939" s="4">
        <f>MONTH(SalesDataTable[[#This Row],[Order Date]])</f>
        <v>5</v>
      </c>
      <c r="F939" s="16"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16" t="str">
        <f>"Q"&amp;ROUNDUP(MONTH(SalesDataTable[[#This Row],[Order Date]])/3,0)</f>
        <v>Q2</v>
      </c>
      <c r="E940" s="4">
        <f>MONTH(SalesDataTable[[#This Row],[Order Date]])</f>
        <v>5</v>
      </c>
      <c r="F940" s="16"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16" t="str">
        <f>"Q"&amp;ROUNDUP(MONTH(SalesDataTable[[#This Row],[Order Date]])/3,0)</f>
        <v>Q2</v>
      </c>
      <c r="E941" s="4">
        <f>MONTH(SalesDataTable[[#This Row],[Order Date]])</f>
        <v>5</v>
      </c>
      <c r="F941" s="16"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16" t="str">
        <f>"Q"&amp;ROUNDUP(MONTH(SalesDataTable[[#This Row],[Order Date]])/3,0)</f>
        <v>Q2</v>
      </c>
      <c r="E942" s="4">
        <f>MONTH(SalesDataTable[[#This Row],[Order Date]])</f>
        <v>5</v>
      </c>
      <c r="F942" s="16"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16" t="str">
        <f>"Q"&amp;ROUNDUP(MONTH(SalesDataTable[[#This Row],[Order Date]])/3,0)</f>
        <v>Q2</v>
      </c>
      <c r="E943" s="4">
        <f>MONTH(SalesDataTable[[#This Row],[Order Date]])</f>
        <v>5</v>
      </c>
      <c r="F943" s="16"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16" t="str">
        <f>"Q"&amp;ROUNDUP(MONTH(SalesDataTable[[#This Row],[Order Date]])/3,0)</f>
        <v>Q2</v>
      </c>
      <c r="E944" s="4">
        <f>MONTH(SalesDataTable[[#This Row],[Order Date]])</f>
        <v>5</v>
      </c>
      <c r="F944" s="16"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16" t="str">
        <f>"Q"&amp;ROUNDUP(MONTH(SalesDataTable[[#This Row],[Order Date]])/3,0)</f>
        <v>Q2</v>
      </c>
      <c r="E945" s="4">
        <f>MONTH(SalesDataTable[[#This Row],[Order Date]])</f>
        <v>5</v>
      </c>
      <c r="F945" s="16"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16" t="str">
        <f>"Q"&amp;ROUNDUP(MONTH(SalesDataTable[[#This Row],[Order Date]])/3,0)</f>
        <v>Q2</v>
      </c>
      <c r="E946" s="4">
        <f>MONTH(SalesDataTable[[#This Row],[Order Date]])</f>
        <v>5</v>
      </c>
      <c r="F946" s="16"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16" t="str">
        <f>"Q"&amp;ROUNDUP(MONTH(SalesDataTable[[#This Row],[Order Date]])/3,0)</f>
        <v>Q2</v>
      </c>
      <c r="E947" s="4">
        <f>MONTH(SalesDataTable[[#This Row],[Order Date]])</f>
        <v>5</v>
      </c>
      <c r="F947" s="16"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16" t="str">
        <f>"Q"&amp;ROUNDUP(MONTH(SalesDataTable[[#This Row],[Order Date]])/3,0)</f>
        <v>Q2</v>
      </c>
      <c r="E948" s="4">
        <f>MONTH(SalesDataTable[[#This Row],[Order Date]])</f>
        <v>5</v>
      </c>
      <c r="F948" s="16"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16" t="str">
        <f>"Q"&amp;ROUNDUP(MONTH(SalesDataTable[[#This Row],[Order Date]])/3,0)</f>
        <v>Q2</v>
      </c>
      <c r="E949" s="4">
        <f>MONTH(SalesDataTable[[#This Row],[Order Date]])</f>
        <v>5</v>
      </c>
      <c r="F949" s="16"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16" t="str">
        <f>"Q"&amp;ROUNDUP(MONTH(SalesDataTable[[#This Row],[Order Date]])/3,0)</f>
        <v>Q2</v>
      </c>
      <c r="E950" s="4">
        <f>MONTH(SalesDataTable[[#This Row],[Order Date]])</f>
        <v>5</v>
      </c>
      <c r="F950" s="16"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16" t="str">
        <f>"Q"&amp;ROUNDUP(MONTH(SalesDataTable[[#This Row],[Order Date]])/3,0)</f>
        <v>Q2</v>
      </c>
      <c r="E951" s="4">
        <f>MONTH(SalesDataTable[[#This Row],[Order Date]])</f>
        <v>5</v>
      </c>
      <c r="F951" s="16"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16" t="str">
        <f>"Q"&amp;ROUNDUP(MONTH(SalesDataTable[[#This Row],[Order Date]])/3,0)</f>
        <v>Q2</v>
      </c>
      <c r="E952" s="4">
        <f>MONTH(SalesDataTable[[#This Row],[Order Date]])</f>
        <v>5</v>
      </c>
      <c r="F952" s="16"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16" t="str">
        <f>"Q"&amp;ROUNDUP(MONTH(SalesDataTable[[#This Row],[Order Date]])/3,0)</f>
        <v>Q2</v>
      </c>
      <c r="E953" s="4">
        <f>MONTH(SalesDataTable[[#This Row],[Order Date]])</f>
        <v>5</v>
      </c>
      <c r="F953" s="16"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16" t="str">
        <f>"Q"&amp;ROUNDUP(MONTH(SalesDataTable[[#This Row],[Order Date]])/3,0)</f>
        <v>Q2</v>
      </c>
      <c r="E954" s="4">
        <f>MONTH(SalesDataTable[[#This Row],[Order Date]])</f>
        <v>5</v>
      </c>
      <c r="F954" s="16"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16" t="str">
        <f>"Q"&amp;ROUNDUP(MONTH(SalesDataTable[[#This Row],[Order Date]])/3,0)</f>
        <v>Q2</v>
      </c>
      <c r="E955" s="4">
        <f>MONTH(SalesDataTable[[#This Row],[Order Date]])</f>
        <v>5</v>
      </c>
      <c r="F955" s="16"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16" t="str">
        <f>"Q"&amp;ROUNDUP(MONTH(SalesDataTable[[#This Row],[Order Date]])/3,0)</f>
        <v>Q2</v>
      </c>
      <c r="E956" s="4">
        <f>MONTH(SalesDataTable[[#This Row],[Order Date]])</f>
        <v>5</v>
      </c>
      <c r="F956" s="16"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16" t="str">
        <f>"Q"&amp;ROUNDUP(MONTH(SalesDataTable[[#This Row],[Order Date]])/3,0)</f>
        <v>Q2</v>
      </c>
      <c r="E957" s="4">
        <f>MONTH(SalesDataTable[[#This Row],[Order Date]])</f>
        <v>5</v>
      </c>
      <c r="F957" s="16"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16" t="str">
        <f>"Q"&amp;ROUNDUP(MONTH(SalesDataTable[[#This Row],[Order Date]])/3,0)</f>
        <v>Q2</v>
      </c>
      <c r="E958" s="4">
        <f>MONTH(SalesDataTable[[#This Row],[Order Date]])</f>
        <v>5</v>
      </c>
      <c r="F958" s="16"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16" t="str">
        <f>"Q"&amp;ROUNDUP(MONTH(SalesDataTable[[#This Row],[Order Date]])/3,0)</f>
        <v>Q2</v>
      </c>
      <c r="E959" s="4">
        <f>MONTH(SalesDataTable[[#This Row],[Order Date]])</f>
        <v>5</v>
      </c>
      <c r="F959" s="16"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16" t="str">
        <f>"Q"&amp;ROUNDUP(MONTH(SalesDataTable[[#This Row],[Order Date]])/3,0)</f>
        <v>Q2</v>
      </c>
      <c r="E960" s="4">
        <f>MONTH(SalesDataTable[[#This Row],[Order Date]])</f>
        <v>5</v>
      </c>
      <c r="F960" s="16"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16" t="str">
        <f>"Q"&amp;ROUNDUP(MONTH(SalesDataTable[[#This Row],[Order Date]])/3,0)</f>
        <v>Q2</v>
      </c>
      <c r="E961" s="4">
        <f>MONTH(SalesDataTable[[#This Row],[Order Date]])</f>
        <v>5</v>
      </c>
      <c r="F961" s="16"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16" t="str">
        <f>"Q"&amp;ROUNDUP(MONTH(SalesDataTable[[#This Row],[Order Date]])/3,0)</f>
        <v>Q2</v>
      </c>
      <c r="E962" s="4">
        <f>MONTH(SalesDataTable[[#This Row],[Order Date]])</f>
        <v>5</v>
      </c>
      <c r="F962" s="16"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16" t="str">
        <f>"Q"&amp;ROUNDUP(MONTH(SalesDataTable[[#This Row],[Order Date]])/3,0)</f>
        <v>Q2</v>
      </c>
      <c r="E963" s="4">
        <f>MONTH(SalesDataTable[[#This Row],[Order Date]])</f>
        <v>5</v>
      </c>
      <c r="F963" s="16"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16" t="str">
        <f>"Q"&amp;ROUNDUP(MONTH(SalesDataTable[[#This Row],[Order Date]])/3,0)</f>
        <v>Q2</v>
      </c>
      <c r="E964" s="4">
        <f>MONTH(SalesDataTable[[#This Row],[Order Date]])</f>
        <v>5</v>
      </c>
      <c r="F964" s="16"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16" t="str">
        <f>"Q"&amp;ROUNDUP(MONTH(SalesDataTable[[#This Row],[Order Date]])/3,0)</f>
        <v>Q2</v>
      </c>
      <c r="E965" s="4">
        <f>MONTH(SalesDataTable[[#This Row],[Order Date]])</f>
        <v>5</v>
      </c>
      <c r="F965" s="16"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16" t="str">
        <f>"Q"&amp;ROUNDUP(MONTH(SalesDataTable[[#This Row],[Order Date]])/3,0)</f>
        <v>Q2</v>
      </c>
      <c r="E966" s="4">
        <f>MONTH(SalesDataTable[[#This Row],[Order Date]])</f>
        <v>6</v>
      </c>
      <c r="F966" s="16"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16" t="str">
        <f>"Q"&amp;ROUNDUP(MONTH(SalesDataTable[[#This Row],[Order Date]])/3,0)</f>
        <v>Q2</v>
      </c>
      <c r="E967" s="4">
        <f>MONTH(SalesDataTable[[#This Row],[Order Date]])</f>
        <v>6</v>
      </c>
      <c r="F967" s="16"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16" t="str">
        <f>"Q"&amp;ROUNDUP(MONTH(SalesDataTable[[#This Row],[Order Date]])/3,0)</f>
        <v>Q2</v>
      </c>
      <c r="E968" s="4">
        <f>MONTH(SalesDataTable[[#This Row],[Order Date]])</f>
        <v>6</v>
      </c>
      <c r="F968" s="16"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16" t="str">
        <f>"Q"&amp;ROUNDUP(MONTH(SalesDataTable[[#This Row],[Order Date]])/3,0)</f>
        <v>Q2</v>
      </c>
      <c r="E969" s="4">
        <f>MONTH(SalesDataTable[[#This Row],[Order Date]])</f>
        <v>6</v>
      </c>
      <c r="F969" s="16"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16" t="str">
        <f>"Q"&amp;ROUNDUP(MONTH(SalesDataTable[[#This Row],[Order Date]])/3,0)</f>
        <v>Q2</v>
      </c>
      <c r="E970" s="4">
        <f>MONTH(SalesDataTable[[#This Row],[Order Date]])</f>
        <v>6</v>
      </c>
      <c r="F970" s="16"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16" t="str">
        <f>"Q"&amp;ROUNDUP(MONTH(SalesDataTable[[#This Row],[Order Date]])/3,0)</f>
        <v>Q2</v>
      </c>
      <c r="E971" s="4">
        <f>MONTH(SalesDataTable[[#This Row],[Order Date]])</f>
        <v>6</v>
      </c>
      <c r="F971" s="16"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16" t="str">
        <f>"Q"&amp;ROUNDUP(MONTH(SalesDataTable[[#This Row],[Order Date]])/3,0)</f>
        <v>Q2</v>
      </c>
      <c r="E972" s="4">
        <f>MONTH(SalesDataTable[[#This Row],[Order Date]])</f>
        <v>6</v>
      </c>
      <c r="F972" s="16"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16" t="str">
        <f>"Q"&amp;ROUNDUP(MONTH(SalesDataTable[[#This Row],[Order Date]])/3,0)</f>
        <v>Q2</v>
      </c>
      <c r="E973" s="4">
        <f>MONTH(SalesDataTable[[#This Row],[Order Date]])</f>
        <v>6</v>
      </c>
      <c r="F973" s="16"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16" t="str">
        <f>"Q"&amp;ROUNDUP(MONTH(SalesDataTable[[#This Row],[Order Date]])/3,0)</f>
        <v>Q2</v>
      </c>
      <c r="E974" s="4">
        <f>MONTH(SalesDataTable[[#This Row],[Order Date]])</f>
        <v>6</v>
      </c>
      <c r="F974" s="16"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16" t="str">
        <f>"Q"&amp;ROUNDUP(MONTH(SalesDataTable[[#This Row],[Order Date]])/3,0)</f>
        <v>Q2</v>
      </c>
      <c r="E975" s="4">
        <f>MONTH(SalesDataTable[[#This Row],[Order Date]])</f>
        <v>6</v>
      </c>
      <c r="F975" s="16"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16" t="str">
        <f>"Q"&amp;ROUNDUP(MONTH(SalesDataTable[[#This Row],[Order Date]])/3,0)</f>
        <v>Q2</v>
      </c>
      <c r="E976" s="4">
        <f>MONTH(SalesDataTable[[#This Row],[Order Date]])</f>
        <v>6</v>
      </c>
      <c r="F976" s="16"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16" t="str">
        <f>"Q"&amp;ROUNDUP(MONTH(SalesDataTable[[#This Row],[Order Date]])/3,0)</f>
        <v>Q2</v>
      </c>
      <c r="E977" s="4">
        <f>MONTH(SalesDataTable[[#This Row],[Order Date]])</f>
        <v>6</v>
      </c>
      <c r="F977" s="16"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16" t="str">
        <f>"Q"&amp;ROUNDUP(MONTH(SalesDataTable[[#This Row],[Order Date]])/3,0)</f>
        <v>Q2</v>
      </c>
      <c r="E978" s="4">
        <f>MONTH(SalesDataTable[[#This Row],[Order Date]])</f>
        <v>6</v>
      </c>
      <c r="F978" s="16"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16" t="str">
        <f>"Q"&amp;ROUNDUP(MONTH(SalesDataTable[[#This Row],[Order Date]])/3,0)</f>
        <v>Q2</v>
      </c>
      <c r="E979" s="4">
        <f>MONTH(SalesDataTable[[#This Row],[Order Date]])</f>
        <v>6</v>
      </c>
      <c r="F979" s="16"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16" t="str">
        <f>"Q"&amp;ROUNDUP(MONTH(SalesDataTable[[#This Row],[Order Date]])/3,0)</f>
        <v>Q2</v>
      </c>
      <c r="E980" s="4">
        <f>MONTH(SalesDataTable[[#This Row],[Order Date]])</f>
        <v>6</v>
      </c>
      <c r="F980" s="16"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16" t="str">
        <f>"Q"&amp;ROUNDUP(MONTH(SalesDataTable[[#This Row],[Order Date]])/3,0)</f>
        <v>Q2</v>
      </c>
      <c r="E981" s="4">
        <f>MONTH(SalesDataTable[[#This Row],[Order Date]])</f>
        <v>6</v>
      </c>
      <c r="F981" s="16"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16" t="str">
        <f>"Q"&amp;ROUNDUP(MONTH(SalesDataTable[[#This Row],[Order Date]])/3,0)</f>
        <v>Q2</v>
      </c>
      <c r="E982" s="4">
        <f>MONTH(SalesDataTable[[#This Row],[Order Date]])</f>
        <v>6</v>
      </c>
      <c r="F982" s="16"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16" t="str">
        <f>"Q"&amp;ROUNDUP(MONTH(SalesDataTable[[#This Row],[Order Date]])/3,0)</f>
        <v>Q2</v>
      </c>
      <c r="E983" s="4">
        <f>MONTH(SalesDataTable[[#This Row],[Order Date]])</f>
        <v>6</v>
      </c>
      <c r="F983" s="16"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16" t="str">
        <f>"Q"&amp;ROUNDUP(MONTH(SalesDataTable[[#This Row],[Order Date]])/3,0)</f>
        <v>Q2</v>
      </c>
      <c r="E984" s="4">
        <f>MONTH(SalesDataTable[[#This Row],[Order Date]])</f>
        <v>6</v>
      </c>
      <c r="F984" s="16"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16" t="str">
        <f>"Q"&amp;ROUNDUP(MONTH(SalesDataTable[[#This Row],[Order Date]])/3,0)</f>
        <v>Q2</v>
      </c>
      <c r="E985" s="4">
        <f>MONTH(SalesDataTable[[#This Row],[Order Date]])</f>
        <v>6</v>
      </c>
      <c r="F985" s="16"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16" t="str">
        <f>"Q"&amp;ROUNDUP(MONTH(SalesDataTable[[#This Row],[Order Date]])/3,0)</f>
        <v>Q2</v>
      </c>
      <c r="E986" s="4">
        <f>MONTH(SalesDataTable[[#This Row],[Order Date]])</f>
        <v>6</v>
      </c>
      <c r="F986" s="16"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16" t="str">
        <f>"Q"&amp;ROUNDUP(MONTH(SalesDataTable[[#This Row],[Order Date]])/3,0)</f>
        <v>Q2</v>
      </c>
      <c r="E987" s="4">
        <f>MONTH(SalesDataTable[[#This Row],[Order Date]])</f>
        <v>6</v>
      </c>
      <c r="F987" s="16"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16" t="str">
        <f>"Q"&amp;ROUNDUP(MONTH(SalesDataTable[[#This Row],[Order Date]])/3,0)</f>
        <v>Q2</v>
      </c>
      <c r="E988" s="4">
        <f>MONTH(SalesDataTable[[#This Row],[Order Date]])</f>
        <v>6</v>
      </c>
      <c r="F988" s="16"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16" t="str">
        <f>"Q"&amp;ROUNDUP(MONTH(SalesDataTable[[#This Row],[Order Date]])/3,0)</f>
        <v>Q2</v>
      </c>
      <c r="E989" s="4">
        <f>MONTH(SalesDataTable[[#This Row],[Order Date]])</f>
        <v>6</v>
      </c>
      <c r="F989" s="16"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16" t="str">
        <f>"Q"&amp;ROUNDUP(MONTH(SalesDataTable[[#This Row],[Order Date]])/3,0)</f>
        <v>Q2</v>
      </c>
      <c r="E990" s="4">
        <f>MONTH(SalesDataTable[[#This Row],[Order Date]])</f>
        <v>6</v>
      </c>
      <c r="F990" s="16"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16" t="str">
        <f>"Q"&amp;ROUNDUP(MONTH(SalesDataTable[[#This Row],[Order Date]])/3,0)</f>
        <v>Q2</v>
      </c>
      <c r="E991" s="4">
        <f>MONTH(SalesDataTable[[#This Row],[Order Date]])</f>
        <v>6</v>
      </c>
      <c r="F991" s="16"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16" t="str">
        <f>"Q"&amp;ROUNDUP(MONTH(SalesDataTable[[#This Row],[Order Date]])/3,0)</f>
        <v>Q2</v>
      </c>
      <c r="E992" s="4">
        <f>MONTH(SalesDataTable[[#This Row],[Order Date]])</f>
        <v>6</v>
      </c>
      <c r="F992" s="16"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16" t="str">
        <f>"Q"&amp;ROUNDUP(MONTH(SalesDataTable[[#This Row],[Order Date]])/3,0)</f>
        <v>Q2</v>
      </c>
      <c r="E993" s="4">
        <f>MONTH(SalesDataTable[[#This Row],[Order Date]])</f>
        <v>6</v>
      </c>
      <c r="F993" s="16"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16" t="str">
        <f>"Q"&amp;ROUNDUP(MONTH(SalesDataTable[[#This Row],[Order Date]])/3,0)</f>
        <v>Q2</v>
      </c>
      <c r="E994" s="4">
        <f>MONTH(SalesDataTable[[#This Row],[Order Date]])</f>
        <v>6</v>
      </c>
      <c r="F994" s="16"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16" t="str">
        <f>"Q"&amp;ROUNDUP(MONTH(SalesDataTable[[#This Row],[Order Date]])/3,0)</f>
        <v>Q2</v>
      </c>
      <c r="E995" s="4">
        <f>MONTH(SalesDataTable[[#This Row],[Order Date]])</f>
        <v>6</v>
      </c>
      <c r="F995" s="16"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16" t="str">
        <f>"Q"&amp;ROUNDUP(MONTH(SalesDataTable[[#This Row],[Order Date]])/3,0)</f>
        <v>Q2</v>
      </c>
      <c r="E996" s="4">
        <f>MONTH(SalesDataTable[[#This Row],[Order Date]])</f>
        <v>6</v>
      </c>
      <c r="F996" s="16"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16" t="str">
        <f>"Q"&amp;ROUNDUP(MONTH(SalesDataTable[[#This Row],[Order Date]])/3,0)</f>
        <v>Q2</v>
      </c>
      <c r="E997" s="4">
        <f>MONTH(SalesDataTable[[#This Row],[Order Date]])</f>
        <v>6</v>
      </c>
      <c r="F997" s="16"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16" t="str">
        <f>"Q"&amp;ROUNDUP(MONTH(SalesDataTable[[#This Row],[Order Date]])/3,0)</f>
        <v>Q2</v>
      </c>
      <c r="E998" s="4">
        <f>MONTH(SalesDataTable[[#This Row],[Order Date]])</f>
        <v>6</v>
      </c>
      <c r="F998" s="16"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16" t="str">
        <f>"Q"&amp;ROUNDUP(MONTH(SalesDataTable[[#This Row],[Order Date]])/3,0)</f>
        <v>Q2</v>
      </c>
      <c r="E999" s="4">
        <f>MONTH(SalesDataTable[[#This Row],[Order Date]])</f>
        <v>6</v>
      </c>
      <c r="F999" s="16"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16" t="str">
        <f>"Q"&amp;ROUNDUP(MONTH(SalesDataTable[[#This Row],[Order Date]])/3,0)</f>
        <v>Q2</v>
      </c>
      <c r="E1000" s="4">
        <f>MONTH(SalesDataTable[[#This Row],[Order Date]])</f>
        <v>6</v>
      </c>
      <c r="F1000" s="16"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16" t="str">
        <f>"Q"&amp;ROUNDUP(MONTH(SalesDataTable[[#This Row],[Order Date]])/3,0)</f>
        <v>Q2</v>
      </c>
      <c r="E1001" s="4">
        <f>MONTH(SalesDataTable[[#This Row],[Order Date]])</f>
        <v>6</v>
      </c>
      <c r="F1001" s="16"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16" t="str">
        <f>"Q"&amp;ROUNDUP(MONTH(SalesDataTable[[#This Row],[Order Date]])/3,0)</f>
        <v>Q2</v>
      </c>
      <c r="E1002" s="4">
        <f>MONTH(SalesDataTable[[#This Row],[Order Date]])</f>
        <v>6</v>
      </c>
      <c r="F1002" s="16"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16" t="str">
        <f>"Q"&amp;ROUNDUP(MONTH(SalesDataTable[[#This Row],[Order Date]])/3,0)</f>
        <v>Q2</v>
      </c>
      <c r="E1003" s="4">
        <f>MONTH(SalesDataTable[[#This Row],[Order Date]])</f>
        <v>6</v>
      </c>
      <c r="F1003" s="16"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16" t="str">
        <f>"Q"&amp;ROUNDUP(MONTH(SalesDataTable[[#This Row],[Order Date]])/3,0)</f>
        <v>Q2</v>
      </c>
      <c r="E1004" s="4">
        <f>MONTH(SalesDataTable[[#This Row],[Order Date]])</f>
        <v>6</v>
      </c>
      <c r="F1004" s="16"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16" t="str">
        <f>"Q"&amp;ROUNDUP(MONTH(SalesDataTable[[#This Row],[Order Date]])/3,0)</f>
        <v>Q2</v>
      </c>
      <c r="E1005" s="4">
        <f>MONTH(SalesDataTable[[#This Row],[Order Date]])</f>
        <v>6</v>
      </c>
      <c r="F1005" s="16"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16" t="str">
        <f>"Q"&amp;ROUNDUP(MONTH(SalesDataTable[[#This Row],[Order Date]])/3,0)</f>
        <v>Q2</v>
      </c>
      <c r="E1006" s="4">
        <f>MONTH(SalesDataTable[[#This Row],[Order Date]])</f>
        <v>6</v>
      </c>
      <c r="F1006" s="16"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16" t="str">
        <f>"Q"&amp;ROUNDUP(MONTH(SalesDataTable[[#This Row],[Order Date]])/3,0)</f>
        <v>Q2</v>
      </c>
      <c r="E1007" s="4">
        <f>MONTH(SalesDataTable[[#This Row],[Order Date]])</f>
        <v>6</v>
      </c>
      <c r="F1007" s="16"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16" t="str">
        <f>"Q"&amp;ROUNDUP(MONTH(SalesDataTable[[#This Row],[Order Date]])/3,0)</f>
        <v>Q2</v>
      </c>
      <c r="E1008" s="4">
        <f>MONTH(SalesDataTable[[#This Row],[Order Date]])</f>
        <v>6</v>
      </c>
      <c r="F1008" s="16"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16" t="str">
        <f>"Q"&amp;ROUNDUP(MONTH(SalesDataTable[[#This Row],[Order Date]])/3,0)</f>
        <v>Q2</v>
      </c>
      <c r="E1009" s="4">
        <f>MONTH(SalesDataTable[[#This Row],[Order Date]])</f>
        <v>6</v>
      </c>
      <c r="F1009" s="16"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16" t="str">
        <f>"Q"&amp;ROUNDUP(MONTH(SalesDataTable[[#This Row],[Order Date]])/3,0)</f>
        <v>Q2</v>
      </c>
      <c r="E1010" s="4">
        <f>MONTH(SalesDataTable[[#This Row],[Order Date]])</f>
        <v>6</v>
      </c>
      <c r="F1010" s="16"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16" t="str">
        <f>"Q"&amp;ROUNDUP(MONTH(SalesDataTable[[#This Row],[Order Date]])/3,0)</f>
        <v>Q2</v>
      </c>
      <c r="E1011" s="4">
        <f>MONTH(SalesDataTable[[#This Row],[Order Date]])</f>
        <v>6</v>
      </c>
      <c r="F1011" s="16"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16" t="str">
        <f>"Q"&amp;ROUNDUP(MONTH(SalesDataTable[[#This Row],[Order Date]])/3,0)</f>
        <v>Q2</v>
      </c>
      <c r="E1012" s="4">
        <f>MONTH(SalesDataTable[[#This Row],[Order Date]])</f>
        <v>6</v>
      </c>
      <c r="F1012" s="16"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16" t="str">
        <f>"Q"&amp;ROUNDUP(MONTH(SalesDataTable[[#This Row],[Order Date]])/3,0)</f>
        <v>Q2</v>
      </c>
      <c r="E1013" s="4">
        <f>MONTH(SalesDataTable[[#This Row],[Order Date]])</f>
        <v>6</v>
      </c>
      <c r="F1013" s="16"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16" t="str">
        <f>"Q"&amp;ROUNDUP(MONTH(SalesDataTable[[#This Row],[Order Date]])/3,0)</f>
        <v>Q2</v>
      </c>
      <c r="E1014" s="4">
        <f>MONTH(SalesDataTable[[#This Row],[Order Date]])</f>
        <v>6</v>
      </c>
      <c r="F1014" s="16"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16" t="str">
        <f>"Q"&amp;ROUNDUP(MONTH(SalesDataTable[[#This Row],[Order Date]])/3,0)</f>
        <v>Q2</v>
      </c>
      <c r="E1015" s="4">
        <f>MONTH(SalesDataTable[[#This Row],[Order Date]])</f>
        <v>6</v>
      </c>
      <c r="F1015" s="16"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16" t="str">
        <f>"Q"&amp;ROUNDUP(MONTH(SalesDataTable[[#This Row],[Order Date]])/3,0)</f>
        <v>Q2</v>
      </c>
      <c r="E1016" s="4">
        <f>MONTH(SalesDataTable[[#This Row],[Order Date]])</f>
        <v>6</v>
      </c>
      <c r="F1016" s="16"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16" t="str">
        <f>"Q"&amp;ROUNDUP(MONTH(SalesDataTable[[#This Row],[Order Date]])/3,0)</f>
        <v>Q2</v>
      </c>
      <c r="E1017" s="4">
        <f>MONTH(SalesDataTable[[#This Row],[Order Date]])</f>
        <v>6</v>
      </c>
      <c r="F1017" s="16"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16" t="str">
        <f>"Q"&amp;ROUNDUP(MONTH(SalesDataTable[[#This Row],[Order Date]])/3,0)</f>
        <v>Q2</v>
      </c>
      <c r="E1018" s="4">
        <f>MONTH(SalesDataTable[[#This Row],[Order Date]])</f>
        <v>6</v>
      </c>
      <c r="F1018" s="16"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16" t="str">
        <f>"Q"&amp;ROUNDUP(MONTH(SalesDataTable[[#This Row],[Order Date]])/3,0)</f>
        <v>Q2</v>
      </c>
      <c r="E1019" s="4">
        <f>MONTH(SalesDataTable[[#This Row],[Order Date]])</f>
        <v>6</v>
      </c>
      <c r="F1019" s="16"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16" t="str">
        <f>"Q"&amp;ROUNDUP(MONTH(SalesDataTable[[#This Row],[Order Date]])/3,0)</f>
        <v>Q2</v>
      </c>
      <c r="E1020" s="4">
        <f>MONTH(SalesDataTable[[#This Row],[Order Date]])</f>
        <v>6</v>
      </c>
      <c r="F1020" s="16"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16" t="str">
        <f>"Q"&amp;ROUNDUP(MONTH(SalesDataTable[[#This Row],[Order Date]])/3,0)</f>
        <v>Q2</v>
      </c>
      <c r="E1021" s="4">
        <f>MONTH(SalesDataTable[[#This Row],[Order Date]])</f>
        <v>6</v>
      </c>
      <c r="F1021" s="16"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16" t="str">
        <f>"Q"&amp;ROUNDUP(MONTH(SalesDataTable[[#This Row],[Order Date]])/3,0)</f>
        <v>Q2</v>
      </c>
      <c r="E1022" s="4">
        <f>MONTH(SalesDataTable[[#This Row],[Order Date]])</f>
        <v>6</v>
      </c>
      <c r="F1022" s="16"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16" t="str">
        <f>"Q"&amp;ROUNDUP(MONTH(SalesDataTable[[#This Row],[Order Date]])/3,0)</f>
        <v>Q2</v>
      </c>
      <c r="E1023" s="4">
        <f>MONTH(SalesDataTable[[#This Row],[Order Date]])</f>
        <v>6</v>
      </c>
      <c r="F1023" s="16"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16" t="str">
        <f>"Q"&amp;ROUNDUP(MONTH(SalesDataTable[[#This Row],[Order Date]])/3,0)</f>
        <v>Q2</v>
      </c>
      <c r="E1024" s="4">
        <f>MONTH(SalesDataTable[[#This Row],[Order Date]])</f>
        <v>6</v>
      </c>
      <c r="F1024" s="16"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16" t="str">
        <f>"Q"&amp;ROUNDUP(MONTH(SalesDataTable[[#This Row],[Order Date]])/3,0)</f>
        <v>Q2</v>
      </c>
      <c r="E1025" s="4">
        <f>MONTH(SalesDataTable[[#This Row],[Order Date]])</f>
        <v>6</v>
      </c>
      <c r="F1025" s="16"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16" t="str">
        <f>"Q"&amp;ROUNDUP(MONTH(SalesDataTable[[#This Row],[Order Date]])/3,0)</f>
        <v>Q2</v>
      </c>
      <c r="E1026" s="4">
        <f>MONTH(SalesDataTable[[#This Row],[Order Date]])</f>
        <v>6</v>
      </c>
      <c r="F1026" s="16"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16" t="str">
        <f>"Q"&amp;ROUNDUP(MONTH(SalesDataTable[[#This Row],[Order Date]])/3,0)</f>
        <v>Q2</v>
      </c>
      <c r="E1027" s="4">
        <f>MONTH(SalesDataTable[[#This Row],[Order Date]])</f>
        <v>6</v>
      </c>
      <c r="F1027" s="16"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16" t="str">
        <f>"Q"&amp;ROUNDUP(MONTH(SalesDataTable[[#This Row],[Order Date]])/3,0)</f>
        <v>Q2</v>
      </c>
      <c r="E1028" s="4">
        <f>MONTH(SalesDataTable[[#This Row],[Order Date]])</f>
        <v>6</v>
      </c>
      <c r="F1028" s="16"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16" t="str">
        <f>"Q"&amp;ROUNDUP(MONTH(SalesDataTable[[#This Row],[Order Date]])/3,0)</f>
        <v>Q2</v>
      </c>
      <c r="E1029" s="4">
        <f>MONTH(SalesDataTable[[#This Row],[Order Date]])</f>
        <v>6</v>
      </c>
      <c r="F1029" s="16"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16" t="str">
        <f>"Q"&amp;ROUNDUP(MONTH(SalesDataTable[[#This Row],[Order Date]])/3,0)</f>
        <v>Q2</v>
      </c>
      <c r="E1030" s="4">
        <f>MONTH(SalesDataTable[[#This Row],[Order Date]])</f>
        <v>6</v>
      </c>
      <c r="F1030" s="16"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16" t="str">
        <f>"Q"&amp;ROUNDUP(MONTH(SalesDataTable[[#This Row],[Order Date]])/3,0)</f>
        <v>Q2</v>
      </c>
      <c r="E1031" s="4">
        <f>MONTH(SalesDataTable[[#This Row],[Order Date]])</f>
        <v>6</v>
      </c>
      <c r="F1031" s="16"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16" t="str">
        <f>"Q"&amp;ROUNDUP(MONTH(SalesDataTable[[#This Row],[Order Date]])/3,0)</f>
        <v>Q2</v>
      </c>
      <c r="E1032" s="4">
        <f>MONTH(SalesDataTable[[#This Row],[Order Date]])</f>
        <v>6</v>
      </c>
      <c r="F1032" s="16"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16" t="str">
        <f>"Q"&amp;ROUNDUP(MONTH(SalesDataTable[[#This Row],[Order Date]])/3,0)</f>
        <v>Q2</v>
      </c>
      <c r="E1033" s="4">
        <f>MONTH(SalesDataTable[[#This Row],[Order Date]])</f>
        <v>6</v>
      </c>
      <c r="F1033" s="16"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16" t="str">
        <f>"Q"&amp;ROUNDUP(MONTH(SalesDataTable[[#This Row],[Order Date]])/3,0)</f>
        <v>Q2</v>
      </c>
      <c r="E1034" s="4">
        <f>MONTH(SalesDataTable[[#This Row],[Order Date]])</f>
        <v>6</v>
      </c>
      <c r="F1034" s="16"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16" t="str">
        <f>"Q"&amp;ROUNDUP(MONTH(SalesDataTable[[#This Row],[Order Date]])/3,0)</f>
        <v>Q2</v>
      </c>
      <c r="E1035" s="4">
        <f>MONTH(SalesDataTable[[#This Row],[Order Date]])</f>
        <v>6</v>
      </c>
      <c r="F1035" s="16"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16" t="str">
        <f>"Q"&amp;ROUNDUP(MONTH(SalesDataTable[[#This Row],[Order Date]])/3,0)</f>
        <v>Q2</v>
      </c>
      <c r="E1036" s="4">
        <f>MONTH(SalesDataTable[[#This Row],[Order Date]])</f>
        <v>6</v>
      </c>
      <c r="F1036" s="16"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16" t="str">
        <f>"Q"&amp;ROUNDUP(MONTH(SalesDataTable[[#This Row],[Order Date]])/3,0)</f>
        <v>Q2</v>
      </c>
      <c r="E1037" s="4">
        <f>MONTH(SalesDataTable[[#This Row],[Order Date]])</f>
        <v>6</v>
      </c>
      <c r="F1037" s="16"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16" t="str">
        <f>"Q"&amp;ROUNDUP(MONTH(SalesDataTable[[#This Row],[Order Date]])/3,0)</f>
        <v>Q2</v>
      </c>
      <c r="E1038" s="4">
        <f>MONTH(SalesDataTable[[#This Row],[Order Date]])</f>
        <v>6</v>
      </c>
      <c r="F1038" s="16"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16" t="str">
        <f>"Q"&amp;ROUNDUP(MONTH(SalesDataTable[[#This Row],[Order Date]])/3,0)</f>
        <v>Q2</v>
      </c>
      <c r="E1039" s="4">
        <f>MONTH(SalesDataTable[[#This Row],[Order Date]])</f>
        <v>6</v>
      </c>
      <c r="F1039" s="16"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16" t="str">
        <f>"Q"&amp;ROUNDUP(MONTH(SalesDataTable[[#This Row],[Order Date]])/3,0)</f>
        <v>Q2</v>
      </c>
      <c r="E1040" s="4">
        <f>MONTH(SalesDataTable[[#This Row],[Order Date]])</f>
        <v>6</v>
      </c>
      <c r="F1040" s="16"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16" t="str">
        <f>"Q"&amp;ROUNDUP(MONTH(SalesDataTable[[#This Row],[Order Date]])/3,0)</f>
        <v>Q2</v>
      </c>
      <c r="E1041" s="4">
        <f>MONTH(SalesDataTable[[#This Row],[Order Date]])</f>
        <v>6</v>
      </c>
      <c r="F1041" s="16"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16" t="str">
        <f>"Q"&amp;ROUNDUP(MONTH(SalesDataTable[[#This Row],[Order Date]])/3,0)</f>
        <v>Q2</v>
      </c>
      <c r="E1042" s="4">
        <f>MONTH(SalesDataTable[[#This Row],[Order Date]])</f>
        <v>6</v>
      </c>
      <c r="F1042" s="16"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16" t="str">
        <f>"Q"&amp;ROUNDUP(MONTH(SalesDataTable[[#This Row],[Order Date]])/3,0)</f>
        <v>Q2</v>
      </c>
      <c r="E1043" s="4">
        <f>MONTH(SalesDataTable[[#This Row],[Order Date]])</f>
        <v>6</v>
      </c>
      <c r="F1043" s="16"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16" t="str">
        <f>"Q"&amp;ROUNDUP(MONTH(SalesDataTable[[#This Row],[Order Date]])/3,0)</f>
        <v>Q2</v>
      </c>
      <c r="E1044" s="4">
        <f>MONTH(SalesDataTable[[#This Row],[Order Date]])</f>
        <v>6</v>
      </c>
      <c r="F1044" s="16"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16" t="str">
        <f>"Q"&amp;ROUNDUP(MONTH(SalesDataTable[[#This Row],[Order Date]])/3,0)</f>
        <v>Q2</v>
      </c>
      <c r="E1045" s="4">
        <f>MONTH(SalesDataTable[[#This Row],[Order Date]])</f>
        <v>6</v>
      </c>
      <c r="F1045" s="16"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16" t="str">
        <f>"Q"&amp;ROUNDUP(MONTH(SalesDataTable[[#This Row],[Order Date]])/3,0)</f>
        <v>Q2</v>
      </c>
      <c r="E1046" s="4">
        <f>MONTH(SalesDataTable[[#This Row],[Order Date]])</f>
        <v>6</v>
      </c>
      <c r="F1046" s="16"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16" t="str">
        <f>"Q"&amp;ROUNDUP(MONTH(SalesDataTable[[#This Row],[Order Date]])/3,0)</f>
        <v>Q2</v>
      </c>
      <c r="E1047" s="4">
        <f>MONTH(SalesDataTable[[#This Row],[Order Date]])</f>
        <v>6</v>
      </c>
      <c r="F1047" s="16"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16" t="str">
        <f>"Q"&amp;ROUNDUP(MONTH(SalesDataTable[[#This Row],[Order Date]])/3,0)</f>
        <v>Q2</v>
      </c>
      <c r="E1048" s="4">
        <f>MONTH(SalesDataTable[[#This Row],[Order Date]])</f>
        <v>6</v>
      </c>
      <c r="F1048" s="16"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16" t="str">
        <f>"Q"&amp;ROUNDUP(MONTH(SalesDataTable[[#This Row],[Order Date]])/3,0)</f>
        <v>Q2</v>
      </c>
      <c r="E1049" s="4">
        <f>MONTH(SalesDataTable[[#This Row],[Order Date]])</f>
        <v>6</v>
      </c>
      <c r="F1049" s="16"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16" t="str">
        <f>"Q"&amp;ROUNDUP(MONTH(SalesDataTable[[#This Row],[Order Date]])/3,0)</f>
        <v>Q2</v>
      </c>
      <c r="E1050" s="4">
        <f>MONTH(SalesDataTable[[#This Row],[Order Date]])</f>
        <v>6</v>
      </c>
      <c r="F1050" s="16"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16" t="str">
        <f>"Q"&amp;ROUNDUP(MONTH(SalesDataTable[[#This Row],[Order Date]])/3,0)</f>
        <v>Q2</v>
      </c>
      <c r="E1051" s="4">
        <f>MONTH(SalesDataTable[[#This Row],[Order Date]])</f>
        <v>6</v>
      </c>
      <c r="F1051" s="16"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16" t="str">
        <f>"Q"&amp;ROUNDUP(MONTH(SalesDataTable[[#This Row],[Order Date]])/3,0)</f>
        <v>Q2</v>
      </c>
      <c r="E1052" s="4">
        <f>MONTH(SalesDataTable[[#This Row],[Order Date]])</f>
        <v>6</v>
      </c>
      <c r="F1052" s="16"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16" t="str">
        <f>"Q"&amp;ROUNDUP(MONTH(SalesDataTable[[#This Row],[Order Date]])/3,0)</f>
        <v>Q2</v>
      </c>
      <c r="E1053" s="4">
        <f>MONTH(SalesDataTable[[#This Row],[Order Date]])</f>
        <v>6</v>
      </c>
      <c r="F1053" s="16"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16" t="str">
        <f>"Q"&amp;ROUNDUP(MONTH(SalesDataTable[[#This Row],[Order Date]])/3,0)</f>
        <v>Q2</v>
      </c>
      <c r="E1054" s="4">
        <f>MONTH(SalesDataTable[[#This Row],[Order Date]])</f>
        <v>6</v>
      </c>
      <c r="F1054" s="16"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16" t="str">
        <f>"Q"&amp;ROUNDUP(MONTH(SalesDataTable[[#This Row],[Order Date]])/3,0)</f>
        <v>Q2</v>
      </c>
      <c r="E1055" s="4">
        <f>MONTH(SalesDataTable[[#This Row],[Order Date]])</f>
        <v>6</v>
      </c>
      <c r="F1055" s="16"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16" t="str">
        <f>"Q"&amp;ROUNDUP(MONTH(SalesDataTable[[#This Row],[Order Date]])/3,0)</f>
        <v>Q2</v>
      </c>
      <c r="E1056" s="4">
        <f>MONTH(SalesDataTable[[#This Row],[Order Date]])</f>
        <v>6</v>
      </c>
      <c r="F1056" s="16"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16" t="str">
        <f>"Q"&amp;ROUNDUP(MONTH(SalesDataTable[[#This Row],[Order Date]])/3,0)</f>
        <v>Q2</v>
      </c>
      <c r="E1057" s="4">
        <f>MONTH(SalesDataTable[[#This Row],[Order Date]])</f>
        <v>6</v>
      </c>
      <c r="F1057" s="16"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16" t="str">
        <f>"Q"&amp;ROUNDUP(MONTH(SalesDataTable[[#This Row],[Order Date]])/3,0)</f>
        <v>Q2</v>
      </c>
      <c r="E1058" s="4">
        <f>MONTH(SalesDataTable[[#This Row],[Order Date]])</f>
        <v>6</v>
      </c>
      <c r="F1058" s="16"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16" t="str">
        <f>"Q"&amp;ROUNDUP(MONTH(SalesDataTable[[#This Row],[Order Date]])/3,0)</f>
        <v>Q2</v>
      </c>
      <c r="E1059" s="4">
        <f>MONTH(SalesDataTable[[#This Row],[Order Date]])</f>
        <v>6</v>
      </c>
      <c r="F1059" s="16"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16" t="str">
        <f>"Q"&amp;ROUNDUP(MONTH(SalesDataTable[[#This Row],[Order Date]])/3,0)</f>
        <v>Q2</v>
      </c>
      <c r="E1060" s="4">
        <f>MONTH(SalesDataTable[[#This Row],[Order Date]])</f>
        <v>6</v>
      </c>
      <c r="F1060" s="16"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16" t="str">
        <f>"Q"&amp;ROUNDUP(MONTH(SalesDataTable[[#This Row],[Order Date]])/3,0)</f>
        <v>Q2</v>
      </c>
      <c r="E1061" s="4">
        <f>MONTH(SalesDataTable[[#This Row],[Order Date]])</f>
        <v>6</v>
      </c>
      <c r="F1061" s="16"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16" t="str">
        <f>"Q"&amp;ROUNDUP(MONTH(SalesDataTable[[#This Row],[Order Date]])/3,0)</f>
        <v>Q2</v>
      </c>
      <c r="E1062" s="4">
        <f>MONTH(SalesDataTable[[#This Row],[Order Date]])</f>
        <v>6</v>
      </c>
      <c r="F1062" s="16"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16" t="str">
        <f>"Q"&amp;ROUNDUP(MONTH(SalesDataTable[[#This Row],[Order Date]])/3,0)</f>
        <v>Q2</v>
      </c>
      <c r="E1063" s="4">
        <f>MONTH(SalesDataTable[[#This Row],[Order Date]])</f>
        <v>6</v>
      </c>
      <c r="F1063" s="16"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16" t="str">
        <f>"Q"&amp;ROUNDUP(MONTH(SalesDataTable[[#This Row],[Order Date]])/3,0)</f>
        <v>Q2</v>
      </c>
      <c r="E1064" s="4">
        <f>MONTH(SalesDataTable[[#This Row],[Order Date]])</f>
        <v>6</v>
      </c>
      <c r="F1064" s="16"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16" t="str">
        <f>"Q"&amp;ROUNDUP(MONTH(SalesDataTable[[#This Row],[Order Date]])/3,0)</f>
        <v>Q2</v>
      </c>
      <c r="E1065" s="4">
        <f>MONTH(SalesDataTable[[#This Row],[Order Date]])</f>
        <v>6</v>
      </c>
      <c r="F1065" s="16"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16" t="str">
        <f>"Q"&amp;ROUNDUP(MONTH(SalesDataTable[[#This Row],[Order Date]])/3,0)</f>
        <v>Q2</v>
      </c>
      <c r="E1066" s="4">
        <f>MONTH(SalesDataTable[[#This Row],[Order Date]])</f>
        <v>6</v>
      </c>
      <c r="F1066" s="16"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16" t="str">
        <f>"Q"&amp;ROUNDUP(MONTH(SalesDataTable[[#This Row],[Order Date]])/3,0)</f>
        <v>Q2</v>
      </c>
      <c r="E1067" s="4">
        <f>MONTH(SalesDataTable[[#This Row],[Order Date]])</f>
        <v>6</v>
      </c>
      <c r="F1067" s="16"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16" t="str">
        <f>"Q"&amp;ROUNDUP(MONTH(SalesDataTable[[#This Row],[Order Date]])/3,0)</f>
        <v>Q2</v>
      </c>
      <c r="E1068" s="4">
        <f>MONTH(SalesDataTable[[#This Row],[Order Date]])</f>
        <v>6</v>
      </c>
      <c r="F1068" s="16"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16" t="str">
        <f>"Q"&amp;ROUNDUP(MONTH(SalesDataTable[[#This Row],[Order Date]])/3,0)</f>
        <v>Q2</v>
      </c>
      <c r="E1069" s="4">
        <f>MONTH(SalesDataTable[[#This Row],[Order Date]])</f>
        <v>6</v>
      </c>
      <c r="F1069" s="16"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16" t="str">
        <f>"Q"&amp;ROUNDUP(MONTH(SalesDataTable[[#This Row],[Order Date]])/3,0)</f>
        <v>Q2</v>
      </c>
      <c r="E1070" s="4">
        <f>MONTH(SalesDataTable[[#This Row],[Order Date]])</f>
        <v>6</v>
      </c>
      <c r="F1070" s="16"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16" t="str">
        <f>"Q"&amp;ROUNDUP(MONTH(SalesDataTable[[#This Row],[Order Date]])/3,0)</f>
        <v>Q2</v>
      </c>
      <c r="E1071" s="4">
        <f>MONTH(SalesDataTable[[#This Row],[Order Date]])</f>
        <v>6</v>
      </c>
      <c r="F1071" s="16"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16" t="str">
        <f>"Q"&amp;ROUNDUP(MONTH(SalesDataTable[[#This Row],[Order Date]])/3,0)</f>
        <v>Q2</v>
      </c>
      <c r="E1072" s="4">
        <f>MONTH(SalesDataTable[[#This Row],[Order Date]])</f>
        <v>6</v>
      </c>
      <c r="F1072" s="16"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16" t="str">
        <f>"Q"&amp;ROUNDUP(MONTH(SalesDataTable[[#This Row],[Order Date]])/3,0)</f>
        <v>Q2</v>
      </c>
      <c r="E1073" s="4">
        <f>MONTH(SalesDataTable[[#This Row],[Order Date]])</f>
        <v>6</v>
      </c>
      <c r="F1073" s="16"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16" t="str">
        <f>"Q"&amp;ROUNDUP(MONTH(SalesDataTable[[#This Row],[Order Date]])/3,0)</f>
        <v>Q2</v>
      </c>
      <c r="E1074" s="4">
        <f>MONTH(SalesDataTable[[#This Row],[Order Date]])</f>
        <v>6</v>
      </c>
      <c r="F1074" s="16"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16" t="str">
        <f>"Q"&amp;ROUNDUP(MONTH(SalesDataTable[[#This Row],[Order Date]])/3,0)</f>
        <v>Q2</v>
      </c>
      <c r="E1075" s="4">
        <f>MONTH(SalesDataTable[[#This Row],[Order Date]])</f>
        <v>6</v>
      </c>
      <c r="F1075" s="16"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16" t="str">
        <f>"Q"&amp;ROUNDUP(MONTH(SalesDataTable[[#This Row],[Order Date]])/3,0)</f>
        <v>Q2</v>
      </c>
      <c r="E1076" s="4">
        <f>MONTH(SalesDataTable[[#This Row],[Order Date]])</f>
        <v>6</v>
      </c>
      <c r="F1076" s="16"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16" t="str">
        <f>"Q"&amp;ROUNDUP(MONTH(SalesDataTable[[#This Row],[Order Date]])/3,0)</f>
        <v>Q2</v>
      </c>
      <c r="E1077" s="4">
        <f>MONTH(SalesDataTable[[#This Row],[Order Date]])</f>
        <v>6</v>
      </c>
      <c r="F1077" s="16"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16" t="str">
        <f>"Q"&amp;ROUNDUP(MONTH(SalesDataTable[[#This Row],[Order Date]])/3,0)</f>
        <v>Q2</v>
      </c>
      <c r="E1078" s="4">
        <f>MONTH(SalesDataTable[[#This Row],[Order Date]])</f>
        <v>6</v>
      </c>
      <c r="F1078" s="16"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16" t="str">
        <f>"Q"&amp;ROUNDUP(MONTH(SalesDataTable[[#This Row],[Order Date]])/3,0)</f>
        <v>Q2</v>
      </c>
      <c r="E1079" s="4">
        <f>MONTH(SalesDataTable[[#This Row],[Order Date]])</f>
        <v>6</v>
      </c>
      <c r="F1079" s="16"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16" t="str">
        <f>"Q"&amp;ROUNDUP(MONTH(SalesDataTable[[#This Row],[Order Date]])/3,0)</f>
        <v>Q2</v>
      </c>
      <c r="E1080" s="4">
        <f>MONTH(SalesDataTable[[#This Row],[Order Date]])</f>
        <v>6</v>
      </c>
      <c r="F1080" s="16"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16" t="str">
        <f>"Q"&amp;ROUNDUP(MONTH(SalesDataTable[[#This Row],[Order Date]])/3,0)</f>
        <v>Q2</v>
      </c>
      <c r="E1081" s="4">
        <f>MONTH(SalesDataTable[[#This Row],[Order Date]])</f>
        <v>6</v>
      </c>
      <c r="F1081" s="16"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16" t="str">
        <f>"Q"&amp;ROUNDUP(MONTH(SalesDataTable[[#This Row],[Order Date]])/3,0)</f>
        <v>Q2</v>
      </c>
      <c r="E1082" s="4">
        <f>MONTH(SalesDataTable[[#This Row],[Order Date]])</f>
        <v>6</v>
      </c>
      <c r="F1082" s="16"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16" t="str">
        <f>"Q"&amp;ROUNDUP(MONTH(SalesDataTable[[#This Row],[Order Date]])/3,0)</f>
        <v>Q2</v>
      </c>
      <c r="E1083" s="4">
        <f>MONTH(SalesDataTable[[#This Row],[Order Date]])</f>
        <v>6</v>
      </c>
      <c r="F1083" s="16"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16" t="str">
        <f>"Q"&amp;ROUNDUP(MONTH(SalesDataTable[[#This Row],[Order Date]])/3,0)</f>
        <v>Q2</v>
      </c>
      <c r="E1084" s="4">
        <f>MONTH(SalesDataTable[[#This Row],[Order Date]])</f>
        <v>6</v>
      </c>
      <c r="F1084" s="16"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16" t="str">
        <f>"Q"&amp;ROUNDUP(MONTH(SalesDataTable[[#This Row],[Order Date]])/3,0)</f>
        <v>Q2</v>
      </c>
      <c r="E1085" s="4">
        <f>MONTH(SalesDataTable[[#This Row],[Order Date]])</f>
        <v>6</v>
      </c>
      <c r="F1085" s="16"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16" t="str">
        <f>"Q"&amp;ROUNDUP(MONTH(SalesDataTable[[#This Row],[Order Date]])/3,0)</f>
        <v>Q2</v>
      </c>
      <c r="E1086" s="4">
        <f>MONTH(SalesDataTable[[#This Row],[Order Date]])</f>
        <v>6</v>
      </c>
      <c r="F1086" s="16"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16" t="str">
        <f>"Q"&amp;ROUNDUP(MONTH(SalesDataTable[[#This Row],[Order Date]])/3,0)</f>
        <v>Q2</v>
      </c>
      <c r="E1087" s="4">
        <f>MONTH(SalesDataTable[[#This Row],[Order Date]])</f>
        <v>6</v>
      </c>
      <c r="F1087" s="16"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16" t="str">
        <f>"Q"&amp;ROUNDUP(MONTH(SalesDataTable[[#This Row],[Order Date]])/3,0)</f>
        <v>Q2</v>
      </c>
      <c r="E1088" s="4">
        <f>MONTH(SalesDataTable[[#This Row],[Order Date]])</f>
        <v>6</v>
      </c>
      <c r="F1088" s="16"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16" t="str">
        <f>"Q"&amp;ROUNDUP(MONTH(SalesDataTable[[#This Row],[Order Date]])/3,0)</f>
        <v>Q2</v>
      </c>
      <c r="E1089" s="4">
        <f>MONTH(SalesDataTable[[#This Row],[Order Date]])</f>
        <v>6</v>
      </c>
      <c r="F1089" s="16"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16" t="str">
        <f>"Q"&amp;ROUNDUP(MONTH(SalesDataTable[[#This Row],[Order Date]])/3,0)</f>
        <v>Q2</v>
      </c>
      <c r="E1090" s="4">
        <f>MONTH(SalesDataTable[[#This Row],[Order Date]])</f>
        <v>6</v>
      </c>
      <c r="F1090" s="16"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16" t="str">
        <f>"Q"&amp;ROUNDUP(MONTH(SalesDataTable[[#This Row],[Order Date]])/3,0)</f>
        <v>Q2</v>
      </c>
      <c r="E1091" s="4">
        <f>MONTH(SalesDataTable[[#This Row],[Order Date]])</f>
        <v>6</v>
      </c>
      <c r="F1091" s="16"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16" t="str">
        <f>"Q"&amp;ROUNDUP(MONTH(SalesDataTable[[#This Row],[Order Date]])/3,0)</f>
        <v>Q2</v>
      </c>
      <c r="E1092" s="4">
        <f>MONTH(SalesDataTable[[#This Row],[Order Date]])</f>
        <v>6</v>
      </c>
      <c r="F1092" s="16"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16" t="str">
        <f>"Q"&amp;ROUNDUP(MONTH(SalesDataTable[[#This Row],[Order Date]])/3,0)</f>
        <v>Q2</v>
      </c>
      <c r="E1093" s="4">
        <f>MONTH(SalesDataTable[[#This Row],[Order Date]])</f>
        <v>6</v>
      </c>
      <c r="F1093" s="16"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16" t="str">
        <f>"Q"&amp;ROUNDUP(MONTH(SalesDataTable[[#This Row],[Order Date]])/3,0)</f>
        <v>Q2</v>
      </c>
      <c r="E1094" s="4">
        <f>MONTH(SalesDataTable[[#This Row],[Order Date]])</f>
        <v>6</v>
      </c>
      <c r="F1094" s="16"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16" t="str">
        <f>"Q"&amp;ROUNDUP(MONTH(SalesDataTable[[#This Row],[Order Date]])/3,0)</f>
        <v>Q2</v>
      </c>
      <c r="E1095" s="4">
        <f>MONTH(SalesDataTable[[#This Row],[Order Date]])</f>
        <v>6</v>
      </c>
      <c r="F1095" s="16"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16" t="str">
        <f>"Q"&amp;ROUNDUP(MONTH(SalesDataTable[[#This Row],[Order Date]])/3,0)</f>
        <v>Q2</v>
      </c>
      <c r="E1096" s="4">
        <f>MONTH(SalesDataTable[[#This Row],[Order Date]])</f>
        <v>6</v>
      </c>
      <c r="F1096" s="16"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16" t="str">
        <f>"Q"&amp;ROUNDUP(MONTH(SalesDataTable[[#This Row],[Order Date]])/3,0)</f>
        <v>Q2</v>
      </c>
      <c r="E1097" s="4">
        <f>MONTH(SalesDataTable[[#This Row],[Order Date]])</f>
        <v>6</v>
      </c>
      <c r="F1097" s="16"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16" t="str">
        <f>"Q"&amp;ROUNDUP(MONTH(SalesDataTable[[#This Row],[Order Date]])/3,0)</f>
        <v>Q2</v>
      </c>
      <c r="E1098" s="4">
        <f>MONTH(SalesDataTable[[#This Row],[Order Date]])</f>
        <v>6</v>
      </c>
      <c r="F1098" s="16"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16" t="str">
        <f>"Q"&amp;ROUNDUP(MONTH(SalesDataTable[[#This Row],[Order Date]])/3,0)</f>
        <v>Q2</v>
      </c>
      <c r="E1099" s="4">
        <f>MONTH(SalesDataTable[[#This Row],[Order Date]])</f>
        <v>6</v>
      </c>
      <c r="F1099" s="16"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16" t="str">
        <f>"Q"&amp;ROUNDUP(MONTH(SalesDataTable[[#This Row],[Order Date]])/3,0)</f>
        <v>Q2</v>
      </c>
      <c r="E1100" s="4">
        <f>MONTH(SalesDataTable[[#This Row],[Order Date]])</f>
        <v>6</v>
      </c>
      <c r="F1100" s="16"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16" t="str">
        <f>"Q"&amp;ROUNDUP(MONTH(SalesDataTable[[#This Row],[Order Date]])/3,0)</f>
        <v>Q2</v>
      </c>
      <c r="E1101" s="4">
        <f>MONTH(SalesDataTable[[#This Row],[Order Date]])</f>
        <v>6</v>
      </c>
      <c r="F1101" s="16"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16" t="str">
        <f>"Q"&amp;ROUNDUP(MONTH(SalesDataTable[[#This Row],[Order Date]])/3,0)</f>
        <v>Q2</v>
      </c>
      <c r="E1102" s="4">
        <f>MONTH(SalesDataTable[[#This Row],[Order Date]])</f>
        <v>6</v>
      </c>
      <c r="F1102" s="16"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16" t="str">
        <f>"Q"&amp;ROUNDUP(MONTH(SalesDataTable[[#This Row],[Order Date]])/3,0)</f>
        <v>Q2</v>
      </c>
      <c r="E1103" s="4">
        <f>MONTH(SalesDataTable[[#This Row],[Order Date]])</f>
        <v>6</v>
      </c>
      <c r="F1103" s="16"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16" t="str">
        <f>"Q"&amp;ROUNDUP(MONTH(SalesDataTable[[#This Row],[Order Date]])/3,0)</f>
        <v>Q2</v>
      </c>
      <c r="E1104" s="4">
        <f>MONTH(SalesDataTable[[#This Row],[Order Date]])</f>
        <v>6</v>
      </c>
      <c r="F1104" s="16"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16" t="str">
        <f>"Q"&amp;ROUNDUP(MONTH(SalesDataTable[[#This Row],[Order Date]])/3,0)</f>
        <v>Q2</v>
      </c>
      <c r="E1105" s="4">
        <f>MONTH(SalesDataTable[[#This Row],[Order Date]])</f>
        <v>6</v>
      </c>
      <c r="F1105" s="16"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16" t="str">
        <f>"Q"&amp;ROUNDUP(MONTH(SalesDataTable[[#This Row],[Order Date]])/3,0)</f>
        <v>Q2</v>
      </c>
      <c r="E1106" s="4">
        <f>MONTH(SalesDataTable[[#This Row],[Order Date]])</f>
        <v>6</v>
      </c>
      <c r="F1106" s="16"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16" t="str">
        <f>"Q"&amp;ROUNDUP(MONTH(SalesDataTable[[#This Row],[Order Date]])/3,0)</f>
        <v>Q2</v>
      </c>
      <c r="E1107" s="4">
        <f>MONTH(SalesDataTable[[#This Row],[Order Date]])</f>
        <v>6</v>
      </c>
      <c r="F1107" s="16"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16" t="str">
        <f>"Q"&amp;ROUNDUP(MONTH(SalesDataTable[[#This Row],[Order Date]])/3,0)</f>
        <v>Q2</v>
      </c>
      <c r="E1108" s="4">
        <f>MONTH(SalesDataTable[[#This Row],[Order Date]])</f>
        <v>6</v>
      </c>
      <c r="F1108" s="16"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16" t="str">
        <f>"Q"&amp;ROUNDUP(MONTH(SalesDataTable[[#This Row],[Order Date]])/3,0)</f>
        <v>Q2</v>
      </c>
      <c r="E1109" s="4">
        <f>MONTH(SalesDataTable[[#This Row],[Order Date]])</f>
        <v>6</v>
      </c>
      <c r="F1109" s="16"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16" t="str">
        <f>"Q"&amp;ROUNDUP(MONTH(SalesDataTable[[#This Row],[Order Date]])/3,0)</f>
        <v>Q2</v>
      </c>
      <c r="E1110" s="4">
        <f>MONTH(SalesDataTable[[#This Row],[Order Date]])</f>
        <v>6</v>
      </c>
      <c r="F1110" s="16"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16" t="str">
        <f>"Q"&amp;ROUNDUP(MONTH(SalesDataTable[[#This Row],[Order Date]])/3,0)</f>
        <v>Q2</v>
      </c>
      <c r="E1111" s="4">
        <f>MONTH(SalesDataTable[[#This Row],[Order Date]])</f>
        <v>6</v>
      </c>
      <c r="F1111" s="16"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16" t="str">
        <f>"Q"&amp;ROUNDUP(MONTH(SalesDataTable[[#This Row],[Order Date]])/3,0)</f>
        <v>Q2</v>
      </c>
      <c r="E1112" s="4">
        <f>MONTH(SalesDataTable[[#This Row],[Order Date]])</f>
        <v>6</v>
      </c>
      <c r="F1112" s="16"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16" t="str">
        <f>"Q"&amp;ROUNDUP(MONTH(SalesDataTable[[#This Row],[Order Date]])/3,0)</f>
        <v>Q2</v>
      </c>
      <c r="E1113" s="4">
        <f>MONTH(SalesDataTable[[#This Row],[Order Date]])</f>
        <v>6</v>
      </c>
      <c r="F1113" s="16"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16" t="str">
        <f>"Q"&amp;ROUNDUP(MONTH(SalesDataTable[[#This Row],[Order Date]])/3,0)</f>
        <v>Q2</v>
      </c>
      <c r="E1114" s="4">
        <f>MONTH(SalesDataTable[[#This Row],[Order Date]])</f>
        <v>6</v>
      </c>
      <c r="F1114" s="16"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16" t="str">
        <f>"Q"&amp;ROUNDUP(MONTH(SalesDataTable[[#This Row],[Order Date]])/3,0)</f>
        <v>Q2</v>
      </c>
      <c r="E1115" s="4">
        <f>MONTH(SalesDataTable[[#This Row],[Order Date]])</f>
        <v>6</v>
      </c>
      <c r="F1115" s="16"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16" t="str">
        <f>"Q"&amp;ROUNDUP(MONTH(SalesDataTable[[#This Row],[Order Date]])/3,0)</f>
        <v>Q2</v>
      </c>
      <c r="E1116" s="4">
        <f>MONTH(SalesDataTable[[#This Row],[Order Date]])</f>
        <v>6</v>
      </c>
      <c r="F1116" s="16"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16" t="str">
        <f>"Q"&amp;ROUNDUP(MONTH(SalesDataTable[[#This Row],[Order Date]])/3,0)</f>
        <v>Q2</v>
      </c>
      <c r="E1117" s="4">
        <f>MONTH(SalesDataTable[[#This Row],[Order Date]])</f>
        <v>6</v>
      </c>
      <c r="F1117" s="16"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16" t="str">
        <f>"Q"&amp;ROUNDUP(MONTH(SalesDataTable[[#This Row],[Order Date]])/3,0)</f>
        <v>Q2</v>
      </c>
      <c r="E1118" s="4">
        <f>MONTH(SalesDataTable[[#This Row],[Order Date]])</f>
        <v>6</v>
      </c>
      <c r="F1118" s="16"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16" t="str">
        <f>"Q"&amp;ROUNDUP(MONTH(SalesDataTable[[#This Row],[Order Date]])/3,0)</f>
        <v>Q2</v>
      </c>
      <c r="E1119" s="4">
        <f>MONTH(SalesDataTable[[#This Row],[Order Date]])</f>
        <v>6</v>
      </c>
      <c r="F1119" s="16"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16" t="str">
        <f>"Q"&amp;ROUNDUP(MONTH(SalesDataTable[[#This Row],[Order Date]])/3,0)</f>
        <v>Q2</v>
      </c>
      <c r="E1120" s="4">
        <f>MONTH(SalesDataTable[[#This Row],[Order Date]])</f>
        <v>6</v>
      </c>
      <c r="F1120" s="16"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16" t="str">
        <f>"Q"&amp;ROUNDUP(MONTH(SalesDataTable[[#This Row],[Order Date]])/3,0)</f>
        <v>Q2</v>
      </c>
      <c r="E1121" s="4">
        <f>MONTH(SalesDataTable[[#This Row],[Order Date]])</f>
        <v>6</v>
      </c>
      <c r="F1121" s="16"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16" t="str">
        <f>"Q"&amp;ROUNDUP(MONTH(SalesDataTable[[#This Row],[Order Date]])/3,0)</f>
        <v>Q2</v>
      </c>
      <c r="E1122" s="4">
        <f>MONTH(SalesDataTable[[#This Row],[Order Date]])</f>
        <v>6</v>
      </c>
      <c r="F1122" s="16"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16" t="str">
        <f>"Q"&amp;ROUNDUP(MONTH(SalesDataTable[[#This Row],[Order Date]])/3,0)</f>
        <v>Q2</v>
      </c>
      <c r="E1123" s="4">
        <f>MONTH(SalesDataTable[[#This Row],[Order Date]])</f>
        <v>6</v>
      </c>
      <c r="F1123" s="16"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16" t="str">
        <f>"Q"&amp;ROUNDUP(MONTH(SalesDataTable[[#This Row],[Order Date]])/3,0)</f>
        <v>Q2</v>
      </c>
      <c r="E1124" s="4">
        <f>MONTH(SalesDataTable[[#This Row],[Order Date]])</f>
        <v>6</v>
      </c>
      <c r="F1124" s="16"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16" t="str">
        <f>"Q"&amp;ROUNDUP(MONTH(SalesDataTable[[#This Row],[Order Date]])/3,0)</f>
        <v>Q2</v>
      </c>
      <c r="E1125" s="4">
        <f>MONTH(SalesDataTable[[#This Row],[Order Date]])</f>
        <v>6</v>
      </c>
      <c r="F1125" s="16"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16" t="str">
        <f>"Q"&amp;ROUNDUP(MONTH(SalesDataTable[[#This Row],[Order Date]])/3,0)</f>
        <v>Q2</v>
      </c>
      <c r="E1126" s="4">
        <f>MONTH(SalesDataTable[[#This Row],[Order Date]])</f>
        <v>6</v>
      </c>
      <c r="F1126" s="16"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16" t="str">
        <f>"Q"&amp;ROUNDUP(MONTH(SalesDataTable[[#This Row],[Order Date]])/3,0)</f>
        <v>Q2</v>
      </c>
      <c r="E1127" s="4">
        <f>MONTH(SalesDataTable[[#This Row],[Order Date]])</f>
        <v>6</v>
      </c>
      <c r="F1127" s="16"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16" t="str">
        <f>"Q"&amp;ROUNDUP(MONTH(SalesDataTable[[#This Row],[Order Date]])/3,0)</f>
        <v>Q2</v>
      </c>
      <c r="E1128" s="4">
        <f>MONTH(SalesDataTable[[#This Row],[Order Date]])</f>
        <v>6</v>
      </c>
      <c r="F1128" s="16"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16" t="str">
        <f>"Q"&amp;ROUNDUP(MONTH(SalesDataTable[[#This Row],[Order Date]])/3,0)</f>
        <v>Q2</v>
      </c>
      <c r="E1129" s="4">
        <f>MONTH(SalesDataTable[[#This Row],[Order Date]])</f>
        <v>6</v>
      </c>
      <c r="F1129" s="16"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16" t="str">
        <f>"Q"&amp;ROUNDUP(MONTH(SalesDataTable[[#This Row],[Order Date]])/3,0)</f>
        <v>Q2</v>
      </c>
      <c r="E1130" s="4">
        <f>MONTH(SalesDataTable[[#This Row],[Order Date]])</f>
        <v>6</v>
      </c>
      <c r="F1130" s="16"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16" t="str">
        <f>"Q"&amp;ROUNDUP(MONTH(SalesDataTable[[#This Row],[Order Date]])/3,0)</f>
        <v>Q2</v>
      </c>
      <c r="E1131" s="4">
        <f>MONTH(SalesDataTable[[#This Row],[Order Date]])</f>
        <v>6</v>
      </c>
      <c r="F1131" s="16"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16" t="str">
        <f>"Q"&amp;ROUNDUP(MONTH(SalesDataTable[[#This Row],[Order Date]])/3,0)</f>
        <v>Q2</v>
      </c>
      <c r="E1132" s="4">
        <f>MONTH(SalesDataTable[[#This Row],[Order Date]])</f>
        <v>6</v>
      </c>
      <c r="F1132" s="16"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16" t="str">
        <f>"Q"&amp;ROUNDUP(MONTH(SalesDataTable[[#This Row],[Order Date]])/3,0)</f>
        <v>Q2</v>
      </c>
      <c r="E1133" s="4">
        <f>MONTH(SalesDataTable[[#This Row],[Order Date]])</f>
        <v>6</v>
      </c>
      <c r="F1133" s="16"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16" t="str">
        <f>"Q"&amp;ROUNDUP(MONTH(SalesDataTable[[#This Row],[Order Date]])/3,0)</f>
        <v>Q2</v>
      </c>
      <c r="E1134" s="4">
        <f>MONTH(SalesDataTable[[#This Row],[Order Date]])</f>
        <v>6</v>
      </c>
      <c r="F1134" s="16"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16" t="str">
        <f>"Q"&amp;ROUNDUP(MONTH(SalesDataTable[[#This Row],[Order Date]])/3,0)</f>
        <v>Q2</v>
      </c>
      <c r="E1135" s="4">
        <f>MONTH(SalesDataTable[[#This Row],[Order Date]])</f>
        <v>6</v>
      </c>
      <c r="F1135" s="16"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16" t="str">
        <f>"Q"&amp;ROUNDUP(MONTH(SalesDataTable[[#This Row],[Order Date]])/3,0)</f>
        <v>Q2</v>
      </c>
      <c r="E1136" s="4">
        <f>MONTH(SalesDataTable[[#This Row],[Order Date]])</f>
        <v>6</v>
      </c>
      <c r="F1136" s="16"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16" t="str">
        <f>"Q"&amp;ROUNDUP(MONTH(SalesDataTable[[#This Row],[Order Date]])/3,0)</f>
        <v>Q2</v>
      </c>
      <c r="E1137" s="4">
        <f>MONTH(SalesDataTable[[#This Row],[Order Date]])</f>
        <v>6</v>
      </c>
      <c r="F1137" s="16"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16" t="str">
        <f>"Q"&amp;ROUNDUP(MONTH(SalesDataTable[[#This Row],[Order Date]])/3,0)</f>
        <v>Q2</v>
      </c>
      <c r="E1138" s="4">
        <f>MONTH(SalesDataTable[[#This Row],[Order Date]])</f>
        <v>6</v>
      </c>
      <c r="F1138" s="16"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16" t="str">
        <f>"Q"&amp;ROUNDUP(MONTH(SalesDataTable[[#This Row],[Order Date]])/3,0)</f>
        <v>Q2</v>
      </c>
      <c r="E1139" s="4">
        <f>MONTH(SalesDataTable[[#This Row],[Order Date]])</f>
        <v>6</v>
      </c>
      <c r="F1139" s="16"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16" t="str">
        <f>"Q"&amp;ROUNDUP(MONTH(SalesDataTable[[#This Row],[Order Date]])/3,0)</f>
        <v>Q2</v>
      </c>
      <c r="E1140" s="4">
        <f>MONTH(SalesDataTable[[#This Row],[Order Date]])</f>
        <v>6</v>
      </c>
      <c r="F1140" s="16"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16" t="str">
        <f>"Q"&amp;ROUNDUP(MONTH(SalesDataTable[[#This Row],[Order Date]])/3,0)</f>
        <v>Q2</v>
      </c>
      <c r="E1141" s="4">
        <f>MONTH(SalesDataTable[[#This Row],[Order Date]])</f>
        <v>6</v>
      </c>
      <c r="F1141" s="16"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16" t="str">
        <f>"Q"&amp;ROUNDUP(MONTH(SalesDataTable[[#This Row],[Order Date]])/3,0)</f>
        <v>Q2</v>
      </c>
      <c r="E1142" s="4">
        <f>MONTH(SalesDataTable[[#This Row],[Order Date]])</f>
        <v>6</v>
      </c>
      <c r="F1142" s="16"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16" t="str">
        <f>"Q"&amp;ROUNDUP(MONTH(SalesDataTable[[#This Row],[Order Date]])/3,0)</f>
        <v>Q2</v>
      </c>
      <c r="E1143" s="4">
        <f>MONTH(SalesDataTable[[#This Row],[Order Date]])</f>
        <v>6</v>
      </c>
      <c r="F1143" s="16"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16" t="str">
        <f>"Q"&amp;ROUNDUP(MONTH(SalesDataTable[[#This Row],[Order Date]])/3,0)</f>
        <v>Q2</v>
      </c>
      <c r="E1144" s="4">
        <f>MONTH(SalesDataTable[[#This Row],[Order Date]])</f>
        <v>6</v>
      </c>
      <c r="F1144" s="16"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16" t="str">
        <f>"Q"&amp;ROUNDUP(MONTH(SalesDataTable[[#This Row],[Order Date]])/3,0)</f>
        <v>Q2</v>
      </c>
      <c r="E1145" s="4">
        <f>MONTH(SalesDataTable[[#This Row],[Order Date]])</f>
        <v>6</v>
      </c>
      <c r="F1145" s="16"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16" t="str">
        <f>"Q"&amp;ROUNDUP(MONTH(SalesDataTable[[#This Row],[Order Date]])/3,0)</f>
        <v>Q2</v>
      </c>
      <c r="E1146" s="4">
        <f>MONTH(SalesDataTable[[#This Row],[Order Date]])</f>
        <v>6</v>
      </c>
      <c r="F1146" s="16"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16" t="str">
        <f>"Q"&amp;ROUNDUP(MONTH(SalesDataTable[[#This Row],[Order Date]])/3,0)</f>
        <v>Q2</v>
      </c>
      <c r="E1147" s="4">
        <f>MONTH(SalesDataTable[[#This Row],[Order Date]])</f>
        <v>6</v>
      </c>
      <c r="F1147" s="16"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16" t="str">
        <f>"Q"&amp;ROUNDUP(MONTH(SalesDataTable[[#This Row],[Order Date]])/3,0)</f>
        <v>Q2</v>
      </c>
      <c r="E1148" s="4">
        <f>MONTH(SalesDataTable[[#This Row],[Order Date]])</f>
        <v>6</v>
      </c>
      <c r="F1148" s="16"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16" t="str">
        <f>"Q"&amp;ROUNDUP(MONTH(SalesDataTable[[#This Row],[Order Date]])/3,0)</f>
        <v>Q2</v>
      </c>
      <c r="E1149" s="4">
        <f>MONTH(SalesDataTable[[#This Row],[Order Date]])</f>
        <v>6</v>
      </c>
      <c r="F1149" s="16"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16" t="str">
        <f>"Q"&amp;ROUNDUP(MONTH(SalesDataTable[[#This Row],[Order Date]])/3,0)</f>
        <v>Q2</v>
      </c>
      <c r="E1150" s="4">
        <f>MONTH(SalesDataTable[[#This Row],[Order Date]])</f>
        <v>6</v>
      </c>
      <c r="F1150" s="16"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16" t="str">
        <f>"Q"&amp;ROUNDUP(MONTH(SalesDataTable[[#This Row],[Order Date]])/3,0)</f>
        <v>Q2</v>
      </c>
      <c r="E1151" s="4">
        <f>MONTH(SalesDataTable[[#This Row],[Order Date]])</f>
        <v>6</v>
      </c>
      <c r="F1151" s="16"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16" t="str">
        <f>"Q"&amp;ROUNDUP(MONTH(SalesDataTable[[#This Row],[Order Date]])/3,0)</f>
        <v>Q2</v>
      </c>
      <c r="E1152" s="4">
        <f>MONTH(SalesDataTable[[#This Row],[Order Date]])</f>
        <v>6</v>
      </c>
      <c r="F1152" s="16"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16" t="str">
        <f>"Q"&amp;ROUNDUP(MONTH(SalesDataTable[[#This Row],[Order Date]])/3,0)</f>
        <v>Q2</v>
      </c>
      <c r="E1153" s="4">
        <f>MONTH(SalesDataTable[[#This Row],[Order Date]])</f>
        <v>6</v>
      </c>
      <c r="F1153" s="16"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16" t="str">
        <f>"Q"&amp;ROUNDUP(MONTH(SalesDataTable[[#This Row],[Order Date]])/3,0)</f>
        <v>Q2</v>
      </c>
      <c r="E1154" s="4">
        <f>MONTH(SalesDataTable[[#This Row],[Order Date]])</f>
        <v>6</v>
      </c>
      <c r="F1154" s="16"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16" t="str">
        <f>"Q"&amp;ROUNDUP(MONTH(SalesDataTable[[#This Row],[Order Date]])/3,0)</f>
        <v>Q2</v>
      </c>
      <c r="E1155" s="4">
        <f>MONTH(SalesDataTable[[#This Row],[Order Date]])</f>
        <v>6</v>
      </c>
      <c r="F1155" s="16"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16" t="str">
        <f>"Q"&amp;ROUNDUP(MONTH(SalesDataTable[[#This Row],[Order Date]])/3,0)</f>
        <v>Q2</v>
      </c>
      <c r="E1156" s="4">
        <f>MONTH(SalesDataTable[[#This Row],[Order Date]])</f>
        <v>6</v>
      </c>
      <c r="F1156" s="16"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16" t="str">
        <f>"Q"&amp;ROUNDUP(MONTH(SalesDataTable[[#This Row],[Order Date]])/3,0)</f>
        <v>Q2</v>
      </c>
      <c r="E1157" s="4">
        <f>MONTH(SalesDataTable[[#This Row],[Order Date]])</f>
        <v>6</v>
      </c>
      <c r="F1157" s="16"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16" t="str">
        <f>"Q"&amp;ROUNDUP(MONTH(SalesDataTable[[#This Row],[Order Date]])/3,0)</f>
        <v>Q2</v>
      </c>
      <c r="E1158" s="4">
        <f>MONTH(SalesDataTable[[#This Row],[Order Date]])</f>
        <v>6</v>
      </c>
      <c r="F1158" s="16"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16" t="str">
        <f>"Q"&amp;ROUNDUP(MONTH(SalesDataTable[[#This Row],[Order Date]])/3,0)</f>
        <v>Q2</v>
      </c>
      <c r="E1159" s="4">
        <f>MONTH(SalesDataTable[[#This Row],[Order Date]])</f>
        <v>6</v>
      </c>
      <c r="F1159" s="16"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16" t="str">
        <f>"Q"&amp;ROUNDUP(MONTH(SalesDataTable[[#This Row],[Order Date]])/3,0)</f>
        <v>Q2</v>
      </c>
      <c r="E1160" s="4">
        <f>MONTH(SalesDataTable[[#This Row],[Order Date]])</f>
        <v>6</v>
      </c>
      <c r="F1160" s="16"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16" t="str">
        <f>"Q"&amp;ROUNDUP(MONTH(SalesDataTable[[#This Row],[Order Date]])/3,0)</f>
        <v>Q2</v>
      </c>
      <c r="E1161" s="4">
        <f>MONTH(SalesDataTable[[#This Row],[Order Date]])</f>
        <v>6</v>
      </c>
      <c r="F1161" s="16"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16" t="str">
        <f>"Q"&amp;ROUNDUP(MONTH(SalesDataTable[[#This Row],[Order Date]])/3,0)</f>
        <v>Q2</v>
      </c>
      <c r="E1162" s="4">
        <f>MONTH(SalesDataTable[[#This Row],[Order Date]])</f>
        <v>6</v>
      </c>
      <c r="F1162" s="16"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16" t="str">
        <f>"Q"&amp;ROUNDUP(MONTH(SalesDataTable[[#This Row],[Order Date]])/3,0)</f>
        <v>Q2</v>
      </c>
      <c r="E1163" s="4">
        <f>MONTH(SalesDataTable[[#This Row],[Order Date]])</f>
        <v>6</v>
      </c>
      <c r="F1163" s="16"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16" t="str">
        <f>"Q"&amp;ROUNDUP(MONTH(SalesDataTable[[#This Row],[Order Date]])/3,0)</f>
        <v>Q2</v>
      </c>
      <c r="E1164" s="4">
        <f>MONTH(SalesDataTable[[#This Row],[Order Date]])</f>
        <v>6</v>
      </c>
      <c r="F1164" s="16"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16" t="str">
        <f>"Q"&amp;ROUNDUP(MONTH(SalesDataTable[[#This Row],[Order Date]])/3,0)</f>
        <v>Q2</v>
      </c>
      <c r="E1165" s="4">
        <f>MONTH(SalesDataTable[[#This Row],[Order Date]])</f>
        <v>6</v>
      </c>
      <c r="F1165" s="16"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16" t="str">
        <f>"Q"&amp;ROUNDUP(MONTH(SalesDataTable[[#This Row],[Order Date]])/3,0)</f>
        <v>Q2</v>
      </c>
      <c r="E1166" s="4">
        <f>MONTH(SalesDataTable[[#This Row],[Order Date]])</f>
        <v>6</v>
      </c>
      <c r="F1166" s="16"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16" t="str">
        <f>"Q"&amp;ROUNDUP(MONTH(SalesDataTable[[#This Row],[Order Date]])/3,0)</f>
        <v>Q2</v>
      </c>
      <c r="E1167" s="4">
        <f>MONTH(SalesDataTable[[#This Row],[Order Date]])</f>
        <v>6</v>
      </c>
      <c r="F1167" s="16"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16" t="str">
        <f>"Q"&amp;ROUNDUP(MONTH(SalesDataTable[[#This Row],[Order Date]])/3,0)</f>
        <v>Q2</v>
      </c>
      <c r="E1168" s="4">
        <f>MONTH(SalesDataTable[[#This Row],[Order Date]])</f>
        <v>6</v>
      </c>
      <c r="F1168" s="16"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16" t="str">
        <f>"Q"&amp;ROUNDUP(MONTH(SalesDataTable[[#This Row],[Order Date]])/3,0)</f>
        <v>Q2</v>
      </c>
      <c r="E1169" s="4">
        <f>MONTH(SalesDataTable[[#This Row],[Order Date]])</f>
        <v>6</v>
      </c>
      <c r="F1169" s="16"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16" t="str">
        <f>"Q"&amp;ROUNDUP(MONTH(SalesDataTable[[#This Row],[Order Date]])/3,0)</f>
        <v>Q2</v>
      </c>
      <c r="E1170" s="4">
        <f>MONTH(SalesDataTable[[#This Row],[Order Date]])</f>
        <v>6</v>
      </c>
      <c r="F1170" s="16"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16" t="str">
        <f>"Q"&amp;ROUNDUP(MONTH(SalesDataTable[[#This Row],[Order Date]])/3,0)</f>
        <v>Q2</v>
      </c>
      <c r="E1171" s="4">
        <f>MONTH(SalesDataTable[[#This Row],[Order Date]])</f>
        <v>6</v>
      </c>
      <c r="F1171" s="16"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16" t="str">
        <f>"Q"&amp;ROUNDUP(MONTH(SalesDataTable[[#This Row],[Order Date]])/3,0)</f>
        <v>Q2</v>
      </c>
      <c r="E1172" s="4">
        <f>MONTH(SalesDataTable[[#This Row],[Order Date]])</f>
        <v>6</v>
      </c>
      <c r="F1172" s="16"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16" t="str">
        <f>"Q"&amp;ROUNDUP(MONTH(SalesDataTable[[#This Row],[Order Date]])/3,0)</f>
        <v>Q2</v>
      </c>
      <c r="E1173" s="4">
        <f>MONTH(SalesDataTable[[#This Row],[Order Date]])</f>
        <v>6</v>
      </c>
      <c r="F1173" s="16"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16" t="str">
        <f>"Q"&amp;ROUNDUP(MONTH(SalesDataTable[[#This Row],[Order Date]])/3,0)</f>
        <v>Q2</v>
      </c>
      <c r="E1174" s="4">
        <f>MONTH(SalesDataTable[[#This Row],[Order Date]])</f>
        <v>6</v>
      </c>
      <c r="F1174" s="16"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16" t="str">
        <f>"Q"&amp;ROUNDUP(MONTH(SalesDataTable[[#This Row],[Order Date]])/3,0)</f>
        <v>Q2</v>
      </c>
      <c r="E1175" s="4">
        <f>MONTH(SalesDataTable[[#This Row],[Order Date]])</f>
        <v>6</v>
      </c>
      <c r="F1175" s="16"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16" t="str">
        <f>"Q"&amp;ROUNDUP(MONTH(SalesDataTable[[#This Row],[Order Date]])/3,0)</f>
        <v>Q2</v>
      </c>
      <c r="E1176" s="4">
        <f>MONTH(SalesDataTable[[#This Row],[Order Date]])</f>
        <v>6</v>
      </c>
      <c r="F1176" s="16"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16" t="str">
        <f>"Q"&amp;ROUNDUP(MONTH(SalesDataTable[[#This Row],[Order Date]])/3,0)</f>
        <v>Q2</v>
      </c>
      <c r="E1177" s="4">
        <f>MONTH(SalesDataTable[[#This Row],[Order Date]])</f>
        <v>6</v>
      </c>
      <c r="F1177" s="16"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16" t="str">
        <f>"Q"&amp;ROUNDUP(MONTH(SalesDataTable[[#This Row],[Order Date]])/3,0)</f>
        <v>Q2</v>
      </c>
      <c r="E1178" s="4">
        <f>MONTH(SalesDataTable[[#This Row],[Order Date]])</f>
        <v>6</v>
      </c>
      <c r="F1178" s="16"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16" t="str">
        <f>"Q"&amp;ROUNDUP(MONTH(SalesDataTable[[#This Row],[Order Date]])/3,0)</f>
        <v>Q2</v>
      </c>
      <c r="E1179" s="4">
        <f>MONTH(SalesDataTable[[#This Row],[Order Date]])</f>
        <v>6</v>
      </c>
      <c r="F1179" s="16"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16" t="str">
        <f>"Q"&amp;ROUNDUP(MONTH(SalesDataTable[[#This Row],[Order Date]])/3,0)</f>
        <v>Q2</v>
      </c>
      <c r="E1180" s="4">
        <f>MONTH(SalesDataTable[[#This Row],[Order Date]])</f>
        <v>6</v>
      </c>
      <c r="F1180" s="16"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16" t="str">
        <f>"Q"&amp;ROUNDUP(MONTH(SalesDataTable[[#This Row],[Order Date]])/3,0)</f>
        <v>Q2</v>
      </c>
      <c r="E1181" s="4">
        <f>MONTH(SalesDataTable[[#This Row],[Order Date]])</f>
        <v>6</v>
      </c>
      <c r="F1181" s="16"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16" t="str">
        <f>"Q"&amp;ROUNDUP(MONTH(SalesDataTable[[#This Row],[Order Date]])/3,0)</f>
        <v>Q2</v>
      </c>
      <c r="E1182" s="4">
        <f>MONTH(SalesDataTable[[#This Row],[Order Date]])</f>
        <v>6</v>
      </c>
      <c r="F1182" s="16"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16" t="str">
        <f>"Q"&amp;ROUNDUP(MONTH(SalesDataTable[[#This Row],[Order Date]])/3,0)</f>
        <v>Q2</v>
      </c>
      <c r="E1183" s="4">
        <f>MONTH(SalesDataTable[[#This Row],[Order Date]])</f>
        <v>6</v>
      </c>
      <c r="F1183" s="16"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16" t="str">
        <f>"Q"&amp;ROUNDUP(MONTH(SalesDataTable[[#This Row],[Order Date]])/3,0)</f>
        <v>Q2</v>
      </c>
      <c r="E1184" s="4">
        <f>MONTH(SalesDataTable[[#This Row],[Order Date]])</f>
        <v>6</v>
      </c>
      <c r="F1184" s="16"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16" t="str">
        <f>"Q"&amp;ROUNDUP(MONTH(SalesDataTable[[#This Row],[Order Date]])/3,0)</f>
        <v>Q2</v>
      </c>
      <c r="E1185" s="4">
        <f>MONTH(SalesDataTable[[#This Row],[Order Date]])</f>
        <v>6</v>
      </c>
      <c r="F1185" s="16"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16" t="str">
        <f>"Q"&amp;ROUNDUP(MONTH(SalesDataTable[[#This Row],[Order Date]])/3,0)</f>
        <v>Q2</v>
      </c>
      <c r="E1186" s="4">
        <f>MONTH(SalesDataTable[[#This Row],[Order Date]])</f>
        <v>6</v>
      </c>
      <c r="F1186" s="16"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16" t="str">
        <f>"Q"&amp;ROUNDUP(MONTH(SalesDataTable[[#This Row],[Order Date]])/3,0)</f>
        <v>Q2</v>
      </c>
      <c r="E1187" s="4">
        <f>MONTH(SalesDataTable[[#This Row],[Order Date]])</f>
        <v>6</v>
      </c>
      <c r="F1187" s="16"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16" t="str">
        <f>"Q"&amp;ROUNDUP(MONTH(SalesDataTable[[#This Row],[Order Date]])/3,0)</f>
        <v>Q2</v>
      </c>
      <c r="E1188" s="4">
        <f>MONTH(SalesDataTable[[#This Row],[Order Date]])</f>
        <v>6</v>
      </c>
      <c r="F1188" s="16"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16" t="str">
        <f>"Q"&amp;ROUNDUP(MONTH(SalesDataTable[[#This Row],[Order Date]])/3,0)</f>
        <v>Q2</v>
      </c>
      <c r="E1189" s="4">
        <f>MONTH(SalesDataTable[[#This Row],[Order Date]])</f>
        <v>6</v>
      </c>
      <c r="F1189" s="16"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16" t="str">
        <f>"Q"&amp;ROUNDUP(MONTH(SalesDataTable[[#This Row],[Order Date]])/3,0)</f>
        <v>Q2</v>
      </c>
      <c r="E1190" s="4">
        <f>MONTH(SalesDataTable[[#This Row],[Order Date]])</f>
        <v>6</v>
      </c>
      <c r="F1190" s="16"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16" t="str">
        <f>"Q"&amp;ROUNDUP(MONTH(SalesDataTable[[#This Row],[Order Date]])/3,0)</f>
        <v>Q2</v>
      </c>
      <c r="E1191" s="4">
        <f>MONTH(SalesDataTable[[#This Row],[Order Date]])</f>
        <v>6</v>
      </c>
      <c r="F1191" s="16"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16" t="str">
        <f>"Q"&amp;ROUNDUP(MONTH(SalesDataTable[[#This Row],[Order Date]])/3,0)</f>
        <v>Q2</v>
      </c>
      <c r="E1192" s="4">
        <f>MONTH(SalesDataTable[[#This Row],[Order Date]])</f>
        <v>6</v>
      </c>
      <c r="F1192" s="16"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16" t="str">
        <f>"Q"&amp;ROUNDUP(MONTH(SalesDataTable[[#This Row],[Order Date]])/3,0)</f>
        <v>Q2</v>
      </c>
      <c r="E1193" s="4">
        <f>MONTH(SalesDataTable[[#This Row],[Order Date]])</f>
        <v>6</v>
      </c>
      <c r="F1193" s="16"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16" t="str">
        <f>"Q"&amp;ROUNDUP(MONTH(SalesDataTable[[#This Row],[Order Date]])/3,0)</f>
        <v>Q2</v>
      </c>
      <c r="E1194" s="4">
        <f>MONTH(SalesDataTable[[#This Row],[Order Date]])</f>
        <v>6</v>
      </c>
      <c r="F1194" s="16"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16" t="str">
        <f>"Q"&amp;ROUNDUP(MONTH(SalesDataTable[[#This Row],[Order Date]])/3,0)</f>
        <v>Q2</v>
      </c>
      <c r="E1195" s="4">
        <f>MONTH(SalesDataTable[[#This Row],[Order Date]])</f>
        <v>6</v>
      </c>
      <c r="F1195" s="16"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16" t="str">
        <f>"Q"&amp;ROUNDUP(MONTH(SalesDataTable[[#This Row],[Order Date]])/3,0)</f>
        <v>Q2</v>
      </c>
      <c r="E1196" s="4">
        <f>MONTH(SalesDataTable[[#This Row],[Order Date]])</f>
        <v>6</v>
      </c>
      <c r="F1196" s="16"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16" t="str">
        <f>"Q"&amp;ROUNDUP(MONTH(SalesDataTable[[#This Row],[Order Date]])/3,0)</f>
        <v>Q2</v>
      </c>
      <c r="E1197" s="4">
        <f>MONTH(SalesDataTable[[#This Row],[Order Date]])</f>
        <v>6</v>
      </c>
      <c r="F1197" s="16"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16" t="str">
        <f>"Q"&amp;ROUNDUP(MONTH(SalesDataTable[[#This Row],[Order Date]])/3,0)</f>
        <v>Q2</v>
      </c>
      <c r="E1198" s="4">
        <f>MONTH(SalesDataTable[[#This Row],[Order Date]])</f>
        <v>6</v>
      </c>
      <c r="F1198" s="16"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16" t="str">
        <f>"Q"&amp;ROUNDUP(MONTH(SalesDataTable[[#This Row],[Order Date]])/3,0)</f>
        <v>Q2</v>
      </c>
      <c r="E1199" s="4">
        <f>MONTH(SalesDataTable[[#This Row],[Order Date]])</f>
        <v>6</v>
      </c>
      <c r="F1199" s="16"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16" t="str">
        <f>"Q"&amp;ROUNDUP(MONTH(SalesDataTable[[#This Row],[Order Date]])/3,0)</f>
        <v>Q2</v>
      </c>
      <c r="E1200" s="4">
        <f>MONTH(SalesDataTable[[#This Row],[Order Date]])</f>
        <v>6</v>
      </c>
      <c r="F1200" s="16"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16" t="str">
        <f>"Q"&amp;ROUNDUP(MONTH(SalesDataTable[[#This Row],[Order Date]])/3,0)</f>
        <v>Q2</v>
      </c>
      <c r="E1201" s="4">
        <f>MONTH(SalesDataTable[[#This Row],[Order Date]])</f>
        <v>6</v>
      </c>
      <c r="F1201" s="16"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16" t="str">
        <f>"Q"&amp;ROUNDUP(MONTH(SalesDataTable[[#This Row],[Order Date]])/3,0)</f>
        <v>Q2</v>
      </c>
      <c r="E1202" s="4">
        <f>MONTH(SalesDataTable[[#This Row],[Order Date]])</f>
        <v>6</v>
      </c>
      <c r="F1202" s="16"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16" t="str">
        <f>"Q"&amp;ROUNDUP(MONTH(SalesDataTable[[#This Row],[Order Date]])/3,0)</f>
        <v>Q2</v>
      </c>
      <c r="E1203" s="4">
        <f>MONTH(SalesDataTable[[#This Row],[Order Date]])</f>
        <v>6</v>
      </c>
      <c r="F1203" s="16"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16" t="str">
        <f>"Q"&amp;ROUNDUP(MONTH(SalesDataTable[[#This Row],[Order Date]])/3,0)</f>
        <v>Q2</v>
      </c>
      <c r="E1204" s="4">
        <f>MONTH(SalesDataTable[[#This Row],[Order Date]])</f>
        <v>6</v>
      </c>
      <c r="F1204" s="16"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16" t="str">
        <f>"Q"&amp;ROUNDUP(MONTH(SalesDataTable[[#This Row],[Order Date]])/3,0)</f>
        <v>Q2</v>
      </c>
      <c r="E1205" s="4">
        <f>MONTH(SalesDataTable[[#This Row],[Order Date]])</f>
        <v>6</v>
      </c>
      <c r="F1205" s="16"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16" t="str">
        <f>"Q"&amp;ROUNDUP(MONTH(SalesDataTable[[#This Row],[Order Date]])/3,0)</f>
        <v>Q2</v>
      </c>
      <c r="E1206" s="4">
        <f>MONTH(SalesDataTable[[#This Row],[Order Date]])</f>
        <v>6</v>
      </c>
      <c r="F1206" s="16"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16" t="str">
        <f>"Q"&amp;ROUNDUP(MONTH(SalesDataTable[[#This Row],[Order Date]])/3,0)</f>
        <v>Q2</v>
      </c>
      <c r="E1207" s="4">
        <f>MONTH(SalesDataTable[[#This Row],[Order Date]])</f>
        <v>6</v>
      </c>
      <c r="F1207" s="16"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16" t="str">
        <f>"Q"&amp;ROUNDUP(MONTH(SalesDataTable[[#This Row],[Order Date]])/3,0)</f>
        <v>Q2</v>
      </c>
      <c r="E1208" s="4">
        <f>MONTH(SalesDataTable[[#This Row],[Order Date]])</f>
        <v>6</v>
      </c>
      <c r="F1208" s="16"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16" t="str">
        <f>"Q"&amp;ROUNDUP(MONTH(SalesDataTable[[#This Row],[Order Date]])/3,0)</f>
        <v>Q2</v>
      </c>
      <c r="E1209" s="4">
        <f>MONTH(SalesDataTable[[#This Row],[Order Date]])</f>
        <v>6</v>
      </c>
      <c r="F1209" s="16"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16" t="str">
        <f>"Q"&amp;ROUNDUP(MONTH(SalesDataTable[[#This Row],[Order Date]])/3,0)</f>
        <v>Q2</v>
      </c>
      <c r="E1210" s="4">
        <f>MONTH(SalesDataTable[[#This Row],[Order Date]])</f>
        <v>6</v>
      </c>
      <c r="F1210" s="16"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16" t="str">
        <f>"Q"&amp;ROUNDUP(MONTH(SalesDataTable[[#This Row],[Order Date]])/3,0)</f>
        <v>Q2</v>
      </c>
      <c r="E1211" s="4">
        <f>MONTH(SalesDataTable[[#This Row],[Order Date]])</f>
        <v>6</v>
      </c>
      <c r="F1211" s="16"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16" t="str">
        <f>"Q"&amp;ROUNDUP(MONTH(SalesDataTable[[#This Row],[Order Date]])/3,0)</f>
        <v>Q2</v>
      </c>
      <c r="E1212" s="4">
        <f>MONTH(SalesDataTable[[#This Row],[Order Date]])</f>
        <v>6</v>
      </c>
      <c r="F1212" s="16"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16" t="str">
        <f>"Q"&amp;ROUNDUP(MONTH(SalesDataTable[[#This Row],[Order Date]])/3,0)</f>
        <v>Q2</v>
      </c>
      <c r="E1213" s="4">
        <f>MONTH(SalesDataTable[[#This Row],[Order Date]])</f>
        <v>6</v>
      </c>
      <c r="F1213" s="16"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16" t="str">
        <f>"Q"&amp;ROUNDUP(MONTH(SalesDataTable[[#This Row],[Order Date]])/3,0)</f>
        <v>Q2</v>
      </c>
      <c r="E1214" s="4">
        <f>MONTH(SalesDataTable[[#This Row],[Order Date]])</f>
        <v>6</v>
      </c>
      <c r="F1214" s="16"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16" t="str">
        <f>"Q"&amp;ROUNDUP(MONTH(SalesDataTable[[#This Row],[Order Date]])/3,0)</f>
        <v>Q2</v>
      </c>
      <c r="E1215" s="4">
        <f>MONTH(SalesDataTable[[#This Row],[Order Date]])</f>
        <v>6</v>
      </c>
      <c r="F1215" s="16"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16" t="str">
        <f>"Q"&amp;ROUNDUP(MONTH(SalesDataTable[[#This Row],[Order Date]])/3,0)</f>
        <v>Q2</v>
      </c>
      <c r="E1216" s="4">
        <f>MONTH(SalesDataTable[[#This Row],[Order Date]])</f>
        <v>6</v>
      </c>
      <c r="F1216" s="16"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16" t="str">
        <f>"Q"&amp;ROUNDUP(MONTH(SalesDataTable[[#This Row],[Order Date]])/3,0)</f>
        <v>Q2</v>
      </c>
      <c r="E1217" s="4">
        <f>MONTH(SalesDataTable[[#This Row],[Order Date]])</f>
        <v>6</v>
      </c>
      <c r="F1217" s="16"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16" t="str">
        <f>"Q"&amp;ROUNDUP(MONTH(SalesDataTable[[#This Row],[Order Date]])/3,0)</f>
        <v>Q2</v>
      </c>
      <c r="E1218" s="4">
        <f>MONTH(SalesDataTable[[#This Row],[Order Date]])</f>
        <v>6</v>
      </c>
      <c r="F1218" s="16"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16" t="str">
        <f>"Q"&amp;ROUNDUP(MONTH(SalesDataTable[[#This Row],[Order Date]])/3,0)</f>
        <v>Q2</v>
      </c>
      <c r="E1219" s="4">
        <f>MONTH(SalesDataTable[[#This Row],[Order Date]])</f>
        <v>6</v>
      </c>
      <c r="F1219" s="16"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16" t="str">
        <f>"Q"&amp;ROUNDUP(MONTH(SalesDataTable[[#This Row],[Order Date]])/3,0)</f>
        <v>Q2</v>
      </c>
      <c r="E1220" s="4">
        <f>MONTH(SalesDataTable[[#This Row],[Order Date]])</f>
        <v>6</v>
      </c>
      <c r="F1220" s="16"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16" t="str">
        <f>"Q"&amp;ROUNDUP(MONTH(SalesDataTable[[#This Row],[Order Date]])/3,0)</f>
        <v>Q2</v>
      </c>
      <c r="E1221" s="4">
        <f>MONTH(SalesDataTable[[#This Row],[Order Date]])</f>
        <v>6</v>
      </c>
      <c r="F1221" s="16"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16" t="str">
        <f>"Q"&amp;ROUNDUP(MONTH(SalesDataTable[[#This Row],[Order Date]])/3,0)</f>
        <v>Q2</v>
      </c>
      <c r="E1222" s="4">
        <f>MONTH(SalesDataTable[[#This Row],[Order Date]])</f>
        <v>6</v>
      </c>
      <c r="F1222" s="16"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16" t="str">
        <f>"Q"&amp;ROUNDUP(MONTH(SalesDataTable[[#This Row],[Order Date]])/3,0)</f>
        <v>Q2</v>
      </c>
      <c r="E1223" s="4">
        <f>MONTH(SalesDataTable[[#This Row],[Order Date]])</f>
        <v>6</v>
      </c>
      <c r="F1223" s="16"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16" t="str">
        <f>"Q"&amp;ROUNDUP(MONTH(SalesDataTable[[#This Row],[Order Date]])/3,0)</f>
        <v>Q2</v>
      </c>
      <c r="E1224" s="4">
        <f>MONTH(SalesDataTable[[#This Row],[Order Date]])</f>
        <v>6</v>
      </c>
      <c r="F1224" s="16"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16" t="str">
        <f>"Q"&amp;ROUNDUP(MONTH(SalesDataTable[[#This Row],[Order Date]])/3,0)</f>
        <v>Q2</v>
      </c>
      <c r="E1225" s="4">
        <f>MONTH(SalesDataTable[[#This Row],[Order Date]])</f>
        <v>6</v>
      </c>
      <c r="F1225" s="16"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16" t="str">
        <f>"Q"&amp;ROUNDUP(MONTH(SalesDataTable[[#This Row],[Order Date]])/3,0)</f>
        <v>Q2</v>
      </c>
      <c r="E1226" s="4">
        <f>MONTH(SalesDataTable[[#This Row],[Order Date]])</f>
        <v>6</v>
      </c>
      <c r="F1226" s="16"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16" t="str">
        <f>"Q"&amp;ROUNDUP(MONTH(SalesDataTable[[#This Row],[Order Date]])/3,0)</f>
        <v>Q2</v>
      </c>
      <c r="E1227" s="4">
        <f>MONTH(SalesDataTable[[#This Row],[Order Date]])</f>
        <v>6</v>
      </c>
      <c r="F1227" s="16"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16" t="str">
        <f>"Q"&amp;ROUNDUP(MONTH(SalesDataTable[[#This Row],[Order Date]])/3,0)</f>
        <v>Q2</v>
      </c>
      <c r="E1228" s="4">
        <f>MONTH(SalesDataTable[[#This Row],[Order Date]])</f>
        <v>6</v>
      </c>
      <c r="F1228" s="16"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16" t="str">
        <f>"Q"&amp;ROUNDUP(MONTH(SalesDataTable[[#This Row],[Order Date]])/3,0)</f>
        <v>Q2</v>
      </c>
      <c r="E1229" s="4">
        <f>MONTH(SalesDataTable[[#This Row],[Order Date]])</f>
        <v>6</v>
      </c>
      <c r="F1229" s="16"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16" t="str">
        <f>"Q"&amp;ROUNDUP(MONTH(SalesDataTable[[#This Row],[Order Date]])/3,0)</f>
        <v>Q2</v>
      </c>
      <c r="E1230" s="4">
        <f>MONTH(SalesDataTable[[#This Row],[Order Date]])</f>
        <v>6</v>
      </c>
      <c r="F1230" s="16"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16" t="str">
        <f>"Q"&amp;ROUNDUP(MONTH(SalesDataTable[[#This Row],[Order Date]])/3,0)</f>
        <v>Q2</v>
      </c>
      <c r="E1231" s="4">
        <f>MONTH(SalesDataTable[[#This Row],[Order Date]])</f>
        <v>6</v>
      </c>
      <c r="F1231" s="16"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16" t="str">
        <f>"Q"&amp;ROUNDUP(MONTH(SalesDataTable[[#This Row],[Order Date]])/3,0)</f>
        <v>Q2</v>
      </c>
      <c r="E1232" s="4">
        <f>MONTH(SalesDataTable[[#This Row],[Order Date]])</f>
        <v>6</v>
      </c>
      <c r="F1232" s="16"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16" t="str">
        <f>"Q"&amp;ROUNDUP(MONTH(SalesDataTable[[#This Row],[Order Date]])/3,0)</f>
        <v>Q2</v>
      </c>
      <c r="E1233" s="4">
        <f>MONTH(SalesDataTable[[#This Row],[Order Date]])</f>
        <v>6</v>
      </c>
      <c r="F1233" s="16"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16" t="str">
        <f>"Q"&amp;ROUNDUP(MONTH(SalesDataTable[[#This Row],[Order Date]])/3,0)</f>
        <v>Q2</v>
      </c>
      <c r="E1234" s="4">
        <f>MONTH(SalesDataTable[[#This Row],[Order Date]])</f>
        <v>6</v>
      </c>
      <c r="F1234" s="16"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16" t="str">
        <f>"Q"&amp;ROUNDUP(MONTH(SalesDataTable[[#This Row],[Order Date]])/3,0)</f>
        <v>Q2</v>
      </c>
      <c r="E1235" s="4">
        <f>MONTH(SalesDataTable[[#This Row],[Order Date]])</f>
        <v>6</v>
      </c>
      <c r="F1235" s="16"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16" t="str">
        <f>"Q"&amp;ROUNDUP(MONTH(SalesDataTable[[#This Row],[Order Date]])/3,0)</f>
        <v>Q2</v>
      </c>
      <c r="E1236" s="4">
        <f>MONTH(SalesDataTable[[#This Row],[Order Date]])</f>
        <v>6</v>
      </c>
      <c r="F1236" s="16"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16" t="str">
        <f>"Q"&amp;ROUNDUP(MONTH(SalesDataTable[[#This Row],[Order Date]])/3,0)</f>
        <v>Q2</v>
      </c>
      <c r="E1237" s="4">
        <f>MONTH(SalesDataTable[[#This Row],[Order Date]])</f>
        <v>6</v>
      </c>
      <c r="F1237" s="16"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16" t="str">
        <f>"Q"&amp;ROUNDUP(MONTH(SalesDataTable[[#This Row],[Order Date]])/3,0)</f>
        <v>Q2</v>
      </c>
      <c r="E1238" s="4">
        <f>MONTH(SalesDataTable[[#This Row],[Order Date]])</f>
        <v>6</v>
      </c>
      <c r="F1238" s="16"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16" t="str">
        <f>"Q"&amp;ROUNDUP(MONTH(SalesDataTable[[#This Row],[Order Date]])/3,0)</f>
        <v>Q2</v>
      </c>
      <c r="E1239" s="4">
        <f>MONTH(SalesDataTable[[#This Row],[Order Date]])</f>
        <v>6</v>
      </c>
      <c r="F1239" s="16"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16" t="str">
        <f>"Q"&amp;ROUNDUP(MONTH(SalesDataTable[[#This Row],[Order Date]])/3,0)</f>
        <v>Q2</v>
      </c>
      <c r="E1240" s="4">
        <f>MONTH(SalesDataTable[[#This Row],[Order Date]])</f>
        <v>6</v>
      </c>
      <c r="F1240" s="16"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16" t="str">
        <f>"Q"&amp;ROUNDUP(MONTH(SalesDataTable[[#This Row],[Order Date]])/3,0)</f>
        <v>Q3</v>
      </c>
      <c r="E1241" s="4">
        <f>MONTH(SalesDataTable[[#This Row],[Order Date]])</f>
        <v>7</v>
      </c>
      <c r="F1241" s="16"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16" t="str">
        <f>"Q"&amp;ROUNDUP(MONTH(SalesDataTable[[#This Row],[Order Date]])/3,0)</f>
        <v>Q3</v>
      </c>
      <c r="E1242" s="4">
        <f>MONTH(SalesDataTable[[#This Row],[Order Date]])</f>
        <v>7</v>
      </c>
      <c r="F1242" s="16"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16" t="str">
        <f>"Q"&amp;ROUNDUP(MONTH(SalesDataTable[[#This Row],[Order Date]])/3,0)</f>
        <v>Q3</v>
      </c>
      <c r="E1243" s="4">
        <f>MONTH(SalesDataTable[[#This Row],[Order Date]])</f>
        <v>7</v>
      </c>
      <c r="F1243" s="16"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16" t="str">
        <f>"Q"&amp;ROUNDUP(MONTH(SalesDataTable[[#This Row],[Order Date]])/3,0)</f>
        <v>Q3</v>
      </c>
      <c r="E1244" s="4">
        <f>MONTH(SalesDataTable[[#This Row],[Order Date]])</f>
        <v>7</v>
      </c>
      <c r="F1244" s="16"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16" t="str">
        <f>"Q"&amp;ROUNDUP(MONTH(SalesDataTable[[#This Row],[Order Date]])/3,0)</f>
        <v>Q3</v>
      </c>
      <c r="E1245" s="4">
        <f>MONTH(SalesDataTable[[#This Row],[Order Date]])</f>
        <v>7</v>
      </c>
      <c r="F1245" s="16"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16" t="str">
        <f>"Q"&amp;ROUNDUP(MONTH(SalesDataTable[[#This Row],[Order Date]])/3,0)</f>
        <v>Q3</v>
      </c>
      <c r="E1246" s="4">
        <f>MONTH(SalesDataTable[[#This Row],[Order Date]])</f>
        <v>7</v>
      </c>
      <c r="F1246" s="16"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16" t="str">
        <f>"Q"&amp;ROUNDUP(MONTH(SalesDataTable[[#This Row],[Order Date]])/3,0)</f>
        <v>Q3</v>
      </c>
      <c r="E1247" s="4">
        <f>MONTH(SalesDataTable[[#This Row],[Order Date]])</f>
        <v>7</v>
      </c>
      <c r="F1247" s="16"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16" t="str">
        <f>"Q"&amp;ROUNDUP(MONTH(SalesDataTable[[#This Row],[Order Date]])/3,0)</f>
        <v>Q3</v>
      </c>
      <c r="E1248" s="4">
        <f>MONTH(SalesDataTable[[#This Row],[Order Date]])</f>
        <v>7</v>
      </c>
      <c r="F1248" s="16"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16" t="str">
        <f>"Q"&amp;ROUNDUP(MONTH(SalesDataTable[[#This Row],[Order Date]])/3,0)</f>
        <v>Q3</v>
      </c>
      <c r="E1249" s="4">
        <f>MONTH(SalesDataTable[[#This Row],[Order Date]])</f>
        <v>7</v>
      </c>
      <c r="F1249" s="16"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16" t="str">
        <f>"Q"&amp;ROUNDUP(MONTH(SalesDataTable[[#This Row],[Order Date]])/3,0)</f>
        <v>Q3</v>
      </c>
      <c r="E1250" s="4">
        <f>MONTH(SalesDataTable[[#This Row],[Order Date]])</f>
        <v>7</v>
      </c>
      <c r="F1250" s="16"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16" t="str">
        <f>"Q"&amp;ROUNDUP(MONTH(SalesDataTable[[#This Row],[Order Date]])/3,0)</f>
        <v>Q3</v>
      </c>
      <c r="E1251" s="4">
        <f>MONTH(SalesDataTable[[#This Row],[Order Date]])</f>
        <v>7</v>
      </c>
      <c r="F1251" s="16"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16" t="str">
        <f>"Q"&amp;ROUNDUP(MONTH(SalesDataTable[[#This Row],[Order Date]])/3,0)</f>
        <v>Q3</v>
      </c>
      <c r="E1252" s="4">
        <f>MONTH(SalesDataTable[[#This Row],[Order Date]])</f>
        <v>7</v>
      </c>
      <c r="F1252" s="16"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16" t="str">
        <f>"Q"&amp;ROUNDUP(MONTH(SalesDataTable[[#This Row],[Order Date]])/3,0)</f>
        <v>Q3</v>
      </c>
      <c r="E1253" s="4">
        <f>MONTH(SalesDataTable[[#This Row],[Order Date]])</f>
        <v>7</v>
      </c>
      <c r="F1253" s="16"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16" t="str">
        <f>"Q"&amp;ROUNDUP(MONTH(SalesDataTable[[#This Row],[Order Date]])/3,0)</f>
        <v>Q3</v>
      </c>
      <c r="E1254" s="4">
        <f>MONTH(SalesDataTable[[#This Row],[Order Date]])</f>
        <v>7</v>
      </c>
      <c r="F1254" s="16"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16" t="str">
        <f>"Q"&amp;ROUNDUP(MONTH(SalesDataTable[[#This Row],[Order Date]])/3,0)</f>
        <v>Q3</v>
      </c>
      <c r="E1255" s="4">
        <f>MONTH(SalesDataTable[[#This Row],[Order Date]])</f>
        <v>7</v>
      </c>
      <c r="F1255" s="16"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16" t="str">
        <f>"Q"&amp;ROUNDUP(MONTH(SalesDataTable[[#This Row],[Order Date]])/3,0)</f>
        <v>Q3</v>
      </c>
      <c r="E1256" s="4">
        <f>MONTH(SalesDataTable[[#This Row],[Order Date]])</f>
        <v>7</v>
      </c>
      <c r="F1256" s="16"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16" t="str">
        <f>"Q"&amp;ROUNDUP(MONTH(SalesDataTable[[#This Row],[Order Date]])/3,0)</f>
        <v>Q3</v>
      </c>
      <c r="E1257" s="4">
        <f>MONTH(SalesDataTable[[#This Row],[Order Date]])</f>
        <v>7</v>
      </c>
      <c r="F1257" s="16"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16" t="str">
        <f>"Q"&amp;ROUNDUP(MONTH(SalesDataTable[[#This Row],[Order Date]])/3,0)</f>
        <v>Q3</v>
      </c>
      <c r="E1258" s="4">
        <f>MONTH(SalesDataTable[[#This Row],[Order Date]])</f>
        <v>7</v>
      </c>
      <c r="F1258" s="16"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16" t="str">
        <f>"Q"&amp;ROUNDUP(MONTH(SalesDataTable[[#This Row],[Order Date]])/3,0)</f>
        <v>Q3</v>
      </c>
      <c r="E1259" s="4">
        <f>MONTH(SalesDataTable[[#This Row],[Order Date]])</f>
        <v>7</v>
      </c>
      <c r="F1259" s="16"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16" t="str">
        <f>"Q"&amp;ROUNDUP(MONTH(SalesDataTable[[#This Row],[Order Date]])/3,0)</f>
        <v>Q3</v>
      </c>
      <c r="E1260" s="4">
        <f>MONTH(SalesDataTable[[#This Row],[Order Date]])</f>
        <v>7</v>
      </c>
      <c r="F1260" s="16"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16" t="str">
        <f>"Q"&amp;ROUNDUP(MONTH(SalesDataTable[[#This Row],[Order Date]])/3,0)</f>
        <v>Q3</v>
      </c>
      <c r="E1261" s="4">
        <f>MONTH(SalesDataTable[[#This Row],[Order Date]])</f>
        <v>7</v>
      </c>
      <c r="F1261" s="16"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16" t="str">
        <f>"Q"&amp;ROUNDUP(MONTH(SalesDataTable[[#This Row],[Order Date]])/3,0)</f>
        <v>Q3</v>
      </c>
      <c r="E1262" s="4">
        <f>MONTH(SalesDataTable[[#This Row],[Order Date]])</f>
        <v>7</v>
      </c>
      <c r="F1262" s="16"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16" t="str">
        <f>"Q"&amp;ROUNDUP(MONTH(SalesDataTable[[#This Row],[Order Date]])/3,0)</f>
        <v>Q3</v>
      </c>
      <c r="E1263" s="4">
        <f>MONTH(SalesDataTable[[#This Row],[Order Date]])</f>
        <v>7</v>
      </c>
      <c r="F1263" s="16"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16" t="str">
        <f>"Q"&amp;ROUNDUP(MONTH(SalesDataTable[[#This Row],[Order Date]])/3,0)</f>
        <v>Q3</v>
      </c>
      <c r="E1264" s="4">
        <f>MONTH(SalesDataTable[[#This Row],[Order Date]])</f>
        <v>7</v>
      </c>
      <c r="F1264" s="16"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16" t="str">
        <f>"Q"&amp;ROUNDUP(MONTH(SalesDataTable[[#This Row],[Order Date]])/3,0)</f>
        <v>Q3</v>
      </c>
      <c r="E1265" s="4">
        <f>MONTH(SalesDataTable[[#This Row],[Order Date]])</f>
        <v>7</v>
      </c>
      <c r="F1265" s="16"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16" t="str">
        <f>"Q"&amp;ROUNDUP(MONTH(SalesDataTable[[#This Row],[Order Date]])/3,0)</f>
        <v>Q3</v>
      </c>
      <c r="E1266" s="4">
        <f>MONTH(SalesDataTable[[#This Row],[Order Date]])</f>
        <v>7</v>
      </c>
      <c r="F1266" s="16"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16" t="str">
        <f>"Q"&amp;ROUNDUP(MONTH(SalesDataTable[[#This Row],[Order Date]])/3,0)</f>
        <v>Q3</v>
      </c>
      <c r="E1267" s="4">
        <f>MONTH(SalesDataTable[[#This Row],[Order Date]])</f>
        <v>7</v>
      </c>
      <c r="F1267" s="16"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16" t="str">
        <f>"Q"&amp;ROUNDUP(MONTH(SalesDataTable[[#This Row],[Order Date]])/3,0)</f>
        <v>Q3</v>
      </c>
      <c r="E1268" s="4">
        <f>MONTH(SalesDataTable[[#This Row],[Order Date]])</f>
        <v>7</v>
      </c>
      <c r="F1268" s="16"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16" t="str">
        <f>"Q"&amp;ROUNDUP(MONTH(SalesDataTable[[#This Row],[Order Date]])/3,0)</f>
        <v>Q3</v>
      </c>
      <c r="E1269" s="4">
        <f>MONTH(SalesDataTable[[#This Row],[Order Date]])</f>
        <v>7</v>
      </c>
      <c r="F1269" s="16"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16" t="str">
        <f>"Q"&amp;ROUNDUP(MONTH(SalesDataTable[[#This Row],[Order Date]])/3,0)</f>
        <v>Q3</v>
      </c>
      <c r="E1270" s="4">
        <f>MONTH(SalesDataTable[[#This Row],[Order Date]])</f>
        <v>7</v>
      </c>
      <c r="F1270" s="16"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16" t="str">
        <f>"Q"&amp;ROUNDUP(MONTH(SalesDataTable[[#This Row],[Order Date]])/3,0)</f>
        <v>Q3</v>
      </c>
      <c r="E1271" s="4">
        <f>MONTH(SalesDataTable[[#This Row],[Order Date]])</f>
        <v>7</v>
      </c>
      <c r="F1271" s="16"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16" t="str">
        <f>"Q"&amp;ROUNDUP(MONTH(SalesDataTable[[#This Row],[Order Date]])/3,0)</f>
        <v>Q3</v>
      </c>
      <c r="E1272" s="4">
        <f>MONTH(SalesDataTable[[#This Row],[Order Date]])</f>
        <v>7</v>
      </c>
      <c r="F1272" s="16"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16" t="str">
        <f>"Q"&amp;ROUNDUP(MONTH(SalesDataTable[[#This Row],[Order Date]])/3,0)</f>
        <v>Q3</v>
      </c>
      <c r="E1273" s="4">
        <f>MONTH(SalesDataTable[[#This Row],[Order Date]])</f>
        <v>7</v>
      </c>
      <c r="F1273" s="16"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16" t="str">
        <f>"Q"&amp;ROUNDUP(MONTH(SalesDataTable[[#This Row],[Order Date]])/3,0)</f>
        <v>Q3</v>
      </c>
      <c r="E1274" s="4">
        <f>MONTH(SalesDataTable[[#This Row],[Order Date]])</f>
        <v>7</v>
      </c>
      <c r="F1274" s="16"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16" t="str">
        <f>"Q"&amp;ROUNDUP(MONTH(SalesDataTable[[#This Row],[Order Date]])/3,0)</f>
        <v>Q3</v>
      </c>
      <c r="E1275" s="4">
        <f>MONTH(SalesDataTable[[#This Row],[Order Date]])</f>
        <v>7</v>
      </c>
      <c r="F1275" s="16"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16" t="str">
        <f>"Q"&amp;ROUNDUP(MONTH(SalesDataTable[[#This Row],[Order Date]])/3,0)</f>
        <v>Q3</v>
      </c>
      <c r="E1276" s="4">
        <f>MONTH(SalesDataTable[[#This Row],[Order Date]])</f>
        <v>7</v>
      </c>
      <c r="F1276" s="16"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16" t="str">
        <f>"Q"&amp;ROUNDUP(MONTH(SalesDataTable[[#This Row],[Order Date]])/3,0)</f>
        <v>Q3</v>
      </c>
      <c r="E1277" s="4">
        <f>MONTH(SalesDataTable[[#This Row],[Order Date]])</f>
        <v>7</v>
      </c>
      <c r="F1277" s="16"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16" t="str">
        <f>"Q"&amp;ROUNDUP(MONTH(SalesDataTable[[#This Row],[Order Date]])/3,0)</f>
        <v>Q3</v>
      </c>
      <c r="E1278" s="4">
        <f>MONTH(SalesDataTable[[#This Row],[Order Date]])</f>
        <v>7</v>
      </c>
      <c r="F1278" s="16"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16" t="str">
        <f>"Q"&amp;ROUNDUP(MONTH(SalesDataTable[[#This Row],[Order Date]])/3,0)</f>
        <v>Q3</v>
      </c>
      <c r="E1279" s="4">
        <f>MONTH(SalesDataTable[[#This Row],[Order Date]])</f>
        <v>7</v>
      </c>
      <c r="F1279" s="16"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16" t="str">
        <f>"Q"&amp;ROUNDUP(MONTH(SalesDataTable[[#This Row],[Order Date]])/3,0)</f>
        <v>Q3</v>
      </c>
      <c r="E1280" s="4">
        <f>MONTH(SalesDataTable[[#This Row],[Order Date]])</f>
        <v>7</v>
      </c>
      <c r="F1280" s="16"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16" t="str">
        <f>"Q"&amp;ROUNDUP(MONTH(SalesDataTable[[#This Row],[Order Date]])/3,0)</f>
        <v>Q3</v>
      </c>
      <c r="E1281" s="4">
        <f>MONTH(SalesDataTable[[#This Row],[Order Date]])</f>
        <v>7</v>
      </c>
      <c r="F1281" s="16"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16" t="str">
        <f>"Q"&amp;ROUNDUP(MONTH(SalesDataTable[[#This Row],[Order Date]])/3,0)</f>
        <v>Q3</v>
      </c>
      <c r="E1282" s="4">
        <f>MONTH(SalesDataTable[[#This Row],[Order Date]])</f>
        <v>7</v>
      </c>
      <c r="F1282" s="16"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16" t="str">
        <f>"Q"&amp;ROUNDUP(MONTH(SalesDataTable[[#This Row],[Order Date]])/3,0)</f>
        <v>Q3</v>
      </c>
      <c r="E1283" s="4">
        <f>MONTH(SalesDataTable[[#This Row],[Order Date]])</f>
        <v>7</v>
      </c>
      <c r="F1283" s="16"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16" t="str">
        <f>"Q"&amp;ROUNDUP(MONTH(SalesDataTable[[#This Row],[Order Date]])/3,0)</f>
        <v>Q3</v>
      </c>
      <c r="E1284" s="4">
        <f>MONTH(SalesDataTable[[#This Row],[Order Date]])</f>
        <v>7</v>
      </c>
      <c r="F1284" s="16"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16" t="str">
        <f>"Q"&amp;ROUNDUP(MONTH(SalesDataTable[[#This Row],[Order Date]])/3,0)</f>
        <v>Q3</v>
      </c>
      <c r="E1285" s="4">
        <f>MONTH(SalesDataTable[[#This Row],[Order Date]])</f>
        <v>7</v>
      </c>
      <c r="F1285" s="16"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16" t="str">
        <f>"Q"&amp;ROUNDUP(MONTH(SalesDataTable[[#This Row],[Order Date]])/3,0)</f>
        <v>Q3</v>
      </c>
      <c r="E1286" s="4">
        <f>MONTH(SalesDataTable[[#This Row],[Order Date]])</f>
        <v>7</v>
      </c>
      <c r="F1286" s="16"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16" t="str">
        <f>"Q"&amp;ROUNDUP(MONTH(SalesDataTable[[#This Row],[Order Date]])/3,0)</f>
        <v>Q3</v>
      </c>
      <c r="E1287" s="4">
        <f>MONTH(SalesDataTable[[#This Row],[Order Date]])</f>
        <v>7</v>
      </c>
      <c r="F1287" s="16"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16" t="str">
        <f>"Q"&amp;ROUNDUP(MONTH(SalesDataTable[[#This Row],[Order Date]])/3,0)</f>
        <v>Q3</v>
      </c>
      <c r="E1288" s="4">
        <f>MONTH(SalesDataTable[[#This Row],[Order Date]])</f>
        <v>7</v>
      </c>
      <c r="F1288" s="16"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16" t="str">
        <f>"Q"&amp;ROUNDUP(MONTH(SalesDataTable[[#This Row],[Order Date]])/3,0)</f>
        <v>Q3</v>
      </c>
      <c r="E1289" s="4">
        <f>MONTH(SalesDataTable[[#This Row],[Order Date]])</f>
        <v>7</v>
      </c>
      <c r="F1289" s="16"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16" t="str">
        <f>"Q"&amp;ROUNDUP(MONTH(SalesDataTable[[#This Row],[Order Date]])/3,0)</f>
        <v>Q3</v>
      </c>
      <c r="E1290" s="4">
        <f>MONTH(SalesDataTable[[#This Row],[Order Date]])</f>
        <v>7</v>
      </c>
      <c r="F1290" s="16"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16" t="str">
        <f>"Q"&amp;ROUNDUP(MONTH(SalesDataTable[[#This Row],[Order Date]])/3,0)</f>
        <v>Q3</v>
      </c>
      <c r="E1291" s="4">
        <f>MONTH(SalesDataTable[[#This Row],[Order Date]])</f>
        <v>7</v>
      </c>
      <c r="F1291" s="16"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16" t="str">
        <f>"Q"&amp;ROUNDUP(MONTH(SalesDataTable[[#This Row],[Order Date]])/3,0)</f>
        <v>Q3</v>
      </c>
      <c r="E1292" s="4">
        <f>MONTH(SalesDataTable[[#This Row],[Order Date]])</f>
        <v>7</v>
      </c>
      <c r="F1292" s="16"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16" t="str">
        <f>"Q"&amp;ROUNDUP(MONTH(SalesDataTable[[#This Row],[Order Date]])/3,0)</f>
        <v>Q3</v>
      </c>
      <c r="E1293" s="4">
        <f>MONTH(SalesDataTable[[#This Row],[Order Date]])</f>
        <v>7</v>
      </c>
      <c r="F1293" s="16"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16" t="str">
        <f>"Q"&amp;ROUNDUP(MONTH(SalesDataTable[[#This Row],[Order Date]])/3,0)</f>
        <v>Q3</v>
      </c>
      <c r="E1294" s="4">
        <f>MONTH(SalesDataTable[[#This Row],[Order Date]])</f>
        <v>7</v>
      </c>
      <c r="F1294" s="16"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16" t="str">
        <f>"Q"&amp;ROUNDUP(MONTH(SalesDataTable[[#This Row],[Order Date]])/3,0)</f>
        <v>Q3</v>
      </c>
      <c r="E1295" s="4">
        <f>MONTH(SalesDataTable[[#This Row],[Order Date]])</f>
        <v>7</v>
      </c>
      <c r="F1295" s="16"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16" t="str">
        <f>"Q"&amp;ROUNDUP(MONTH(SalesDataTable[[#This Row],[Order Date]])/3,0)</f>
        <v>Q3</v>
      </c>
      <c r="E1296" s="4">
        <f>MONTH(SalesDataTable[[#This Row],[Order Date]])</f>
        <v>7</v>
      </c>
      <c r="F1296" s="16"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16" t="str">
        <f>"Q"&amp;ROUNDUP(MONTH(SalesDataTable[[#This Row],[Order Date]])/3,0)</f>
        <v>Q3</v>
      </c>
      <c r="E1297" s="4">
        <f>MONTH(SalesDataTable[[#This Row],[Order Date]])</f>
        <v>7</v>
      </c>
      <c r="F1297" s="16"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16" t="str">
        <f>"Q"&amp;ROUNDUP(MONTH(SalesDataTable[[#This Row],[Order Date]])/3,0)</f>
        <v>Q3</v>
      </c>
      <c r="E1298" s="4">
        <f>MONTH(SalesDataTable[[#This Row],[Order Date]])</f>
        <v>7</v>
      </c>
      <c r="F1298" s="16"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16" t="str">
        <f>"Q"&amp;ROUNDUP(MONTH(SalesDataTable[[#This Row],[Order Date]])/3,0)</f>
        <v>Q3</v>
      </c>
      <c r="E1299" s="4">
        <f>MONTH(SalesDataTable[[#This Row],[Order Date]])</f>
        <v>7</v>
      </c>
      <c r="F1299" s="16"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16" t="str">
        <f>"Q"&amp;ROUNDUP(MONTH(SalesDataTable[[#This Row],[Order Date]])/3,0)</f>
        <v>Q3</v>
      </c>
      <c r="E1300" s="4">
        <f>MONTH(SalesDataTable[[#This Row],[Order Date]])</f>
        <v>7</v>
      </c>
      <c r="F1300" s="16"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16" t="str">
        <f>"Q"&amp;ROUNDUP(MONTH(SalesDataTable[[#This Row],[Order Date]])/3,0)</f>
        <v>Q3</v>
      </c>
      <c r="E1301" s="4">
        <f>MONTH(SalesDataTable[[#This Row],[Order Date]])</f>
        <v>7</v>
      </c>
      <c r="F1301" s="16"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16" t="str">
        <f>"Q"&amp;ROUNDUP(MONTH(SalesDataTable[[#This Row],[Order Date]])/3,0)</f>
        <v>Q3</v>
      </c>
      <c r="E1302" s="4">
        <f>MONTH(SalesDataTable[[#This Row],[Order Date]])</f>
        <v>7</v>
      </c>
      <c r="F1302" s="16"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16" t="str">
        <f>"Q"&amp;ROUNDUP(MONTH(SalesDataTable[[#This Row],[Order Date]])/3,0)</f>
        <v>Q3</v>
      </c>
      <c r="E1303" s="4">
        <f>MONTH(SalesDataTable[[#This Row],[Order Date]])</f>
        <v>7</v>
      </c>
      <c r="F1303" s="16"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16" t="str">
        <f>"Q"&amp;ROUNDUP(MONTH(SalesDataTable[[#This Row],[Order Date]])/3,0)</f>
        <v>Q3</v>
      </c>
      <c r="E1304" s="4">
        <f>MONTH(SalesDataTable[[#This Row],[Order Date]])</f>
        <v>7</v>
      </c>
      <c r="F1304" s="16"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16" t="str">
        <f>"Q"&amp;ROUNDUP(MONTH(SalesDataTable[[#This Row],[Order Date]])/3,0)</f>
        <v>Q3</v>
      </c>
      <c r="E1305" s="4">
        <f>MONTH(SalesDataTable[[#This Row],[Order Date]])</f>
        <v>7</v>
      </c>
      <c r="F1305" s="16"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16" t="str">
        <f>"Q"&amp;ROUNDUP(MONTH(SalesDataTable[[#This Row],[Order Date]])/3,0)</f>
        <v>Q3</v>
      </c>
      <c r="E1306" s="4">
        <f>MONTH(SalesDataTable[[#This Row],[Order Date]])</f>
        <v>7</v>
      </c>
      <c r="F1306" s="16"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16" t="str">
        <f>"Q"&amp;ROUNDUP(MONTH(SalesDataTable[[#This Row],[Order Date]])/3,0)</f>
        <v>Q3</v>
      </c>
      <c r="E1307" s="4">
        <f>MONTH(SalesDataTable[[#This Row],[Order Date]])</f>
        <v>7</v>
      </c>
      <c r="F1307" s="16"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16" t="str">
        <f>"Q"&amp;ROUNDUP(MONTH(SalesDataTable[[#This Row],[Order Date]])/3,0)</f>
        <v>Q3</v>
      </c>
      <c r="E1308" s="4">
        <f>MONTH(SalesDataTable[[#This Row],[Order Date]])</f>
        <v>7</v>
      </c>
      <c r="F1308" s="16"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16" t="str">
        <f>"Q"&amp;ROUNDUP(MONTH(SalesDataTable[[#This Row],[Order Date]])/3,0)</f>
        <v>Q3</v>
      </c>
      <c r="E1309" s="4">
        <f>MONTH(SalesDataTable[[#This Row],[Order Date]])</f>
        <v>7</v>
      </c>
      <c r="F1309" s="16"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16" t="str">
        <f>"Q"&amp;ROUNDUP(MONTH(SalesDataTable[[#This Row],[Order Date]])/3,0)</f>
        <v>Q3</v>
      </c>
      <c r="E1310" s="4">
        <f>MONTH(SalesDataTable[[#This Row],[Order Date]])</f>
        <v>7</v>
      </c>
      <c r="F1310" s="16"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16" t="str">
        <f>"Q"&amp;ROUNDUP(MONTH(SalesDataTable[[#This Row],[Order Date]])/3,0)</f>
        <v>Q3</v>
      </c>
      <c r="E1311" s="4">
        <f>MONTH(SalesDataTable[[#This Row],[Order Date]])</f>
        <v>7</v>
      </c>
      <c r="F1311" s="16"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16" t="str">
        <f>"Q"&amp;ROUNDUP(MONTH(SalesDataTable[[#This Row],[Order Date]])/3,0)</f>
        <v>Q3</v>
      </c>
      <c r="E1312" s="4">
        <f>MONTH(SalesDataTable[[#This Row],[Order Date]])</f>
        <v>7</v>
      </c>
      <c r="F1312" s="16"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16" t="str">
        <f>"Q"&amp;ROUNDUP(MONTH(SalesDataTable[[#This Row],[Order Date]])/3,0)</f>
        <v>Q3</v>
      </c>
      <c r="E1313" s="4">
        <f>MONTH(SalesDataTable[[#This Row],[Order Date]])</f>
        <v>7</v>
      </c>
      <c r="F1313" s="16"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16" t="str">
        <f>"Q"&amp;ROUNDUP(MONTH(SalesDataTable[[#This Row],[Order Date]])/3,0)</f>
        <v>Q3</v>
      </c>
      <c r="E1314" s="4">
        <f>MONTH(SalesDataTable[[#This Row],[Order Date]])</f>
        <v>7</v>
      </c>
      <c r="F1314" s="16"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16" t="str">
        <f>"Q"&amp;ROUNDUP(MONTH(SalesDataTable[[#This Row],[Order Date]])/3,0)</f>
        <v>Q3</v>
      </c>
      <c r="E1315" s="4">
        <f>MONTH(SalesDataTable[[#This Row],[Order Date]])</f>
        <v>7</v>
      </c>
      <c r="F1315" s="16"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16" t="str">
        <f>"Q"&amp;ROUNDUP(MONTH(SalesDataTable[[#This Row],[Order Date]])/3,0)</f>
        <v>Q3</v>
      </c>
      <c r="E1316" s="4">
        <f>MONTH(SalesDataTable[[#This Row],[Order Date]])</f>
        <v>7</v>
      </c>
      <c r="F1316" s="16"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16" t="str">
        <f>"Q"&amp;ROUNDUP(MONTH(SalesDataTable[[#This Row],[Order Date]])/3,0)</f>
        <v>Q3</v>
      </c>
      <c r="E1317" s="4">
        <f>MONTH(SalesDataTable[[#This Row],[Order Date]])</f>
        <v>7</v>
      </c>
      <c r="F1317" s="16"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16" t="str">
        <f>"Q"&amp;ROUNDUP(MONTH(SalesDataTable[[#This Row],[Order Date]])/3,0)</f>
        <v>Q3</v>
      </c>
      <c r="E1318" s="4">
        <f>MONTH(SalesDataTable[[#This Row],[Order Date]])</f>
        <v>7</v>
      </c>
      <c r="F1318" s="16"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16" t="str">
        <f>"Q"&amp;ROUNDUP(MONTH(SalesDataTable[[#This Row],[Order Date]])/3,0)</f>
        <v>Q3</v>
      </c>
      <c r="E1319" s="4">
        <f>MONTH(SalesDataTable[[#This Row],[Order Date]])</f>
        <v>7</v>
      </c>
      <c r="F1319" s="16"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16" t="str">
        <f>"Q"&amp;ROUNDUP(MONTH(SalesDataTable[[#This Row],[Order Date]])/3,0)</f>
        <v>Q3</v>
      </c>
      <c r="E1320" s="4">
        <f>MONTH(SalesDataTable[[#This Row],[Order Date]])</f>
        <v>7</v>
      </c>
      <c r="F1320" s="16"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16" t="str">
        <f>"Q"&amp;ROUNDUP(MONTH(SalesDataTable[[#This Row],[Order Date]])/3,0)</f>
        <v>Q3</v>
      </c>
      <c r="E1321" s="4">
        <f>MONTH(SalesDataTable[[#This Row],[Order Date]])</f>
        <v>7</v>
      </c>
      <c r="F1321" s="16"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16" t="str">
        <f>"Q"&amp;ROUNDUP(MONTH(SalesDataTable[[#This Row],[Order Date]])/3,0)</f>
        <v>Q3</v>
      </c>
      <c r="E1322" s="4">
        <f>MONTH(SalesDataTable[[#This Row],[Order Date]])</f>
        <v>7</v>
      </c>
      <c r="F1322" s="16"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16" t="str">
        <f>"Q"&amp;ROUNDUP(MONTH(SalesDataTable[[#This Row],[Order Date]])/3,0)</f>
        <v>Q3</v>
      </c>
      <c r="E1323" s="4">
        <f>MONTH(SalesDataTable[[#This Row],[Order Date]])</f>
        <v>7</v>
      </c>
      <c r="F1323" s="16"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16" t="str">
        <f>"Q"&amp;ROUNDUP(MONTH(SalesDataTable[[#This Row],[Order Date]])/3,0)</f>
        <v>Q3</v>
      </c>
      <c r="E1324" s="4">
        <f>MONTH(SalesDataTable[[#This Row],[Order Date]])</f>
        <v>7</v>
      </c>
      <c r="F1324" s="16"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16" t="str">
        <f>"Q"&amp;ROUNDUP(MONTH(SalesDataTable[[#This Row],[Order Date]])/3,0)</f>
        <v>Q3</v>
      </c>
      <c r="E1325" s="4">
        <f>MONTH(SalesDataTable[[#This Row],[Order Date]])</f>
        <v>7</v>
      </c>
      <c r="F1325" s="16"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16" t="str">
        <f>"Q"&amp;ROUNDUP(MONTH(SalesDataTable[[#This Row],[Order Date]])/3,0)</f>
        <v>Q3</v>
      </c>
      <c r="E1326" s="4">
        <f>MONTH(SalesDataTable[[#This Row],[Order Date]])</f>
        <v>7</v>
      </c>
      <c r="F1326" s="16"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16" t="str">
        <f>"Q"&amp;ROUNDUP(MONTH(SalesDataTable[[#This Row],[Order Date]])/3,0)</f>
        <v>Q3</v>
      </c>
      <c r="E1327" s="4">
        <f>MONTH(SalesDataTable[[#This Row],[Order Date]])</f>
        <v>7</v>
      </c>
      <c r="F1327" s="16"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16" t="str">
        <f>"Q"&amp;ROUNDUP(MONTH(SalesDataTable[[#This Row],[Order Date]])/3,0)</f>
        <v>Q3</v>
      </c>
      <c r="E1328" s="4">
        <f>MONTH(SalesDataTable[[#This Row],[Order Date]])</f>
        <v>7</v>
      </c>
      <c r="F1328" s="16"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16" t="str">
        <f>"Q"&amp;ROUNDUP(MONTH(SalesDataTable[[#This Row],[Order Date]])/3,0)</f>
        <v>Q3</v>
      </c>
      <c r="E1329" s="4">
        <f>MONTH(SalesDataTable[[#This Row],[Order Date]])</f>
        <v>7</v>
      </c>
      <c r="F1329" s="16"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16" t="str">
        <f>"Q"&amp;ROUNDUP(MONTH(SalesDataTable[[#This Row],[Order Date]])/3,0)</f>
        <v>Q3</v>
      </c>
      <c r="E1330" s="4">
        <f>MONTH(SalesDataTable[[#This Row],[Order Date]])</f>
        <v>7</v>
      </c>
      <c r="F1330" s="16"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16" t="str">
        <f>"Q"&amp;ROUNDUP(MONTH(SalesDataTable[[#This Row],[Order Date]])/3,0)</f>
        <v>Q3</v>
      </c>
      <c r="E1331" s="4">
        <f>MONTH(SalesDataTable[[#This Row],[Order Date]])</f>
        <v>7</v>
      </c>
      <c r="F1331" s="16"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16" t="str">
        <f>"Q"&amp;ROUNDUP(MONTH(SalesDataTable[[#This Row],[Order Date]])/3,0)</f>
        <v>Q3</v>
      </c>
      <c r="E1332" s="4">
        <f>MONTH(SalesDataTable[[#This Row],[Order Date]])</f>
        <v>7</v>
      </c>
      <c r="F1332" s="16"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16" t="str">
        <f>"Q"&amp;ROUNDUP(MONTH(SalesDataTable[[#This Row],[Order Date]])/3,0)</f>
        <v>Q3</v>
      </c>
      <c r="E1333" s="4">
        <f>MONTH(SalesDataTable[[#This Row],[Order Date]])</f>
        <v>7</v>
      </c>
      <c r="F1333" s="16"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16" t="str">
        <f>"Q"&amp;ROUNDUP(MONTH(SalesDataTable[[#This Row],[Order Date]])/3,0)</f>
        <v>Q3</v>
      </c>
      <c r="E1334" s="4">
        <f>MONTH(SalesDataTable[[#This Row],[Order Date]])</f>
        <v>7</v>
      </c>
      <c r="F1334" s="16"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16" t="str">
        <f>"Q"&amp;ROUNDUP(MONTH(SalesDataTable[[#This Row],[Order Date]])/3,0)</f>
        <v>Q3</v>
      </c>
      <c r="E1335" s="4">
        <f>MONTH(SalesDataTable[[#This Row],[Order Date]])</f>
        <v>7</v>
      </c>
      <c r="F1335" s="16"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16" t="str">
        <f>"Q"&amp;ROUNDUP(MONTH(SalesDataTable[[#This Row],[Order Date]])/3,0)</f>
        <v>Q3</v>
      </c>
      <c r="E1336" s="4">
        <f>MONTH(SalesDataTable[[#This Row],[Order Date]])</f>
        <v>7</v>
      </c>
      <c r="F1336" s="16"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16" t="str">
        <f>"Q"&amp;ROUNDUP(MONTH(SalesDataTable[[#This Row],[Order Date]])/3,0)</f>
        <v>Q3</v>
      </c>
      <c r="E1337" s="4">
        <f>MONTH(SalesDataTable[[#This Row],[Order Date]])</f>
        <v>7</v>
      </c>
      <c r="F1337" s="16"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16" t="str">
        <f>"Q"&amp;ROUNDUP(MONTH(SalesDataTable[[#This Row],[Order Date]])/3,0)</f>
        <v>Q3</v>
      </c>
      <c r="E1338" s="4">
        <f>MONTH(SalesDataTable[[#This Row],[Order Date]])</f>
        <v>7</v>
      </c>
      <c r="F1338" s="16"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16" t="str">
        <f>"Q"&amp;ROUNDUP(MONTH(SalesDataTable[[#This Row],[Order Date]])/3,0)</f>
        <v>Q3</v>
      </c>
      <c r="E1339" s="4">
        <f>MONTH(SalesDataTable[[#This Row],[Order Date]])</f>
        <v>7</v>
      </c>
      <c r="F1339" s="16"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16" t="str">
        <f>"Q"&amp;ROUNDUP(MONTH(SalesDataTable[[#This Row],[Order Date]])/3,0)</f>
        <v>Q3</v>
      </c>
      <c r="E1340" s="4">
        <f>MONTH(SalesDataTable[[#This Row],[Order Date]])</f>
        <v>7</v>
      </c>
      <c r="F1340" s="16"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16" t="str">
        <f>"Q"&amp;ROUNDUP(MONTH(SalesDataTable[[#This Row],[Order Date]])/3,0)</f>
        <v>Q3</v>
      </c>
      <c r="E1341" s="4">
        <f>MONTH(SalesDataTable[[#This Row],[Order Date]])</f>
        <v>7</v>
      </c>
      <c r="F1341" s="16"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16" t="str">
        <f>"Q"&amp;ROUNDUP(MONTH(SalesDataTable[[#This Row],[Order Date]])/3,0)</f>
        <v>Q3</v>
      </c>
      <c r="E1342" s="4">
        <f>MONTH(SalesDataTable[[#This Row],[Order Date]])</f>
        <v>7</v>
      </c>
      <c r="F1342" s="16"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16" t="str">
        <f>"Q"&amp;ROUNDUP(MONTH(SalesDataTable[[#This Row],[Order Date]])/3,0)</f>
        <v>Q3</v>
      </c>
      <c r="E1343" s="4">
        <f>MONTH(SalesDataTable[[#This Row],[Order Date]])</f>
        <v>7</v>
      </c>
      <c r="F1343" s="16"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16" t="str">
        <f>"Q"&amp;ROUNDUP(MONTH(SalesDataTable[[#This Row],[Order Date]])/3,0)</f>
        <v>Q3</v>
      </c>
      <c r="E1344" s="4">
        <f>MONTH(SalesDataTable[[#This Row],[Order Date]])</f>
        <v>7</v>
      </c>
      <c r="F1344" s="16"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16" t="str">
        <f>"Q"&amp;ROUNDUP(MONTH(SalesDataTable[[#This Row],[Order Date]])/3,0)</f>
        <v>Q3</v>
      </c>
      <c r="E1345" s="4">
        <f>MONTH(SalesDataTable[[#This Row],[Order Date]])</f>
        <v>7</v>
      </c>
      <c r="F1345" s="16"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16" t="str">
        <f>"Q"&amp;ROUNDUP(MONTH(SalesDataTable[[#This Row],[Order Date]])/3,0)</f>
        <v>Q3</v>
      </c>
      <c r="E1346" s="4">
        <f>MONTH(SalesDataTable[[#This Row],[Order Date]])</f>
        <v>7</v>
      </c>
      <c r="F1346" s="16"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16" t="str">
        <f>"Q"&amp;ROUNDUP(MONTH(SalesDataTable[[#This Row],[Order Date]])/3,0)</f>
        <v>Q3</v>
      </c>
      <c r="E1347" s="4">
        <f>MONTH(SalesDataTable[[#This Row],[Order Date]])</f>
        <v>7</v>
      </c>
      <c r="F1347" s="16"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16" t="str">
        <f>"Q"&amp;ROUNDUP(MONTH(SalesDataTable[[#This Row],[Order Date]])/3,0)</f>
        <v>Q3</v>
      </c>
      <c r="E1348" s="4">
        <f>MONTH(SalesDataTable[[#This Row],[Order Date]])</f>
        <v>7</v>
      </c>
      <c r="F1348" s="16"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16" t="str">
        <f>"Q"&amp;ROUNDUP(MONTH(SalesDataTable[[#This Row],[Order Date]])/3,0)</f>
        <v>Q3</v>
      </c>
      <c r="E1349" s="4">
        <f>MONTH(SalesDataTable[[#This Row],[Order Date]])</f>
        <v>7</v>
      </c>
      <c r="F1349" s="16"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16" t="str">
        <f>"Q"&amp;ROUNDUP(MONTH(SalesDataTable[[#This Row],[Order Date]])/3,0)</f>
        <v>Q3</v>
      </c>
      <c r="E1350" s="4">
        <f>MONTH(SalesDataTable[[#This Row],[Order Date]])</f>
        <v>7</v>
      </c>
      <c r="F1350" s="16"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16" t="str">
        <f>"Q"&amp;ROUNDUP(MONTH(SalesDataTable[[#This Row],[Order Date]])/3,0)</f>
        <v>Q3</v>
      </c>
      <c r="E1351" s="4">
        <f>MONTH(SalesDataTable[[#This Row],[Order Date]])</f>
        <v>7</v>
      </c>
      <c r="F1351" s="16"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16" t="str">
        <f>"Q"&amp;ROUNDUP(MONTH(SalesDataTable[[#This Row],[Order Date]])/3,0)</f>
        <v>Q3</v>
      </c>
      <c r="E1352" s="4">
        <f>MONTH(SalesDataTable[[#This Row],[Order Date]])</f>
        <v>7</v>
      </c>
      <c r="F1352" s="16"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16" t="str">
        <f>"Q"&amp;ROUNDUP(MONTH(SalesDataTable[[#This Row],[Order Date]])/3,0)</f>
        <v>Q3</v>
      </c>
      <c r="E1353" s="4">
        <f>MONTH(SalesDataTable[[#This Row],[Order Date]])</f>
        <v>7</v>
      </c>
      <c r="F1353" s="16"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16" t="str">
        <f>"Q"&amp;ROUNDUP(MONTH(SalesDataTable[[#This Row],[Order Date]])/3,0)</f>
        <v>Q3</v>
      </c>
      <c r="E1354" s="4">
        <f>MONTH(SalesDataTable[[#This Row],[Order Date]])</f>
        <v>7</v>
      </c>
      <c r="F1354" s="16"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16" t="str">
        <f>"Q"&amp;ROUNDUP(MONTH(SalesDataTable[[#This Row],[Order Date]])/3,0)</f>
        <v>Q3</v>
      </c>
      <c r="E1355" s="4">
        <f>MONTH(SalesDataTable[[#This Row],[Order Date]])</f>
        <v>7</v>
      </c>
      <c r="F1355" s="16"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16" t="str">
        <f>"Q"&amp;ROUNDUP(MONTH(SalesDataTable[[#This Row],[Order Date]])/3,0)</f>
        <v>Q3</v>
      </c>
      <c r="E1356" s="4">
        <f>MONTH(SalesDataTable[[#This Row],[Order Date]])</f>
        <v>7</v>
      </c>
      <c r="F1356" s="16"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16" t="str">
        <f>"Q"&amp;ROUNDUP(MONTH(SalesDataTable[[#This Row],[Order Date]])/3,0)</f>
        <v>Q3</v>
      </c>
      <c r="E1357" s="4">
        <f>MONTH(SalesDataTable[[#This Row],[Order Date]])</f>
        <v>7</v>
      </c>
      <c r="F1357" s="16"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16" t="str">
        <f>"Q"&amp;ROUNDUP(MONTH(SalesDataTable[[#This Row],[Order Date]])/3,0)</f>
        <v>Q3</v>
      </c>
      <c r="E1358" s="4">
        <f>MONTH(SalesDataTable[[#This Row],[Order Date]])</f>
        <v>7</v>
      </c>
      <c r="F1358" s="16"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16" t="str">
        <f>"Q"&amp;ROUNDUP(MONTH(SalesDataTable[[#This Row],[Order Date]])/3,0)</f>
        <v>Q3</v>
      </c>
      <c r="E1359" s="4">
        <f>MONTH(SalesDataTable[[#This Row],[Order Date]])</f>
        <v>7</v>
      </c>
      <c r="F1359" s="16"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16" t="str">
        <f>"Q"&amp;ROUNDUP(MONTH(SalesDataTable[[#This Row],[Order Date]])/3,0)</f>
        <v>Q3</v>
      </c>
      <c r="E1360" s="4">
        <f>MONTH(SalesDataTable[[#This Row],[Order Date]])</f>
        <v>7</v>
      </c>
      <c r="F1360" s="16"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16" t="str">
        <f>"Q"&amp;ROUNDUP(MONTH(SalesDataTable[[#This Row],[Order Date]])/3,0)</f>
        <v>Q3</v>
      </c>
      <c r="E1361" s="4">
        <f>MONTH(SalesDataTable[[#This Row],[Order Date]])</f>
        <v>7</v>
      </c>
      <c r="F1361" s="16"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16" t="str">
        <f>"Q"&amp;ROUNDUP(MONTH(SalesDataTable[[#This Row],[Order Date]])/3,0)</f>
        <v>Q3</v>
      </c>
      <c r="E1362" s="4">
        <f>MONTH(SalesDataTable[[#This Row],[Order Date]])</f>
        <v>7</v>
      </c>
      <c r="F1362" s="16"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16" t="str">
        <f>"Q"&amp;ROUNDUP(MONTH(SalesDataTable[[#This Row],[Order Date]])/3,0)</f>
        <v>Q3</v>
      </c>
      <c r="E1363" s="4">
        <f>MONTH(SalesDataTable[[#This Row],[Order Date]])</f>
        <v>7</v>
      </c>
      <c r="F1363" s="16"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16" t="str">
        <f>"Q"&amp;ROUNDUP(MONTH(SalesDataTable[[#This Row],[Order Date]])/3,0)</f>
        <v>Q3</v>
      </c>
      <c r="E1364" s="4">
        <f>MONTH(SalesDataTable[[#This Row],[Order Date]])</f>
        <v>7</v>
      </c>
      <c r="F1364" s="16"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16" t="str">
        <f>"Q"&amp;ROUNDUP(MONTH(SalesDataTable[[#This Row],[Order Date]])/3,0)</f>
        <v>Q3</v>
      </c>
      <c r="E1365" s="4">
        <f>MONTH(SalesDataTable[[#This Row],[Order Date]])</f>
        <v>7</v>
      </c>
      <c r="F1365" s="16"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16" t="str">
        <f>"Q"&amp;ROUNDUP(MONTH(SalesDataTable[[#This Row],[Order Date]])/3,0)</f>
        <v>Q3</v>
      </c>
      <c r="E1366" s="4">
        <f>MONTH(SalesDataTable[[#This Row],[Order Date]])</f>
        <v>7</v>
      </c>
      <c r="F1366" s="16"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16" t="str">
        <f>"Q"&amp;ROUNDUP(MONTH(SalesDataTable[[#This Row],[Order Date]])/3,0)</f>
        <v>Q3</v>
      </c>
      <c r="E1367" s="4">
        <f>MONTH(SalesDataTable[[#This Row],[Order Date]])</f>
        <v>7</v>
      </c>
      <c r="F1367" s="16"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16" t="str">
        <f>"Q"&amp;ROUNDUP(MONTH(SalesDataTable[[#This Row],[Order Date]])/3,0)</f>
        <v>Q3</v>
      </c>
      <c r="E1368" s="4">
        <f>MONTH(SalesDataTable[[#This Row],[Order Date]])</f>
        <v>7</v>
      </c>
      <c r="F1368" s="16"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16" t="str">
        <f>"Q"&amp;ROUNDUP(MONTH(SalesDataTable[[#This Row],[Order Date]])/3,0)</f>
        <v>Q3</v>
      </c>
      <c r="E1369" s="4">
        <f>MONTH(SalesDataTable[[#This Row],[Order Date]])</f>
        <v>7</v>
      </c>
      <c r="F1369" s="16"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16" t="str">
        <f>"Q"&amp;ROUNDUP(MONTH(SalesDataTable[[#This Row],[Order Date]])/3,0)</f>
        <v>Q3</v>
      </c>
      <c r="E1370" s="4">
        <f>MONTH(SalesDataTable[[#This Row],[Order Date]])</f>
        <v>7</v>
      </c>
      <c r="F1370" s="16"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16" t="str">
        <f>"Q"&amp;ROUNDUP(MONTH(SalesDataTable[[#This Row],[Order Date]])/3,0)</f>
        <v>Q3</v>
      </c>
      <c r="E1371" s="4">
        <f>MONTH(SalesDataTable[[#This Row],[Order Date]])</f>
        <v>7</v>
      </c>
      <c r="F1371" s="16"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16" t="str">
        <f>"Q"&amp;ROUNDUP(MONTH(SalesDataTable[[#This Row],[Order Date]])/3,0)</f>
        <v>Q3</v>
      </c>
      <c r="E1372" s="4">
        <f>MONTH(SalesDataTable[[#This Row],[Order Date]])</f>
        <v>7</v>
      </c>
      <c r="F1372" s="16"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16" t="str">
        <f>"Q"&amp;ROUNDUP(MONTH(SalesDataTable[[#This Row],[Order Date]])/3,0)</f>
        <v>Q3</v>
      </c>
      <c r="E1373" s="4">
        <f>MONTH(SalesDataTable[[#This Row],[Order Date]])</f>
        <v>7</v>
      </c>
      <c r="F1373" s="16"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16" t="str">
        <f>"Q"&amp;ROUNDUP(MONTH(SalesDataTable[[#This Row],[Order Date]])/3,0)</f>
        <v>Q3</v>
      </c>
      <c r="E1374" s="4">
        <f>MONTH(SalesDataTable[[#This Row],[Order Date]])</f>
        <v>7</v>
      </c>
      <c r="F1374" s="16"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16" t="str">
        <f>"Q"&amp;ROUNDUP(MONTH(SalesDataTable[[#This Row],[Order Date]])/3,0)</f>
        <v>Q3</v>
      </c>
      <c r="E1375" s="4">
        <f>MONTH(SalesDataTable[[#This Row],[Order Date]])</f>
        <v>7</v>
      </c>
      <c r="F1375" s="16"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16" t="str">
        <f>"Q"&amp;ROUNDUP(MONTH(SalesDataTable[[#This Row],[Order Date]])/3,0)</f>
        <v>Q3</v>
      </c>
      <c r="E1376" s="4">
        <f>MONTH(SalesDataTable[[#This Row],[Order Date]])</f>
        <v>7</v>
      </c>
      <c r="F1376" s="16"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16" t="str">
        <f>"Q"&amp;ROUNDUP(MONTH(SalesDataTable[[#This Row],[Order Date]])/3,0)</f>
        <v>Q3</v>
      </c>
      <c r="E1377" s="4">
        <f>MONTH(SalesDataTable[[#This Row],[Order Date]])</f>
        <v>7</v>
      </c>
      <c r="F1377" s="16"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16" t="str">
        <f>"Q"&amp;ROUNDUP(MONTH(SalesDataTable[[#This Row],[Order Date]])/3,0)</f>
        <v>Q3</v>
      </c>
      <c r="E1378" s="4">
        <f>MONTH(SalesDataTable[[#This Row],[Order Date]])</f>
        <v>7</v>
      </c>
      <c r="F1378" s="16"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16" t="str">
        <f>"Q"&amp;ROUNDUP(MONTH(SalesDataTable[[#This Row],[Order Date]])/3,0)</f>
        <v>Q3</v>
      </c>
      <c r="E1379" s="4">
        <f>MONTH(SalesDataTable[[#This Row],[Order Date]])</f>
        <v>7</v>
      </c>
      <c r="F1379" s="16"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16" t="str">
        <f>"Q"&amp;ROUNDUP(MONTH(SalesDataTable[[#This Row],[Order Date]])/3,0)</f>
        <v>Q3</v>
      </c>
      <c r="E1380" s="4">
        <f>MONTH(SalesDataTable[[#This Row],[Order Date]])</f>
        <v>7</v>
      </c>
      <c r="F1380" s="16"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16" t="str">
        <f>"Q"&amp;ROUNDUP(MONTH(SalesDataTable[[#This Row],[Order Date]])/3,0)</f>
        <v>Q3</v>
      </c>
      <c r="E1381" s="4">
        <f>MONTH(SalesDataTable[[#This Row],[Order Date]])</f>
        <v>7</v>
      </c>
      <c r="F1381" s="16"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16" t="str">
        <f>"Q"&amp;ROUNDUP(MONTH(SalesDataTable[[#This Row],[Order Date]])/3,0)</f>
        <v>Q3</v>
      </c>
      <c r="E1382" s="4">
        <f>MONTH(SalesDataTable[[#This Row],[Order Date]])</f>
        <v>7</v>
      </c>
      <c r="F1382" s="16"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16" t="str">
        <f>"Q"&amp;ROUNDUP(MONTH(SalesDataTable[[#This Row],[Order Date]])/3,0)</f>
        <v>Q3</v>
      </c>
      <c r="E1383" s="4">
        <f>MONTH(SalesDataTable[[#This Row],[Order Date]])</f>
        <v>7</v>
      </c>
      <c r="F1383" s="16"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16" t="str">
        <f>"Q"&amp;ROUNDUP(MONTH(SalesDataTable[[#This Row],[Order Date]])/3,0)</f>
        <v>Q3</v>
      </c>
      <c r="E1384" s="4">
        <f>MONTH(SalesDataTable[[#This Row],[Order Date]])</f>
        <v>7</v>
      </c>
      <c r="F1384" s="16"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16" t="str">
        <f>"Q"&amp;ROUNDUP(MONTH(SalesDataTable[[#This Row],[Order Date]])/3,0)</f>
        <v>Q3</v>
      </c>
      <c r="E1385" s="4">
        <f>MONTH(SalesDataTable[[#This Row],[Order Date]])</f>
        <v>7</v>
      </c>
      <c r="F1385" s="16"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16" t="str">
        <f>"Q"&amp;ROUNDUP(MONTH(SalesDataTable[[#This Row],[Order Date]])/3,0)</f>
        <v>Q3</v>
      </c>
      <c r="E1386" s="4">
        <f>MONTH(SalesDataTable[[#This Row],[Order Date]])</f>
        <v>7</v>
      </c>
      <c r="F1386" s="16"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16" t="str">
        <f>"Q"&amp;ROUNDUP(MONTH(SalesDataTable[[#This Row],[Order Date]])/3,0)</f>
        <v>Q3</v>
      </c>
      <c r="E1387" s="4">
        <f>MONTH(SalesDataTable[[#This Row],[Order Date]])</f>
        <v>7</v>
      </c>
      <c r="F1387" s="16"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16" t="str">
        <f>"Q"&amp;ROUNDUP(MONTH(SalesDataTable[[#This Row],[Order Date]])/3,0)</f>
        <v>Q3</v>
      </c>
      <c r="E1388" s="4">
        <f>MONTH(SalesDataTable[[#This Row],[Order Date]])</f>
        <v>7</v>
      </c>
      <c r="F1388" s="16"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16" t="str">
        <f>"Q"&amp;ROUNDUP(MONTH(SalesDataTable[[#This Row],[Order Date]])/3,0)</f>
        <v>Q3</v>
      </c>
      <c r="E1389" s="4">
        <f>MONTH(SalesDataTable[[#This Row],[Order Date]])</f>
        <v>7</v>
      </c>
      <c r="F1389" s="16"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16" t="str">
        <f>"Q"&amp;ROUNDUP(MONTH(SalesDataTable[[#This Row],[Order Date]])/3,0)</f>
        <v>Q3</v>
      </c>
      <c r="E1390" s="4">
        <f>MONTH(SalesDataTable[[#This Row],[Order Date]])</f>
        <v>7</v>
      </c>
      <c r="F1390" s="16"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16" t="str">
        <f>"Q"&amp;ROUNDUP(MONTH(SalesDataTable[[#This Row],[Order Date]])/3,0)</f>
        <v>Q3</v>
      </c>
      <c r="E1391" s="4">
        <f>MONTH(SalesDataTable[[#This Row],[Order Date]])</f>
        <v>7</v>
      </c>
      <c r="F1391" s="16"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16" t="str">
        <f>"Q"&amp;ROUNDUP(MONTH(SalesDataTable[[#This Row],[Order Date]])/3,0)</f>
        <v>Q3</v>
      </c>
      <c r="E1392" s="4">
        <f>MONTH(SalesDataTable[[#This Row],[Order Date]])</f>
        <v>7</v>
      </c>
      <c r="F1392" s="16"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16" t="str">
        <f>"Q"&amp;ROUNDUP(MONTH(SalesDataTable[[#This Row],[Order Date]])/3,0)</f>
        <v>Q3</v>
      </c>
      <c r="E1393" s="4">
        <f>MONTH(SalesDataTable[[#This Row],[Order Date]])</f>
        <v>7</v>
      </c>
      <c r="F1393" s="16"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16" t="str">
        <f>"Q"&amp;ROUNDUP(MONTH(SalesDataTable[[#This Row],[Order Date]])/3,0)</f>
        <v>Q3</v>
      </c>
      <c r="E1394" s="4">
        <f>MONTH(SalesDataTable[[#This Row],[Order Date]])</f>
        <v>7</v>
      </c>
      <c r="F1394" s="16"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16" t="str">
        <f>"Q"&amp;ROUNDUP(MONTH(SalesDataTable[[#This Row],[Order Date]])/3,0)</f>
        <v>Q3</v>
      </c>
      <c r="E1395" s="4">
        <f>MONTH(SalesDataTable[[#This Row],[Order Date]])</f>
        <v>7</v>
      </c>
      <c r="F1395" s="16"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16" t="str">
        <f>"Q"&amp;ROUNDUP(MONTH(SalesDataTable[[#This Row],[Order Date]])/3,0)</f>
        <v>Q3</v>
      </c>
      <c r="E1396" s="4">
        <f>MONTH(SalesDataTable[[#This Row],[Order Date]])</f>
        <v>7</v>
      </c>
      <c r="F1396" s="16"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16" t="str">
        <f>"Q"&amp;ROUNDUP(MONTH(SalesDataTable[[#This Row],[Order Date]])/3,0)</f>
        <v>Q3</v>
      </c>
      <c r="E1397" s="4">
        <f>MONTH(SalesDataTable[[#This Row],[Order Date]])</f>
        <v>7</v>
      </c>
      <c r="F1397" s="16"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16" t="str">
        <f>"Q"&amp;ROUNDUP(MONTH(SalesDataTable[[#This Row],[Order Date]])/3,0)</f>
        <v>Q3</v>
      </c>
      <c r="E1398" s="4">
        <f>MONTH(SalesDataTable[[#This Row],[Order Date]])</f>
        <v>7</v>
      </c>
      <c r="F1398" s="16"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16" t="str">
        <f>"Q"&amp;ROUNDUP(MONTH(SalesDataTable[[#This Row],[Order Date]])/3,0)</f>
        <v>Q3</v>
      </c>
      <c r="E1399" s="4">
        <f>MONTH(SalesDataTable[[#This Row],[Order Date]])</f>
        <v>7</v>
      </c>
      <c r="F1399" s="16"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16" t="str">
        <f>"Q"&amp;ROUNDUP(MONTH(SalesDataTable[[#This Row],[Order Date]])/3,0)</f>
        <v>Q3</v>
      </c>
      <c r="E1400" s="4">
        <f>MONTH(SalesDataTable[[#This Row],[Order Date]])</f>
        <v>7</v>
      </c>
      <c r="F1400" s="16"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16" t="str">
        <f>"Q"&amp;ROUNDUP(MONTH(SalesDataTable[[#This Row],[Order Date]])/3,0)</f>
        <v>Q3</v>
      </c>
      <c r="E1401" s="4">
        <f>MONTH(SalesDataTable[[#This Row],[Order Date]])</f>
        <v>7</v>
      </c>
      <c r="F1401" s="16"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16" t="str">
        <f>"Q"&amp;ROUNDUP(MONTH(SalesDataTable[[#This Row],[Order Date]])/3,0)</f>
        <v>Q3</v>
      </c>
      <c r="E1402" s="4">
        <f>MONTH(SalesDataTable[[#This Row],[Order Date]])</f>
        <v>7</v>
      </c>
      <c r="F1402" s="16"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16" t="str">
        <f>"Q"&amp;ROUNDUP(MONTH(SalesDataTable[[#This Row],[Order Date]])/3,0)</f>
        <v>Q3</v>
      </c>
      <c r="E1403" s="4">
        <f>MONTH(SalesDataTable[[#This Row],[Order Date]])</f>
        <v>7</v>
      </c>
      <c r="F1403" s="16"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16" t="str">
        <f>"Q"&amp;ROUNDUP(MONTH(SalesDataTable[[#This Row],[Order Date]])/3,0)</f>
        <v>Q3</v>
      </c>
      <c r="E1404" s="4">
        <f>MONTH(SalesDataTable[[#This Row],[Order Date]])</f>
        <v>7</v>
      </c>
      <c r="F1404" s="16"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16" t="str">
        <f>"Q"&amp;ROUNDUP(MONTH(SalesDataTable[[#This Row],[Order Date]])/3,0)</f>
        <v>Q3</v>
      </c>
      <c r="E1405" s="4">
        <f>MONTH(SalesDataTable[[#This Row],[Order Date]])</f>
        <v>7</v>
      </c>
      <c r="F1405" s="16"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16" t="str">
        <f>"Q"&amp;ROUNDUP(MONTH(SalesDataTable[[#This Row],[Order Date]])/3,0)</f>
        <v>Q3</v>
      </c>
      <c r="E1406" s="4">
        <f>MONTH(SalesDataTable[[#This Row],[Order Date]])</f>
        <v>7</v>
      </c>
      <c r="F1406" s="16"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16" t="str">
        <f>"Q"&amp;ROUNDUP(MONTH(SalesDataTable[[#This Row],[Order Date]])/3,0)</f>
        <v>Q3</v>
      </c>
      <c r="E1407" s="4">
        <f>MONTH(SalesDataTable[[#This Row],[Order Date]])</f>
        <v>7</v>
      </c>
      <c r="F1407" s="16"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16" t="str">
        <f>"Q"&amp;ROUNDUP(MONTH(SalesDataTable[[#This Row],[Order Date]])/3,0)</f>
        <v>Q3</v>
      </c>
      <c r="E1408" s="4">
        <f>MONTH(SalesDataTable[[#This Row],[Order Date]])</f>
        <v>7</v>
      </c>
      <c r="F1408" s="16"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16" t="str">
        <f>"Q"&amp;ROUNDUP(MONTH(SalesDataTable[[#This Row],[Order Date]])/3,0)</f>
        <v>Q3</v>
      </c>
      <c r="E1409" s="4">
        <f>MONTH(SalesDataTable[[#This Row],[Order Date]])</f>
        <v>7</v>
      </c>
      <c r="F1409" s="16"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16" t="str">
        <f>"Q"&amp;ROUNDUP(MONTH(SalesDataTable[[#This Row],[Order Date]])/3,0)</f>
        <v>Q3</v>
      </c>
      <c r="E1410" s="4">
        <f>MONTH(SalesDataTable[[#This Row],[Order Date]])</f>
        <v>7</v>
      </c>
      <c r="F1410" s="16"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16" t="str">
        <f>"Q"&amp;ROUNDUP(MONTH(SalesDataTable[[#This Row],[Order Date]])/3,0)</f>
        <v>Q3</v>
      </c>
      <c r="E1411" s="4">
        <f>MONTH(SalesDataTable[[#This Row],[Order Date]])</f>
        <v>7</v>
      </c>
      <c r="F1411" s="16"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16" t="str">
        <f>"Q"&amp;ROUNDUP(MONTH(SalesDataTable[[#This Row],[Order Date]])/3,0)</f>
        <v>Q3</v>
      </c>
      <c r="E1412" s="4">
        <f>MONTH(SalesDataTable[[#This Row],[Order Date]])</f>
        <v>7</v>
      </c>
      <c r="F1412" s="16"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16" t="str">
        <f>"Q"&amp;ROUNDUP(MONTH(SalesDataTable[[#This Row],[Order Date]])/3,0)</f>
        <v>Q3</v>
      </c>
      <c r="E1413" s="4">
        <f>MONTH(SalesDataTable[[#This Row],[Order Date]])</f>
        <v>7</v>
      </c>
      <c r="F1413" s="16"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16" t="str">
        <f>"Q"&amp;ROUNDUP(MONTH(SalesDataTable[[#This Row],[Order Date]])/3,0)</f>
        <v>Q3</v>
      </c>
      <c r="E1414" s="4">
        <f>MONTH(SalesDataTable[[#This Row],[Order Date]])</f>
        <v>7</v>
      </c>
      <c r="F1414" s="16"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16" t="str">
        <f>"Q"&amp;ROUNDUP(MONTH(SalesDataTable[[#This Row],[Order Date]])/3,0)</f>
        <v>Q3</v>
      </c>
      <c r="E1415" s="4">
        <f>MONTH(SalesDataTable[[#This Row],[Order Date]])</f>
        <v>7</v>
      </c>
      <c r="F1415" s="16"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16" t="str">
        <f>"Q"&amp;ROUNDUP(MONTH(SalesDataTable[[#This Row],[Order Date]])/3,0)</f>
        <v>Q3</v>
      </c>
      <c r="E1416" s="4">
        <f>MONTH(SalesDataTable[[#This Row],[Order Date]])</f>
        <v>7</v>
      </c>
      <c r="F1416" s="16"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16" t="str">
        <f>"Q"&amp;ROUNDUP(MONTH(SalesDataTable[[#This Row],[Order Date]])/3,0)</f>
        <v>Q3</v>
      </c>
      <c r="E1417" s="4">
        <f>MONTH(SalesDataTable[[#This Row],[Order Date]])</f>
        <v>7</v>
      </c>
      <c r="F1417" s="16"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16" t="str">
        <f>"Q"&amp;ROUNDUP(MONTH(SalesDataTable[[#This Row],[Order Date]])/3,0)</f>
        <v>Q3</v>
      </c>
      <c r="E1418" s="4">
        <f>MONTH(SalesDataTable[[#This Row],[Order Date]])</f>
        <v>7</v>
      </c>
      <c r="F1418" s="16"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16" t="str">
        <f>"Q"&amp;ROUNDUP(MONTH(SalesDataTable[[#This Row],[Order Date]])/3,0)</f>
        <v>Q3</v>
      </c>
      <c r="E1419" s="4">
        <f>MONTH(SalesDataTable[[#This Row],[Order Date]])</f>
        <v>7</v>
      </c>
      <c r="F1419" s="16"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16" t="str">
        <f>"Q"&amp;ROUNDUP(MONTH(SalesDataTable[[#This Row],[Order Date]])/3,0)</f>
        <v>Q3</v>
      </c>
      <c r="E1420" s="4">
        <f>MONTH(SalesDataTable[[#This Row],[Order Date]])</f>
        <v>7</v>
      </c>
      <c r="F1420" s="16"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16" t="str">
        <f>"Q"&amp;ROUNDUP(MONTH(SalesDataTable[[#This Row],[Order Date]])/3,0)</f>
        <v>Q3</v>
      </c>
      <c r="E1421" s="4">
        <f>MONTH(SalesDataTable[[#This Row],[Order Date]])</f>
        <v>7</v>
      </c>
      <c r="F1421" s="16"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16" t="str">
        <f>"Q"&amp;ROUNDUP(MONTH(SalesDataTable[[#This Row],[Order Date]])/3,0)</f>
        <v>Q3</v>
      </c>
      <c r="E1422" s="4">
        <f>MONTH(SalesDataTable[[#This Row],[Order Date]])</f>
        <v>7</v>
      </c>
      <c r="F1422" s="16"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16" t="str">
        <f>"Q"&amp;ROUNDUP(MONTH(SalesDataTable[[#This Row],[Order Date]])/3,0)</f>
        <v>Q3</v>
      </c>
      <c r="E1423" s="4">
        <f>MONTH(SalesDataTable[[#This Row],[Order Date]])</f>
        <v>7</v>
      </c>
      <c r="F1423" s="16"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16" t="str">
        <f>"Q"&amp;ROUNDUP(MONTH(SalesDataTable[[#This Row],[Order Date]])/3,0)</f>
        <v>Q3</v>
      </c>
      <c r="E1424" s="4">
        <f>MONTH(SalesDataTable[[#This Row],[Order Date]])</f>
        <v>7</v>
      </c>
      <c r="F1424" s="16"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16" t="str">
        <f>"Q"&amp;ROUNDUP(MONTH(SalesDataTable[[#This Row],[Order Date]])/3,0)</f>
        <v>Q3</v>
      </c>
      <c r="E1425" s="4">
        <f>MONTH(SalesDataTable[[#This Row],[Order Date]])</f>
        <v>7</v>
      </c>
      <c r="F1425" s="16"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16" t="str">
        <f>"Q"&amp;ROUNDUP(MONTH(SalesDataTable[[#This Row],[Order Date]])/3,0)</f>
        <v>Q3</v>
      </c>
      <c r="E1426" s="4">
        <f>MONTH(SalesDataTable[[#This Row],[Order Date]])</f>
        <v>7</v>
      </c>
      <c r="F1426" s="16"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16" t="str">
        <f>"Q"&amp;ROUNDUP(MONTH(SalesDataTable[[#This Row],[Order Date]])/3,0)</f>
        <v>Q3</v>
      </c>
      <c r="E1427" s="4">
        <f>MONTH(SalesDataTable[[#This Row],[Order Date]])</f>
        <v>7</v>
      </c>
      <c r="F1427" s="16"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16" t="str">
        <f>"Q"&amp;ROUNDUP(MONTH(SalesDataTable[[#This Row],[Order Date]])/3,0)</f>
        <v>Q3</v>
      </c>
      <c r="E1428" s="4">
        <f>MONTH(SalesDataTable[[#This Row],[Order Date]])</f>
        <v>7</v>
      </c>
      <c r="F1428" s="16"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16" t="str">
        <f>"Q"&amp;ROUNDUP(MONTH(SalesDataTable[[#This Row],[Order Date]])/3,0)</f>
        <v>Q3</v>
      </c>
      <c r="E1429" s="4">
        <f>MONTH(SalesDataTable[[#This Row],[Order Date]])</f>
        <v>7</v>
      </c>
      <c r="F1429" s="16"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16" t="str">
        <f>"Q"&amp;ROUNDUP(MONTH(SalesDataTable[[#This Row],[Order Date]])/3,0)</f>
        <v>Q3</v>
      </c>
      <c r="E1430" s="4">
        <f>MONTH(SalesDataTable[[#This Row],[Order Date]])</f>
        <v>7</v>
      </c>
      <c r="F1430" s="16"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16" t="str">
        <f>"Q"&amp;ROUNDUP(MONTH(SalesDataTable[[#This Row],[Order Date]])/3,0)</f>
        <v>Q3</v>
      </c>
      <c r="E1431" s="4">
        <f>MONTH(SalesDataTable[[#This Row],[Order Date]])</f>
        <v>7</v>
      </c>
      <c r="F1431" s="16"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16" t="str">
        <f>"Q"&amp;ROUNDUP(MONTH(SalesDataTable[[#This Row],[Order Date]])/3,0)</f>
        <v>Q3</v>
      </c>
      <c r="E1432" s="4">
        <f>MONTH(SalesDataTable[[#This Row],[Order Date]])</f>
        <v>7</v>
      </c>
      <c r="F1432" s="16"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16" t="str">
        <f>"Q"&amp;ROUNDUP(MONTH(SalesDataTable[[#This Row],[Order Date]])/3,0)</f>
        <v>Q3</v>
      </c>
      <c r="E1433" s="4">
        <f>MONTH(SalesDataTable[[#This Row],[Order Date]])</f>
        <v>7</v>
      </c>
      <c r="F1433" s="16"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16" t="str">
        <f>"Q"&amp;ROUNDUP(MONTH(SalesDataTable[[#This Row],[Order Date]])/3,0)</f>
        <v>Q3</v>
      </c>
      <c r="E1434" s="4">
        <f>MONTH(SalesDataTable[[#This Row],[Order Date]])</f>
        <v>7</v>
      </c>
      <c r="F1434" s="16"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16" t="str">
        <f>"Q"&amp;ROUNDUP(MONTH(SalesDataTable[[#This Row],[Order Date]])/3,0)</f>
        <v>Q3</v>
      </c>
      <c r="E1435" s="4">
        <f>MONTH(SalesDataTable[[#This Row],[Order Date]])</f>
        <v>7</v>
      </c>
      <c r="F1435" s="16"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16" t="str">
        <f>"Q"&amp;ROUNDUP(MONTH(SalesDataTable[[#This Row],[Order Date]])/3,0)</f>
        <v>Q3</v>
      </c>
      <c r="E1436" s="4">
        <f>MONTH(SalesDataTable[[#This Row],[Order Date]])</f>
        <v>7</v>
      </c>
      <c r="F1436" s="16"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16" t="str">
        <f>"Q"&amp;ROUNDUP(MONTH(SalesDataTable[[#This Row],[Order Date]])/3,0)</f>
        <v>Q3</v>
      </c>
      <c r="E1437" s="4">
        <f>MONTH(SalesDataTable[[#This Row],[Order Date]])</f>
        <v>7</v>
      </c>
      <c r="F1437" s="16"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16" t="str">
        <f>"Q"&amp;ROUNDUP(MONTH(SalesDataTable[[#This Row],[Order Date]])/3,0)</f>
        <v>Q3</v>
      </c>
      <c r="E1438" s="4">
        <f>MONTH(SalesDataTable[[#This Row],[Order Date]])</f>
        <v>7</v>
      </c>
      <c r="F1438" s="16"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16" t="str">
        <f>"Q"&amp;ROUNDUP(MONTH(SalesDataTable[[#This Row],[Order Date]])/3,0)</f>
        <v>Q3</v>
      </c>
      <c r="E1439" s="4">
        <f>MONTH(SalesDataTable[[#This Row],[Order Date]])</f>
        <v>7</v>
      </c>
      <c r="F1439" s="16"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16" t="str">
        <f>"Q"&amp;ROUNDUP(MONTH(SalesDataTable[[#This Row],[Order Date]])/3,0)</f>
        <v>Q3</v>
      </c>
      <c r="E1440" s="4">
        <f>MONTH(SalesDataTable[[#This Row],[Order Date]])</f>
        <v>7</v>
      </c>
      <c r="F1440" s="16"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16" t="str">
        <f>"Q"&amp;ROUNDUP(MONTH(SalesDataTable[[#This Row],[Order Date]])/3,0)</f>
        <v>Q3</v>
      </c>
      <c r="E1441" s="4">
        <f>MONTH(SalesDataTable[[#This Row],[Order Date]])</f>
        <v>7</v>
      </c>
      <c r="F1441" s="16"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16" t="str">
        <f>"Q"&amp;ROUNDUP(MONTH(SalesDataTable[[#This Row],[Order Date]])/3,0)</f>
        <v>Q3</v>
      </c>
      <c r="E1442" s="4">
        <f>MONTH(SalesDataTable[[#This Row],[Order Date]])</f>
        <v>7</v>
      </c>
      <c r="F1442" s="16"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16" t="str">
        <f>"Q"&amp;ROUNDUP(MONTH(SalesDataTable[[#This Row],[Order Date]])/3,0)</f>
        <v>Q3</v>
      </c>
      <c r="E1443" s="4">
        <f>MONTH(SalesDataTable[[#This Row],[Order Date]])</f>
        <v>7</v>
      </c>
      <c r="F1443" s="16"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16" t="str">
        <f>"Q"&amp;ROUNDUP(MONTH(SalesDataTable[[#This Row],[Order Date]])/3,0)</f>
        <v>Q3</v>
      </c>
      <c r="E1444" s="4">
        <f>MONTH(SalesDataTable[[#This Row],[Order Date]])</f>
        <v>7</v>
      </c>
      <c r="F1444" s="16"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16" t="str">
        <f>"Q"&amp;ROUNDUP(MONTH(SalesDataTable[[#This Row],[Order Date]])/3,0)</f>
        <v>Q3</v>
      </c>
      <c r="E1445" s="4">
        <f>MONTH(SalesDataTable[[#This Row],[Order Date]])</f>
        <v>7</v>
      </c>
      <c r="F1445" s="16"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16" t="str">
        <f>"Q"&amp;ROUNDUP(MONTH(SalesDataTable[[#This Row],[Order Date]])/3,0)</f>
        <v>Q3</v>
      </c>
      <c r="E1446" s="4">
        <f>MONTH(SalesDataTable[[#This Row],[Order Date]])</f>
        <v>7</v>
      </c>
      <c r="F1446" s="16"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16" t="str">
        <f>"Q"&amp;ROUNDUP(MONTH(SalesDataTable[[#This Row],[Order Date]])/3,0)</f>
        <v>Q3</v>
      </c>
      <c r="E1447" s="4">
        <f>MONTH(SalesDataTable[[#This Row],[Order Date]])</f>
        <v>7</v>
      </c>
      <c r="F1447" s="16"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16" t="str">
        <f>"Q"&amp;ROUNDUP(MONTH(SalesDataTable[[#This Row],[Order Date]])/3,0)</f>
        <v>Q3</v>
      </c>
      <c r="E1448" s="4">
        <f>MONTH(SalesDataTable[[#This Row],[Order Date]])</f>
        <v>7</v>
      </c>
      <c r="F1448" s="16"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16" t="str">
        <f>"Q"&amp;ROUNDUP(MONTH(SalesDataTable[[#This Row],[Order Date]])/3,0)</f>
        <v>Q3</v>
      </c>
      <c r="E1449" s="4">
        <f>MONTH(SalesDataTable[[#This Row],[Order Date]])</f>
        <v>7</v>
      </c>
      <c r="F1449" s="16"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16" t="str">
        <f>"Q"&amp;ROUNDUP(MONTH(SalesDataTable[[#This Row],[Order Date]])/3,0)</f>
        <v>Q3</v>
      </c>
      <c r="E1450" s="4">
        <f>MONTH(SalesDataTable[[#This Row],[Order Date]])</f>
        <v>7</v>
      </c>
      <c r="F1450" s="16"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16" t="str">
        <f>"Q"&amp;ROUNDUP(MONTH(SalesDataTable[[#This Row],[Order Date]])/3,0)</f>
        <v>Q3</v>
      </c>
      <c r="E1451" s="4">
        <f>MONTH(SalesDataTable[[#This Row],[Order Date]])</f>
        <v>7</v>
      </c>
      <c r="F1451" s="16"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16" t="str">
        <f>"Q"&amp;ROUNDUP(MONTH(SalesDataTable[[#This Row],[Order Date]])/3,0)</f>
        <v>Q3</v>
      </c>
      <c r="E1452" s="4">
        <f>MONTH(SalesDataTable[[#This Row],[Order Date]])</f>
        <v>7</v>
      </c>
      <c r="F1452" s="16"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16" t="str">
        <f>"Q"&amp;ROUNDUP(MONTH(SalesDataTable[[#This Row],[Order Date]])/3,0)</f>
        <v>Q3</v>
      </c>
      <c r="E1453" s="4">
        <f>MONTH(SalesDataTable[[#This Row],[Order Date]])</f>
        <v>7</v>
      </c>
      <c r="F1453" s="16"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16" t="str">
        <f>"Q"&amp;ROUNDUP(MONTH(SalesDataTable[[#This Row],[Order Date]])/3,0)</f>
        <v>Q3</v>
      </c>
      <c r="E1454" s="4">
        <f>MONTH(SalesDataTable[[#This Row],[Order Date]])</f>
        <v>7</v>
      </c>
      <c r="F1454" s="16"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16" t="str">
        <f>"Q"&amp;ROUNDUP(MONTH(SalesDataTable[[#This Row],[Order Date]])/3,0)</f>
        <v>Q3</v>
      </c>
      <c r="E1455" s="4">
        <f>MONTH(SalesDataTable[[#This Row],[Order Date]])</f>
        <v>7</v>
      </c>
      <c r="F1455" s="16"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16" t="str">
        <f>"Q"&amp;ROUNDUP(MONTH(SalesDataTable[[#This Row],[Order Date]])/3,0)</f>
        <v>Q3</v>
      </c>
      <c r="E1456" s="4">
        <f>MONTH(SalesDataTable[[#This Row],[Order Date]])</f>
        <v>7</v>
      </c>
      <c r="F1456" s="16"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16" t="str">
        <f>"Q"&amp;ROUNDUP(MONTH(SalesDataTable[[#This Row],[Order Date]])/3,0)</f>
        <v>Q3</v>
      </c>
      <c r="E1457" s="4">
        <f>MONTH(SalesDataTable[[#This Row],[Order Date]])</f>
        <v>7</v>
      </c>
      <c r="F1457" s="16"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16" t="str">
        <f>"Q"&amp;ROUNDUP(MONTH(SalesDataTable[[#This Row],[Order Date]])/3,0)</f>
        <v>Q3</v>
      </c>
      <c r="E1458" s="4">
        <f>MONTH(SalesDataTable[[#This Row],[Order Date]])</f>
        <v>7</v>
      </c>
      <c r="F1458" s="16"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16" t="str">
        <f>"Q"&amp;ROUNDUP(MONTH(SalesDataTable[[#This Row],[Order Date]])/3,0)</f>
        <v>Q3</v>
      </c>
      <c r="E1459" s="4">
        <f>MONTH(SalesDataTable[[#This Row],[Order Date]])</f>
        <v>7</v>
      </c>
      <c r="F1459" s="16"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16" t="str">
        <f>"Q"&amp;ROUNDUP(MONTH(SalesDataTable[[#This Row],[Order Date]])/3,0)</f>
        <v>Q3</v>
      </c>
      <c r="E1460" s="4">
        <f>MONTH(SalesDataTable[[#This Row],[Order Date]])</f>
        <v>7</v>
      </c>
      <c r="F1460" s="16"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16" t="str">
        <f>"Q"&amp;ROUNDUP(MONTH(SalesDataTable[[#This Row],[Order Date]])/3,0)</f>
        <v>Q3</v>
      </c>
      <c r="E1461" s="4">
        <f>MONTH(SalesDataTable[[#This Row],[Order Date]])</f>
        <v>7</v>
      </c>
      <c r="F1461" s="16"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16" t="str">
        <f>"Q"&amp;ROUNDUP(MONTH(SalesDataTable[[#This Row],[Order Date]])/3,0)</f>
        <v>Q3</v>
      </c>
      <c r="E1462" s="4">
        <f>MONTH(SalesDataTable[[#This Row],[Order Date]])</f>
        <v>7</v>
      </c>
      <c r="F1462" s="16"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16" t="str">
        <f>"Q"&amp;ROUNDUP(MONTH(SalesDataTable[[#This Row],[Order Date]])/3,0)</f>
        <v>Q3</v>
      </c>
      <c r="E1463" s="4">
        <f>MONTH(SalesDataTable[[#This Row],[Order Date]])</f>
        <v>7</v>
      </c>
      <c r="F1463" s="16"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16" t="str">
        <f>"Q"&amp;ROUNDUP(MONTH(SalesDataTable[[#This Row],[Order Date]])/3,0)</f>
        <v>Q3</v>
      </c>
      <c r="E1464" s="4">
        <f>MONTH(SalesDataTable[[#This Row],[Order Date]])</f>
        <v>7</v>
      </c>
      <c r="F1464" s="16"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16" t="str">
        <f>"Q"&amp;ROUNDUP(MONTH(SalesDataTable[[#This Row],[Order Date]])/3,0)</f>
        <v>Q3</v>
      </c>
      <c r="E1465" s="4">
        <f>MONTH(SalesDataTable[[#This Row],[Order Date]])</f>
        <v>7</v>
      </c>
      <c r="F1465" s="16"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16" t="str">
        <f>"Q"&amp;ROUNDUP(MONTH(SalesDataTable[[#This Row],[Order Date]])/3,0)</f>
        <v>Q3</v>
      </c>
      <c r="E1466" s="4">
        <f>MONTH(SalesDataTable[[#This Row],[Order Date]])</f>
        <v>7</v>
      </c>
      <c r="F1466" s="16"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16" t="str">
        <f>"Q"&amp;ROUNDUP(MONTH(SalesDataTable[[#This Row],[Order Date]])/3,0)</f>
        <v>Q3</v>
      </c>
      <c r="E1467" s="4">
        <f>MONTH(SalesDataTable[[#This Row],[Order Date]])</f>
        <v>7</v>
      </c>
      <c r="F1467" s="16"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16" t="str">
        <f>"Q"&amp;ROUNDUP(MONTH(SalesDataTable[[#This Row],[Order Date]])/3,0)</f>
        <v>Q3</v>
      </c>
      <c r="E1468" s="4">
        <f>MONTH(SalesDataTable[[#This Row],[Order Date]])</f>
        <v>7</v>
      </c>
      <c r="F1468" s="16"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16" t="str">
        <f>"Q"&amp;ROUNDUP(MONTH(SalesDataTable[[#This Row],[Order Date]])/3,0)</f>
        <v>Q3</v>
      </c>
      <c r="E1469" s="4">
        <f>MONTH(SalesDataTable[[#This Row],[Order Date]])</f>
        <v>7</v>
      </c>
      <c r="F1469" s="16"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16" t="str">
        <f>"Q"&amp;ROUNDUP(MONTH(SalesDataTable[[#This Row],[Order Date]])/3,0)</f>
        <v>Q3</v>
      </c>
      <c r="E1470" s="4">
        <f>MONTH(SalesDataTable[[#This Row],[Order Date]])</f>
        <v>7</v>
      </c>
      <c r="F1470" s="16"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16" t="str">
        <f>"Q"&amp;ROUNDUP(MONTH(SalesDataTable[[#This Row],[Order Date]])/3,0)</f>
        <v>Q3</v>
      </c>
      <c r="E1471" s="4">
        <f>MONTH(SalesDataTable[[#This Row],[Order Date]])</f>
        <v>7</v>
      </c>
      <c r="F1471" s="16"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16" t="str">
        <f>"Q"&amp;ROUNDUP(MONTH(SalesDataTable[[#This Row],[Order Date]])/3,0)</f>
        <v>Q3</v>
      </c>
      <c r="E1472" s="4">
        <f>MONTH(SalesDataTable[[#This Row],[Order Date]])</f>
        <v>7</v>
      </c>
      <c r="F1472" s="16"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16" t="str">
        <f>"Q"&amp;ROUNDUP(MONTH(SalesDataTable[[#This Row],[Order Date]])/3,0)</f>
        <v>Q3</v>
      </c>
      <c r="E1473" s="4">
        <f>MONTH(SalesDataTable[[#This Row],[Order Date]])</f>
        <v>7</v>
      </c>
      <c r="F1473" s="16"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16" t="str">
        <f>"Q"&amp;ROUNDUP(MONTH(SalesDataTable[[#This Row],[Order Date]])/3,0)</f>
        <v>Q3</v>
      </c>
      <c r="E1474" s="4">
        <f>MONTH(SalesDataTable[[#This Row],[Order Date]])</f>
        <v>7</v>
      </c>
      <c r="F1474" s="16"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16" t="str">
        <f>"Q"&amp;ROUNDUP(MONTH(SalesDataTable[[#This Row],[Order Date]])/3,0)</f>
        <v>Q3</v>
      </c>
      <c r="E1475" s="4">
        <f>MONTH(SalesDataTable[[#This Row],[Order Date]])</f>
        <v>7</v>
      </c>
      <c r="F1475" s="16"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16" t="str">
        <f>"Q"&amp;ROUNDUP(MONTH(SalesDataTable[[#This Row],[Order Date]])/3,0)</f>
        <v>Q3</v>
      </c>
      <c r="E1476" s="4">
        <f>MONTH(SalesDataTable[[#This Row],[Order Date]])</f>
        <v>7</v>
      </c>
      <c r="F1476" s="16"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16" t="str">
        <f>"Q"&amp;ROUNDUP(MONTH(SalesDataTable[[#This Row],[Order Date]])/3,0)</f>
        <v>Q3</v>
      </c>
      <c r="E1477" s="4">
        <f>MONTH(SalesDataTable[[#This Row],[Order Date]])</f>
        <v>7</v>
      </c>
      <c r="F1477" s="16"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16" t="str">
        <f>"Q"&amp;ROUNDUP(MONTH(SalesDataTable[[#This Row],[Order Date]])/3,0)</f>
        <v>Q3</v>
      </c>
      <c r="E1478" s="4">
        <f>MONTH(SalesDataTable[[#This Row],[Order Date]])</f>
        <v>7</v>
      </c>
      <c r="F1478" s="16"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16" t="str">
        <f>"Q"&amp;ROUNDUP(MONTH(SalesDataTable[[#This Row],[Order Date]])/3,0)</f>
        <v>Q3</v>
      </c>
      <c r="E1479" s="4">
        <f>MONTH(SalesDataTable[[#This Row],[Order Date]])</f>
        <v>7</v>
      </c>
      <c r="F1479" s="16"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16" t="str">
        <f>"Q"&amp;ROUNDUP(MONTH(SalesDataTable[[#This Row],[Order Date]])/3,0)</f>
        <v>Q3</v>
      </c>
      <c r="E1480" s="4">
        <f>MONTH(SalesDataTable[[#This Row],[Order Date]])</f>
        <v>7</v>
      </c>
      <c r="F1480" s="16"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16" t="str">
        <f>"Q"&amp;ROUNDUP(MONTH(SalesDataTable[[#This Row],[Order Date]])/3,0)</f>
        <v>Q3</v>
      </c>
      <c r="E1481" s="4">
        <f>MONTH(SalesDataTable[[#This Row],[Order Date]])</f>
        <v>7</v>
      </c>
      <c r="F1481" s="16"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16" t="str">
        <f>"Q"&amp;ROUNDUP(MONTH(SalesDataTable[[#This Row],[Order Date]])/3,0)</f>
        <v>Q3</v>
      </c>
      <c r="E1482" s="4">
        <f>MONTH(SalesDataTable[[#This Row],[Order Date]])</f>
        <v>7</v>
      </c>
      <c r="F1482" s="16"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16" t="str">
        <f>"Q"&amp;ROUNDUP(MONTH(SalesDataTable[[#This Row],[Order Date]])/3,0)</f>
        <v>Q3</v>
      </c>
      <c r="E1483" s="4">
        <f>MONTH(SalesDataTable[[#This Row],[Order Date]])</f>
        <v>7</v>
      </c>
      <c r="F1483" s="16"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16" t="str">
        <f>"Q"&amp;ROUNDUP(MONTH(SalesDataTable[[#This Row],[Order Date]])/3,0)</f>
        <v>Q3</v>
      </c>
      <c r="E1484" s="4">
        <f>MONTH(SalesDataTable[[#This Row],[Order Date]])</f>
        <v>7</v>
      </c>
      <c r="F1484" s="16"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16" t="str">
        <f>"Q"&amp;ROUNDUP(MONTH(SalesDataTable[[#This Row],[Order Date]])/3,0)</f>
        <v>Q3</v>
      </c>
      <c r="E1485" s="4">
        <f>MONTH(SalesDataTable[[#This Row],[Order Date]])</f>
        <v>7</v>
      </c>
      <c r="F1485" s="16"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16" t="str">
        <f>"Q"&amp;ROUNDUP(MONTH(SalesDataTable[[#This Row],[Order Date]])/3,0)</f>
        <v>Q3</v>
      </c>
      <c r="E1486" s="4">
        <f>MONTH(SalesDataTable[[#This Row],[Order Date]])</f>
        <v>7</v>
      </c>
      <c r="F1486" s="16"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16" t="str">
        <f>"Q"&amp;ROUNDUP(MONTH(SalesDataTable[[#This Row],[Order Date]])/3,0)</f>
        <v>Q3</v>
      </c>
      <c r="E1487" s="4">
        <f>MONTH(SalesDataTable[[#This Row],[Order Date]])</f>
        <v>7</v>
      </c>
      <c r="F1487" s="16"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16" t="str">
        <f>"Q"&amp;ROUNDUP(MONTH(SalesDataTable[[#This Row],[Order Date]])/3,0)</f>
        <v>Q3</v>
      </c>
      <c r="E1488" s="4">
        <f>MONTH(SalesDataTable[[#This Row],[Order Date]])</f>
        <v>7</v>
      </c>
      <c r="F1488" s="16"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16" t="str">
        <f>"Q"&amp;ROUNDUP(MONTH(SalesDataTable[[#This Row],[Order Date]])/3,0)</f>
        <v>Q3</v>
      </c>
      <c r="E1489" s="4">
        <f>MONTH(SalesDataTable[[#This Row],[Order Date]])</f>
        <v>7</v>
      </c>
      <c r="F1489" s="16"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16" t="str">
        <f>"Q"&amp;ROUNDUP(MONTH(SalesDataTable[[#This Row],[Order Date]])/3,0)</f>
        <v>Q3</v>
      </c>
      <c r="E1490" s="4">
        <f>MONTH(SalesDataTable[[#This Row],[Order Date]])</f>
        <v>7</v>
      </c>
      <c r="F1490" s="16"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16" t="str">
        <f>"Q"&amp;ROUNDUP(MONTH(SalesDataTable[[#This Row],[Order Date]])/3,0)</f>
        <v>Q3</v>
      </c>
      <c r="E1491" s="4">
        <f>MONTH(SalesDataTable[[#This Row],[Order Date]])</f>
        <v>7</v>
      </c>
      <c r="F1491" s="16"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16" t="str">
        <f>"Q"&amp;ROUNDUP(MONTH(SalesDataTable[[#This Row],[Order Date]])/3,0)</f>
        <v>Q3</v>
      </c>
      <c r="E1492" s="4">
        <f>MONTH(SalesDataTable[[#This Row],[Order Date]])</f>
        <v>7</v>
      </c>
      <c r="F1492" s="16"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16" t="str">
        <f>"Q"&amp;ROUNDUP(MONTH(SalesDataTable[[#This Row],[Order Date]])/3,0)</f>
        <v>Q3</v>
      </c>
      <c r="E1493" s="4">
        <f>MONTH(SalesDataTable[[#This Row],[Order Date]])</f>
        <v>7</v>
      </c>
      <c r="F1493" s="16"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16" t="str">
        <f>"Q"&amp;ROUNDUP(MONTH(SalesDataTable[[#This Row],[Order Date]])/3,0)</f>
        <v>Q3</v>
      </c>
      <c r="E1494" s="4">
        <f>MONTH(SalesDataTable[[#This Row],[Order Date]])</f>
        <v>7</v>
      </c>
      <c r="F1494" s="16"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16" t="str">
        <f>"Q"&amp;ROUNDUP(MONTH(SalesDataTable[[#This Row],[Order Date]])/3,0)</f>
        <v>Q3</v>
      </c>
      <c r="E1495" s="4">
        <f>MONTH(SalesDataTable[[#This Row],[Order Date]])</f>
        <v>7</v>
      </c>
      <c r="F1495" s="16"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16" t="str">
        <f>"Q"&amp;ROUNDUP(MONTH(SalesDataTable[[#This Row],[Order Date]])/3,0)</f>
        <v>Q3</v>
      </c>
      <c r="E1496" s="4">
        <f>MONTH(SalesDataTable[[#This Row],[Order Date]])</f>
        <v>7</v>
      </c>
      <c r="F1496" s="16"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16" t="str">
        <f>"Q"&amp;ROUNDUP(MONTH(SalesDataTable[[#This Row],[Order Date]])/3,0)</f>
        <v>Q3</v>
      </c>
      <c r="E1497" s="4">
        <f>MONTH(SalesDataTable[[#This Row],[Order Date]])</f>
        <v>7</v>
      </c>
      <c r="F1497" s="16"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16" t="str">
        <f>"Q"&amp;ROUNDUP(MONTH(SalesDataTable[[#This Row],[Order Date]])/3,0)</f>
        <v>Q3</v>
      </c>
      <c r="E1498" s="4">
        <f>MONTH(SalesDataTable[[#This Row],[Order Date]])</f>
        <v>7</v>
      </c>
      <c r="F1498" s="16"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16" t="str">
        <f>"Q"&amp;ROUNDUP(MONTH(SalesDataTable[[#This Row],[Order Date]])/3,0)</f>
        <v>Q3</v>
      </c>
      <c r="E1499" s="4">
        <f>MONTH(SalesDataTable[[#This Row],[Order Date]])</f>
        <v>7</v>
      </c>
      <c r="F1499" s="16"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16" t="str">
        <f>"Q"&amp;ROUNDUP(MONTH(SalesDataTable[[#This Row],[Order Date]])/3,0)</f>
        <v>Q3</v>
      </c>
      <c r="E1500" s="4">
        <f>MONTH(SalesDataTable[[#This Row],[Order Date]])</f>
        <v>7</v>
      </c>
      <c r="F1500" s="16"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16" t="str">
        <f>"Q"&amp;ROUNDUP(MONTH(SalesDataTable[[#This Row],[Order Date]])/3,0)</f>
        <v>Q3</v>
      </c>
      <c r="E1501" s="4">
        <f>MONTH(SalesDataTable[[#This Row],[Order Date]])</f>
        <v>7</v>
      </c>
      <c r="F1501" s="16"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16" t="str">
        <f>"Q"&amp;ROUNDUP(MONTH(SalesDataTable[[#This Row],[Order Date]])/3,0)</f>
        <v>Q3</v>
      </c>
      <c r="E1502" s="4">
        <f>MONTH(SalesDataTable[[#This Row],[Order Date]])</f>
        <v>7</v>
      </c>
      <c r="F1502" s="16"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16" t="str">
        <f>"Q"&amp;ROUNDUP(MONTH(SalesDataTable[[#This Row],[Order Date]])/3,0)</f>
        <v>Q3</v>
      </c>
      <c r="E1503" s="4">
        <f>MONTH(SalesDataTable[[#This Row],[Order Date]])</f>
        <v>7</v>
      </c>
      <c r="F1503" s="16"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16" t="str">
        <f>"Q"&amp;ROUNDUP(MONTH(SalesDataTable[[#This Row],[Order Date]])/3,0)</f>
        <v>Q3</v>
      </c>
      <c r="E1504" s="4">
        <f>MONTH(SalesDataTable[[#This Row],[Order Date]])</f>
        <v>7</v>
      </c>
      <c r="F1504" s="16"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16" t="str">
        <f>"Q"&amp;ROUNDUP(MONTH(SalesDataTable[[#This Row],[Order Date]])/3,0)</f>
        <v>Q3</v>
      </c>
      <c r="E1505" s="4">
        <f>MONTH(SalesDataTable[[#This Row],[Order Date]])</f>
        <v>7</v>
      </c>
      <c r="F1505" s="16"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16" t="str">
        <f>"Q"&amp;ROUNDUP(MONTH(SalesDataTable[[#This Row],[Order Date]])/3,0)</f>
        <v>Q3</v>
      </c>
      <c r="E1506" s="4">
        <f>MONTH(SalesDataTable[[#This Row],[Order Date]])</f>
        <v>7</v>
      </c>
      <c r="F1506" s="16"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16" t="str">
        <f>"Q"&amp;ROUNDUP(MONTH(SalesDataTable[[#This Row],[Order Date]])/3,0)</f>
        <v>Q3</v>
      </c>
      <c r="E1507" s="4">
        <f>MONTH(SalesDataTable[[#This Row],[Order Date]])</f>
        <v>7</v>
      </c>
      <c r="F1507" s="16"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16" t="str">
        <f>"Q"&amp;ROUNDUP(MONTH(SalesDataTable[[#This Row],[Order Date]])/3,0)</f>
        <v>Q3</v>
      </c>
      <c r="E1508" s="4">
        <f>MONTH(SalesDataTable[[#This Row],[Order Date]])</f>
        <v>7</v>
      </c>
      <c r="F1508" s="16"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16" t="str">
        <f>"Q"&amp;ROUNDUP(MONTH(SalesDataTable[[#This Row],[Order Date]])/3,0)</f>
        <v>Q3</v>
      </c>
      <c r="E1509" s="4">
        <f>MONTH(SalesDataTable[[#This Row],[Order Date]])</f>
        <v>7</v>
      </c>
      <c r="F1509" s="16"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16" t="str">
        <f>"Q"&amp;ROUNDUP(MONTH(SalesDataTable[[#This Row],[Order Date]])/3,0)</f>
        <v>Q3</v>
      </c>
      <c r="E1510" s="4">
        <f>MONTH(SalesDataTable[[#This Row],[Order Date]])</f>
        <v>7</v>
      </c>
      <c r="F1510" s="16"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16" t="str">
        <f>"Q"&amp;ROUNDUP(MONTH(SalesDataTable[[#This Row],[Order Date]])/3,0)</f>
        <v>Q3</v>
      </c>
      <c r="E1511" s="4">
        <f>MONTH(SalesDataTable[[#This Row],[Order Date]])</f>
        <v>7</v>
      </c>
      <c r="F1511" s="16"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16" t="str">
        <f>"Q"&amp;ROUNDUP(MONTH(SalesDataTable[[#This Row],[Order Date]])/3,0)</f>
        <v>Q3</v>
      </c>
      <c r="E1512" s="4">
        <f>MONTH(SalesDataTable[[#This Row],[Order Date]])</f>
        <v>7</v>
      </c>
      <c r="F1512" s="16"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16" t="str">
        <f>"Q"&amp;ROUNDUP(MONTH(SalesDataTable[[#This Row],[Order Date]])/3,0)</f>
        <v>Q3</v>
      </c>
      <c r="E1513" s="4">
        <f>MONTH(SalesDataTable[[#This Row],[Order Date]])</f>
        <v>7</v>
      </c>
      <c r="F1513" s="16"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16" t="str">
        <f>"Q"&amp;ROUNDUP(MONTH(SalesDataTable[[#This Row],[Order Date]])/3,0)</f>
        <v>Q3</v>
      </c>
      <c r="E1514" s="4">
        <f>MONTH(SalesDataTable[[#This Row],[Order Date]])</f>
        <v>7</v>
      </c>
      <c r="F1514" s="16"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16" t="str">
        <f>"Q"&amp;ROUNDUP(MONTH(SalesDataTable[[#This Row],[Order Date]])/3,0)</f>
        <v>Q3</v>
      </c>
      <c r="E1515" s="4">
        <f>MONTH(SalesDataTable[[#This Row],[Order Date]])</f>
        <v>7</v>
      </c>
      <c r="F1515" s="16"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16" t="str">
        <f>"Q"&amp;ROUNDUP(MONTH(SalesDataTable[[#This Row],[Order Date]])/3,0)</f>
        <v>Q3</v>
      </c>
      <c r="E1516" s="4">
        <f>MONTH(SalesDataTable[[#This Row],[Order Date]])</f>
        <v>7</v>
      </c>
      <c r="F1516" s="16"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16" t="str">
        <f>"Q"&amp;ROUNDUP(MONTH(SalesDataTable[[#This Row],[Order Date]])/3,0)</f>
        <v>Q3</v>
      </c>
      <c r="E1517" s="4">
        <f>MONTH(SalesDataTable[[#This Row],[Order Date]])</f>
        <v>7</v>
      </c>
      <c r="F1517" s="16"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16" t="str">
        <f>"Q"&amp;ROUNDUP(MONTH(SalesDataTable[[#This Row],[Order Date]])/3,0)</f>
        <v>Q3</v>
      </c>
      <c r="E1518" s="4">
        <f>MONTH(SalesDataTable[[#This Row],[Order Date]])</f>
        <v>7</v>
      </c>
      <c r="F1518" s="16"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16" t="str">
        <f>"Q"&amp;ROUNDUP(MONTH(SalesDataTable[[#This Row],[Order Date]])/3,0)</f>
        <v>Q3</v>
      </c>
      <c r="E1519" s="4">
        <f>MONTH(SalesDataTable[[#This Row],[Order Date]])</f>
        <v>7</v>
      </c>
      <c r="F1519" s="16"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16" t="str">
        <f>"Q"&amp;ROUNDUP(MONTH(SalesDataTable[[#This Row],[Order Date]])/3,0)</f>
        <v>Q3</v>
      </c>
      <c r="E1520" s="4">
        <f>MONTH(SalesDataTable[[#This Row],[Order Date]])</f>
        <v>7</v>
      </c>
      <c r="F1520" s="16"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16" t="str">
        <f>"Q"&amp;ROUNDUP(MONTH(SalesDataTable[[#This Row],[Order Date]])/3,0)</f>
        <v>Q3</v>
      </c>
      <c r="E1521" s="4">
        <f>MONTH(SalesDataTable[[#This Row],[Order Date]])</f>
        <v>7</v>
      </c>
      <c r="F1521" s="16"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16" t="str">
        <f>"Q"&amp;ROUNDUP(MONTH(SalesDataTable[[#This Row],[Order Date]])/3,0)</f>
        <v>Q3</v>
      </c>
      <c r="E1522" s="4">
        <f>MONTH(SalesDataTable[[#This Row],[Order Date]])</f>
        <v>7</v>
      </c>
      <c r="F1522" s="16"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16" t="str">
        <f>"Q"&amp;ROUNDUP(MONTH(SalesDataTable[[#This Row],[Order Date]])/3,0)</f>
        <v>Q3</v>
      </c>
      <c r="E1523" s="4">
        <f>MONTH(SalesDataTable[[#This Row],[Order Date]])</f>
        <v>7</v>
      </c>
      <c r="F1523" s="16"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16" t="str">
        <f>"Q"&amp;ROUNDUP(MONTH(SalesDataTable[[#This Row],[Order Date]])/3,0)</f>
        <v>Q3</v>
      </c>
      <c r="E1524" s="4">
        <f>MONTH(SalesDataTable[[#This Row],[Order Date]])</f>
        <v>7</v>
      </c>
      <c r="F1524" s="16"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16" t="str">
        <f>"Q"&amp;ROUNDUP(MONTH(SalesDataTable[[#This Row],[Order Date]])/3,0)</f>
        <v>Q3</v>
      </c>
      <c r="E1525" s="4">
        <f>MONTH(SalesDataTable[[#This Row],[Order Date]])</f>
        <v>7</v>
      </c>
      <c r="F1525" s="16"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16" t="str">
        <f>"Q"&amp;ROUNDUP(MONTH(SalesDataTable[[#This Row],[Order Date]])/3,0)</f>
        <v>Q3</v>
      </c>
      <c r="E1526" s="4">
        <f>MONTH(SalesDataTable[[#This Row],[Order Date]])</f>
        <v>7</v>
      </c>
      <c r="F1526" s="16"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16" t="str">
        <f>"Q"&amp;ROUNDUP(MONTH(SalesDataTable[[#This Row],[Order Date]])/3,0)</f>
        <v>Q3</v>
      </c>
      <c r="E1527" s="4">
        <f>MONTH(SalesDataTable[[#This Row],[Order Date]])</f>
        <v>7</v>
      </c>
      <c r="F1527" s="16"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16" t="str">
        <f>"Q"&amp;ROUNDUP(MONTH(SalesDataTable[[#This Row],[Order Date]])/3,0)</f>
        <v>Q3</v>
      </c>
      <c r="E1528" s="4">
        <f>MONTH(SalesDataTable[[#This Row],[Order Date]])</f>
        <v>7</v>
      </c>
      <c r="F1528" s="16"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16" t="str">
        <f>"Q"&amp;ROUNDUP(MONTH(SalesDataTable[[#This Row],[Order Date]])/3,0)</f>
        <v>Q3</v>
      </c>
      <c r="E1529" s="4">
        <f>MONTH(SalesDataTable[[#This Row],[Order Date]])</f>
        <v>8</v>
      </c>
      <c r="F1529" s="16"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16" t="str">
        <f>"Q"&amp;ROUNDUP(MONTH(SalesDataTable[[#This Row],[Order Date]])/3,0)</f>
        <v>Q3</v>
      </c>
      <c r="E1530" s="4">
        <f>MONTH(SalesDataTable[[#This Row],[Order Date]])</f>
        <v>8</v>
      </c>
      <c r="F1530" s="16"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16" t="str">
        <f>"Q"&amp;ROUNDUP(MONTH(SalesDataTable[[#This Row],[Order Date]])/3,0)</f>
        <v>Q3</v>
      </c>
      <c r="E1531" s="4">
        <f>MONTH(SalesDataTable[[#This Row],[Order Date]])</f>
        <v>8</v>
      </c>
      <c r="F1531" s="16"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16" t="str">
        <f>"Q"&amp;ROUNDUP(MONTH(SalesDataTable[[#This Row],[Order Date]])/3,0)</f>
        <v>Q3</v>
      </c>
      <c r="E1532" s="4">
        <f>MONTH(SalesDataTable[[#This Row],[Order Date]])</f>
        <v>8</v>
      </c>
      <c r="F1532" s="16"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16" t="str">
        <f>"Q"&amp;ROUNDUP(MONTH(SalesDataTable[[#This Row],[Order Date]])/3,0)</f>
        <v>Q3</v>
      </c>
      <c r="E1533" s="4">
        <f>MONTH(SalesDataTable[[#This Row],[Order Date]])</f>
        <v>8</v>
      </c>
      <c r="F1533" s="16"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16" t="str">
        <f>"Q"&amp;ROUNDUP(MONTH(SalesDataTable[[#This Row],[Order Date]])/3,0)</f>
        <v>Q3</v>
      </c>
      <c r="E1534" s="4">
        <f>MONTH(SalesDataTable[[#This Row],[Order Date]])</f>
        <v>8</v>
      </c>
      <c r="F1534" s="16"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16" t="str">
        <f>"Q"&amp;ROUNDUP(MONTH(SalesDataTable[[#This Row],[Order Date]])/3,0)</f>
        <v>Q3</v>
      </c>
      <c r="E1535" s="4">
        <f>MONTH(SalesDataTable[[#This Row],[Order Date]])</f>
        <v>8</v>
      </c>
      <c r="F1535" s="16"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16" t="str">
        <f>"Q"&amp;ROUNDUP(MONTH(SalesDataTable[[#This Row],[Order Date]])/3,0)</f>
        <v>Q3</v>
      </c>
      <c r="E1536" s="4">
        <f>MONTH(SalesDataTable[[#This Row],[Order Date]])</f>
        <v>8</v>
      </c>
      <c r="F1536" s="16"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16" t="str">
        <f>"Q"&amp;ROUNDUP(MONTH(SalesDataTable[[#This Row],[Order Date]])/3,0)</f>
        <v>Q3</v>
      </c>
      <c r="E1537" s="4">
        <f>MONTH(SalesDataTable[[#This Row],[Order Date]])</f>
        <v>8</v>
      </c>
      <c r="F1537" s="16"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16" t="str">
        <f>"Q"&amp;ROUNDUP(MONTH(SalesDataTable[[#This Row],[Order Date]])/3,0)</f>
        <v>Q3</v>
      </c>
      <c r="E1538" s="4">
        <f>MONTH(SalesDataTable[[#This Row],[Order Date]])</f>
        <v>8</v>
      </c>
      <c r="F1538" s="16"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16" t="str">
        <f>"Q"&amp;ROUNDUP(MONTH(SalesDataTable[[#This Row],[Order Date]])/3,0)</f>
        <v>Q3</v>
      </c>
      <c r="E1539" s="4">
        <f>MONTH(SalesDataTable[[#This Row],[Order Date]])</f>
        <v>8</v>
      </c>
      <c r="F1539" s="16"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16" t="str">
        <f>"Q"&amp;ROUNDUP(MONTH(SalesDataTable[[#This Row],[Order Date]])/3,0)</f>
        <v>Q3</v>
      </c>
      <c r="E1540" s="4">
        <f>MONTH(SalesDataTable[[#This Row],[Order Date]])</f>
        <v>8</v>
      </c>
      <c r="F1540" s="16"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16" t="str">
        <f>"Q"&amp;ROUNDUP(MONTH(SalesDataTable[[#This Row],[Order Date]])/3,0)</f>
        <v>Q3</v>
      </c>
      <c r="E1541" s="4">
        <f>MONTH(SalesDataTable[[#This Row],[Order Date]])</f>
        <v>8</v>
      </c>
      <c r="F1541" s="16"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16" t="str">
        <f>"Q"&amp;ROUNDUP(MONTH(SalesDataTable[[#This Row],[Order Date]])/3,0)</f>
        <v>Q3</v>
      </c>
      <c r="E1542" s="4">
        <f>MONTH(SalesDataTable[[#This Row],[Order Date]])</f>
        <v>8</v>
      </c>
      <c r="F1542" s="16"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16" t="str">
        <f>"Q"&amp;ROUNDUP(MONTH(SalesDataTable[[#This Row],[Order Date]])/3,0)</f>
        <v>Q3</v>
      </c>
      <c r="E1543" s="4">
        <f>MONTH(SalesDataTable[[#This Row],[Order Date]])</f>
        <v>8</v>
      </c>
      <c r="F1543" s="16"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16" t="str">
        <f>"Q"&amp;ROUNDUP(MONTH(SalesDataTable[[#This Row],[Order Date]])/3,0)</f>
        <v>Q3</v>
      </c>
      <c r="E1544" s="4">
        <f>MONTH(SalesDataTable[[#This Row],[Order Date]])</f>
        <v>8</v>
      </c>
      <c r="F1544" s="16"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16" t="str">
        <f>"Q"&amp;ROUNDUP(MONTH(SalesDataTable[[#This Row],[Order Date]])/3,0)</f>
        <v>Q3</v>
      </c>
      <c r="E1545" s="4">
        <f>MONTH(SalesDataTable[[#This Row],[Order Date]])</f>
        <v>8</v>
      </c>
      <c r="F1545" s="16"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16" t="str">
        <f>"Q"&amp;ROUNDUP(MONTH(SalesDataTable[[#This Row],[Order Date]])/3,0)</f>
        <v>Q3</v>
      </c>
      <c r="E1546" s="4">
        <f>MONTH(SalesDataTable[[#This Row],[Order Date]])</f>
        <v>8</v>
      </c>
      <c r="F1546" s="16"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16" t="str">
        <f>"Q"&amp;ROUNDUP(MONTH(SalesDataTable[[#This Row],[Order Date]])/3,0)</f>
        <v>Q3</v>
      </c>
      <c r="E1547" s="4">
        <f>MONTH(SalesDataTable[[#This Row],[Order Date]])</f>
        <v>8</v>
      </c>
      <c r="F1547" s="16"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16" t="str">
        <f>"Q"&amp;ROUNDUP(MONTH(SalesDataTable[[#This Row],[Order Date]])/3,0)</f>
        <v>Q3</v>
      </c>
      <c r="E1548" s="4">
        <f>MONTH(SalesDataTable[[#This Row],[Order Date]])</f>
        <v>8</v>
      </c>
      <c r="F1548" s="16"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16" t="str">
        <f>"Q"&amp;ROUNDUP(MONTH(SalesDataTable[[#This Row],[Order Date]])/3,0)</f>
        <v>Q3</v>
      </c>
      <c r="E1549" s="4">
        <f>MONTH(SalesDataTable[[#This Row],[Order Date]])</f>
        <v>8</v>
      </c>
      <c r="F1549" s="16"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16" t="str">
        <f>"Q"&amp;ROUNDUP(MONTH(SalesDataTable[[#This Row],[Order Date]])/3,0)</f>
        <v>Q3</v>
      </c>
      <c r="E1550" s="4">
        <f>MONTH(SalesDataTable[[#This Row],[Order Date]])</f>
        <v>8</v>
      </c>
      <c r="F1550" s="16"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16" t="str">
        <f>"Q"&amp;ROUNDUP(MONTH(SalesDataTable[[#This Row],[Order Date]])/3,0)</f>
        <v>Q3</v>
      </c>
      <c r="E1551" s="4">
        <f>MONTH(SalesDataTable[[#This Row],[Order Date]])</f>
        <v>8</v>
      </c>
      <c r="F1551" s="16"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16" t="str">
        <f>"Q"&amp;ROUNDUP(MONTH(SalesDataTable[[#This Row],[Order Date]])/3,0)</f>
        <v>Q3</v>
      </c>
      <c r="E1552" s="4">
        <f>MONTH(SalesDataTable[[#This Row],[Order Date]])</f>
        <v>8</v>
      </c>
      <c r="F1552" s="16"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16" t="str">
        <f>"Q"&amp;ROUNDUP(MONTH(SalesDataTable[[#This Row],[Order Date]])/3,0)</f>
        <v>Q3</v>
      </c>
      <c r="E1553" s="4">
        <f>MONTH(SalesDataTable[[#This Row],[Order Date]])</f>
        <v>8</v>
      </c>
      <c r="F1553" s="16"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16" t="str">
        <f>"Q"&amp;ROUNDUP(MONTH(SalesDataTable[[#This Row],[Order Date]])/3,0)</f>
        <v>Q3</v>
      </c>
      <c r="E1554" s="4">
        <f>MONTH(SalesDataTable[[#This Row],[Order Date]])</f>
        <v>8</v>
      </c>
      <c r="F1554" s="16"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16" t="str">
        <f>"Q"&amp;ROUNDUP(MONTH(SalesDataTable[[#This Row],[Order Date]])/3,0)</f>
        <v>Q3</v>
      </c>
      <c r="E1555" s="4">
        <f>MONTH(SalesDataTable[[#This Row],[Order Date]])</f>
        <v>8</v>
      </c>
      <c r="F1555" s="16"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16" t="str">
        <f>"Q"&amp;ROUNDUP(MONTH(SalesDataTable[[#This Row],[Order Date]])/3,0)</f>
        <v>Q3</v>
      </c>
      <c r="E1556" s="4">
        <f>MONTH(SalesDataTable[[#This Row],[Order Date]])</f>
        <v>8</v>
      </c>
      <c r="F1556" s="16"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16" t="str">
        <f>"Q"&amp;ROUNDUP(MONTH(SalesDataTable[[#This Row],[Order Date]])/3,0)</f>
        <v>Q3</v>
      </c>
      <c r="E1557" s="4">
        <f>MONTH(SalesDataTable[[#This Row],[Order Date]])</f>
        <v>8</v>
      </c>
      <c r="F1557" s="16"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16" t="str">
        <f>"Q"&amp;ROUNDUP(MONTH(SalesDataTable[[#This Row],[Order Date]])/3,0)</f>
        <v>Q3</v>
      </c>
      <c r="E1558" s="4">
        <f>MONTH(SalesDataTable[[#This Row],[Order Date]])</f>
        <v>8</v>
      </c>
      <c r="F1558" s="16"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16" t="str">
        <f>"Q"&amp;ROUNDUP(MONTH(SalesDataTable[[#This Row],[Order Date]])/3,0)</f>
        <v>Q3</v>
      </c>
      <c r="E1559" s="4">
        <f>MONTH(SalesDataTable[[#This Row],[Order Date]])</f>
        <v>8</v>
      </c>
      <c r="F1559" s="16"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16" t="str">
        <f>"Q"&amp;ROUNDUP(MONTH(SalesDataTable[[#This Row],[Order Date]])/3,0)</f>
        <v>Q3</v>
      </c>
      <c r="E1560" s="4">
        <f>MONTH(SalesDataTable[[#This Row],[Order Date]])</f>
        <v>8</v>
      </c>
      <c r="F1560" s="16"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16" t="str">
        <f>"Q"&amp;ROUNDUP(MONTH(SalesDataTable[[#This Row],[Order Date]])/3,0)</f>
        <v>Q3</v>
      </c>
      <c r="E1561" s="4">
        <f>MONTH(SalesDataTable[[#This Row],[Order Date]])</f>
        <v>8</v>
      </c>
      <c r="F1561" s="16"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16" t="str">
        <f>"Q"&amp;ROUNDUP(MONTH(SalesDataTable[[#This Row],[Order Date]])/3,0)</f>
        <v>Q3</v>
      </c>
      <c r="E1562" s="4">
        <f>MONTH(SalesDataTable[[#This Row],[Order Date]])</f>
        <v>8</v>
      </c>
      <c r="F1562" s="16"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16" t="str">
        <f>"Q"&amp;ROUNDUP(MONTH(SalesDataTable[[#This Row],[Order Date]])/3,0)</f>
        <v>Q3</v>
      </c>
      <c r="E1563" s="4">
        <f>MONTH(SalesDataTable[[#This Row],[Order Date]])</f>
        <v>8</v>
      </c>
      <c r="F1563" s="16"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16" t="str">
        <f>"Q"&amp;ROUNDUP(MONTH(SalesDataTable[[#This Row],[Order Date]])/3,0)</f>
        <v>Q3</v>
      </c>
      <c r="E1564" s="4">
        <f>MONTH(SalesDataTable[[#This Row],[Order Date]])</f>
        <v>8</v>
      </c>
      <c r="F1564" s="16"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16" t="str">
        <f>"Q"&amp;ROUNDUP(MONTH(SalesDataTable[[#This Row],[Order Date]])/3,0)</f>
        <v>Q3</v>
      </c>
      <c r="E1565" s="4">
        <f>MONTH(SalesDataTable[[#This Row],[Order Date]])</f>
        <v>8</v>
      </c>
      <c r="F1565" s="16"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16" t="str">
        <f>"Q"&amp;ROUNDUP(MONTH(SalesDataTable[[#This Row],[Order Date]])/3,0)</f>
        <v>Q3</v>
      </c>
      <c r="E1566" s="4">
        <f>MONTH(SalesDataTable[[#This Row],[Order Date]])</f>
        <v>8</v>
      </c>
      <c r="F1566" s="16"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16" t="str">
        <f>"Q"&amp;ROUNDUP(MONTH(SalesDataTable[[#This Row],[Order Date]])/3,0)</f>
        <v>Q3</v>
      </c>
      <c r="E1567" s="4">
        <f>MONTH(SalesDataTable[[#This Row],[Order Date]])</f>
        <v>8</v>
      </c>
      <c r="F1567" s="16"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16" t="str">
        <f>"Q"&amp;ROUNDUP(MONTH(SalesDataTable[[#This Row],[Order Date]])/3,0)</f>
        <v>Q3</v>
      </c>
      <c r="E1568" s="4">
        <f>MONTH(SalesDataTable[[#This Row],[Order Date]])</f>
        <v>8</v>
      </c>
      <c r="F1568" s="16"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16" t="str">
        <f>"Q"&amp;ROUNDUP(MONTH(SalesDataTable[[#This Row],[Order Date]])/3,0)</f>
        <v>Q3</v>
      </c>
      <c r="E1569" s="4">
        <f>MONTH(SalesDataTable[[#This Row],[Order Date]])</f>
        <v>8</v>
      </c>
      <c r="F1569" s="16"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16" t="str">
        <f>"Q"&amp;ROUNDUP(MONTH(SalesDataTable[[#This Row],[Order Date]])/3,0)</f>
        <v>Q3</v>
      </c>
      <c r="E1570" s="4">
        <f>MONTH(SalesDataTable[[#This Row],[Order Date]])</f>
        <v>8</v>
      </c>
      <c r="F1570" s="16"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16" t="str">
        <f>"Q"&amp;ROUNDUP(MONTH(SalesDataTable[[#This Row],[Order Date]])/3,0)</f>
        <v>Q3</v>
      </c>
      <c r="E1571" s="4">
        <f>MONTH(SalesDataTable[[#This Row],[Order Date]])</f>
        <v>8</v>
      </c>
      <c r="F1571" s="16"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16" t="str">
        <f>"Q"&amp;ROUNDUP(MONTH(SalesDataTable[[#This Row],[Order Date]])/3,0)</f>
        <v>Q3</v>
      </c>
      <c r="E1572" s="4">
        <f>MONTH(SalesDataTable[[#This Row],[Order Date]])</f>
        <v>8</v>
      </c>
      <c r="F1572" s="16"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16" t="str">
        <f>"Q"&amp;ROUNDUP(MONTH(SalesDataTable[[#This Row],[Order Date]])/3,0)</f>
        <v>Q3</v>
      </c>
      <c r="E1573" s="4">
        <f>MONTH(SalesDataTable[[#This Row],[Order Date]])</f>
        <v>8</v>
      </c>
      <c r="F1573" s="16"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16" t="str">
        <f>"Q"&amp;ROUNDUP(MONTH(SalesDataTable[[#This Row],[Order Date]])/3,0)</f>
        <v>Q3</v>
      </c>
      <c r="E1574" s="4">
        <f>MONTH(SalesDataTable[[#This Row],[Order Date]])</f>
        <v>8</v>
      </c>
      <c r="F1574" s="16"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16" t="str">
        <f>"Q"&amp;ROUNDUP(MONTH(SalesDataTable[[#This Row],[Order Date]])/3,0)</f>
        <v>Q3</v>
      </c>
      <c r="E1575" s="4">
        <f>MONTH(SalesDataTable[[#This Row],[Order Date]])</f>
        <v>8</v>
      </c>
      <c r="F1575" s="16"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16" t="str">
        <f>"Q"&amp;ROUNDUP(MONTH(SalesDataTable[[#This Row],[Order Date]])/3,0)</f>
        <v>Q3</v>
      </c>
      <c r="E1576" s="4">
        <f>MONTH(SalesDataTable[[#This Row],[Order Date]])</f>
        <v>8</v>
      </c>
      <c r="F1576" s="16"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16" t="str">
        <f>"Q"&amp;ROUNDUP(MONTH(SalesDataTable[[#This Row],[Order Date]])/3,0)</f>
        <v>Q3</v>
      </c>
      <c r="E1577" s="4">
        <f>MONTH(SalesDataTable[[#This Row],[Order Date]])</f>
        <v>8</v>
      </c>
      <c r="F1577" s="16"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16" t="str">
        <f>"Q"&amp;ROUNDUP(MONTH(SalesDataTable[[#This Row],[Order Date]])/3,0)</f>
        <v>Q3</v>
      </c>
      <c r="E1578" s="4">
        <f>MONTH(SalesDataTable[[#This Row],[Order Date]])</f>
        <v>8</v>
      </c>
      <c r="F1578" s="16"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16" t="str">
        <f>"Q"&amp;ROUNDUP(MONTH(SalesDataTable[[#This Row],[Order Date]])/3,0)</f>
        <v>Q3</v>
      </c>
      <c r="E1579" s="4">
        <f>MONTH(SalesDataTable[[#This Row],[Order Date]])</f>
        <v>8</v>
      </c>
      <c r="F1579" s="16"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16" t="str">
        <f>"Q"&amp;ROUNDUP(MONTH(SalesDataTable[[#This Row],[Order Date]])/3,0)</f>
        <v>Q3</v>
      </c>
      <c r="E1580" s="4">
        <f>MONTH(SalesDataTable[[#This Row],[Order Date]])</f>
        <v>8</v>
      </c>
      <c r="F1580" s="16"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16" t="str">
        <f>"Q"&amp;ROUNDUP(MONTH(SalesDataTable[[#This Row],[Order Date]])/3,0)</f>
        <v>Q3</v>
      </c>
      <c r="E1581" s="4">
        <f>MONTH(SalesDataTable[[#This Row],[Order Date]])</f>
        <v>8</v>
      </c>
      <c r="F1581" s="16"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16" t="str">
        <f>"Q"&amp;ROUNDUP(MONTH(SalesDataTable[[#This Row],[Order Date]])/3,0)</f>
        <v>Q3</v>
      </c>
      <c r="E1582" s="4">
        <f>MONTH(SalesDataTable[[#This Row],[Order Date]])</f>
        <v>8</v>
      </c>
      <c r="F1582" s="16"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16" t="str">
        <f>"Q"&amp;ROUNDUP(MONTH(SalesDataTable[[#This Row],[Order Date]])/3,0)</f>
        <v>Q3</v>
      </c>
      <c r="E1583" s="4">
        <f>MONTH(SalesDataTable[[#This Row],[Order Date]])</f>
        <v>8</v>
      </c>
      <c r="F1583" s="16"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16" t="str">
        <f>"Q"&amp;ROUNDUP(MONTH(SalesDataTable[[#This Row],[Order Date]])/3,0)</f>
        <v>Q3</v>
      </c>
      <c r="E1584" s="4">
        <f>MONTH(SalesDataTable[[#This Row],[Order Date]])</f>
        <v>8</v>
      </c>
      <c r="F1584" s="16"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16" t="str">
        <f>"Q"&amp;ROUNDUP(MONTH(SalesDataTable[[#This Row],[Order Date]])/3,0)</f>
        <v>Q3</v>
      </c>
      <c r="E1585" s="4">
        <f>MONTH(SalesDataTable[[#This Row],[Order Date]])</f>
        <v>8</v>
      </c>
      <c r="F1585" s="16"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16" t="str">
        <f>"Q"&amp;ROUNDUP(MONTH(SalesDataTable[[#This Row],[Order Date]])/3,0)</f>
        <v>Q3</v>
      </c>
      <c r="E1586" s="4">
        <f>MONTH(SalesDataTable[[#This Row],[Order Date]])</f>
        <v>8</v>
      </c>
      <c r="F1586" s="16"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16" t="str">
        <f>"Q"&amp;ROUNDUP(MONTH(SalesDataTable[[#This Row],[Order Date]])/3,0)</f>
        <v>Q3</v>
      </c>
      <c r="E1587" s="4">
        <f>MONTH(SalesDataTable[[#This Row],[Order Date]])</f>
        <v>8</v>
      </c>
      <c r="F1587" s="16"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16" t="str">
        <f>"Q"&amp;ROUNDUP(MONTH(SalesDataTable[[#This Row],[Order Date]])/3,0)</f>
        <v>Q3</v>
      </c>
      <c r="E1588" s="4">
        <f>MONTH(SalesDataTable[[#This Row],[Order Date]])</f>
        <v>8</v>
      </c>
      <c r="F1588" s="16"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16" t="str">
        <f>"Q"&amp;ROUNDUP(MONTH(SalesDataTable[[#This Row],[Order Date]])/3,0)</f>
        <v>Q3</v>
      </c>
      <c r="E1589" s="4">
        <f>MONTH(SalesDataTable[[#This Row],[Order Date]])</f>
        <v>8</v>
      </c>
      <c r="F1589" s="16"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16" t="str">
        <f>"Q"&amp;ROUNDUP(MONTH(SalesDataTable[[#This Row],[Order Date]])/3,0)</f>
        <v>Q3</v>
      </c>
      <c r="E1590" s="4">
        <f>MONTH(SalesDataTable[[#This Row],[Order Date]])</f>
        <v>8</v>
      </c>
      <c r="F1590" s="16"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16" t="str">
        <f>"Q"&amp;ROUNDUP(MONTH(SalesDataTable[[#This Row],[Order Date]])/3,0)</f>
        <v>Q3</v>
      </c>
      <c r="E1591" s="4">
        <f>MONTH(SalesDataTable[[#This Row],[Order Date]])</f>
        <v>8</v>
      </c>
      <c r="F1591" s="16"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16" t="str">
        <f>"Q"&amp;ROUNDUP(MONTH(SalesDataTable[[#This Row],[Order Date]])/3,0)</f>
        <v>Q3</v>
      </c>
      <c r="E1592" s="4">
        <f>MONTH(SalesDataTable[[#This Row],[Order Date]])</f>
        <v>8</v>
      </c>
      <c r="F1592" s="16"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16" t="str">
        <f>"Q"&amp;ROUNDUP(MONTH(SalesDataTable[[#This Row],[Order Date]])/3,0)</f>
        <v>Q3</v>
      </c>
      <c r="E1593" s="4">
        <f>MONTH(SalesDataTable[[#This Row],[Order Date]])</f>
        <v>8</v>
      </c>
      <c r="F1593" s="16"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16" t="str">
        <f>"Q"&amp;ROUNDUP(MONTH(SalesDataTable[[#This Row],[Order Date]])/3,0)</f>
        <v>Q3</v>
      </c>
      <c r="E1594" s="4">
        <f>MONTH(SalesDataTable[[#This Row],[Order Date]])</f>
        <v>8</v>
      </c>
      <c r="F1594" s="16"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16" t="str">
        <f>"Q"&amp;ROUNDUP(MONTH(SalesDataTable[[#This Row],[Order Date]])/3,0)</f>
        <v>Q3</v>
      </c>
      <c r="E1595" s="4">
        <f>MONTH(SalesDataTable[[#This Row],[Order Date]])</f>
        <v>8</v>
      </c>
      <c r="F1595" s="16"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16" t="str">
        <f>"Q"&amp;ROUNDUP(MONTH(SalesDataTable[[#This Row],[Order Date]])/3,0)</f>
        <v>Q3</v>
      </c>
      <c r="E1596" s="4">
        <f>MONTH(SalesDataTable[[#This Row],[Order Date]])</f>
        <v>8</v>
      </c>
      <c r="F1596" s="16"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16" t="str">
        <f>"Q"&amp;ROUNDUP(MONTH(SalesDataTable[[#This Row],[Order Date]])/3,0)</f>
        <v>Q3</v>
      </c>
      <c r="E1597" s="4">
        <f>MONTH(SalesDataTable[[#This Row],[Order Date]])</f>
        <v>8</v>
      </c>
      <c r="F1597" s="16"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16" t="str">
        <f>"Q"&amp;ROUNDUP(MONTH(SalesDataTable[[#This Row],[Order Date]])/3,0)</f>
        <v>Q3</v>
      </c>
      <c r="E1598" s="4">
        <f>MONTH(SalesDataTable[[#This Row],[Order Date]])</f>
        <v>8</v>
      </c>
      <c r="F1598" s="16"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16" t="str">
        <f>"Q"&amp;ROUNDUP(MONTH(SalesDataTable[[#This Row],[Order Date]])/3,0)</f>
        <v>Q3</v>
      </c>
      <c r="E1599" s="4">
        <f>MONTH(SalesDataTable[[#This Row],[Order Date]])</f>
        <v>8</v>
      </c>
      <c r="F1599" s="16"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16" t="str">
        <f>"Q"&amp;ROUNDUP(MONTH(SalesDataTable[[#This Row],[Order Date]])/3,0)</f>
        <v>Q3</v>
      </c>
      <c r="E1600" s="4">
        <f>MONTH(SalesDataTable[[#This Row],[Order Date]])</f>
        <v>8</v>
      </c>
      <c r="F1600" s="16"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16" t="str">
        <f>"Q"&amp;ROUNDUP(MONTH(SalesDataTable[[#This Row],[Order Date]])/3,0)</f>
        <v>Q3</v>
      </c>
      <c r="E1601" s="4">
        <f>MONTH(SalesDataTable[[#This Row],[Order Date]])</f>
        <v>8</v>
      </c>
      <c r="F1601" s="16"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16" t="str">
        <f>"Q"&amp;ROUNDUP(MONTH(SalesDataTable[[#This Row],[Order Date]])/3,0)</f>
        <v>Q3</v>
      </c>
      <c r="E1602" s="4">
        <f>MONTH(SalesDataTable[[#This Row],[Order Date]])</f>
        <v>8</v>
      </c>
      <c r="F1602" s="16"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16" t="str">
        <f>"Q"&amp;ROUNDUP(MONTH(SalesDataTable[[#This Row],[Order Date]])/3,0)</f>
        <v>Q3</v>
      </c>
      <c r="E1603" s="4">
        <f>MONTH(SalesDataTable[[#This Row],[Order Date]])</f>
        <v>8</v>
      </c>
      <c r="F1603" s="16"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16" t="str">
        <f>"Q"&amp;ROUNDUP(MONTH(SalesDataTable[[#This Row],[Order Date]])/3,0)</f>
        <v>Q3</v>
      </c>
      <c r="E1604" s="4">
        <f>MONTH(SalesDataTable[[#This Row],[Order Date]])</f>
        <v>8</v>
      </c>
      <c r="F1604" s="16"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16" t="str">
        <f>"Q"&amp;ROUNDUP(MONTH(SalesDataTable[[#This Row],[Order Date]])/3,0)</f>
        <v>Q3</v>
      </c>
      <c r="E1605" s="4">
        <f>MONTH(SalesDataTable[[#This Row],[Order Date]])</f>
        <v>8</v>
      </c>
      <c r="F1605" s="16"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16" t="str">
        <f>"Q"&amp;ROUNDUP(MONTH(SalesDataTable[[#This Row],[Order Date]])/3,0)</f>
        <v>Q3</v>
      </c>
      <c r="E1606" s="4">
        <f>MONTH(SalesDataTable[[#This Row],[Order Date]])</f>
        <v>8</v>
      </c>
      <c r="F1606" s="16"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16" t="str">
        <f>"Q"&amp;ROUNDUP(MONTH(SalesDataTable[[#This Row],[Order Date]])/3,0)</f>
        <v>Q3</v>
      </c>
      <c r="E1607" s="4">
        <f>MONTH(SalesDataTable[[#This Row],[Order Date]])</f>
        <v>8</v>
      </c>
      <c r="F1607" s="16"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16" t="str">
        <f>"Q"&amp;ROUNDUP(MONTH(SalesDataTable[[#This Row],[Order Date]])/3,0)</f>
        <v>Q3</v>
      </c>
      <c r="E1608" s="4">
        <f>MONTH(SalesDataTable[[#This Row],[Order Date]])</f>
        <v>8</v>
      </c>
      <c r="F1608" s="16"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16" t="str">
        <f>"Q"&amp;ROUNDUP(MONTH(SalesDataTable[[#This Row],[Order Date]])/3,0)</f>
        <v>Q3</v>
      </c>
      <c r="E1609" s="4">
        <f>MONTH(SalesDataTable[[#This Row],[Order Date]])</f>
        <v>8</v>
      </c>
      <c r="F1609" s="16"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16" t="str">
        <f>"Q"&amp;ROUNDUP(MONTH(SalesDataTable[[#This Row],[Order Date]])/3,0)</f>
        <v>Q3</v>
      </c>
      <c r="E1610" s="4">
        <f>MONTH(SalesDataTable[[#This Row],[Order Date]])</f>
        <v>8</v>
      </c>
      <c r="F1610" s="16"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16" t="str">
        <f>"Q"&amp;ROUNDUP(MONTH(SalesDataTable[[#This Row],[Order Date]])/3,0)</f>
        <v>Q3</v>
      </c>
      <c r="E1611" s="4">
        <f>MONTH(SalesDataTable[[#This Row],[Order Date]])</f>
        <v>8</v>
      </c>
      <c r="F1611" s="16"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16" t="str">
        <f>"Q"&amp;ROUNDUP(MONTH(SalesDataTable[[#This Row],[Order Date]])/3,0)</f>
        <v>Q3</v>
      </c>
      <c r="E1612" s="4">
        <f>MONTH(SalesDataTable[[#This Row],[Order Date]])</f>
        <v>8</v>
      </c>
      <c r="F1612" s="16"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16" t="str">
        <f>"Q"&amp;ROUNDUP(MONTH(SalesDataTable[[#This Row],[Order Date]])/3,0)</f>
        <v>Q3</v>
      </c>
      <c r="E1613" s="4">
        <f>MONTH(SalesDataTable[[#This Row],[Order Date]])</f>
        <v>8</v>
      </c>
      <c r="F1613" s="16"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16" t="str">
        <f>"Q"&amp;ROUNDUP(MONTH(SalesDataTable[[#This Row],[Order Date]])/3,0)</f>
        <v>Q3</v>
      </c>
      <c r="E1614" s="4">
        <f>MONTH(SalesDataTable[[#This Row],[Order Date]])</f>
        <v>8</v>
      </c>
      <c r="F1614" s="16"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16" t="str">
        <f>"Q"&amp;ROUNDUP(MONTH(SalesDataTable[[#This Row],[Order Date]])/3,0)</f>
        <v>Q3</v>
      </c>
      <c r="E1615" s="4">
        <f>MONTH(SalesDataTable[[#This Row],[Order Date]])</f>
        <v>8</v>
      </c>
      <c r="F1615" s="16"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16" t="str">
        <f>"Q"&amp;ROUNDUP(MONTH(SalesDataTable[[#This Row],[Order Date]])/3,0)</f>
        <v>Q3</v>
      </c>
      <c r="E1616" s="4">
        <f>MONTH(SalesDataTable[[#This Row],[Order Date]])</f>
        <v>8</v>
      </c>
      <c r="F1616" s="16"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16" t="str">
        <f>"Q"&amp;ROUNDUP(MONTH(SalesDataTable[[#This Row],[Order Date]])/3,0)</f>
        <v>Q3</v>
      </c>
      <c r="E1617" s="4">
        <f>MONTH(SalesDataTable[[#This Row],[Order Date]])</f>
        <v>8</v>
      </c>
      <c r="F1617" s="16"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16" t="str">
        <f>"Q"&amp;ROUNDUP(MONTH(SalesDataTable[[#This Row],[Order Date]])/3,0)</f>
        <v>Q3</v>
      </c>
      <c r="E1618" s="4">
        <f>MONTH(SalesDataTable[[#This Row],[Order Date]])</f>
        <v>8</v>
      </c>
      <c r="F1618" s="16"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16" t="str">
        <f>"Q"&amp;ROUNDUP(MONTH(SalesDataTable[[#This Row],[Order Date]])/3,0)</f>
        <v>Q3</v>
      </c>
      <c r="E1619" s="4">
        <f>MONTH(SalesDataTable[[#This Row],[Order Date]])</f>
        <v>8</v>
      </c>
      <c r="F1619" s="16"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16" t="str">
        <f>"Q"&amp;ROUNDUP(MONTH(SalesDataTable[[#This Row],[Order Date]])/3,0)</f>
        <v>Q3</v>
      </c>
      <c r="E1620" s="4">
        <f>MONTH(SalesDataTable[[#This Row],[Order Date]])</f>
        <v>8</v>
      </c>
      <c r="F1620" s="16"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16" t="str">
        <f>"Q"&amp;ROUNDUP(MONTH(SalesDataTable[[#This Row],[Order Date]])/3,0)</f>
        <v>Q3</v>
      </c>
      <c r="E1621" s="4">
        <f>MONTH(SalesDataTable[[#This Row],[Order Date]])</f>
        <v>8</v>
      </c>
      <c r="F1621" s="16"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16" t="str">
        <f>"Q"&amp;ROUNDUP(MONTH(SalesDataTable[[#This Row],[Order Date]])/3,0)</f>
        <v>Q3</v>
      </c>
      <c r="E1622" s="4">
        <f>MONTH(SalesDataTable[[#This Row],[Order Date]])</f>
        <v>8</v>
      </c>
      <c r="F1622" s="16"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16" t="str">
        <f>"Q"&amp;ROUNDUP(MONTH(SalesDataTable[[#This Row],[Order Date]])/3,0)</f>
        <v>Q3</v>
      </c>
      <c r="E1623" s="4">
        <f>MONTH(SalesDataTable[[#This Row],[Order Date]])</f>
        <v>8</v>
      </c>
      <c r="F1623" s="16"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16" t="str">
        <f>"Q"&amp;ROUNDUP(MONTH(SalesDataTable[[#This Row],[Order Date]])/3,0)</f>
        <v>Q3</v>
      </c>
      <c r="E1624" s="4">
        <f>MONTH(SalesDataTable[[#This Row],[Order Date]])</f>
        <v>8</v>
      </c>
      <c r="F1624" s="16"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16" t="str">
        <f>"Q"&amp;ROUNDUP(MONTH(SalesDataTable[[#This Row],[Order Date]])/3,0)</f>
        <v>Q3</v>
      </c>
      <c r="E1625" s="4">
        <f>MONTH(SalesDataTable[[#This Row],[Order Date]])</f>
        <v>8</v>
      </c>
      <c r="F1625" s="16"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16" t="str">
        <f>"Q"&amp;ROUNDUP(MONTH(SalesDataTable[[#This Row],[Order Date]])/3,0)</f>
        <v>Q3</v>
      </c>
      <c r="E1626" s="4">
        <f>MONTH(SalesDataTable[[#This Row],[Order Date]])</f>
        <v>8</v>
      </c>
      <c r="F1626" s="16"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16" t="str">
        <f>"Q"&amp;ROUNDUP(MONTH(SalesDataTable[[#This Row],[Order Date]])/3,0)</f>
        <v>Q3</v>
      </c>
      <c r="E1627" s="4">
        <f>MONTH(SalesDataTable[[#This Row],[Order Date]])</f>
        <v>8</v>
      </c>
      <c r="F1627" s="16"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16" t="str">
        <f>"Q"&amp;ROUNDUP(MONTH(SalesDataTable[[#This Row],[Order Date]])/3,0)</f>
        <v>Q3</v>
      </c>
      <c r="E1628" s="4">
        <f>MONTH(SalesDataTable[[#This Row],[Order Date]])</f>
        <v>8</v>
      </c>
      <c r="F1628" s="16"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16" t="str">
        <f>"Q"&amp;ROUNDUP(MONTH(SalesDataTable[[#This Row],[Order Date]])/3,0)</f>
        <v>Q3</v>
      </c>
      <c r="E1629" s="4">
        <f>MONTH(SalesDataTable[[#This Row],[Order Date]])</f>
        <v>8</v>
      </c>
      <c r="F1629" s="16"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16" t="str">
        <f>"Q"&amp;ROUNDUP(MONTH(SalesDataTable[[#This Row],[Order Date]])/3,0)</f>
        <v>Q3</v>
      </c>
      <c r="E1630" s="4">
        <f>MONTH(SalesDataTable[[#This Row],[Order Date]])</f>
        <v>8</v>
      </c>
      <c r="F1630" s="16"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16" t="str">
        <f>"Q"&amp;ROUNDUP(MONTH(SalesDataTable[[#This Row],[Order Date]])/3,0)</f>
        <v>Q3</v>
      </c>
      <c r="E1631" s="4">
        <f>MONTH(SalesDataTable[[#This Row],[Order Date]])</f>
        <v>8</v>
      </c>
      <c r="F1631" s="16"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16" t="str">
        <f>"Q"&amp;ROUNDUP(MONTH(SalesDataTable[[#This Row],[Order Date]])/3,0)</f>
        <v>Q3</v>
      </c>
      <c r="E1632" s="4">
        <f>MONTH(SalesDataTable[[#This Row],[Order Date]])</f>
        <v>8</v>
      </c>
      <c r="F1632" s="16"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16" t="str">
        <f>"Q"&amp;ROUNDUP(MONTH(SalesDataTable[[#This Row],[Order Date]])/3,0)</f>
        <v>Q3</v>
      </c>
      <c r="E1633" s="4">
        <f>MONTH(SalesDataTable[[#This Row],[Order Date]])</f>
        <v>8</v>
      </c>
      <c r="F1633" s="16"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16" t="str">
        <f>"Q"&amp;ROUNDUP(MONTH(SalesDataTable[[#This Row],[Order Date]])/3,0)</f>
        <v>Q3</v>
      </c>
      <c r="E1634" s="4">
        <f>MONTH(SalesDataTable[[#This Row],[Order Date]])</f>
        <v>8</v>
      </c>
      <c r="F1634" s="16"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16" t="str">
        <f>"Q"&amp;ROUNDUP(MONTH(SalesDataTable[[#This Row],[Order Date]])/3,0)</f>
        <v>Q3</v>
      </c>
      <c r="E1635" s="4">
        <f>MONTH(SalesDataTable[[#This Row],[Order Date]])</f>
        <v>8</v>
      </c>
      <c r="F1635" s="16"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16" t="str">
        <f>"Q"&amp;ROUNDUP(MONTH(SalesDataTable[[#This Row],[Order Date]])/3,0)</f>
        <v>Q3</v>
      </c>
      <c r="E1636" s="4">
        <f>MONTH(SalesDataTable[[#This Row],[Order Date]])</f>
        <v>8</v>
      </c>
      <c r="F1636" s="16"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16" t="str">
        <f>"Q"&amp;ROUNDUP(MONTH(SalesDataTable[[#This Row],[Order Date]])/3,0)</f>
        <v>Q3</v>
      </c>
      <c r="E1637" s="4">
        <f>MONTH(SalesDataTable[[#This Row],[Order Date]])</f>
        <v>8</v>
      </c>
      <c r="F1637" s="16"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16" t="str">
        <f>"Q"&amp;ROUNDUP(MONTH(SalesDataTable[[#This Row],[Order Date]])/3,0)</f>
        <v>Q3</v>
      </c>
      <c r="E1638" s="4">
        <f>MONTH(SalesDataTable[[#This Row],[Order Date]])</f>
        <v>8</v>
      </c>
      <c r="F1638" s="16"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16" t="str">
        <f>"Q"&amp;ROUNDUP(MONTH(SalesDataTable[[#This Row],[Order Date]])/3,0)</f>
        <v>Q3</v>
      </c>
      <c r="E1639" s="4">
        <f>MONTH(SalesDataTable[[#This Row],[Order Date]])</f>
        <v>8</v>
      </c>
      <c r="F1639" s="16"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16" t="str">
        <f>"Q"&amp;ROUNDUP(MONTH(SalesDataTable[[#This Row],[Order Date]])/3,0)</f>
        <v>Q3</v>
      </c>
      <c r="E1640" s="4">
        <f>MONTH(SalesDataTable[[#This Row],[Order Date]])</f>
        <v>8</v>
      </c>
      <c r="F1640" s="16"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16" t="str">
        <f>"Q"&amp;ROUNDUP(MONTH(SalesDataTable[[#This Row],[Order Date]])/3,0)</f>
        <v>Q3</v>
      </c>
      <c r="E1641" s="4">
        <f>MONTH(SalesDataTable[[#This Row],[Order Date]])</f>
        <v>8</v>
      </c>
      <c r="F1641" s="16"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16" t="str">
        <f>"Q"&amp;ROUNDUP(MONTH(SalesDataTable[[#This Row],[Order Date]])/3,0)</f>
        <v>Q3</v>
      </c>
      <c r="E1642" s="4">
        <f>MONTH(SalesDataTable[[#This Row],[Order Date]])</f>
        <v>8</v>
      </c>
      <c r="F1642" s="16"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16" t="str">
        <f>"Q"&amp;ROUNDUP(MONTH(SalesDataTable[[#This Row],[Order Date]])/3,0)</f>
        <v>Q3</v>
      </c>
      <c r="E1643" s="4">
        <f>MONTH(SalesDataTable[[#This Row],[Order Date]])</f>
        <v>8</v>
      </c>
      <c r="F1643" s="16"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16" t="str">
        <f>"Q"&amp;ROUNDUP(MONTH(SalesDataTable[[#This Row],[Order Date]])/3,0)</f>
        <v>Q3</v>
      </c>
      <c r="E1644" s="4">
        <f>MONTH(SalesDataTable[[#This Row],[Order Date]])</f>
        <v>8</v>
      </c>
      <c r="F1644" s="16"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16" t="str">
        <f>"Q"&amp;ROUNDUP(MONTH(SalesDataTable[[#This Row],[Order Date]])/3,0)</f>
        <v>Q3</v>
      </c>
      <c r="E1645" s="4">
        <f>MONTH(SalesDataTable[[#This Row],[Order Date]])</f>
        <v>8</v>
      </c>
      <c r="F1645" s="16"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16" t="str">
        <f>"Q"&amp;ROUNDUP(MONTH(SalesDataTable[[#This Row],[Order Date]])/3,0)</f>
        <v>Q3</v>
      </c>
      <c r="E1646" s="4">
        <f>MONTH(SalesDataTable[[#This Row],[Order Date]])</f>
        <v>8</v>
      </c>
      <c r="F1646" s="16"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16" t="str">
        <f>"Q"&amp;ROUNDUP(MONTH(SalesDataTable[[#This Row],[Order Date]])/3,0)</f>
        <v>Q3</v>
      </c>
      <c r="E1647" s="4">
        <f>MONTH(SalesDataTable[[#This Row],[Order Date]])</f>
        <v>8</v>
      </c>
      <c r="F1647" s="16"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16" t="str">
        <f>"Q"&amp;ROUNDUP(MONTH(SalesDataTable[[#This Row],[Order Date]])/3,0)</f>
        <v>Q3</v>
      </c>
      <c r="E1648" s="4">
        <f>MONTH(SalesDataTable[[#This Row],[Order Date]])</f>
        <v>8</v>
      </c>
      <c r="F1648" s="16"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16" t="str">
        <f>"Q"&amp;ROUNDUP(MONTH(SalesDataTable[[#This Row],[Order Date]])/3,0)</f>
        <v>Q3</v>
      </c>
      <c r="E1649" s="4">
        <f>MONTH(SalesDataTable[[#This Row],[Order Date]])</f>
        <v>8</v>
      </c>
      <c r="F1649" s="16"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16" t="str">
        <f>"Q"&amp;ROUNDUP(MONTH(SalesDataTable[[#This Row],[Order Date]])/3,0)</f>
        <v>Q3</v>
      </c>
      <c r="E1650" s="4">
        <f>MONTH(SalesDataTable[[#This Row],[Order Date]])</f>
        <v>8</v>
      </c>
      <c r="F1650" s="16"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16" t="str">
        <f>"Q"&amp;ROUNDUP(MONTH(SalesDataTable[[#This Row],[Order Date]])/3,0)</f>
        <v>Q3</v>
      </c>
      <c r="E1651" s="4">
        <f>MONTH(SalesDataTable[[#This Row],[Order Date]])</f>
        <v>8</v>
      </c>
      <c r="F1651" s="16"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16" t="str">
        <f>"Q"&amp;ROUNDUP(MONTH(SalesDataTable[[#This Row],[Order Date]])/3,0)</f>
        <v>Q3</v>
      </c>
      <c r="E1652" s="4">
        <f>MONTH(SalesDataTable[[#This Row],[Order Date]])</f>
        <v>8</v>
      </c>
      <c r="F1652" s="16"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16" t="str">
        <f>"Q"&amp;ROUNDUP(MONTH(SalesDataTable[[#This Row],[Order Date]])/3,0)</f>
        <v>Q3</v>
      </c>
      <c r="E1653" s="4">
        <f>MONTH(SalesDataTable[[#This Row],[Order Date]])</f>
        <v>8</v>
      </c>
      <c r="F1653" s="16"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16" t="str">
        <f>"Q"&amp;ROUNDUP(MONTH(SalesDataTable[[#This Row],[Order Date]])/3,0)</f>
        <v>Q3</v>
      </c>
      <c r="E1654" s="4">
        <f>MONTH(SalesDataTable[[#This Row],[Order Date]])</f>
        <v>8</v>
      </c>
      <c r="F1654" s="16"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16" t="str">
        <f>"Q"&amp;ROUNDUP(MONTH(SalesDataTable[[#This Row],[Order Date]])/3,0)</f>
        <v>Q3</v>
      </c>
      <c r="E1655" s="4">
        <f>MONTH(SalesDataTable[[#This Row],[Order Date]])</f>
        <v>8</v>
      </c>
      <c r="F1655" s="16"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16" t="str">
        <f>"Q"&amp;ROUNDUP(MONTH(SalesDataTable[[#This Row],[Order Date]])/3,0)</f>
        <v>Q3</v>
      </c>
      <c r="E1656" s="4">
        <f>MONTH(SalesDataTable[[#This Row],[Order Date]])</f>
        <v>8</v>
      </c>
      <c r="F1656" s="16"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16" t="str">
        <f>"Q"&amp;ROUNDUP(MONTH(SalesDataTable[[#This Row],[Order Date]])/3,0)</f>
        <v>Q3</v>
      </c>
      <c r="E1657" s="4">
        <f>MONTH(SalesDataTable[[#This Row],[Order Date]])</f>
        <v>8</v>
      </c>
      <c r="F1657" s="16"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16" t="str">
        <f>"Q"&amp;ROUNDUP(MONTH(SalesDataTable[[#This Row],[Order Date]])/3,0)</f>
        <v>Q3</v>
      </c>
      <c r="E1658" s="4">
        <f>MONTH(SalesDataTable[[#This Row],[Order Date]])</f>
        <v>8</v>
      </c>
      <c r="F1658" s="16"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16" t="str">
        <f>"Q"&amp;ROUNDUP(MONTH(SalesDataTable[[#This Row],[Order Date]])/3,0)</f>
        <v>Q3</v>
      </c>
      <c r="E1659" s="4">
        <f>MONTH(SalesDataTable[[#This Row],[Order Date]])</f>
        <v>8</v>
      </c>
      <c r="F1659" s="16"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16" t="str">
        <f>"Q"&amp;ROUNDUP(MONTH(SalesDataTable[[#This Row],[Order Date]])/3,0)</f>
        <v>Q3</v>
      </c>
      <c r="E1660" s="4">
        <f>MONTH(SalesDataTable[[#This Row],[Order Date]])</f>
        <v>8</v>
      </c>
      <c r="F1660" s="16"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16" t="str">
        <f>"Q"&amp;ROUNDUP(MONTH(SalesDataTable[[#This Row],[Order Date]])/3,0)</f>
        <v>Q3</v>
      </c>
      <c r="E1661" s="4">
        <f>MONTH(SalesDataTable[[#This Row],[Order Date]])</f>
        <v>8</v>
      </c>
      <c r="F1661" s="16"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16" t="str">
        <f>"Q"&amp;ROUNDUP(MONTH(SalesDataTable[[#This Row],[Order Date]])/3,0)</f>
        <v>Q3</v>
      </c>
      <c r="E1662" s="4">
        <f>MONTH(SalesDataTable[[#This Row],[Order Date]])</f>
        <v>8</v>
      </c>
      <c r="F1662" s="16"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16" t="str">
        <f>"Q"&amp;ROUNDUP(MONTH(SalesDataTable[[#This Row],[Order Date]])/3,0)</f>
        <v>Q3</v>
      </c>
      <c r="E1663" s="4">
        <f>MONTH(SalesDataTable[[#This Row],[Order Date]])</f>
        <v>8</v>
      </c>
      <c r="F1663" s="16"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16" t="str">
        <f>"Q"&amp;ROUNDUP(MONTH(SalesDataTable[[#This Row],[Order Date]])/3,0)</f>
        <v>Q3</v>
      </c>
      <c r="E1664" s="4">
        <f>MONTH(SalesDataTable[[#This Row],[Order Date]])</f>
        <v>8</v>
      </c>
      <c r="F1664" s="16"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16" t="str">
        <f>"Q"&amp;ROUNDUP(MONTH(SalesDataTable[[#This Row],[Order Date]])/3,0)</f>
        <v>Q3</v>
      </c>
      <c r="E1665" s="4">
        <f>MONTH(SalesDataTable[[#This Row],[Order Date]])</f>
        <v>8</v>
      </c>
      <c r="F1665" s="16"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16" t="str">
        <f>"Q"&amp;ROUNDUP(MONTH(SalesDataTable[[#This Row],[Order Date]])/3,0)</f>
        <v>Q3</v>
      </c>
      <c r="E1666" s="4">
        <f>MONTH(SalesDataTable[[#This Row],[Order Date]])</f>
        <v>8</v>
      </c>
      <c r="F1666" s="16"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16" t="str">
        <f>"Q"&amp;ROUNDUP(MONTH(SalesDataTable[[#This Row],[Order Date]])/3,0)</f>
        <v>Q3</v>
      </c>
      <c r="E1667" s="4">
        <f>MONTH(SalesDataTable[[#This Row],[Order Date]])</f>
        <v>8</v>
      </c>
      <c r="F1667" s="16"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16" t="str">
        <f>"Q"&amp;ROUNDUP(MONTH(SalesDataTable[[#This Row],[Order Date]])/3,0)</f>
        <v>Q3</v>
      </c>
      <c r="E1668" s="4">
        <f>MONTH(SalesDataTable[[#This Row],[Order Date]])</f>
        <v>8</v>
      </c>
      <c r="F1668" s="16"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16" t="str">
        <f>"Q"&amp;ROUNDUP(MONTH(SalesDataTable[[#This Row],[Order Date]])/3,0)</f>
        <v>Q3</v>
      </c>
      <c r="E1669" s="4">
        <f>MONTH(SalesDataTable[[#This Row],[Order Date]])</f>
        <v>8</v>
      </c>
      <c r="F1669" s="16"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16" t="str">
        <f>"Q"&amp;ROUNDUP(MONTH(SalesDataTable[[#This Row],[Order Date]])/3,0)</f>
        <v>Q3</v>
      </c>
      <c r="E1670" s="4">
        <f>MONTH(SalesDataTable[[#This Row],[Order Date]])</f>
        <v>8</v>
      </c>
      <c r="F1670" s="16"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16" t="str">
        <f>"Q"&amp;ROUNDUP(MONTH(SalesDataTable[[#This Row],[Order Date]])/3,0)</f>
        <v>Q3</v>
      </c>
      <c r="E1671" s="4">
        <f>MONTH(SalesDataTable[[#This Row],[Order Date]])</f>
        <v>8</v>
      </c>
      <c r="F1671" s="16"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16" t="str">
        <f>"Q"&amp;ROUNDUP(MONTH(SalesDataTable[[#This Row],[Order Date]])/3,0)</f>
        <v>Q3</v>
      </c>
      <c r="E1672" s="4">
        <f>MONTH(SalesDataTable[[#This Row],[Order Date]])</f>
        <v>8</v>
      </c>
      <c r="F1672" s="16"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16" t="str">
        <f>"Q"&amp;ROUNDUP(MONTH(SalesDataTable[[#This Row],[Order Date]])/3,0)</f>
        <v>Q3</v>
      </c>
      <c r="E1673" s="4">
        <f>MONTH(SalesDataTable[[#This Row],[Order Date]])</f>
        <v>8</v>
      </c>
      <c r="F1673" s="16"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16" t="str">
        <f>"Q"&amp;ROUNDUP(MONTH(SalesDataTable[[#This Row],[Order Date]])/3,0)</f>
        <v>Q3</v>
      </c>
      <c r="E1674" s="4">
        <f>MONTH(SalesDataTable[[#This Row],[Order Date]])</f>
        <v>8</v>
      </c>
      <c r="F1674" s="16"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16" t="str">
        <f>"Q"&amp;ROUNDUP(MONTH(SalesDataTable[[#This Row],[Order Date]])/3,0)</f>
        <v>Q3</v>
      </c>
      <c r="E1675" s="4">
        <f>MONTH(SalesDataTable[[#This Row],[Order Date]])</f>
        <v>8</v>
      </c>
      <c r="F1675" s="16"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16" t="str">
        <f>"Q"&amp;ROUNDUP(MONTH(SalesDataTable[[#This Row],[Order Date]])/3,0)</f>
        <v>Q3</v>
      </c>
      <c r="E1676" s="4">
        <f>MONTH(SalesDataTable[[#This Row],[Order Date]])</f>
        <v>8</v>
      </c>
      <c r="F1676" s="16"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16" t="str">
        <f>"Q"&amp;ROUNDUP(MONTH(SalesDataTable[[#This Row],[Order Date]])/3,0)</f>
        <v>Q3</v>
      </c>
      <c r="E1677" s="4">
        <f>MONTH(SalesDataTable[[#This Row],[Order Date]])</f>
        <v>8</v>
      </c>
      <c r="F1677" s="16"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16" t="str">
        <f>"Q"&amp;ROUNDUP(MONTH(SalesDataTable[[#This Row],[Order Date]])/3,0)</f>
        <v>Q3</v>
      </c>
      <c r="E1678" s="4">
        <f>MONTH(SalesDataTable[[#This Row],[Order Date]])</f>
        <v>8</v>
      </c>
      <c r="F1678" s="16"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16" t="str">
        <f>"Q"&amp;ROUNDUP(MONTH(SalesDataTable[[#This Row],[Order Date]])/3,0)</f>
        <v>Q3</v>
      </c>
      <c r="E1679" s="4">
        <f>MONTH(SalesDataTable[[#This Row],[Order Date]])</f>
        <v>8</v>
      </c>
      <c r="F1679" s="16"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16" t="str">
        <f>"Q"&amp;ROUNDUP(MONTH(SalesDataTable[[#This Row],[Order Date]])/3,0)</f>
        <v>Q3</v>
      </c>
      <c r="E1680" s="4">
        <f>MONTH(SalesDataTable[[#This Row],[Order Date]])</f>
        <v>8</v>
      </c>
      <c r="F1680" s="16"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16" t="str">
        <f>"Q"&amp;ROUNDUP(MONTH(SalesDataTable[[#This Row],[Order Date]])/3,0)</f>
        <v>Q3</v>
      </c>
      <c r="E1681" s="4">
        <f>MONTH(SalesDataTable[[#This Row],[Order Date]])</f>
        <v>8</v>
      </c>
      <c r="F1681" s="16"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16" t="str">
        <f>"Q"&amp;ROUNDUP(MONTH(SalesDataTable[[#This Row],[Order Date]])/3,0)</f>
        <v>Q3</v>
      </c>
      <c r="E1682" s="4">
        <f>MONTH(SalesDataTable[[#This Row],[Order Date]])</f>
        <v>8</v>
      </c>
      <c r="F1682" s="16"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16" t="str">
        <f>"Q"&amp;ROUNDUP(MONTH(SalesDataTable[[#This Row],[Order Date]])/3,0)</f>
        <v>Q3</v>
      </c>
      <c r="E1683" s="4">
        <f>MONTH(SalesDataTable[[#This Row],[Order Date]])</f>
        <v>8</v>
      </c>
      <c r="F1683" s="16"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16" t="str">
        <f>"Q"&amp;ROUNDUP(MONTH(SalesDataTable[[#This Row],[Order Date]])/3,0)</f>
        <v>Q3</v>
      </c>
      <c r="E1684" s="4">
        <f>MONTH(SalesDataTable[[#This Row],[Order Date]])</f>
        <v>8</v>
      </c>
      <c r="F1684" s="16"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16" t="str">
        <f>"Q"&amp;ROUNDUP(MONTH(SalesDataTable[[#This Row],[Order Date]])/3,0)</f>
        <v>Q3</v>
      </c>
      <c r="E1685" s="4">
        <f>MONTH(SalesDataTable[[#This Row],[Order Date]])</f>
        <v>8</v>
      </c>
      <c r="F1685" s="16"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16" t="str">
        <f>"Q"&amp;ROUNDUP(MONTH(SalesDataTable[[#This Row],[Order Date]])/3,0)</f>
        <v>Q3</v>
      </c>
      <c r="E1686" s="4">
        <f>MONTH(SalesDataTable[[#This Row],[Order Date]])</f>
        <v>8</v>
      </c>
      <c r="F1686" s="16"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16" t="str">
        <f>"Q"&amp;ROUNDUP(MONTH(SalesDataTable[[#This Row],[Order Date]])/3,0)</f>
        <v>Q3</v>
      </c>
      <c r="E1687" s="4">
        <f>MONTH(SalesDataTable[[#This Row],[Order Date]])</f>
        <v>8</v>
      </c>
      <c r="F1687" s="16"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16" t="str">
        <f>"Q"&amp;ROUNDUP(MONTH(SalesDataTable[[#This Row],[Order Date]])/3,0)</f>
        <v>Q3</v>
      </c>
      <c r="E1688" s="4">
        <f>MONTH(SalesDataTable[[#This Row],[Order Date]])</f>
        <v>8</v>
      </c>
      <c r="F1688" s="16"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16" t="str">
        <f>"Q"&amp;ROUNDUP(MONTH(SalesDataTable[[#This Row],[Order Date]])/3,0)</f>
        <v>Q3</v>
      </c>
      <c r="E1689" s="4">
        <f>MONTH(SalesDataTable[[#This Row],[Order Date]])</f>
        <v>8</v>
      </c>
      <c r="F1689" s="16"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16" t="str">
        <f>"Q"&amp;ROUNDUP(MONTH(SalesDataTable[[#This Row],[Order Date]])/3,0)</f>
        <v>Q3</v>
      </c>
      <c r="E1690" s="4">
        <f>MONTH(SalesDataTable[[#This Row],[Order Date]])</f>
        <v>8</v>
      </c>
      <c r="F1690" s="16"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16" t="str">
        <f>"Q"&amp;ROUNDUP(MONTH(SalesDataTable[[#This Row],[Order Date]])/3,0)</f>
        <v>Q3</v>
      </c>
      <c r="E1691" s="4">
        <f>MONTH(SalesDataTable[[#This Row],[Order Date]])</f>
        <v>8</v>
      </c>
      <c r="F1691" s="16"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16" t="str">
        <f>"Q"&amp;ROUNDUP(MONTH(SalesDataTable[[#This Row],[Order Date]])/3,0)</f>
        <v>Q3</v>
      </c>
      <c r="E1692" s="4">
        <f>MONTH(SalesDataTable[[#This Row],[Order Date]])</f>
        <v>8</v>
      </c>
      <c r="F1692" s="16"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16" t="str">
        <f>"Q"&amp;ROUNDUP(MONTH(SalesDataTable[[#This Row],[Order Date]])/3,0)</f>
        <v>Q3</v>
      </c>
      <c r="E1693" s="4">
        <f>MONTH(SalesDataTable[[#This Row],[Order Date]])</f>
        <v>8</v>
      </c>
      <c r="F1693" s="16"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16" t="str">
        <f>"Q"&amp;ROUNDUP(MONTH(SalesDataTable[[#This Row],[Order Date]])/3,0)</f>
        <v>Q3</v>
      </c>
      <c r="E1694" s="4">
        <f>MONTH(SalesDataTable[[#This Row],[Order Date]])</f>
        <v>8</v>
      </c>
      <c r="F1694" s="16"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16" t="str">
        <f>"Q"&amp;ROUNDUP(MONTH(SalesDataTable[[#This Row],[Order Date]])/3,0)</f>
        <v>Q3</v>
      </c>
      <c r="E1695" s="4">
        <f>MONTH(SalesDataTable[[#This Row],[Order Date]])</f>
        <v>8</v>
      </c>
      <c r="F1695" s="16"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16" t="str">
        <f>"Q"&amp;ROUNDUP(MONTH(SalesDataTable[[#This Row],[Order Date]])/3,0)</f>
        <v>Q3</v>
      </c>
      <c r="E1696" s="4">
        <f>MONTH(SalesDataTable[[#This Row],[Order Date]])</f>
        <v>8</v>
      </c>
      <c r="F1696" s="16"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16" t="str">
        <f>"Q"&amp;ROUNDUP(MONTH(SalesDataTable[[#This Row],[Order Date]])/3,0)</f>
        <v>Q3</v>
      </c>
      <c r="E1697" s="4">
        <f>MONTH(SalesDataTable[[#This Row],[Order Date]])</f>
        <v>8</v>
      </c>
      <c r="F1697" s="16"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16" t="str">
        <f>"Q"&amp;ROUNDUP(MONTH(SalesDataTable[[#This Row],[Order Date]])/3,0)</f>
        <v>Q3</v>
      </c>
      <c r="E1698" s="4">
        <f>MONTH(SalesDataTable[[#This Row],[Order Date]])</f>
        <v>8</v>
      </c>
      <c r="F1698" s="16"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16" t="str">
        <f>"Q"&amp;ROUNDUP(MONTH(SalesDataTable[[#This Row],[Order Date]])/3,0)</f>
        <v>Q3</v>
      </c>
      <c r="E1699" s="4">
        <f>MONTH(SalesDataTable[[#This Row],[Order Date]])</f>
        <v>8</v>
      </c>
      <c r="F1699" s="16"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16" t="str">
        <f>"Q"&amp;ROUNDUP(MONTH(SalesDataTable[[#This Row],[Order Date]])/3,0)</f>
        <v>Q3</v>
      </c>
      <c r="E1700" s="4">
        <f>MONTH(SalesDataTable[[#This Row],[Order Date]])</f>
        <v>8</v>
      </c>
      <c r="F1700" s="16"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16" t="str">
        <f>"Q"&amp;ROUNDUP(MONTH(SalesDataTable[[#This Row],[Order Date]])/3,0)</f>
        <v>Q3</v>
      </c>
      <c r="E1701" s="4">
        <f>MONTH(SalesDataTable[[#This Row],[Order Date]])</f>
        <v>8</v>
      </c>
      <c r="F1701" s="16"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16" t="str">
        <f>"Q"&amp;ROUNDUP(MONTH(SalesDataTable[[#This Row],[Order Date]])/3,0)</f>
        <v>Q3</v>
      </c>
      <c r="E1702" s="4">
        <f>MONTH(SalesDataTable[[#This Row],[Order Date]])</f>
        <v>8</v>
      </c>
      <c r="F1702" s="16"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16" t="str">
        <f>"Q"&amp;ROUNDUP(MONTH(SalesDataTable[[#This Row],[Order Date]])/3,0)</f>
        <v>Q3</v>
      </c>
      <c r="E1703" s="4">
        <f>MONTH(SalesDataTable[[#This Row],[Order Date]])</f>
        <v>8</v>
      </c>
      <c r="F1703" s="16"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16" t="str">
        <f>"Q"&amp;ROUNDUP(MONTH(SalesDataTable[[#This Row],[Order Date]])/3,0)</f>
        <v>Q3</v>
      </c>
      <c r="E1704" s="4">
        <f>MONTH(SalesDataTable[[#This Row],[Order Date]])</f>
        <v>8</v>
      </c>
      <c r="F1704" s="16"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16" t="str">
        <f>"Q"&amp;ROUNDUP(MONTH(SalesDataTable[[#This Row],[Order Date]])/3,0)</f>
        <v>Q3</v>
      </c>
      <c r="E1705" s="4">
        <f>MONTH(SalesDataTable[[#This Row],[Order Date]])</f>
        <v>8</v>
      </c>
      <c r="F1705" s="16"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16" t="str">
        <f>"Q"&amp;ROUNDUP(MONTH(SalesDataTable[[#This Row],[Order Date]])/3,0)</f>
        <v>Q3</v>
      </c>
      <c r="E1706" s="4">
        <f>MONTH(SalesDataTable[[#This Row],[Order Date]])</f>
        <v>8</v>
      </c>
      <c r="F1706" s="16"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16" t="str">
        <f>"Q"&amp;ROUNDUP(MONTH(SalesDataTable[[#This Row],[Order Date]])/3,0)</f>
        <v>Q3</v>
      </c>
      <c r="E1707" s="4">
        <f>MONTH(SalesDataTable[[#This Row],[Order Date]])</f>
        <v>8</v>
      </c>
      <c r="F1707" s="16"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16" t="str">
        <f>"Q"&amp;ROUNDUP(MONTH(SalesDataTable[[#This Row],[Order Date]])/3,0)</f>
        <v>Q3</v>
      </c>
      <c r="E1708" s="4">
        <f>MONTH(SalesDataTable[[#This Row],[Order Date]])</f>
        <v>8</v>
      </c>
      <c r="F1708" s="16"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16" t="str">
        <f>"Q"&amp;ROUNDUP(MONTH(SalesDataTable[[#This Row],[Order Date]])/3,0)</f>
        <v>Q3</v>
      </c>
      <c r="E1709" s="4">
        <f>MONTH(SalesDataTable[[#This Row],[Order Date]])</f>
        <v>8</v>
      </c>
      <c r="F1709" s="16"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16" t="str">
        <f>"Q"&amp;ROUNDUP(MONTH(SalesDataTable[[#This Row],[Order Date]])/3,0)</f>
        <v>Q3</v>
      </c>
      <c r="E1710" s="4">
        <f>MONTH(SalesDataTable[[#This Row],[Order Date]])</f>
        <v>8</v>
      </c>
      <c r="F1710" s="16"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16" t="str">
        <f>"Q"&amp;ROUNDUP(MONTH(SalesDataTable[[#This Row],[Order Date]])/3,0)</f>
        <v>Q3</v>
      </c>
      <c r="E1711" s="4">
        <f>MONTH(SalesDataTable[[#This Row],[Order Date]])</f>
        <v>8</v>
      </c>
      <c r="F1711" s="16"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16" t="str">
        <f>"Q"&amp;ROUNDUP(MONTH(SalesDataTable[[#This Row],[Order Date]])/3,0)</f>
        <v>Q3</v>
      </c>
      <c r="E1712" s="4">
        <f>MONTH(SalesDataTable[[#This Row],[Order Date]])</f>
        <v>8</v>
      </c>
      <c r="F1712" s="16"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16" t="str">
        <f>"Q"&amp;ROUNDUP(MONTH(SalesDataTable[[#This Row],[Order Date]])/3,0)</f>
        <v>Q3</v>
      </c>
      <c r="E1713" s="4">
        <f>MONTH(SalesDataTable[[#This Row],[Order Date]])</f>
        <v>8</v>
      </c>
      <c r="F1713" s="16"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16" t="str">
        <f>"Q"&amp;ROUNDUP(MONTH(SalesDataTable[[#This Row],[Order Date]])/3,0)</f>
        <v>Q3</v>
      </c>
      <c r="E1714" s="4">
        <f>MONTH(SalesDataTable[[#This Row],[Order Date]])</f>
        <v>8</v>
      </c>
      <c r="F1714" s="16"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16" t="str">
        <f>"Q"&amp;ROUNDUP(MONTH(SalesDataTable[[#This Row],[Order Date]])/3,0)</f>
        <v>Q3</v>
      </c>
      <c r="E1715" s="4">
        <f>MONTH(SalesDataTable[[#This Row],[Order Date]])</f>
        <v>8</v>
      </c>
      <c r="F1715" s="16"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16" t="str">
        <f>"Q"&amp;ROUNDUP(MONTH(SalesDataTable[[#This Row],[Order Date]])/3,0)</f>
        <v>Q3</v>
      </c>
      <c r="E1716" s="4">
        <f>MONTH(SalesDataTable[[#This Row],[Order Date]])</f>
        <v>8</v>
      </c>
      <c r="F1716" s="16"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16" t="str">
        <f>"Q"&amp;ROUNDUP(MONTH(SalesDataTable[[#This Row],[Order Date]])/3,0)</f>
        <v>Q3</v>
      </c>
      <c r="E1717" s="4">
        <f>MONTH(SalesDataTable[[#This Row],[Order Date]])</f>
        <v>8</v>
      </c>
      <c r="F1717" s="16"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16" t="str">
        <f>"Q"&amp;ROUNDUP(MONTH(SalesDataTable[[#This Row],[Order Date]])/3,0)</f>
        <v>Q3</v>
      </c>
      <c r="E1718" s="4">
        <f>MONTH(SalesDataTable[[#This Row],[Order Date]])</f>
        <v>8</v>
      </c>
      <c r="F1718" s="16"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16" t="str">
        <f>"Q"&amp;ROUNDUP(MONTH(SalesDataTable[[#This Row],[Order Date]])/3,0)</f>
        <v>Q3</v>
      </c>
      <c r="E1719" s="4">
        <f>MONTH(SalesDataTable[[#This Row],[Order Date]])</f>
        <v>8</v>
      </c>
      <c r="F1719" s="16"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16" t="str">
        <f>"Q"&amp;ROUNDUP(MONTH(SalesDataTable[[#This Row],[Order Date]])/3,0)</f>
        <v>Q3</v>
      </c>
      <c r="E1720" s="4">
        <f>MONTH(SalesDataTable[[#This Row],[Order Date]])</f>
        <v>8</v>
      </c>
      <c r="F1720" s="16"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16" t="str">
        <f>"Q"&amp;ROUNDUP(MONTH(SalesDataTable[[#This Row],[Order Date]])/3,0)</f>
        <v>Q3</v>
      </c>
      <c r="E1721" s="4">
        <f>MONTH(SalesDataTable[[#This Row],[Order Date]])</f>
        <v>8</v>
      </c>
      <c r="F1721" s="16"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16" t="str">
        <f>"Q"&amp;ROUNDUP(MONTH(SalesDataTable[[#This Row],[Order Date]])/3,0)</f>
        <v>Q3</v>
      </c>
      <c r="E1722" s="4">
        <f>MONTH(SalesDataTable[[#This Row],[Order Date]])</f>
        <v>8</v>
      </c>
      <c r="F1722" s="16"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16" t="str">
        <f>"Q"&amp;ROUNDUP(MONTH(SalesDataTable[[#This Row],[Order Date]])/3,0)</f>
        <v>Q3</v>
      </c>
      <c r="E1723" s="4">
        <f>MONTH(SalesDataTable[[#This Row],[Order Date]])</f>
        <v>8</v>
      </c>
      <c r="F1723" s="16"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16" t="str">
        <f>"Q"&amp;ROUNDUP(MONTH(SalesDataTable[[#This Row],[Order Date]])/3,0)</f>
        <v>Q3</v>
      </c>
      <c r="E1724" s="4">
        <f>MONTH(SalesDataTable[[#This Row],[Order Date]])</f>
        <v>8</v>
      </c>
      <c r="F1724" s="16"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16" t="str">
        <f>"Q"&amp;ROUNDUP(MONTH(SalesDataTable[[#This Row],[Order Date]])/3,0)</f>
        <v>Q3</v>
      </c>
      <c r="E1725" s="4">
        <f>MONTH(SalesDataTable[[#This Row],[Order Date]])</f>
        <v>8</v>
      </c>
      <c r="F1725" s="16"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16" t="str">
        <f>"Q"&amp;ROUNDUP(MONTH(SalesDataTable[[#This Row],[Order Date]])/3,0)</f>
        <v>Q3</v>
      </c>
      <c r="E1726" s="4">
        <f>MONTH(SalesDataTable[[#This Row],[Order Date]])</f>
        <v>8</v>
      </c>
      <c r="F1726" s="16"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16" t="str">
        <f>"Q"&amp;ROUNDUP(MONTH(SalesDataTable[[#This Row],[Order Date]])/3,0)</f>
        <v>Q3</v>
      </c>
      <c r="E1727" s="4">
        <f>MONTH(SalesDataTable[[#This Row],[Order Date]])</f>
        <v>8</v>
      </c>
      <c r="F1727" s="16"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16" t="str">
        <f>"Q"&amp;ROUNDUP(MONTH(SalesDataTable[[#This Row],[Order Date]])/3,0)</f>
        <v>Q3</v>
      </c>
      <c r="E1728" s="4">
        <f>MONTH(SalesDataTable[[#This Row],[Order Date]])</f>
        <v>8</v>
      </c>
      <c r="F1728" s="16"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16" t="str">
        <f>"Q"&amp;ROUNDUP(MONTH(SalesDataTable[[#This Row],[Order Date]])/3,0)</f>
        <v>Q3</v>
      </c>
      <c r="E1729" s="4">
        <f>MONTH(SalesDataTable[[#This Row],[Order Date]])</f>
        <v>8</v>
      </c>
      <c r="F1729" s="16"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16" t="str">
        <f>"Q"&amp;ROUNDUP(MONTH(SalesDataTable[[#This Row],[Order Date]])/3,0)</f>
        <v>Q3</v>
      </c>
      <c r="E1730" s="4">
        <f>MONTH(SalesDataTable[[#This Row],[Order Date]])</f>
        <v>8</v>
      </c>
      <c r="F1730" s="16"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16" t="str">
        <f>"Q"&amp;ROUNDUP(MONTH(SalesDataTable[[#This Row],[Order Date]])/3,0)</f>
        <v>Q3</v>
      </c>
      <c r="E1731" s="4">
        <f>MONTH(SalesDataTable[[#This Row],[Order Date]])</f>
        <v>8</v>
      </c>
      <c r="F1731" s="16"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16" t="str">
        <f>"Q"&amp;ROUNDUP(MONTH(SalesDataTable[[#This Row],[Order Date]])/3,0)</f>
        <v>Q3</v>
      </c>
      <c r="E1732" s="4">
        <f>MONTH(SalesDataTable[[#This Row],[Order Date]])</f>
        <v>8</v>
      </c>
      <c r="F1732" s="16"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16" t="str">
        <f>"Q"&amp;ROUNDUP(MONTH(SalesDataTable[[#This Row],[Order Date]])/3,0)</f>
        <v>Q3</v>
      </c>
      <c r="E1733" s="4">
        <f>MONTH(SalesDataTable[[#This Row],[Order Date]])</f>
        <v>8</v>
      </c>
      <c r="F1733" s="16"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16" t="str">
        <f>"Q"&amp;ROUNDUP(MONTH(SalesDataTable[[#This Row],[Order Date]])/3,0)</f>
        <v>Q3</v>
      </c>
      <c r="E1734" s="4">
        <f>MONTH(SalesDataTable[[#This Row],[Order Date]])</f>
        <v>8</v>
      </c>
      <c r="F1734" s="16"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16" t="str">
        <f>"Q"&amp;ROUNDUP(MONTH(SalesDataTable[[#This Row],[Order Date]])/3,0)</f>
        <v>Q3</v>
      </c>
      <c r="E1735" s="4">
        <f>MONTH(SalesDataTable[[#This Row],[Order Date]])</f>
        <v>8</v>
      </c>
      <c r="F1735" s="16"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16" t="str">
        <f>"Q"&amp;ROUNDUP(MONTH(SalesDataTable[[#This Row],[Order Date]])/3,0)</f>
        <v>Q3</v>
      </c>
      <c r="E1736" s="4">
        <f>MONTH(SalesDataTable[[#This Row],[Order Date]])</f>
        <v>8</v>
      </c>
      <c r="F1736" s="16"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16" t="str">
        <f>"Q"&amp;ROUNDUP(MONTH(SalesDataTable[[#This Row],[Order Date]])/3,0)</f>
        <v>Q3</v>
      </c>
      <c r="E1737" s="4">
        <f>MONTH(SalesDataTable[[#This Row],[Order Date]])</f>
        <v>8</v>
      </c>
      <c r="F1737" s="16"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16" t="str">
        <f>"Q"&amp;ROUNDUP(MONTH(SalesDataTable[[#This Row],[Order Date]])/3,0)</f>
        <v>Q3</v>
      </c>
      <c r="E1738" s="4">
        <f>MONTH(SalesDataTable[[#This Row],[Order Date]])</f>
        <v>8</v>
      </c>
      <c r="F1738" s="16"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16" t="str">
        <f>"Q"&amp;ROUNDUP(MONTH(SalesDataTable[[#This Row],[Order Date]])/3,0)</f>
        <v>Q3</v>
      </c>
      <c r="E1739" s="4">
        <f>MONTH(SalesDataTable[[#This Row],[Order Date]])</f>
        <v>8</v>
      </c>
      <c r="F1739" s="16"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16" t="str">
        <f>"Q"&amp;ROUNDUP(MONTH(SalesDataTable[[#This Row],[Order Date]])/3,0)</f>
        <v>Q3</v>
      </c>
      <c r="E1740" s="4">
        <f>MONTH(SalesDataTable[[#This Row],[Order Date]])</f>
        <v>8</v>
      </c>
      <c r="F1740" s="16"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16" t="str">
        <f>"Q"&amp;ROUNDUP(MONTH(SalesDataTable[[#This Row],[Order Date]])/3,0)</f>
        <v>Q3</v>
      </c>
      <c r="E1741" s="4">
        <f>MONTH(SalesDataTable[[#This Row],[Order Date]])</f>
        <v>8</v>
      </c>
      <c r="F1741" s="16"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16" t="str">
        <f>"Q"&amp;ROUNDUP(MONTH(SalesDataTable[[#This Row],[Order Date]])/3,0)</f>
        <v>Q3</v>
      </c>
      <c r="E1742" s="4">
        <f>MONTH(SalesDataTable[[#This Row],[Order Date]])</f>
        <v>8</v>
      </c>
      <c r="F1742" s="16"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16" t="str">
        <f>"Q"&amp;ROUNDUP(MONTH(SalesDataTable[[#This Row],[Order Date]])/3,0)</f>
        <v>Q3</v>
      </c>
      <c r="E1743" s="4">
        <f>MONTH(SalesDataTable[[#This Row],[Order Date]])</f>
        <v>8</v>
      </c>
      <c r="F1743" s="16"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16" t="str">
        <f>"Q"&amp;ROUNDUP(MONTH(SalesDataTable[[#This Row],[Order Date]])/3,0)</f>
        <v>Q3</v>
      </c>
      <c r="E1744" s="4">
        <f>MONTH(SalesDataTable[[#This Row],[Order Date]])</f>
        <v>8</v>
      </c>
      <c r="F1744" s="16"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16" t="str">
        <f>"Q"&amp;ROUNDUP(MONTH(SalesDataTable[[#This Row],[Order Date]])/3,0)</f>
        <v>Q3</v>
      </c>
      <c r="E1745" s="4">
        <f>MONTH(SalesDataTable[[#This Row],[Order Date]])</f>
        <v>8</v>
      </c>
      <c r="F1745" s="16"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16" t="str">
        <f>"Q"&amp;ROUNDUP(MONTH(SalesDataTable[[#This Row],[Order Date]])/3,0)</f>
        <v>Q3</v>
      </c>
      <c r="E1746" s="4">
        <f>MONTH(SalesDataTable[[#This Row],[Order Date]])</f>
        <v>8</v>
      </c>
      <c r="F1746" s="16"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16" t="str">
        <f>"Q"&amp;ROUNDUP(MONTH(SalesDataTable[[#This Row],[Order Date]])/3,0)</f>
        <v>Q3</v>
      </c>
      <c r="E1747" s="4">
        <f>MONTH(SalesDataTable[[#This Row],[Order Date]])</f>
        <v>8</v>
      </c>
      <c r="F1747" s="16"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16" t="str">
        <f>"Q"&amp;ROUNDUP(MONTH(SalesDataTable[[#This Row],[Order Date]])/3,0)</f>
        <v>Q3</v>
      </c>
      <c r="E1748" s="4">
        <f>MONTH(SalesDataTable[[#This Row],[Order Date]])</f>
        <v>8</v>
      </c>
      <c r="F1748" s="16"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16" t="str">
        <f>"Q"&amp;ROUNDUP(MONTH(SalesDataTable[[#This Row],[Order Date]])/3,0)</f>
        <v>Q3</v>
      </c>
      <c r="E1749" s="4">
        <f>MONTH(SalesDataTable[[#This Row],[Order Date]])</f>
        <v>8</v>
      </c>
      <c r="F1749" s="16"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16" t="str">
        <f>"Q"&amp;ROUNDUP(MONTH(SalesDataTable[[#This Row],[Order Date]])/3,0)</f>
        <v>Q3</v>
      </c>
      <c r="E1750" s="4">
        <f>MONTH(SalesDataTable[[#This Row],[Order Date]])</f>
        <v>8</v>
      </c>
      <c r="F1750" s="16"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16" t="str">
        <f>"Q"&amp;ROUNDUP(MONTH(SalesDataTable[[#This Row],[Order Date]])/3,0)</f>
        <v>Q3</v>
      </c>
      <c r="E1751" s="4">
        <f>MONTH(SalesDataTable[[#This Row],[Order Date]])</f>
        <v>8</v>
      </c>
      <c r="F1751" s="16"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16" t="str">
        <f>"Q"&amp;ROUNDUP(MONTH(SalesDataTable[[#This Row],[Order Date]])/3,0)</f>
        <v>Q3</v>
      </c>
      <c r="E1752" s="4">
        <f>MONTH(SalesDataTable[[#This Row],[Order Date]])</f>
        <v>8</v>
      </c>
      <c r="F1752" s="16"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16" t="str">
        <f>"Q"&amp;ROUNDUP(MONTH(SalesDataTable[[#This Row],[Order Date]])/3,0)</f>
        <v>Q3</v>
      </c>
      <c r="E1753" s="4">
        <f>MONTH(SalesDataTable[[#This Row],[Order Date]])</f>
        <v>8</v>
      </c>
      <c r="F1753" s="16"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16" t="str">
        <f>"Q"&amp;ROUNDUP(MONTH(SalesDataTable[[#This Row],[Order Date]])/3,0)</f>
        <v>Q3</v>
      </c>
      <c r="E1754" s="4">
        <f>MONTH(SalesDataTable[[#This Row],[Order Date]])</f>
        <v>8</v>
      </c>
      <c r="F1754" s="16"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16" t="str">
        <f>"Q"&amp;ROUNDUP(MONTH(SalesDataTable[[#This Row],[Order Date]])/3,0)</f>
        <v>Q3</v>
      </c>
      <c r="E1755" s="4">
        <f>MONTH(SalesDataTable[[#This Row],[Order Date]])</f>
        <v>8</v>
      </c>
      <c r="F1755" s="16"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16" t="str">
        <f>"Q"&amp;ROUNDUP(MONTH(SalesDataTable[[#This Row],[Order Date]])/3,0)</f>
        <v>Q3</v>
      </c>
      <c r="E1756" s="4">
        <f>MONTH(SalesDataTable[[#This Row],[Order Date]])</f>
        <v>8</v>
      </c>
      <c r="F1756" s="16"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16" t="str">
        <f>"Q"&amp;ROUNDUP(MONTH(SalesDataTable[[#This Row],[Order Date]])/3,0)</f>
        <v>Q3</v>
      </c>
      <c r="E1757" s="4">
        <f>MONTH(SalesDataTable[[#This Row],[Order Date]])</f>
        <v>8</v>
      </c>
      <c r="F1757" s="16"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16" t="str">
        <f>"Q"&amp;ROUNDUP(MONTH(SalesDataTable[[#This Row],[Order Date]])/3,0)</f>
        <v>Q3</v>
      </c>
      <c r="E1758" s="4">
        <f>MONTH(SalesDataTable[[#This Row],[Order Date]])</f>
        <v>8</v>
      </c>
      <c r="F1758" s="16"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16" t="str">
        <f>"Q"&amp;ROUNDUP(MONTH(SalesDataTable[[#This Row],[Order Date]])/3,0)</f>
        <v>Q3</v>
      </c>
      <c r="E1759" s="4">
        <f>MONTH(SalesDataTable[[#This Row],[Order Date]])</f>
        <v>8</v>
      </c>
      <c r="F1759" s="16"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16" t="str">
        <f>"Q"&amp;ROUNDUP(MONTH(SalesDataTable[[#This Row],[Order Date]])/3,0)</f>
        <v>Q3</v>
      </c>
      <c r="E1760" s="4">
        <f>MONTH(SalesDataTable[[#This Row],[Order Date]])</f>
        <v>8</v>
      </c>
      <c r="F1760" s="16"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16" t="str">
        <f>"Q"&amp;ROUNDUP(MONTH(SalesDataTable[[#This Row],[Order Date]])/3,0)</f>
        <v>Q3</v>
      </c>
      <c r="E1761" s="4">
        <f>MONTH(SalesDataTable[[#This Row],[Order Date]])</f>
        <v>8</v>
      </c>
      <c r="F1761" s="16"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16" t="str">
        <f>"Q"&amp;ROUNDUP(MONTH(SalesDataTable[[#This Row],[Order Date]])/3,0)</f>
        <v>Q3</v>
      </c>
      <c r="E1762" s="4">
        <f>MONTH(SalesDataTable[[#This Row],[Order Date]])</f>
        <v>8</v>
      </c>
      <c r="F1762" s="16"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16" t="str">
        <f>"Q"&amp;ROUNDUP(MONTH(SalesDataTable[[#This Row],[Order Date]])/3,0)</f>
        <v>Q3</v>
      </c>
      <c r="E1763" s="4">
        <f>MONTH(SalesDataTable[[#This Row],[Order Date]])</f>
        <v>8</v>
      </c>
      <c r="F1763" s="16"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16" t="str">
        <f>"Q"&amp;ROUNDUP(MONTH(SalesDataTable[[#This Row],[Order Date]])/3,0)</f>
        <v>Q3</v>
      </c>
      <c r="E1764" s="4">
        <f>MONTH(SalesDataTable[[#This Row],[Order Date]])</f>
        <v>8</v>
      </c>
      <c r="F1764" s="16"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16" t="str">
        <f>"Q"&amp;ROUNDUP(MONTH(SalesDataTable[[#This Row],[Order Date]])/3,0)</f>
        <v>Q3</v>
      </c>
      <c r="E1765" s="4">
        <f>MONTH(SalesDataTable[[#This Row],[Order Date]])</f>
        <v>8</v>
      </c>
      <c r="F1765" s="16"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16" t="str">
        <f>"Q"&amp;ROUNDUP(MONTH(SalesDataTable[[#This Row],[Order Date]])/3,0)</f>
        <v>Q3</v>
      </c>
      <c r="E1766" s="4">
        <f>MONTH(SalesDataTable[[#This Row],[Order Date]])</f>
        <v>8</v>
      </c>
      <c r="F1766" s="16"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16" t="str">
        <f>"Q"&amp;ROUNDUP(MONTH(SalesDataTable[[#This Row],[Order Date]])/3,0)</f>
        <v>Q3</v>
      </c>
      <c r="E1767" s="4">
        <f>MONTH(SalesDataTable[[#This Row],[Order Date]])</f>
        <v>8</v>
      </c>
      <c r="F1767" s="16"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16" t="str">
        <f>"Q"&amp;ROUNDUP(MONTH(SalesDataTable[[#This Row],[Order Date]])/3,0)</f>
        <v>Q3</v>
      </c>
      <c r="E1768" s="4">
        <f>MONTH(SalesDataTable[[#This Row],[Order Date]])</f>
        <v>8</v>
      </c>
      <c r="F1768" s="16"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16" t="str">
        <f>"Q"&amp;ROUNDUP(MONTH(SalesDataTable[[#This Row],[Order Date]])/3,0)</f>
        <v>Q3</v>
      </c>
      <c r="E1769" s="4">
        <f>MONTH(SalesDataTable[[#This Row],[Order Date]])</f>
        <v>8</v>
      </c>
      <c r="F1769" s="16"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16" t="str">
        <f>"Q"&amp;ROUNDUP(MONTH(SalesDataTable[[#This Row],[Order Date]])/3,0)</f>
        <v>Q3</v>
      </c>
      <c r="E1770" s="4">
        <f>MONTH(SalesDataTable[[#This Row],[Order Date]])</f>
        <v>8</v>
      </c>
      <c r="F1770" s="16"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16" t="str">
        <f>"Q"&amp;ROUNDUP(MONTH(SalesDataTable[[#This Row],[Order Date]])/3,0)</f>
        <v>Q3</v>
      </c>
      <c r="E1771" s="4">
        <f>MONTH(SalesDataTable[[#This Row],[Order Date]])</f>
        <v>8</v>
      </c>
      <c r="F1771" s="16"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16" t="str">
        <f>"Q"&amp;ROUNDUP(MONTH(SalesDataTable[[#This Row],[Order Date]])/3,0)</f>
        <v>Q3</v>
      </c>
      <c r="E1772" s="4">
        <f>MONTH(SalesDataTable[[#This Row],[Order Date]])</f>
        <v>8</v>
      </c>
      <c r="F1772" s="16"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16" t="str">
        <f>"Q"&amp;ROUNDUP(MONTH(SalesDataTable[[#This Row],[Order Date]])/3,0)</f>
        <v>Q3</v>
      </c>
      <c r="E1773" s="4">
        <f>MONTH(SalesDataTable[[#This Row],[Order Date]])</f>
        <v>8</v>
      </c>
      <c r="F1773" s="16"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16" t="str">
        <f>"Q"&amp;ROUNDUP(MONTH(SalesDataTable[[#This Row],[Order Date]])/3,0)</f>
        <v>Q3</v>
      </c>
      <c r="E1774" s="4">
        <f>MONTH(SalesDataTable[[#This Row],[Order Date]])</f>
        <v>8</v>
      </c>
      <c r="F1774" s="16"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16" t="str">
        <f>"Q"&amp;ROUNDUP(MONTH(SalesDataTable[[#This Row],[Order Date]])/3,0)</f>
        <v>Q3</v>
      </c>
      <c r="E1775" s="4">
        <f>MONTH(SalesDataTable[[#This Row],[Order Date]])</f>
        <v>8</v>
      </c>
      <c r="F1775" s="16"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16" t="str">
        <f>"Q"&amp;ROUNDUP(MONTH(SalesDataTable[[#This Row],[Order Date]])/3,0)</f>
        <v>Q3</v>
      </c>
      <c r="E1776" s="4">
        <f>MONTH(SalesDataTable[[#This Row],[Order Date]])</f>
        <v>8</v>
      </c>
      <c r="F1776" s="16"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16" t="str">
        <f>"Q"&amp;ROUNDUP(MONTH(SalesDataTable[[#This Row],[Order Date]])/3,0)</f>
        <v>Q3</v>
      </c>
      <c r="E1777" s="4">
        <f>MONTH(SalesDataTable[[#This Row],[Order Date]])</f>
        <v>8</v>
      </c>
      <c r="F1777" s="16"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16" t="str">
        <f>"Q"&amp;ROUNDUP(MONTH(SalesDataTable[[#This Row],[Order Date]])/3,0)</f>
        <v>Q3</v>
      </c>
      <c r="E1778" s="4">
        <f>MONTH(SalesDataTable[[#This Row],[Order Date]])</f>
        <v>8</v>
      </c>
      <c r="F1778" s="16"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16" t="str">
        <f>"Q"&amp;ROUNDUP(MONTH(SalesDataTable[[#This Row],[Order Date]])/3,0)</f>
        <v>Q3</v>
      </c>
      <c r="E1779" s="4">
        <f>MONTH(SalesDataTable[[#This Row],[Order Date]])</f>
        <v>8</v>
      </c>
      <c r="F1779" s="16"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16" t="str">
        <f>"Q"&amp;ROUNDUP(MONTH(SalesDataTable[[#This Row],[Order Date]])/3,0)</f>
        <v>Q3</v>
      </c>
      <c r="E1780" s="4">
        <f>MONTH(SalesDataTable[[#This Row],[Order Date]])</f>
        <v>8</v>
      </c>
      <c r="F1780" s="16"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16" t="str">
        <f>"Q"&amp;ROUNDUP(MONTH(SalesDataTable[[#This Row],[Order Date]])/3,0)</f>
        <v>Q3</v>
      </c>
      <c r="E1781" s="4">
        <f>MONTH(SalesDataTable[[#This Row],[Order Date]])</f>
        <v>8</v>
      </c>
      <c r="F1781" s="16"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16" t="str">
        <f>"Q"&amp;ROUNDUP(MONTH(SalesDataTable[[#This Row],[Order Date]])/3,0)</f>
        <v>Q3</v>
      </c>
      <c r="E1782" s="4">
        <f>MONTH(SalesDataTable[[#This Row],[Order Date]])</f>
        <v>8</v>
      </c>
      <c r="F1782" s="16"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16" t="str">
        <f>"Q"&amp;ROUNDUP(MONTH(SalesDataTable[[#This Row],[Order Date]])/3,0)</f>
        <v>Q3</v>
      </c>
      <c r="E1783" s="4">
        <f>MONTH(SalesDataTable[[#This Row],[Order Date]])</f>
        <v>8</v>
      </c>
      <c r="F1783" s="16"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16" t="str">
        <f>"Q"&amp;ROUNDUP(MONTH(SalesDataTable[[#This Row],[Order Date]])/3,0)</f>
        <v>Q3</v>
      </c>
      <c r="E1784" s="4">
        <f>MONTH(SalesDataTable[[#This Row],[Order Date]])</f>
        <v>8</v>
      </c>
      <c r="F1784" s="16"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16" t="str">
        <f>"Q"&amp;ROUNDUP(MONTH(SalesDataTable[[#This Row],[Order Date]])/3,0)</f>
        <v>Q3</v>
      </c>
      <c r="E1785" s="4">
        <f>MONTH(SalesDataTable[[#This Row],[Order Date]])</f>
        <v>8</v>
      </c>
      <c r="F1785" s="16"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16" t="str">
        <f>"Q"&amp;ROUNDUP(MONTH(SalesDataTable[[#This Row],[Order Date]])/3,0)</f>
        <v>Q3</v>
      </c>
      <c r="E1786" s="4">
        <f>MONTH(SalesDataTable[[#This Row],[Order Date]])</f>
        <v>8</v>
      </c>
      <c r="F1786" s="16"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16" t="str">
        <f>"Q"&amp;ROUNDUP(MONTH(SalesDataTable[[#This Row],[Order Date]])/3,0)</f>
        <v>Q3</v>
      </c>
      <c r="E1787" s="4">
        <f>MONTH(SalesDataTable[[#This Row],[Order Date]])</f>
        <v>8</v>
      </c>
      <c r="F1787" s="16"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16" t="str">
        <f>"Q"&amp;ROUNDUP(MONTH(SalesDataTable[[#This Row],[Order Date]])/3,0)</f>
        <v>Q3</v>
      </c>
      <c r="E1788" s="4">
        <f>MONTH(SalesDataTable[[#This Row],[Order Date]])</f>
        <v>8</v>
      </c>
      <c r="F1788" s="16"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16" t="str">
        <f>"Q"&amp;ROUNDUP(MONTH(SalesDataTable[[#This Row],[Order Date]])/3,0)</f>
        <v>Q3</v>
      </c>
      <c r="E1789" s="4">
        <f>MONTH(SalesDataTable[[#This Row],[Order Date]])</f>
        <v>8</v>
      </c>
      <c r="F1789" s="16"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16" t="str">
        <f>"Q"&amp;ROUNDUP(MONTH(SalesDataTable[[#This Row],[Order Date]])/3,0)</f>
        <v>Q3</v>
      </c>
      <c r="E1790" s="4">
        <f>MONTH(SalesDataTable[[#This Row],[Order Date]])</f>
        <v>8</v>
      </c>
      <c r="F1790" s="16"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16" t="str">
        <f>"Q"&amp;ROUNDUP(MONTH(SalesDataTable[[#This Row],[Order Date]])/3,0)</f>
        <v>Q3</v>
      </c>
      <c r="E1791" s="4">
        <f>MONTH(SalesDataTable[[#This Row],[Order Date]])</f>
        <v>8</v>
      </c>
      <c r="F1791" s="16"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16" t="str">
        <f>"Q"&amp;ROUNDUP(MONTH(SalesDataTable[[#This Row],[Order Date]])/3,0)</f>
        <v>Q3</v>
      </c>
      <c r="E1792" s="4">
        <f>MONTH(SalesDataTable[[#This Row],[Order Date]])</f>
        <v>8</v>
      </c>
      <c r="F1792" s="16"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16" t="str">
        <f>"Q"&amp;ROUNDUP(MONTH(SalesDataTable[[#This Row],[Order Date]])/3,0)</f>
        <v>Q3</v>
      </c>
      <c r="E1793" s="4">
        <f>MONTH(SalesDataTable[[#This Row],[Order Date]])</f>
        <v>8</v>
      </c>
      <c r="F1793" s="16"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16" t="str">
        <f>"Q"&amp;ROUNDUP(MONTH(SalesDataTable[[#This Row],[Order Date]])/3,0)</f>
        <v>Q3</v>
      </c>
      <c r="E1794" s="4">
        <f>MONTH(SalesDataTable[[#This Row],[Order Date]])</f>
        <v>8</v>
      </c>
      <c r="F1794" s="16"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16" t="str">
        <f>"Q"&amp;ROUNDUP(MONTH(SalesDataTable[[#This Row],[Order Date]])/3,0)</f>
        <v>Q3</v>
      </c>
      <c r="E1795" s="4">
        <f>MONTH(SalesDataTable[[#This Row],[Order Date]])</f>
        <v>8</v>
      </c>
      <c r="F1795" s="16"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16" t="str">
        <f>"Q"&amp;ROUNDUP(MONTH(SalesDataTable[[#This Row],[Order Date]])/3,0)</f>
        <v>Q3</v>
      </c>
      <c r="E1796" s="4">
        <f>MONTH(SalesDataTable[[#This Row],[Order Date]])</f>
        <v>8</v>
      </c>
      <c r="F1796" s="16"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16" t="str">
        <f>"Q"&amp;ROUNDUP(MONTH(SalesDataTable[[#This Row],[Order Date]])/3,0)</f>
        <v>Q3</v>
      </c>
      <c r="E1797" s="4">
        <f>MONTH(SalesDataTable[[#This Row],[Order Date]])</f>
        <v>8</v>
      </c>
      <c r="F1797" s="16"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16" t="str">
        <f>"Q"&amp;ROUNDUP(MONTH(SalesDataTable[[#This Row],[Order Date]])/3,0)</f>
        <v>Q3</v>
      </c>
      <c r="E1798" s="4">
        <f>MONTH(SalesDataTable[[#This Row],[Order Date]])</f>
        <v>8</v>
      </c>
      <c r="F1798" s="16"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16" t="str">
        <f>"Q"&amp;ROUNDUP(MONTH(SalesDataTable[[#This Row],[Order Date]])/3,0)</f>
        <v>Q3</v>
      </c>
      <c r="E1799" s="4">
        <f>MONTH(SalesDataTable[[#This Row],[Order Date]])</f>
        <v>8</v>
      </c>
      <c r="F1799" s="16"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16" t="str">
        <f>"Q"&amp;ROUNDUP(MONTH(SalesDataTable[[#This Row],[Order Date]])/3,0)</f>
        <v>Q3</v>
      </c>
      <c r="E1800" s="4">
        <f>MONTH(SalesDataTable[[#This Row],[Order Date]])</f>
        <v>8</v>
      </c>
      <c r="F1800" s="16"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16" t="str">
        <f>"Q"&amp;ROUNDUP(MONTH(SalesDataTable[[#This Row],[Order Date]])/3,0)</f>
        <v>Q3</v>
      </c>
      <c r="E1801" s="4">
        <f>MONTH(SalesDataTable[[#This Row],[Order Date]])</f>
        <v>9</v>
      </c>
      <c r="F1801" s="16"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16" t="str">
        <f>"Q"&amp;ROUNDUP(MONTH(SalesDataTable[[#This Row],[Order Date]])/3,0)</f>
        <v>Q3</v>
      </c>
      <c r="E1802" s="4">
        <f>MONTH(SalesDataTable[[#This Row],[Order Date]])</f>
        <v>9</v>
      </c>
      <c r="F1802" s="16"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16" t="str">
        <f>"Q"&amp;ROUNDUP(MONTH(SalesDataTable[[#This Row],[Order Date]])/3,0)</f>
        <v>Q3</v>
      </c>
      <c r="E1803" s="4">
        <f>MONTH(SalesDataTable[[#This Row],[Order Date]])</f>
        <v>9</v>
      </c>
      <c r="F1803" s="16"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16" t="str">
        <f>"Q"&amp;ROUNDUP(MONTH(SalesDataTable[[#This Row],[Order Date]])/3,0)</f>
        <v>Q3</v>
      </c>
      <c r="E1804" s="4">
        <f>MONTH(SalesDataTable[[#This Row],[Order Date]])</f>
        <v>9</v>
      </c>
      <c r="F1804" s="16"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16" t="str">
        <f>"Q"&amp;ROUNDUP(MONTH(SalesDataTable[[#This Row],[Order Date]])/3,0)</f>
        <v>Q3</v>
      </c>
      <c r="E1805" s="4">
        <f>MONTH(SalesDataTable[[#This Row],[Order Date]])</f>
        <v>9</v>
      </c>
      <c r="F1805" s="16"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16" t="str">
        <f>"Q"&amp;ROUNDUP(MONTH(SalesDataTable[[#This Row],[Order Date]])/3,0)</f>
        <v>Q3</v>
      </c>
      <c r="E1806" s="4">
        <f>MONTH(SalesDataTable[[#This Row],[Order Date]])</f>
        <v>9</v>
      </c>
      <c r="F1806" s="16"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16" t="str">
        <f>"Q"&amp;ROUNDUP(MONTH(SalesDataTable[[#This Row],[Order Date]])/3,0)</f>
        <v>Q3</v>
      </c>
      <c r="E1807" s="4">
        <f>MONTH(SalesDataTable[[#This Row],[Order Date]])</f>
        <v>9</v>
      </c>
      <c r="F1807" s="16"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16" t="str">
        <f>"Q"&amp;ROUNDUP(MONTH(SalesDataTable[[#This Row],[Order Date]])/3,0)</f>
        <v>Q3</v>
      </c>
      <c r="E1808" s="4">
        <f>MONTH(SalesDataTable[[#This Row],[Order Date]])</f>
        <v>9</v>
      </c>
      <c r="F1808" s="16"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16" t="str">
        <f>"Q"&amp;ROUNDUP(MONTH(SalesDataTable[[#This Row],[Order Date]])/3,0)</f>
        <v>Q3</v>
      </c>
      <c r="E1809" s="4">
        <f>MONTH(SalesDataTable[[#This Row],[Order Date]])</f>
        <v>9</v>
      </c>
      <c r="F1809" s="16"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16" t="str">
        <f>"Q"&amp;ROUNDUP(MONTH(SalesDataTable[[#This Row],[Order Date]])/3,0)</f>
        <v>Q3</v>
      </c>
      <c r="E1810" s="4">
        <f>MONTH(SalesDataTable[[#This Row],[Order Date]])</f>
        <v>9</v>
      </c>
      <c r="F1810" s="16"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16" t="str">
        <f>"Q"&amp;ROUNDUP(MONTH(SalesDataTable[[#This Row],[Order Date]])/3,0)</f>
        <v>Q3</v>
      </c>
      <c r="E1811" s="4">
        <f>MONTH(SalesDataTable[[#This Row],[Order Date]])</f>
        <v>9</v>
      </c>
      <c r="F1811" s="16"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16" t="str">
        <f>"Q"&amp;ROUNDUP(MONTH(SalesDataTable[[#This Row],[Order Date]])/3,0)</f>
        <v>Q3</v>
      </c>
      <c r="E1812" s="4">
        <f>MONTH(SalesDataTable[[#This Row],[Order Date]])</f>
        <v>9</v>
      </c>
      <c r="F1812" s="16"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16" t="str">
        <f>"Q"&amp;ROUNDUP(MONTH(SalesDataTable[[#This Row],[Order Date]])/3,0)</f>
        <v>Q3</v>
      </c>
      <c r="E1813" s="4">
        <f>MONTH(SalesDataTable[[#This Row],[Order Date]])</f>
        <v>9</v>
      </c>
      <c r="F1813" s="16"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16" t="str">
        <f>"Q"&amp;ROUNDUP(MONTH(SalesDataTable[[#This Row],[Order Date]])/3,0)</f>
        <v>Q3</v>
      </c>
      <c r="E1814" s="4">
        <f>MONTH(SalesDataTable[[#This Row],[Order Date]])</f>
        <v>9</v>
      </c>
      <c r="F1814" s="16"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16" t="str">
        <f>"Q"&amp;ROUNDUP(MONTH(SalesDataTable[[#This Row],[Order Date]])/3,0)</f>
        <v>Q3</v>
      </c>
      <c r="E1815" s="4">
        <f>MONTH(SalesDataTable[[#This Row],[Order Date]])</f>
        <v>9</v>
      </c>
      <c r="F1815" s="16"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16" t="str">
        <f>"Q"&amp;ROUNDUP(MONTH(SalesDataTable[[#This Row],[Order Date]])/3,0)</f>
        <v>Q3</v>
      </c>
      <c r="E1816" s="4">
        <f>MONTH(SalesDataTable[[#This Row],[Order Date]])</f>
        <v>9</v>
      </c>
      <c r="F1816" s="16"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16" t="str">
        <f>"Q"&amp;ROUNDUP(MONTH(SalesDataTable[[#This Row],[Order Date]])/3,0)</f>
        <v>Q3</v>
      </c>
      <c r="E1817" s="4">
        <f>MONTH(SalesDataTable[[#This Row],[Order Date]])</f>
        <v>9</v>
      </c>
      <c r="F1817" s="16"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16" t="str">
        <f>"Q"&amp;ROUNDUP(MONTH(SalesDataTable[[#This Row],[Order Date]])/3,0)</f>
        <v>Q3</v>
      </c>
      <c r="E1818" s="4">
        <f>MONTH(SalesDataTable[[#This Row],[Order Date]])</f>
        <v>9</v>
      </c>
      <c r="F1818" s="16"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16" t="str">
        <f>"Q"&amp;ROUNDUP(MONTH(SalesDataTable[[#This Row],[Order Date]])/3,0)</f>
        <v>Q3</v>
      </c>
      <c r="E1819" s="4">
        <f>MONTH(SalesDataTable[[#This Row],[Order Date]])</f>
        <v>9</v>
      </c>
      <c r="F1819" s="16"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16" t="str">
        <f>"Q"&amp;ROUNDUP(MONTH(SalesDataTable[[#This Row],[Order Date]])/3,0)</f>
        <v>Q3</v>
      </c>
      <c r="E1820" s="4">
        <f>MONTH(SalesDataTable[[#This Row],[Order Date]])</f>
        <v>9</v>
      </c>
      <c r="F1820" s="16"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16" t="str">
        <f>"Q"&amp;ROUNDUP(MONTH(SalesDataTable[[#This Row],[Order Date]])/3,0)</f>
        <v>Q3</v>
      </c>
      <c r="E1821" s="4">
        <f>MONTH(SalesDataTable[[#This Row],[Order Date]])</f>
        <v>9</v>
      </c>
      <c r="F1821" s="16"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16" t="str">
        <f>"Q"&amp;ROUNDUP(MONTH(SalesDataTable[[#This Row],[Order Date]])/3,0)</f>
        <v>Q3</v>
      </c>
      <c r="E1822" s="4">
        <f>MONTH(SalesDataTable[[#This Row],[Order Date]])</f>
        <v>9</v>
      </c>
      <c r="F1822" s="16"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16" t="str">
        <f>"Q"&amp;ROUNDUP(MONTH(SalesDataTable[[#This Row],[Order Date]])/3,0)</f>
        <v>Q3</v>
      </c>
      <c r="E1823" s="4">
        <f>MONTH(SalesDataTable[[#This Row],[Order Date]])</f>
        <v>9</v>
      </c>
      <c r="F1823" s="16"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16" t="str">
        <f>"Q"&amp;ROUNDUP(MONTH(SalesDataTable[[#This Row],[Order Date]])/3,0)</f>
        <v>Q3</v>
      </c>
      <c r="E1824" s="4">
        <f>MONTH(SalesDataTable[[#This Row],[Order Date]])</f>
        <v>9</v>
      </c>
      <c r="F1824" s="16"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16" t="str">
        <f>"Q"&amp;ROUNDUP(MONTH(SalesDataTable[[#This Row],[Order Date]])/3,0)</f>
        <v>Q3</v>
      </c>
      <c r="E1825" s="4">
        <f>MONTH(SalesDataTable[[#This Row],[Order Date]])</f>
        <v>9</v>
      </c>
      <c r="F1825" s="16"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16" t="str">
        <f>"Q"&amp;ROUNDUP(MONTH(SalesDataTable[[#This Row],[Order Date]])/3,0)</f>
        <v>Q3</v>
      </c>
      <c r="E1826" s="4">
        <f>MONTH(SalesDataTable[[#This Row],[Order Date]])</f>
        <v>9</v>
      </c>
      <c r="F1826" s="16"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16" t="str">
        <f>"Q"&amp;ROUNDUP(MONTH(SalesDataTable[[#This Row],[Order Date]])/3,0)</f>
        <v>Q3</v>
      </c>
      <c r="E1827" s="4">
        <f>MONTH(SalesDataTable[[#This Row],[Order Date]])</f>
        <v>9</v>
      </c>
      <c r="F1827" s="16"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16" t="str">
        <f>"Q"&amp;ROUNDUP(MONTH(SalesDataTable[[#This Row],[Order Date]])/3,0)</f>
        <v>Q3</v>
      </c>
      <c r="E1828" s="4">
        <f>MONTH(SalesDataTable[[#This Row],[Order Date]])</f>
        <v>9</v>
      </c>
      <c r="F1828" s="16"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16" t="str">
        <f>"Q"&amp;ROUNDUP(MONTH(SalesDataTable[[#This Row],[Order Date]])/3,0)</f>
        <v>Q3</v>
      </c>
      <c r="E1829" s="4">
        <f>MONTH(SalesDataTable[[#This Row],[Order Date]])</f>
        <v>9</v>
      </c>
      <c r="F1829" s="16"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16" t="str">
        <f>"Q"&amp;ROUNDUP(MONTH(SalesDataTable[[#This Row],[Order Date]])/3,0)</f>
        <v>Q3</v>
      </c>
      <c r="E1830" s="4">
        <f>MONTH(SalesDataTable[[#This Row],[Order Date]])</f>
        <v>9</v>
      </c>
      <c r="F1830" s="16"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16" t="str">
        <f>"Q"&amp;ROUNDUP(MONTH(SalesDataTable[[#This Row],[Order Date]])/3,0)</f>
        <v>Q3</v>
      </c>
      <c r="E1831" s="4">
        <f>MONTH(SalesDataTable[[#This Row],[Order Date]])</f>
        <v>9</v>
      </c>
      <c r="F1831" s="16"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16" t="str">
        <f>"Q"&amp;ROUNDUP(MONTH(SalesDataTable[[#This Row],[Order Date]])/3,0)</f>
        <v>Q3</v>
      </c>
      <c r="E1832" s="4">
        <f>MONTH(SalesDataTable[[#This Row],[Order Date]])</f>
        <v>9</v>
      </c>
      <c r="F1832" s="16"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16" t="str">
        <f>"Q"&amp;ROUNDUP(MONTH(SalesDataTable[[#This Row],[Order Date]])/3,0)</f>
        <v>Q3</v>
      </c>
      <c r="E1833" s="4">
        <f>MONTH(SalesDataTable[[#This Row],[Order Date]])</f>
        <v>9</v>
      </c>
      <c r="F1833" s="16"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16" t="str">
        <f>"Q"&amp;ROUNDUP(MONTH(SalesDataTable[[#This Row],[Order Date]])/3,0)</f>
        <v>Q3</v>
      </c>
      <c r="E1834" s="4">
        <f>MONTH(SalesDataTable[[#This Row],[Order Date]])</f>
        <v>9</v>
      </c>
      <c r="F1834" s="16"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16" t="str">
        <f>"Q"&amp;ROUNDUP(MONTH(SalesDataTable[[#This Row],[Order Date]])/3,0)</f>
        <v>Q3</v>
      </c>
      <c r="E1835" s="4">
        <f>MONTH(SalesDataTable[[#This Row],[Order Date]])</f>
        <v>9</v>
      </c>
      <c r="F1835" s="16"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16" t="str">
        <f>"Q"&amp;ROUNDUP(MONTH(SalesDataTable[[#This Row],[Order Date]])/3,0)</f>
        <v>Q3</v>
      </c>
      <c r="E1836" s="4">
        <f>MONTH(SalesDataTable[[#This Row],[Order Date]])</f>
        <v>9</v>
      </c>
      <c r="F1836" s="16"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16" t="str">
        <f>"Q"&amp;ROUNDUP(MONTH(SalesDataTable[[#This Row],[Order Date]])/3,0)</f>
        <v>Q3</v>
      </c>
      <c r="E1837" s="4">
        <f>MONTH(SalesDataTable[[#This Row],[Order Date]])</f>
        <v>9</v>
      </c>
      <c r="F1837" s="16"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16" t="str">
        <f>"Q"&amp;ROUNDUP(MONTH(SalesDataTable[[#This Row],[Order Date]])/3,0)</f>
        <v>Q3</v>
      </c>
      <c r="E1838" s="4">
        <f>MONTH(SalesDataTable[[#This Row],[Order Date]])</f>
        <v>9</v>
      </c>
      <c r="F1838" s="16"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16" t="str">
        <f>"Q"&amp;ROUNDUP(MONTH(SalesDataTable[[#This Row],[Order Date]])/3,0)</f>
        <v>Q3</v>
      </c>
      <c r="E1839" s="4">
        <f>MONTH(SalesDataTable[[#This Row],[Order Date]])</f>
        <v>9</v>
      </c>
      <c r="F1839" s="16"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16" t="str">
        <f>"Q"&amp;ROUNDUP(MONTH(SalesDataTable[[#This Row],[Order Date]])/3,0)</f>
        <v>Q3</v>
      </c>
      <c r="E1840" s="4">
        <f>MONTH(SalesDataTable[[#This Row],[Order Date]])</f>
        <v>9</v>
      </c>
      <c r="F1840" s="16"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16" t="str">
        <f>"Q"&amp;ROUNDUP(MONTH(SalesDataTable[[#This Row],[Order Date]])/3,0)</f>
        <v>Q3</v>
      </c>
      <c r="E1841" s="4">
        <f>MONTH(SalesDataTable[[#This Row],[Order Date]])</f>
        <v>9</v>
      </c>
      <c r="F1841" s="16"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16" t="str">
        <f>"Q"&amp;ROUNDUP(MONTH(SalesDataTable[[#This Row],[Order Date]])/3,0)</f>
        <v>Q3</v>
      </c>
      <c r="E1842" s="4">
        <f>MONTH(SalesDataTable[[#This Row],[Order Date]])</f>
        <v>9</v>
      </c>
      <c r="F1842" s="16"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16" t="str">
        <f>"Q"&amp;ROUNDUP(MONTH(SalesDataTable[[#This Row],[Order Date]])/3,0)</f>
        <v>Q3</v>
      </c>
      <c r="E1843" s="4">
        <f>MONTH(SalesDataTable[[#This Row],[Order Date]])</f>
        <v>9</v>
      </c>
      <c r="F1843" s="16"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16" t="str">
        <f>"Q"&amp;ROUNDUP(MONTH(SalesDataTable[[#This Row],[Order Date]])/3,0)</f>
        <v>Q3</v>
      </c>
      <c r="E1844" s="4">
        <f>MONTH(SalesDataTable[[#This Row],[Order Date]])</f>
        <v>9</v>
      </c>
      <c r="F1844" s="16"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16" t="str">
        <f>"Q"&amp;ROUNDUP(MONTH(SalesDataTable[[#This Row],[Order Date]])/3,0)</f>
        <v>Q3</v>
      </c>
      <c r="E1845" s="4">
        <f>MONTH(SalesDataTable[[#This Row],[Order Date]])</f>
        <v>9</v>
      </c>
      <c r="F1845" s="16"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16" t="str">
        <f>"Q"&amp;ROUNDUP(MONTH(SalesDataTable[[#This Row],[Order Date]])/3,0)</f>
        <v>Q3</v>
      </c>
      <c r="E1846" s="4">
        <f>MONTH(SalesDataTable[[#This Row],[Order Date]])</f>
        <v>9</v>
      </c>
      <c r="F1846" s="16"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16" t="str">
        <f>"Q"&amp;ROUNDUP(MONTH(SalesDataTable[[#This Row],[Order Date]])/3,0)</f>
        <v>Q3</v>
      </c>
      <c r="E1847" s="4">
        <f>MONTH(SalesDataTable[[#This Row],[Order Date]])</f>
        <v>9</v>
      </c>
      <c r="F1847" s="16"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16" t="str">
        <f>"Q"&amp;ROUNDUP(MONTH(SalesDataTable[[#This Row],[Order Date]])/3,0)</f>
        <v>Q3</v>
      </c>
      <c r="E1848" s="4">
        <f>MONTH(SalesDataTable[[#This Row],[Order Date]])</f>
        <v>9</v>
      </c>
      <c r="F1848" s="16"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16" t="str">
        <f>"Q"&amp;ROUNDUP(MONTH(SalesDataTable[[#This Row],[Order Date]])/3,0)</f>
        <v>Q3</v>
      </c>
      <c r="E1849" s="4">
        <f>MONTH(SalesDataTable[[#This Row],[Order Date]])</f>
        <v>9</v>
      </c>
      <c r="F1849" s="16"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16" t="str">
        <f>"Q"&amp;ROUNDUP(MONTH(SalesDataTable[[#This Row],[Order Date]])/3,0)</f>
        <v>Q3</v>
      </c>
      <c r="E1850" s="4">
        <f>MONTH(SalesDataTable[[#This Row],[Order Date]])</f>
        <v>9</v>
      </c>
      <c r="F1850" s="16"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16" t="str">
        <f>"Q"&amp;ROUNDUP(MONTH(SalesDataTable[[#This Row],[Order Date]])/3,0)</f>
        <v>Q3</v>
      </c>
      <c r="E1851" s="4">
        <f>MONTH(SalesDataTable[[#This Row],[Order Date]])</f>
        <v>9</v>
      </c>
      <c r="F1851" s="16"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16" t="str">
        <f>"Q"&amp;ROUNDUP(MONTH(SalesDataTable[[#This Row],[Order Date]])/3,0)</f>
        <v>Q3</v>
      </c>
      <c r="E1852" s="4">
        <f>MONTH(SalesDataTable[[#This Row],[Order Date]])</f>
        <v>9</v>
      </c>
      <c r="F1852" s="16"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16" t="str">
        <f>"Q"&amp;ROUNDUP(MONTH(SalesDataTable[[#This Row],[Order Date]])/3,0)</f>
        <v>Q3</v>
      </c>
      <c r="E1853" s="4">
        <f>MONTH(SalesDataTable[[#This Row],[Order Date]])</f>
        <v>9</v>
      </c>
      <c r="F1853" s="16"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16" t="str">
        <f>"Q"&amp;ROUNDUP(MONTH(SalesDataTable[[#This Row],[Order Date]])/3,0)</f>
        <v>Q3</v>
      </c>
      <c r="E1854" s="4">
        <f>MONTH(SalesDataTable[[#This Row],[Order Date]])</f>
        <v>9</v>
      </c>
      <c r="F1854" s="16"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16" t="str">
        <f>"Q"&amp;ROUNDUP(MONTH(SalesDataTable[[#This Row],[Order Date]])/3,0)</f>
        <v>Q3</v>
      </c>
      <c r="E1855" s="4">
        <f>MONTH(SalesDataTable[[#This Row],[Order Date]])</f>
        <v>9</v>
      </c>
      <c r="F1855" s="16"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16" t="str">
        <f>"Q"&amp;ROUNDUP(MONTH(SalesDataTable[[#This Row],[Order Date]])/3,0)</f>
        <v>Q3</v>
      </c>
      <c r="E1856" s="4">
        <f>MONTH(SalesDataTable[[#This Row],[Order Date]])</f>
        <v>9</v>
      </c>
      <c r="F1856" s="16"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16" t="str">
        <f>"Q"&amp;ROUNDUP(MONTH(SalesDataTable[[#This Row],[Order Date]])/3,0)</f>
        <v>Q3</v>
      </c>
      <c r="E1857" s="4">
        <f>MONTH(SalesDataTable[[#This Row],[Order Date]])</f>
        <v>9</v>
      </c>
      <c r="F1857" s="16"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16" t="str">
        <f>"Q"&amp;ROUNDUP(MONTH(SalesDataTable[[#This Row],[Order Date]])/3,0)</f>
        <v>Q3</v>
      </c>
      <c r="E1858" s="4">
        <f>MONTH(SalesDataTable[[#This Row],[Order Date]])</f>
        <v>9</v>
      </c>
      <c r="F1858" s="16"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16" t="str">
        <f>"Q"&amp;ROUNDUP(MONTH(SalesDataTable[[#This Row],[Order Date]])/3,0)</f>
        <v>Q3</v>
      </c>
      <c r="E1859" s="4">
        <f>MONTH(SalesDataTable[[#This Row],[Order Date]])</f>
        <v>9</v>
      </c>
      <c r="F1859" s="16"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16" t="str">
        <f>"Q"&amp;ROUNDUP(MONTH(SalesDataTable[[#This Row],[Order Date]])/3,0)</f>
        <v>Q3</v>
      </c>
      <c r="E1860" s="4">
        <f>MONTH(SalesDataTable[[#This Row],[Order Date]])</f>
        <v>9</v>
      </c>
      <c r="F1860" s="16"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16" t="str">
        <f>"Q"&amp;ROUNDUP(MONTH(SalesDataTable[[#This Row],[Order Date]])/3,0)</f>
        <v>Q3</v>
      </c>
      <c r="E1861" s="4">
        <f>MONTH(SalesDataTable[[#This Row],[Order Date]])</f>
        <v>9</v>
      </c>
      <c r="F1861" s="16"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16" t="str">
        <f>"Q"&amp;ROUNDUP(MONTH(SalesDataTable[[#This Row],[Order Date]])/3,0)</f>
        <v>Q3</v>
      </c>
      <c r="E1862" s="4">
        <f>MONTH(SalesDataTable[[#This Row],[Order Date]])</f>
        <v>9</v>
      </c>
      <c r="F1862" s="16"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16" t="str">
        <f>"Q"&amp;ROUNDUP(MONTH(SalesDataTable[[#This Row],[Order Date]])/3,0)</f>
        <v>Q3</v>
      </c>
      <c r="E1863" s="4">
        <f>MONTH(SalesDataTable[[#This Row],[Order Date]])</f>
        <v>9</v>
      </c>
      <c r="F1863" s="16"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16" t="str">
        <f>"Q"&amp;ROUNDUP(MONTH(SalesDataTable[[#This Row],[Order Date]])/3,0)</f>
        <v>Q3</v>
      </c>
      <c r="E1864" s="4">
        <f>MONTH(SalesDataTable[[#This Row],[Order Date]])</f>
        <v>9</v>
      </c>
      <c r="F1864" s="16"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16" t="str">
        <f>"Q"&amp;ROUNDUP(MONTH(SalesDataTable[[#This Row],[Order Date]])/3,0)</f>
        <v>Q3</v>
      </c>
      <c r="E1865" s="4">
        <f>MONTH(SalesDataTable[[#This Row],[Order Date]])</f>
        <v>9</v>
      </c>
      <c r="F1865" s="16"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16" t="str">
        <f>"Q"&amp;ROUNDUP(MONTH(SalesDataTable[[#This Row],[Order Date]])/3,0)</f>
        <v>Q3</v>
      </c>
      <c r="E1866" s="4">
        <f>MONTH(SalesDataTable[[#This Row],[Order Date]])</f>
        <v>9</v>
      </c>
      <c r="F1866" s="16"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16" t="str">
        <f>"Q"&amp;ROUNDUP(MONTH(SalesDataTable[[#This Row],[Order Date]])/3,0)</f>
        <v>Q3</v>
      </c>
      <c r="E1867" s="4">
        <f>MONTH(SalesDataTable[[#This Row],[Order Date]])</f>
        <v>9</v>
      </c>
      <c r="F1867" s="16"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16" t="str">
        <f>"Q"&amp;ROUNDUP(MONTH(SalesDataTable[[#This Row],[Order Date]])/3,0)</f>
        <v>Q3</v>
      </c>
      <c r="E1868" s="4">
        <f>MONTH(SalesDataTable[[#This Row],[Order Date]])</f>
        <v>9</v>
      </c>
      <c r="F1868" s="16"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16" t="str">
        <f>"Q"&amp;ROUNDUP(MONTH(SalesDataTable[[#This Row],[Order Date]])/3,0)</f>
        <v>Q3</v>
      </c>
      <c r="E1869" s="4">
        <f>MONTH(SalesDataTable[[#This Row],[Order Date]])</f>
        <v>9</v>
      </c>
      <c r="F1869" s="16"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16" t="str">
        <f>"Q"&amp;ROUNDUP(MONTH(SalesDataTable[[#This Row],[Order Date]])/3,0)</f>
        <v>Q3</v>
      </c>
      <c r="E1870" s="4">
        <f>MONTH(SalesDataTable[[#This Row],[Order Date]])</f>
        <v>9</v>
      </c>
      <c r="F1870" s="16"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16" t="str">
        <f>"Q"&amp;ROUNDUP(MONTH(SalesDataTable[[#This Row],[Order Date]])/3,0)</f>
        <v>Q3</v>
      </c>
      <c r="E1871" s="4">
        <f>MONTH(SalesDataTable[[#This Row],[Order Date]])</f>
        <v>9</v>
      </c>
      <c r="F1871" s="16"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16" t="str">
        <f>"Q"&amp;ROUNDUP(MONTH(SalesDataTable[[#This Row],[Order Date]])/3,0)</f>
        <v>Q3</v>
      </c>
      <c r="E1872" s="4">
        <f>MONTH(SalesDataTable[[#This Row],[Order Date]])</f>
        <v>9</v>
      </c>
      <c r="F1872" s="16"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16" t="str">
        <f>"Q"&amp;ROUNDUP(MONTH(SalesDataTable[[#This Row],[Order Date]])/3,0)</f>
        <v>Q3</v>
      </c>
      <c r="E1873" s="4">
        <f>MONTH(SalesDataTable[[#This Row],[Order Date]])</f>
        <v>9</v>
      </c>
      <c r="F1873" s="16"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16" t="str">
        <f>"Q"&amp;ROUNDUP(MONTH(SalesDataTable[[#This Row],[Order Date]])/3,0)</f>
        <v>Q3</v>
      </c>
      <c r="E1874" s="4">
        <f>MONTH(SalesDataTable[[#This Row],[Order Date]])</f>
        <v>9</v>
      </c>
      <c r="F1874" s="16"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16" t="str">
        <f>"Q"&amp;ROUNDUP(MONTH(SalesDataTable[[#This Row],[Order Date]])/3,0)</f>
        <v>Q3</v>
      </c>
      <c r="E1875" s="4">
        <f>MONTH(SalesDataTable[[#This Row],[Order Date]])</f>
        <v>9</v>
      </c>
      <c r="F1875" s="16"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16" t="str">
        <f>"Q"&amp;ROUNDUP(MONTH(SalesDataTable[[#This Row],[Order Date]])/3,0)</f>
        <v>Q3</v>
      </c>
      <c r="E1876" s="4">
        <f>MONTH(SalesDataTable[[#This Row],[Order Date]])</f>
        <v>9</v>
      </c>
      <c r="F1876" s="16"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16" t="str">
        <f>"Q"&amp;ROUNDUP(MONTH(SalesDataTable[[#This Row],[Order Date]])/3,0)</f>
        <v>Q3</v>
      </c>
      <c r="E1877" s="4">
        <f>MONTH(SalesDataTable[[#This Row],[Order Date]])</f>
        <v>9</v>
      </c>
      <c r="F1877" s="16"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16" t="str">
        <f>"Q"&amp;ROUNDUP(MONTH(SalesDataTable[[#This Row],[Order Date]])/3,0)</f>
        <v>Q3</v>
      </c>
      <c r="E1878" s="4">
        <f>MONTH(SalesDataTable[[#This Row],[Order Date]])</f>
        <v>9</v>
      </c>
      <c r="F1878" s="16"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16" t="str">
        <f>"Q"&amp;ROUNDUP(MONTH(SalesDataTable[[#This Row],[Order Date]])/3,0)</f>
        <v>Q3</v>
      </c>
      <c r="E1879" s="4">
        <f>MONTH(SalesDataTable[[#This Row],[Order Date]])</f>
        <v>9</v>
      </c>
      <c r="F1879" s="16"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16" t="str">
        <f>"Q"&amp;ROUNDUP(MONTH(SalesDataTable[[#This Row],[Order Date]])/3,0)</f>
        <v>Q3</v>
      </c>
      <c r="E1880" s="4">
        <f>MONTH(SalesDataTable[[#This Row],[Order Date]])</f>
        <v>9</v>
      </c>
      <c r="F1880" s="16"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16" t="str">
        <f>"Q"&amp;ROUNDUP(MONTH(SalesDataTable[[#This Row],[Order Date]])/3,0)</f>
        <v>Q3</v>
      </c>
      <c r="E1881" s="4">
        <f>MONTH(SalesDataTable[[#This Row],[Order Date]])</f>
        <v>9</v>
      </c>
      <c r="F1881" s="16"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16" t="str">
        <f>"Q"&amp;ROUNDUP(MONTH(SalesDataTable[[#This Row],[Order Date]])/3,0)</f>
        <v>Q3</v>
      </c>
      <c r="E1882" s="4">
        <f>MONTH(SalesDataTable[[#This Row],[Order Date]])</f>
        <v>9</v>
      </c>
      <c r="F1882" s="16"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16" t="str">
        <f>"Q"&amp;ROUNDUP(MONTH(SalesDataTable[[#This Row],[Order Date]])/3,0)</f>
        <v>Q3</v>
      </c>
      <c r="E1883" s="4">
        <f>MONTH(SalesDataTable[[#This Row],[Order Date]])</f>
        <v>9</v>
      </c>
      <c r="F1883" s="16"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16" t="str">
        <f>"Q"&amp;ROUNDUP(MONTH(SalesDataTable[[#This Row],[Order Date]])/3,0)</f>
        <v>Q3</v>
      </c>
      <c r="E1884" s="4">
        <f>MONTH(SalesDataTable[[#This Row],[Order Date]])</f>
        <v>9</v>
      </c>
      <c r="F1884" s="16"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16" t="str">
        <f>"Q"&amp;ROUNDUP(MONTH(SalesDataTable[[#This Row],[Order Date]])/3,0)</f>
        <v>Q3</v>
      </c>
      <c r="E1885" s="4">
        <f>MONTH(SalesDataTable[[#This Row],[Order Date]])</f>
        <v>9</v>
      </c>
      <c r="F1885" s="16"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16" t="str">
        <f>"Q"&amp;ROUNDUP(MONTH(SalesDataTable[[#This Row],[Order Date]])/3,0)</f>
        <v>Q3</v>
      </c>
      <c r="E1886" s="4">
        <f>MONTH(SalesDataTable[[#This Row],[Order Date]])</f>
        <v>9</v>
      </c>
      <c r="F1886" s="16"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16" t="str">
        <f>"Q"&amp;ROUNDUP(MONTH(SalesDataTable[[#This Row],[Order Date]])/3,0)</f>
        <v>Q3</v>
      </c>
      <c r="E1887" s="4">
        <f>MONTH(SalesDataTable[[#This Row],[Order Date]])</f>
        <v>9</v>
      </c>
      <c r="F1887" s="16"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16" t="str">
        <f>"Q"&amp;ROUNDUP(MONTH(SalesDataTable[[#This Row],[Order Date]])/3,0)</f>
        <v>Q3</v>
      </c>
      <c r="E1888" s="4">
        <f>MONTH(SalesDataTable[[#This Row],[Order Date]])</f>
        <v>9</v>
      </c>
      <c r="F1888" s="16"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16" t="str">
        <f>"Q"&amp;ROUNDUP(MONTH(SalesDataTable[[#This Row],[Order Date]])/3,0)</f>
        <v>Q3</v>
      </c>
      <c r="E1889" s="4">
        <f>MONTH(SalesDataTable[[#This Row],[Order Date]])</f>
        <v>9</v>
      </c>
      <c r="F1889" s="16"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16" t="str">
        <f>"Q"&amp;ROUNDUP(MONTH(SalesDataTable[[#This Row],[Order Date]])/3,0)</f>
        <v>Q3</v>
      </c>
      <c r="E1890" s="4">
        <f>MONTH(SalesDataTable[[#This Row],[Order Date]])</f>
        <v>9</v>
      </c>
      <c r="F1890" s="16"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16" t="str">
        <f>"Q"&amp;ROUNDUP(MONTH(SalesDataTable[[#This Row],[Order Date]])/3,0)</f>
        <v>Q3</v>
      </c>
      <c r="E1891" s="4">
        <f>MONTH(SalesDataTable[[#This Row],[Order Date]])</f>
        <v>9</v>
      </c>
      <c r="F1891" s="16"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16" t="str">
        <f>"Q"&amp;ROUNDUP(MONTH(SalesDataTable[[#This Row],[Order Date]])/3,0)</f>
        <v>Q3</v>
      </c>
      <c r="E1892" s="4">
        <f>MONTH(SalesDataTable[[#This Row],[Order Date]])</f>
        <v>9</v>
      </c>
      <c r="F1892" s="16"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16" t="str">
        <f>"Q"&amp;ROUNDUP(MONTH(SalesDataTable[[#This Row],[Order Date]])/3,0)</f>
        <v>Q3</v>
      </c>
      <c r="E1893" s="4">
        <f>MONTH(SalesDataTable[[#This Row],[Order Date]])</f>
        <v>9</v>
      </c>
      <c r="F1893" s="16"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16" t="str">
        <f>"Q"&amp;ROUNDUP(MONTH(SalesDataTable[[#This Row],[Order Date]])/3,0)</f>
        <v>Q3</v>
      </c>
      <c r="E1894" s="4">
        <f>MONTH(SalesDataTable[[#This Row],[Order Date]])</f>
        <v>9</v>
      </c>
      <c r="F1894" s="16"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16" t="str">
        <f>"Q"&amp;ROUNDUP(MONTH(SalesDataTable[[#This Row],[Order Date]])/3,0)</f>
        <v>Q3</v>
      </c>
      <c r="E1895" s="4">
        <f>MONTH(SalesDataTable[[#This Row],[Order Date]])</f>
        <v>9</v>
      </c>
      <c r="F1895" s="16"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16" t="str">
        <f>"Q"&amp;ROUNDUP(MONTH(SalesDataTable[[#This Row],[Order Date]])/3,0)</f>
        <v>Q3</v>
      </c>
      <c r="E1896" s="4">
        <f>MONTH(SalesDataTable[[#This Row],[Order Date]])</f>
        <v>9</v>
      </c>
      <c r="F1896" s="16"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16" t="str">
        <f>"Q"&amp;ROUNDUP(MONTH(SalesDataTable[[#This Row],[Order Date]])/3,0)</f>
        <v>Q3</v>
      </c>
      <c r="E1897" s="4">
        <f>MONTH(SalesDataTable[[#This Row],[Order Date]])</f>
        <v>9</v>
      </c>
      <c r="F1897" s="16"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16" t="str">
        <f>"Q"&amp;ROUNDUP(MONTH(SalesDataTable[[#This Row],[Order Date]])/3,0)</f>
        <v>Q3</v>
      </c>
      <c r="E1898" s="4">
        <f>MONTH(SalesDataTable[[#This Row],[Order Date]])</f>
        <v>9</v>
      </c>
      <c r="F1898" s="16"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16" t="str">
        <f>"Q"&amp;ROUNDUP(MONTH(SalesDataTable[[#This Row],[Order Date]])/3,0)</f>
        <v>Q3</v>
      </c>
      <c r="E1899" s="4">
        <f>MONTH(SalesDataTable[[#This Row],[Order Date]])</f>
        <v>9</v>
      </c>
      <c r="F1899" s="16"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16" t="str">
        <f>"Q"&amp;ROUNDUP(MONTH(SalesDataTable[[#This Row],[Order Date]])/3,0)</f>
        <v>Q3</v>
      </c>
      <c r="E1900" s="4">
        <f>MONTH(SalesDataTable[[#This Row],[Order Date]])</f>
        <v>9</v>
      </c>
      <c r="F1900" s="16"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16" t="str">
        <f>"Q"&amp;ROUNDUP(MONTH(SalesDataTable[[#This Row],[Order Date]])/3,0)</f>
        <v>Q3</v>
      </c>
      <c r="E1901" s="4">
        <f>MONTH(SalesDataTable[[#This Row],[Order Date]])</f>
        <v>9</v>
      </c>
      <c r="F1901" s="16"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16" t="str">
        <f>"Q"&amp;ROUNDUP(MONTH(SalesDataTable[[#This Row],[Order Date]])/3,0)</f>
        <v>Q3</v>
      </c>
      <c r="E1902" s="4">
        <f>MONTH(SalesDataTable[[#This Row],[Order Date]])</f>
        <v>9</v>
      </c>
      <c r="F1902" s="16"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16" t="str">
        <f>"Q"&amp;ROUNDUP(MONTH(SalesDataTable[[#This Row],[Order Date]])/3,0)</f>
        <v>Q3</v>
      </c>
      <c r="E1903" s="4">
        <f>MONTH(SalesDataTable[[#This Row],[Order Date]])</f>
        <v>9</v>
      </c>
      <c r="F1903" s="16"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16" t="str">
        <f>"Q"&amp;ROUNDUP(MONTH(SalesDataTable[[#This Row],[Order Date]])/3,0)</f>
        <v>Q3</v>
      </c>
      <c r="E1904" s="4">
        <f>MONTH(SalesDataTable[[#This Row],[Order Date]])</f>
        <v>9</v>
      </c>
      <c r="F1904" s="16"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16" t="str">
        <f>"Q"&amp;ROUNDUP(MONTH(SalesDataTable[[#This Row],[Order Date]])/3,0)</f>
        <v>Q3</v>
      </c>
      <c r="E1905" s="4">
        <f>MONTH(SalesDataTable[[#This Row],[Order Date]])</f>
        <v>9</v>
      </c>
      <c r="F1905" s="16"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16" t="str">
        <f>"Q"&amp;ROUNDUP(MONTH(SalesDataTable[[#This Row],[Order Date]])/3,0)</f>
        <v>Q3</v>
      </c>
      <c r="E1906" s="4">
        <f>MONTH(SalesDataTable[[#This Row],[Order Date]])</f>
        <v>9</v>
      </c>
      <c r="F1906" s="16"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16" t="str">
        <f>"Q"&amp;ROUNDUP(MONTH(SalesDataTable[[#This Row],[Order Date]])/3,0)</f>
        <v>Q3</v>
      </c>
      <c r="E1907" s="4">
        <f>MONTH(SalesDataTable[[#This Row],[Order Date]])</f>
        <v>9</v>
      </c>
      <c r="F1907" s="16"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16" t="str">
        <f>"Q"&amp;ROUNDUP(MONTH(SalesDataTable[[#This Row],[Order Date]])/3,0)</f>
        <v>Q3</v>
      </c>
      <c r="E1908" s="4">
        <f>MONTH(SalesDataTable[[#This Row],[Order Date]])</f>
        <v>9</v>
      </c>
      <c r="F1908" s="16"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16" t="str">
        <f>"Q"&amp;ROUNDUP(MONTH(SalesDataTable[[#This Row],[Order Date]])/3,0)</f>
        <v>Q3</v>
      </c>
      <c r="E1909" s="4">
        <f>MONTH(SalesDataTable[[#This Row],[Order Date]])</f>
        <v>9</v>
      </c>
      <c r="F1909" s="16"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16" t="str">
        <f>"Q"&amp;ROUNDUP(MONTH(SalesDataTable[[#This Row],[Order Date]])/3,0)</f>
        <v>Q3</v>
      </c>
      <c r="E1910" s="4">
        <f>MONTH(SalesDataTable[[#This Row],[Order Date]])</f>
        <v>9</v>
      </c>
      <c r="F1910" s="16"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16" t="str">
        <f>"Q"&amp;ROUNDUP(MONTH(SalesDataTable[[#This Row],[Order Date]])/3,0)</f>
        <v>Q3</v>
      </c>
      <c r="E1911" s="4">
        <f>MONTH(SalesDataTable[[#This Row],[Order Date]])</f>
        <v>9</v>
      </c>
      <c r="F1911" s="16"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16" t="str">
        <f>"Q"&amp;ROUNDUP(MONTH(SalesDataTable[[#This Row],[Order Date]])/3,0)</f>
        <v>Q3</v>
      </c>
      <c r="E1912" s="4">
        <f>MONTH(SalesDataTable[[#This Row],[Order Date]])</f>
        <v>9</v>
      </c>
      <c r="F1912" s="16"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16" t="str">
        <f>"Q"&amp;ROUNDUP(MONTH(SalesDataTable[[#This Row],[Order Date]])/3,0)</f>
        <v>Q3</v>
      </c>
      <c r="E1913" s="4">
        <f>MONTH(SalesDataTable[[#This Row],[Order Date]])</f>
        <v>9</v>
      </c>
      <c r="F1913" s="16"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16" t="str">
        <f>"Q"&amp;ROUNDUP(MONTH(SalesDataTable[[#This Row],[Order Date]])/3,0)</f>
        <v>Q3</v>
      </c>
      <c r="E1914" s="4">
        <f>MONTH(SalesDataTable[[#This Row],[Order Date]])</f>
        <v>9</v>
      </c>
      <c r="F1914" s="16"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16" t="str">
        <f>"Q"&amp;ROUNDUP(MONTH(SalesDataTable[[#This Row],[Order Date]])/3,0)</f>
        <v>Q3</v>
      </c>
      <c r="E1915" s="4">
        <f>MONTH(SalesDataTable[[#This Row],[Order Date]])</f>
        <v>9</v>
      </c>
      <c r="F1915" s="16"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16" t="str">
        <f>"Q"&amp;ROUNDUP(MONTH(SalesDataTable[[#This Row],[Order Date]])/3,0)</f>
        <v>Q3</v>
      </c>
      <c r="E1916" s="4">
        <f>MONTH(SalesDataTable[[#This Row],[Order Date]])</f>
        <v>9</v>
      </c>
      <c r="F1916" s="16"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16" t="str">
        <f>"Q"&amp;ROUNDUP(MONTH(SalesDataTable[[#This Row],[Order Date]])/3,0)</f>
        <v>Q3</v>
      </c>
      <c r="E1917" s="4">
        <f>MONTH(SalesDataTable[[#This Row],[Order Date]])</f>
        <v>9</v>
      </c>
      <c r="F1917" s="16"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16" t="str">
        <f>"Q"&amp;ROUNDUP(MONTH(SalesDataTable[[#This Row],[Order Date]])/3,0)</f>
        <v>Q3</v>
      </c>
      <c r="E1918" s="4">
        <f>MONTH(SalesDataTable[[#This Row],[Order Date]])</f>
        <v>9</v>
      </c>
      <c r="F1918" s="16"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16" t="str">
        <f>"Q"&amp;ROUNDUP(MONTH(SalesDataTable[[#This Row],[Order Date]])/3,0)</f>
        <v>Q3</v>
      </c>
      <c r="E1919" s="4">
        <f>MONTH(SalesDataTable[[#This Row],[Order Date]])</f>
        <v>9</v>
      </c>
      <c r="F1919" s="16"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16" t="str">
        <f>"Q"&amp;ROUNDUP(MONTH(SalesDataTable[[#This Row],[Order Date]])/3,0)</f>
        <v>Q3</v>
      </c>
      <c r="E1920" s="4">
        <f>MONTH(SalesDataTable[[#This Row],[Order Date]])</f>
        <v>9</v>
      </c>
      <c r="F1920" s="16"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16" t="str">
        <f>"Q"&amp;ROUNDUP(MONTH(SalesDataTable[[#This Row],[Order Date]])/3,0)</f>
        <v>Q3</v>
      </c>
      <c r="E1921" s="4">
        <f>MONTH(SalesDataTable[[#This Row],[Order Date]])</f>
        <v>9</v>
      </c>
      <c r="F1921" s="16"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16" t="str">
        <f>"Q"&amp;ROUNDUP(MONTH(SalesDataTable[[#This Row],[Order Date]])/3,0)</f>
        <v>Q3</v>
      </c>
      <c r="E1922" s="4">
        <f>MONTH(SalesDataTable[[#This Row],[Order Date]])</f>
        <v>9</v>
      </c>
      <c r="F1922" s="16"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16" t="str">
        <f>"Q"&amp;ROUNDUP(MONTH(SalesDataTable[[#This Row],[Order Date]])/3,0)</f>
        <v>Q3</v>
      </c>
      <c r="E1923" s="4">
        <f>MONTH(SalesDataTable[[#This Row],[Order Date]])</f>
        <v>9</v>
      </c>
      <c r="F1923" s="16"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16" t="str">
        <f>"Q"&amp;ROUNDUP(MONTH(SalesDataTable[[#This Row],[Order Date]])/3,0)</f>
        <v>Q3</v>
      </c>
      <c r="E1924" s="4">
        <f>MONTH(SalesDataTable[[#This Row],[Order Date]])</f>
        <v>9</v>
      </c>
      <c r="F1924" s="16"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16" t="str">
        <f>"Q"&amp;ROUNDUP(MONTH(SalesDataTable[[#This Row],[Order Date]])/3,0)</f>
        <v>Q3</v>
      </c>
      <c r="E1925" s="4">
        <f>MONTH(SalesDataTable[[#This Row],[Order Date]])</f>
        <v>9</v>
      </c>
      <c r="F1925" s="16"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16" t="str">
        <f>"Q"&amp;ROUNDUP(MONTH(SalesDataTable[[#This Row],[Order Date]])/3,0)</f>
        <v>Q3</v>
      </c>
      <c r="E1926" s="4">
        <f>MONTH(SalesDataTable[[#This Row],[Order Date]])</f>
        <v>9</v>
      </c>
      <c r="F1926" s="16"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16" t="str">
        <f>"Q"&amp;ROUNDUP(MONTH(SalesDataTable[[#This Row],[Order Date]])/3,0)</f>
        <v>Q3</v>
      </c>
      <c r="E1927" s="4">
        <f>MONTH(SalesDataTable[[#This Row],[Order Date]])</f>
        <v>9</v>
      </c>
      <c r="F1927" s="16"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16" t="str">
        <f>"Q"&amp;ROUNDUP(MONTH(SalesDataTable[[#This Row],[Order Date]])/3,0)</f>
        <v>Q3</v>
      </c>
      <c r="E1928" s="4">
        <f>MONTH(SalesDataTable[[#This Row],[Order Date]])</f>
        <v>9</v>
      </c>
      <c r="F1928" s="16"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16" t="str">
        <f>"Q"&amp;ROUNDUP(MONTH(SalesDataTable[[#This Row],[Order Date]])/3,0)</f>
        <v>Q3</v>
      </c>
      <c r="E1929" s="4">
        <f>MONTH(SalesDataTable[[#This Row],[Order Date]])</f>
        <v>9</v>
      </c>
      <c r="F1929" s="16"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16" t="str">
        <f>"Q"&amp;ROUNDUP(MONTH(SalesDataTable[[#This Row],[Order Date]])/3,0)</f>
        <v>Q3</v>
      </c>
      <c r="E1930" s="4">
        <f>MONTH(SalesDataTable[[#This Row],[Order Date]])</f>
        <v>9</v>
      </c>
      <c r="F1930" s="16"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16" t="str">
        <f>"Q"&amp;ROUNDUP(MONTH(SalesDataTable[[#This Row],[Order Date]])/3,0)</f>
        <v>Q3</v>
      </c>
      <c r="E1931" s="4">
        <f>MONTH(SalesDataTable[[#This Row],[Order Date]])</f>
        <v>9</v>
      </c>
      <c r="F1931" s="16"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16" t="str">
        <f>"Q"&amp;ROUNDUP(MONTH(SalesDataTable[[#This Row],[Order Date]])/3,0)</f>
        <v>Q3</v>
      </c>
      <c r="E1932" s="4">
        <f>MONTH(SalesDataTable[[#This Row],[Order Date]])</f>
        <v>9</v>
      </c>
      <c r="F1932" s="16"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16" t="str">
        <f>"Q"&amp;ROUNDUP(MONTH(SalesDataTable[[#This Row],[Order Date]])/3,0)</f>
        <v>Q3</v>
      </c>
      <c r="E1933" s="4">
        <f>MONTH(SalesDataTable[[#This Row],[Order Date]])</f>
        <v>9</v>
      </c>
      <c r="F1933" s="16"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16" t="str">
        <f>"Q"&amp;ROUNDUP(MONTH(SalesDataTable[[#This Row],[Order Date]])/3,0)</f>
        <v>Q3</v>
      </c>
      <c r="E1934" s="4">
        <f>MONTH(SalesDataTable[[#This Row],[Order Date]])</f>
        <v>9</v>
      </c>
      <c r="F1934" s="16"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16" t="str">
        <f>"Q"&amp;ROUNDUP(MONTH(SalesDataTable[[#This Row],[Order Date]])/3,0)</f>
        <v>Q3</v>
      </c>
      <c r="E1935" s="4">
        <f>MONTH(SalesDataTable[[#This Row],[Order Date]])</f>
        <v>9</v>
      </c>
      <c r="F1935" s="16"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16" t="str">
        <f>"Q"&amp;ROUNDUP(MONTH(SalesDataTable[[#This Row],[Order Date]])/3,0)</f>
        <v>Q3</v>
      </c>
      <c r="E1936" s="4">
        <f>MONTH(SalesDataTable[[#This Row],[Order Date]])</f>
        <v>9</v>
      </c>
      <c r="F1936" s="16"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16" t="str">
        <f>"Q"&amp;ROUNDUP(MONTH(SalesDataTable[[#This Row],[Order Date]])/3,0)</f>
        <v>Q3</v>
      </c>
      <c r="E1937" s="4">
        <f>MONTH(SalesDataTable[[#This Row],[Order Date]])</f>
        <v>9</v>
      </c>
      <c r="F1937" s="16"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16" t="str">
        <f>"Q"&amp;ROUNDUP(MONTH(SalesDataTable[[#This Row],[Order Date]])/3,0)</f>
        <v>Q3</v>
      </c>
      <c r="E1938" s="4">
        <f>MONTH(SalesDataTable[[#This Row],[Order Date]])</f>
        <v>9</v>
      </c>
      <c r="F1938" s="16"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16" t="str">
        <f>"Q"&amp;ROUNDUP(MONTH(SalesDataTable[[#This Row],[Order Date]])/3,0)</f>
        <v>Q3</v>
      </c>
      <c r="E1939" s="4">
        <f>MONTH(SalesDataTable[[#This Row],[Order Date]])</f>
        <v>9</v>
      </c>
      <c r="F1939" s="16"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16" t="str">
        <f>"Q"&amp;ROUNDUP(MONTH(SalesDataTable[[#This Row],[Order Date]])/3,0)</f>
        <v>Q3</v>
      </c>
      <c r="E1940" s="4">
        <f>MONTH(SalesDataTable[[#This Row],[Order Date]])</f>
        <v>9</v>
      </c>
      <c r="F1940" s="16"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16" t="str">
        <f>"Q"&amp;ROUNDUP(MONTH(SalesDataTable[[#This Row],[Order Date]])/3,0)</f>
        <v>Q3</v>
      </c>
      <c r="E1941" s="4">
        <f>MONTH(SalesDataTable[[#This Row],[Order Date]])</f>
        <v>9</v>
      </c>
      <c r="F1941" s="16"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16" t="str">
        <f>"Q"&amp;ROUNDUP(MONTH(SalesDataTable[[#This Row],[Order Date]])/3,0)</f>
        <v>Q3</v>
      </c>
      <c r="E1942" s="4">
        <f>MONTH(SalesDataTable[[#This Row],[Order Date]])</f>
        <v>9</v>
      </c>
      <c r="F1942" s="16"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16" t="str">
        <f>"Q"&amp;ROUNDUP(MONTH(SalesDataTable[[#This Row],[Order Date]])/3,0)</f>
        <v>Q3</v>
      </c>
      <c r="E1943" s="4">
        <f>MONTH(SalesDataTable[[#This Row],[Order Date]])</f>
        <v>9</v>
      </c>
      <c r="F1943" s="16"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16" t="str">
        <f>"Q"&amp;ROUNDUP(MONTH(SalesDataTable[[#This Row],[Order Date]])/3,0)</f>
        <v>Q3</v>
      </c>
      <c r="E1944" s="4">
        <f>MONTH(SalesDataTable[[#This Row],[Order Date]])</f>
        <v>9</v>
      </c>
      <c r="F1944" s="16"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16" t="str">
        <f>"Q"&amp;ROUNDUP(MONTH(SalesDataTable[[#This Row],[Order Date]])/3,0)</f>
        <v>Q3</v>
      </c>
      <c r="E1945" s="4">
        <f>MONTH(SalesDataTable[[#This Row],[Order Date]])</f>
        <v>9</v>
      </c>
      <c r="F1945" s="16"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16" t="str">
        <f>"Q"&amp;ROUNDUP(MONTH(SalesDataTable[[#This Row],[Order Date]])/3,0)</f>
        <v>Q3</v>
      </c>
      <c r="E1946" s="4">
        <f>MONTH(SalesDataTable[[#This Row],[Order Date]])</f>
        <v>9</v>
      </c>
      <c r="F1946" s="16"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16" t="str">
        <f>"Q"&amp;ROUNDUP(MONTH(SalesDataTable[[#This Row],[Order Date]])/3,0)</f>
        <v>Q3</v>
      </c>
      <c r="E1947" s="4">
        <f>MONTH(SalesDataTable[[#This Row],[Order Date]])</f>
        <v>9</v>
      </c>
      <c r="F1947" s="16"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16" t="str">
        <f>"Q"&amp;ROUNDUP(MONTH(SalesDataTable[[#This Row],[Order Date]])/3,0)</f>
        <v>Q3</v>
      </c>
      <c r="E1948" s="4">
        <f>MONTH(SalesDataTable[[#This Row],[Order Date]])</f>
        <v>9</v>
      </c>
      <c r="F1948" s="16"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16" t="str">
        <f>"Q"&amp;ROUNDUP(MONTH(SalesDataTable[[#This Row],[Order Date]])/3,0)</f>
        <v>Q3</v>
      </c>
      <c r="E1949" s="4">
        <f>MONTH(SalesDataTable[[#This Row],[Order Date]])</f>
        <v>9</v>
      </c>
      <c r="F1949" s="16"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16" t="str">
        <f>"Q"&amp;ROUNDUP(MONTH(SalesDataTable[[#This Row],[Order Date]])/3,0)</f>
        <v>Q3</v>
      </c>
      <c r="E1950" s="4">
        <f>MONTH(SalesDataTable[[#This Row],[Order Date]])</f>
        <v>9</v>
      </c>
      <c r="F1950" s="16"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16" t="str">
        <f>"Q"&amp;ROUNDUP(MONTH(SalesDataTable[[#This Row],[Order Date]])/3,0)</f>
        <v>Q3</v>
      </c>
      <c r="E1951" s="4">
        <f>MONTH(SalesDataTable[[#This Row],[Order Date]])</f>
        <v>9</v>
      </c>
      <c r="F1951" s="16"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16" t="str">
        <f>"Q"&amp;ROUNDUP(MONTH(SalesDataTable[[#This Row],[Order Date]])/3,0)</f>
        <v>Q3</v>
      </c>
      <c r="E1952" s="4">
        <f>MONTH(SalesDataTable[[#This Row],[Order Date]])</f>
        <v>9</v>
      </c>
      <c r="F1952" s="16"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16" t="str">
        <f>"Q"&amp;ROUNDUP(MONTH(SalesDataTable[[#This Row],[Order Date]])/3,0)</f>
        <v>Q3</v>
      </c>
      <c r="E1953" s="4">
        <f>MONTH(SalesDataTable[[#This Row],[Order Date]])</f>
        <v>9</v>
      </c>
      <c r="F1953" s="16"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16" t="str">
        <f>"Q"&amp;ROUNDUP(MONTH(SalesDataTable[[#This Row],[Order Date]])/3,0)</f>
        <v>Q3</v>
      </c>
      <c r="E1954" s="4">
        <f>MONTH(SalesDataTable[[#This Row],[Order Date]])</f>
        <v>9</v>
      </c>
      <c r="F1954" s="16"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16" t="str">
        <f>"Q"&amp;ROUNDUP(MONTH(SalesDataTable[[#This Row],[Order Date]])/3,0)</f>
        <v>Q3</v>
      </c>
      <c r="E1955" s="4">
        <f>MONTH(SalesDataTable[[#This Row],[Order Date]])</f>
        <v>9</v>
      </c>
      <c r="F1955" s="16"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16" t="str">
        <f>"Q"&amp;ROUNDUP(MONTH(SalesDataTable[[#This Row],[Order Date]])/3,0)</f>
        <v>Q3</v>
      </c>
      <c r="E1956" s="4">
        <f>MONTH(SalesDataTable[[#This Row],[Order Date]])</f>
        <v>9</v>
      </c>
      <c r="F1956" s="16"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16" t="str">
        <f>"Q"&amp;ROUNDUP(MONTH(SalesDataTable[[#This Row],[Order Date]])/3,0)</f>
        <v>Q3</v>
      </c>
      <c r="E1957" s="4">
        <f>MONTH(SalesDataTable[[#This Row],[Order Date]])</f>
        <v>9</v>
      </c>
      <c r="F1957" s="16"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16" t="str">
        <f>"Q"&amp;ROUNDUP(MONTH(SalesDataTable[[#This Row],[Order Date]])/3,0)</f>
        <v>Q3</v>
      </c>
      <c r="E1958" s="4">
        <f>MONTH(SalesDataTable[[#This Row],[Order Date]])</f>
        <v>9</v>
      </c>
      <c r="F1958" s="16"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16" t="str">
        <f>"Q"&amp;ROUNDUP(MONTH(SalesDataTable[[#This Row],[Order Date]])/3,0)</f>
        <v>Q3</v>
      </c>
      <c r="E1959" s="4">
        <f>MONTH(SalesDataTable[[#This Row],[Order Date]])</f>
        <v>9</v>
      </c>
      <c r="F1959" s="16"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16" t="str">
        <f>"Q"&amp;ROUNDUP(MONTH(SalesDataTable[[#This Row],[Order Date]])/3,0)</f>
        <v>Q3</v>
      </c>
      <c r="E1960" s="4">
        <f>MONTH(SalesDataTable[[#This Row],[Order Date]])</f>
        <v>9</v>
      </c>
      <c r="F1960" s="16"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16" t="str">
        <f>"Q"&amp;ROUNDUP(MONTH(SalesDataTable[[#This Row],[Order Date]])/3,0)</f>
        <v>Q3</v>
      </c>
      <c r="E1961" s="4">
        <f>MONTH(SalesDataTable[[#This Row],[Order Date]])</f>
        <v>9</v>
      </c>
      <c r="F1961" s="16"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16" t="str">
        <f>"Q"&amp;ROUNDUP(MONTH(SalesDataTable[[#This Row],[Order Date]])/3,0)</f>
        <v>Q3</v>
      </c>
      <c r="E1962" s="4">
        <f>MONTH(SalesDataTable[[#This Row],[Order Date]])</f>
        <v>9</v>
      </c>
      <c r="F1962" s="16"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16" t="str">
        <f>"Q"&amp;ROUNDUP(MONTH(SalesDataTable[[#This Row],[Order Date]])/3,0)</f>
        <v>Q3</v>
      </c>
      <c r="E1963" s="4">
        <f>MONTH(SalesDataTable[[#This Row],[Order Date]])</f>
        <v>9</v>
      </c>
      <c r="F1963" s="16"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16" t="str">
        <f>"Q"&amp;ROUNDUP(MONTH(SalesDataTable[[#This Row],[Order Date]])/3,0)</f>
        <v>Q3</v>
      </c>
      <c r="E1964" s="4">
        <f>MONTH(SalesDataTable[[#This Row],[Order Date]])</f>
        <v>9</v>
      </c>
      <c r="F1964" s="16"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16" t="str">
        <f>"Q"&amp;ROUNDUP(MONTH(SalesDataTable[[#This Row],[Order Date]])/3,0)</f>
        <v>Q3</v>
      </c>
      <c r="E1965" s="4">
        <f>MONTH(SalesDataTable[[#This Row],[Order Date]])</f>
        <v>9</v>
      </c>
      <c r="F1965" s="16"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16" t="str">
        <f>"Q"&amp;ROUNDUP(MONTH(SalesDataTable[[#This Row],[Order Date]])/3,0)</f>
        <v>Q3</v>
      </c>
      <c r="E1966" s="4">
        <f>MONTH(SalesDataTable[[#This Row],[Order Date]])</f>
        <v>9</v>
      </c>
      <c r="F1966" s="16"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16" t="str">
        <f>"Q"&amp;ROUNDUP(MONTH(SalesDataTable[[#This Row],[Order Date]])/3,0)</f>
        <v>Q3</v>
      </c>
      <c r="E1967" s="4">
        <f>MONTH(SalesDataTable[[#This Row],[Order Date]])</f>
        <v>9</v>
      </c>
      <c r="F1967" s="16"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16" t="str">
        <f>"Q"&amp;ROUNDUP(MONTH(SalesDataTable[[#This Row],[Order Date]])/3,0)</f>
        <v>Q3</v>
      </c>
      <c r="E1968" s="4">
        <f>MONTH(SalesDataTable[[#This Row],[Order Date]])</f>
        <v>9</v>
      </c>
      <c r="F1968" s="16"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16" t="str">
        <f>"Q"&amp;ROUNDUP(MONTH(SalesDataTable[[#This Row],[Order Date]])/3,0)</f>
        <v>Q3</v>
      </c>
      <c r="E1969" s="4">
        <f>MONTH(SalesDataTable[[#This Row],[Order Date]])</f>
        <v>9</v>
      </c>
      <c r="F1969" s="16"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16" t="str">
        <f>"Q"&amp;ROUNDUP(MONTH(SalesDataTable[[#This Row],[Order Date]])/3,0)</f>
        <v>Q3</v>
      </c>
      <c r="E1970" s="4">
        <f>MONTH(SalesDataTable[[#This Row],[Order Date]])</f>
        <v>9</v>
      </c>
      <c r="F1970" s="16"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16" t="str">
        <f>"Q"&amp;ROUNDUP(MONTH(SalesDataTable[[#This Row],[Order Date]])/3,0)</f>
        <v>Q3</v>
      </c>
      <c r="E1971" s="4">
        <f>MONTH(SalesDataTable[[#This Row],[Order Date]])</f>
        <v>9</v>
      </c>
      <c r="F1971" s="16"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16" t="str">
        <f>"Q"&amp;ROUNDUP(MONTH(SalesDataTable[[#This Row],[Order Date]])/3,0)</f>
        <v>Q3</v>
      </c>
      <c r="E1972" s="4">
        <f>MONTH(SalesDataTable[[#This Row],[Order Date]])</f>
        <v>9</v>
      </c>
      <c r="F1972" s="16"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16" t="str">
        <f>"Q"&amp;ROUNDUP(MONTH(SalesDataTable[[#This Row],[Order Date]])/3,0)</f>
        <v>Q3</v>
      </c>
      <c r="E1973" s="4">
        <f>MONTH(SalesDataTable[[#This Row],[Order Date]])</f>
        <v>9</v>
      </c>
      <c r="F1973" s="16"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16" t="str">
        <f>"Q"&amp;ROUNDUP(MONTH(SalesDataTable[[#This Row],[Order Date]])/3,0)</f>
        <v>Q3</v>
      </c>
      <c r="E1974" s="4">
        <f>MONTH(SalesDataTable[[#This Row],[Order Date]])</f>
        <v>9</v>
      </c>
      <c r="F1974" s="16"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16" t="str">
        <f>"Q"&amp;ROUNDUP(MONTH(SalesDataTable[[#This Row],[Order Date]])/3,0)</f>
        <v>Q3</v>
      </c>
      <c r="E1975" s="4">
        <f>MONTH(SalesDataTable[[#This Row],[Order Date]])</f>
        <v>9</v>
      </c>
      <c r="F1975" s="16"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16" t="str">
        <f>"Q"&amp;ROUNDUP(MONTH(SalesDataTable[[#This Row],[Order Date]])/3,0)</f>
        <v>Q3</v>
      </c>
      <c r="E1976" s="4">
        <f>MONTH(SalesDataTable[[#This Row],[Order Date]])</f>
        <v>9</v>
      </c>
      <c r="F1976" s="16"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16" t="str">
        <f>"Q"&amp;ROUNDUP(MONTH(SalesDataTable[[#This Row],[Order Date]])/3,0)</f>
        <v>Q3</v>
      </c>
      <c r="E1977" s="4">
        <f>MONTH(SalesDataTable[[#This Row],[Order Date]])</f>
        <v>9</v>
      </c>
      <c r="F1977" s="16"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16" t="str">
        <f>"Q"&amp;ROUNDUP(MONTH(SalesDataTable[[#This Row],[Order Date]])/3,0)</f>
        <v>Q3</v>
      </c>
      <c r="E1978" s="4">
        <f>MONTH(SalesDataTable[[#This Row],[Order Date]])</f>
        <v>9</v>
      </c>
      <c r="F1978" s="16"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16" t="str">
        <f>"Q"&amp;ROUNDUP(MONTH(SalesDataTable[[#This Row],[Order Date]])/3,0)</f>
        <v>Q3</v>
      </c>
      <c r="E1979" s="4">
        <f>MONTH(SalesDataTable[[#This Row],[Order Date]])</f>
        <v>9</v>
      </c>
      <c r="F1979" s="16"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16" t="str">
        <f>"Q"&amp;ROUNDUP(MONTH(SalesDataTable[[#This Row],[Order Date]])/3,0)</f>
        <v>Q3</v>
      </c>
      <c r="E1980" s="4">
        <f>MONTH(SalesDataTable[[#This Row],[Order Date]])</f>
        <v>9</v>
      </c>
      <c r="F1980" s="16"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16" t="str">
        <f>"Q"&amp;ROUNDUP(MONTH(SalesDataTable[[#This Row],[Order Date]])/3,0)</f>
        <v>Q3</v>
      </c>
      <c r="E1981" s="4">
        <f>MONTH(SalesDataTable[[#This Row],[Order Date]])</f>
        <v>9</v>
      </c>
      <c r="F1981" s="16"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16" t="str">
        <f>"Q"&amp;ROUNDUP(MONTH(SalesDataTable[[#This Row],[Order Date]])/3,0)</f>
        <v>Q3</v>
      </c>
      <c r="E1982" s="4">
        <f>MONTH(SalesDataTable[[#This Row],[Order Date]])</f>
        <v>9</v>
      </c>
      <c r="F1982" s="16"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16" t="str">
        <f>"Q"&amp;ROUNDUP(MONTH(SalesDataTable[[#This Row],[Order Date]])/3,0)</f>
        <v>Q3</v>
      </c>
      <c r="E1983" s="4">
        <f>MONTH(SalesDataTable[[#This Row],[Order Date]])</f>
        <v>9</v>
      </c>
      <c r="F1983" s="16"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16" t="str">
        <f>"Q"&amp;ROUNDUP(MONTH(SalesDataTable[[#This Row],[Order Date]])/3,0)</f>
        <v>Q3</v>
      </c>
      <c r="E1984" s="4">
        <f>MONTH(SalesDataTable[[#This Row],[Order Date]])</f>
        <v>9</v>
      </c>
      <c r="F1984" s="16"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16" t="str">
        <f>"Q"&amp;ROUNDUP(MONTH(SalesDataTable[[#This Row],[Order Date]])/3,0)</f>
        <v>Q3</v>
      </c>
      <c r="E1985" s="4">
        <f>MONTH(SalesDataTable[[#This Row],[Order Date]])</f>
        <v>9</v>
      </c>
      <c r="F1985" s="16"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16" t="str">
        <f>"Q"&amp;ROUNDUP(MONTH(SalesDataTable[[#This Row],[Order Date]])/3,0)</f>
        <v>Q3</v>
      </c>
      <c r="E1986" s="4">
        <f>MONTH(SalesDataTable[[#This Row],[Order Date]])</f>
        <v>9</v>
      </c>
      <c r="F1986" s="16"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16" t="str">
        <f>"Q"&amp;ROUNDUP(MONTH(SalesDataTable[[#This Row],[Order Date]])/3,0)</f>
        <v>Q3</v>
      </c>
      <c r="E1987" s="4">
        <f>MONTH(SalesDataTable[[#This Row],[Order Date]])</f>
        <v>9</v>
      </c>
      <c r="F1987" s="16"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16" t="str">
        <f>"Q"&amp;ROUNDUP(MONTH(SalesDataTable[[#This Row],[Order Date]])/3,0)</f>
        <v>Q3</v>
      </c>
      <c r="E1988" s="4">
        <f>MONTH(SalesDataTable[[#This Row],[Order Date]])</f>
        <v>9</v>
      </c>
      <c r="F1988" s="16"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16" t="str">
        <f>"Q"&amp;ROUNDUP(MONTH(SalesDataTable[[#This Row],[Order Date]])/3,0)</f>
        <v>Q3</v>
      </c>
      <c r="E1989" s="4">
        <f>MONTH(SalesDataTable[[#This Row],[Order Date]])</f>
        <v>9</v>
      </c>
      <c r="F1989" s="16"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16" t="str">
        <f>"Q"&amp;ROUNDUP(MONTH(SalesDataTable[[#This Row],[Order Date]])/3,0)</f>
        <v>Q3</v>
      </c>
      <c r="E1990" s="4">
        <f>MONTH(SalesDataTable[[#This Row],[Order Date]])</f>
        <v>9</v>
      </c>
      <c r="F1990" s="16"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16" t="str">
        <f>"Q"&amp;ROUNDUP(MONTH(SalesDataTable[[#This Row],[Order Date]])/3,0)</f>
        <v>Q3</v>
      </c>
      <c r="E1991" s="4">
        <f>MONTH(SalesDataTable[[#This Row],[Order Date]])</f>
        <v>9</v>
      </c>
      <c r="F1991" s="16"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16" t="str">
        <f>"Q"&amp;ROUNDUP(MONTH(SalesDataTable[[#This Row],[Order Date]])/3,0)</f>
        <v>Q3</v>
      </c>
      <c r="E1992" s="4">
        <f>MONTH(SalesDataTable[[#This Row],[Order Date]])</f>
        <v>9</v>
      </c>
      <c r="F1992" s="16"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16" t="str">
        <f>"Q"&amp;ROUNDUP(MONTH(SalesDataTable[[#This Row],[Order Date]])/3,0)</f>
        <v>Q3</v>
      </c>
      <c r="E1993" s="4">
        <f>MONTH(SalesDataTable[[#This Row],[Order Date]])</f>
        <v>9</v>
      </c>
      <c r="F1993" s="16"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16" t="str">
        <f>"Q"&amp;ROUNDUP(MONTH(SalesDataTable[[#This Row],[Order Date]])/3,0)</f>
        <v>Q3</v>
      </c>
      <c r="E1994" s="4">
        <f>MONTH(SalesDataTable[[#This Row],[Order Date]])</f>
        <v>9</v>
      </c>
      <c r="F1994" s="16"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16" t="str">
        <f>"Q"&amp;ROUNDUP(MONTH(SalesDataTable[[#This Row],[Order Date]])/3,0)</f>
        <v>Q3</v>
      </c>
      <c r="E1995" s="4">
        <f>MONTH(SalesDataTable[[#This Row],[Order Date]])</f>
        <v>9</v>
      </c>
      <c r="F1995" s="16"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16" t="str">
        <f>"Q"&amp;ROUNDUP(MONTH(SalesDataTable[[#This Row],[Order Date]])/3,0)</f>
        <v>Q3</v>
      </c>
      <c r="E1996" s="4">
        <f>MONTH(SalesDataTable[[#This Row],[Order Date]])</f>
        <v>9</v>
      </c>
      <c r="F1996" s="16"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16" t="str">
        <f>"Q"&amp;ROUNDUP(MONTH(SalesDataTable[[#This Row],[Order Date]])/3,0)</f>
        <v>Q3</v>
      </c>
      <c r="E1997" s="4">
        <f>MONTH(SalesDataTable[[#This Row],[Order Date]])</f>
        <v>9</v>
      </c>
      <c r="F1997" s="16"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16" t="str">
        <f>"Q"&amp;ROUNDUP(MONTH(SalesDataTable[[#This Row],[Order Date]])/3,0)</f>
        <v>Q3</v>
      </c>
      <c r="E1998" s="4">
        <f>MONTH(SalesDataTable[[#This Row],[Order Date]])</f>
        <v>9</v>
      </c>
      <c r="F1998" s="16"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16" t="str">
        <f>"Q"&amp;ROUNDUP(MONTH(SalesDataTable[[#This Row],[Order Date]])/3,0)</f>
        <v>Q3</v>
      </c>
      <c r="E1999" s="4">
        <f>MONTH(SalesDataTable[[#This Row],[Order Date]])</f>
        <v>9</v>
      </c>
      <c r="F1999" s="16"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16" t="str">
        <f>"Q"&amp;ROUNDUP(MONTH(SalesDataTable[[#This Row],[Order Date]])/3,0)</f>
        <v>Q3</v>
      </c>
      <c r="E2000" s="4">
        <f>MONTH(SalesDataTable[[#This Row],[Order Date]])</f>
        <v>9</v>
      </c>
      <c r="F2000" s="16"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16" t="str">
        <f>"Q"&amp;ROUNDUP(MONTH(SalesDataTable[[#This Row],[Order Date]])/3,0)</f>
        <v>Q3</v>
      </c>
      <c r="E2001" s="4">
        <f>MONTH(SalesDataTable[[#This Row],[Order Date]])</f>
        <v>9</v>
      </c>
      <c r="F2001" s="16"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16" t="str">
        <f>"Q"&amp;ROUNDUP(MONTH(SalesDataTable[[#This Row],[Order Date]])/3,0)</f>
        <v>Q3</v>
      </c>
      <c r="E2002" s="4">
        <f>MONTH(SalesDataTable[[#This Row],[Order Date]])</f>
        <v>9</v>
      </c>
      <c r="F2002" s="16"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16" t="str">
        <f>"Q"&amp;ROUNDUP(MONTH(SalesDataTable[[#This Row],[Order Date]])/3,0)</f>
        <v>Q3</v>
      </c>
      <c r="E2003" s="4">
        <f>MONTH(SalesDataTable[[#This Row],[Order Date]])</f>
        <v>9</v>
      </c>
      <c r="F2003" s="16"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16" t="str">
        <f>"Q"&amp;ROUNDUP(MONTH(SalesDataTable[[#This Row],[Order Date]])/3,0)</f>
        <v>Q3</v>
      </c>
      <c r="E2004" s="4">
        <f>MONTH(SalesDataTable[[#This Row],[Order Date]])</f>
        <v>9</v>
      </c>
      <c r="F2004" s="16"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16" t="str">
        <f>"Q"&amp;ROUNDUP(MONTH(SalesDataTable[[#This Row],[Order Date]])/3,0)</f>
        <v>Q3</v>
      </c>
      <c r="E2005" s="4">
        <f>MONTH(SalesDataTable[[#This Row],[Order Date]])</f>
        <v>9</v>
      </c>
      <c r="F2005" s="16"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16" t="str">
        <f>"Q"&amp;ROUNDUP(MONTH(SalesDataTable[[#This Row],[Order Date]])/3,0)</f>
        <v>Q3</v>
      </c>
      <c r="E2006" s="4">
        <f>MONTH(SalesDataTable[[#This Row],[Order Date]])</f>
        <v>9</v>
      </c>
      <c r="F2006" s="16"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16" t="str">
        <f>"Q"&amp;ROUNDUP(MONTH(SalesDataTable[[#This Row],[Order Date]])/3,0)</f>
        <v>Q3</v>
      </c>
      <c r="E2007" s="4">
        <f>MONTH(SalesDataTable[[#This Row],[Order Date]])</f>
        <v>9</v>
      </c>
      <c r="F2007" s="16"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16" t="str">
        <f>"Q"&amp;ROUNDUP(MONTH(SalesDataTable[[#This Row],[Order Date]])/3,0)</f>
        <v>Q3</v>
      </c>
      <c r="E2008" s="4">
        <f>MONTH(SalesDataTable[[#This Row],[Order Date]])</f>
        <v>9</v>
      </c>
      <c r="F2008" s="16"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16" t="str">
        <f>"Q"&amp;ROUNDUP(MONTH(SalesDataTable[[#This Row],[Order Date]])/3,0)</f>
        <v>Q3</v>
      </c>
      <c r="E2009" s="4">
        <f>MONTH(SalesDataTable[[#This Row],[Order Date]])</f>
        <v>9</v>
      </c>
      <c r="F2009" s="16"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16" t="str">
        <f>"Q"&amp;ROUNDUP(MONTH(SalesDataTable[[#This Row],[Order Date]])/3,0)</f>
        <v>Q3</v>
      </c>
      <c r="E2010" s="4">
        <f>MONTH(SalesDataTable[[#This Row],[Order Date]])</f>
        <v>9</v>
      </c>
      <c r="F2010" s="16"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16" t="str">
        <f>"Q"&amp;ROUNDUP(MONTH(SalesDataTable[[#This Row],[Order Date]])/3,0)</f>
        <v>Q3</v>
      </c>
      <c r="E2011" s="4">
        <f>MONTH(SalesDataTable[[#This Row],[Order Date]])</f>
        <v>9</v>
      </c>
      <c r="F2011" s="16"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16" t="str">
        <f>"Q"&amp;ROUNDUP(MONTH(SalesDataTable[[#This Row],[Order Date]])/3,0)</f>
        <v>Q3</v>
      </c>
      <c r="E2012" s="4">
        <f>MONTH(SalesDataTable[[#This Row],[Order Date]])</f>
        <v>9</v>
      </c>
      <c r="F2012" s="16"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16" t="str">
        <f>"Q"&amp;ROUNDUP(MONTH(SalesDataTable[[#This Row],[Order Date]])/3,0)</f>
        <v>Q3</v>
      </c>
      <c r="E2013" s="4">
        <f>MONTH(SalesDataTable[[#This Row],[Order Date]])</f>
        <v>9</v>
      </c>
      <c r="F2013" s="16"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16" t="str">
        <f>"Q"&amp;ROUNDUP(MONTH(SalesDataTable[[#This Row],[Order Date]])/3,0)</f>
        <v>Q3</v>
      </c>
      <c r="E2014" s="4">
        <f>MONTH(SalesDataTable[[#This Row],[Order Date]])</f>
        <v>9</v>
      </c>
      <c r="F2014" s="16"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16" t="str">
        <f>"Q"&amp;ROUNDUP(MONTH(SalesDataTable[[#This Row],[Order Date]])/3,0)</f>
        <v>Q3</v>
      </c>
      <c r="E2015" s="4">
        <f>MONTH(SalesDataTable[[#This Row],[Order Date]])</f>
        <v>9</v>
      </c>
      <c r="F2015" s="16"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16" t="str">
        <f>"Q"&amp;ROUNDUP(MONTH(SalesDataTable[[#This Row],[Order Date]])/3,0)</f>
        <v>Q3</v>
      </c>
      <c r="E2016" s="4">
        <f>MONTH(SalesDataTable[[#This Row],[Order Date]])</f>
        <v>9</v>
      </c>
      <c r="F2016" s="16"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16" t="str">
        <f>"Q"&amp;ROUNDUP(MONTH(SalesDataTable[[#This Row],[Order Date]])/3,0)</f>
        <v>Q3</v>
      </c>
      <c r="E2017" s="4">
        <f>MONTH(SalesDataTable[[#This Row],[Order Date]])</f>
        <v>9</v>
      </c>
      <c r="F2017" s="16"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16" t="str">
        <f>"Q"&amp;ROUNDUP(MONTH(SalesDataTable[[#This Row],[Order Date]])/3,0)</f>
        <v>Q3</v>
      </c>
      <c r="E2018" s="4">
        <f>MONTH(SalesDataTable[[#This Row],[Order Date]])</f>
        <v>9</v>
      </c>
      <c r="F2018" s="16"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16" t="str">
        <f>"Q"&amp;ROUNDUP(MONTH(SalesDataTable[[#This Row],[Order Date]])/3,0)</f>
        <v>Q3</v>
      </c>
      <c r="E2019" s="4">
        <f>MONTH(SalesDataTable[[#This Row],[Order Date]])</f>
        <v>9</v>
      </c>
      <c r="F2019" s="16"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16" t="str">
        <f>"Q"&amp;ROUNDUP(MONTH(SalesDataTable[[#This Row],[Order Date]])/3,0)</f>
        <v>Q3</v>
      </c>
      <c r="E2020" s="4">
        <f>MONTH(SalesDataTable[[#This Row],[Order Date]])</f>
        <v>9</v>
      </c>
      <c r="F2020" s="16"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16" t="str">
        <f>"Q"&amp;ROUNDUP(MONTH(SalesDataTable[[#This Row],[Order Date]])/3,0)</f>
        <v>Q3</v>
      </c>
      <c r="E2021" s="4">
        <f>MONTH(SalesDataTable[[#This Row],[Order Date]])</f>
        <v>9</v>
      </c>
      <c r="F2021" s="16"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16" t="str">
        <f>"Q"&amp;ROUNDUP(MONTH(SalesDataTable[[#This Row],[Order Date]])/3,0)</f>
        <v>Q3</v>
      </c>
      <c r="E2022" s="4">
        <f>MONTH(SalesDataTable[[#This Row],[Order Date]])</f>
        <v>9</v>
      </c>
      <c r="F2022" s="16"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16" t="str">
        <f>"Q"&amp;ROUNDUP(MONTH(SalesDataTable[[#This Row],[Order Date]])/3,0)</f>
        <v>Q3</v>
      </c>
      <c r="E2023" s="4">
        <f>MONTH(SalesDataTable[[#This Row],[Order Date]])</f>
        <v>9</v>
      </c>
      <c r="F2023" s="16"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16" t="str">
        <f>"Q"&amp;ROUNDUP(MONTH(SalesDataTable[[#This Row],[Order Date]])/3,0)</f>
        <v>Q3</v>
      </c>
      <c r="E2024" s="4">
        <f>MONTH(SalesDataTable[[#This Row],[Order Date]])</f>
        <v>9</v>
      </c>
      <c r="F2024" s="16"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16" t="str">
        <f>"Q"&amp;ROUNDUP(MONTH(SalesDataTable[[#This Row],[Order Date]])/3,0)</f>
        <v>Q3</v>
      </c>
      <c r="E2025" s="4">
        <f>MONTH(SalesDataTable[[#This Row],[Order Date]])</f>
        <v>9</v>
      </c>
      <c r="F2025" s="16"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16" t="str">
        <f>"Q"&amp;ROUNDUP(MONTH(SalesDataTable[[#This Row],[Order Date]])/3,0)</f>
        <v>Q3</v>
      </c>
      <c r="E2026" s="4">
        <f>MONTH(SalesDataTable[[#This Row],[Order Date]])</f>
        <v>9</v>
      </c>
      <c r="F2026" s="16"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16" t="str">
        <f>"Q"&amp;ROUNDUP(MONTH(SalesDataTable[[#This Row],[Order Date]])/3,0)</f>
        <v>Q3</v>
      </c>
      <c r="E2027" s="4">
        <f>MONTH(SalesDataTable[[#This Row],[Order Date]])</f>
        <v>9</v>
      </c>
      <c r="F2027" s="16"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16" t="str">
        <f>"Q"&amp;ROUNDUP(MONTH(SalesDataTable[[#This Row],[Order Date]])/3,0)</f>
        <v>Q3</v>
      </c>
      <c r="E2028" s="4">
        <f>MONTH(SalesDataTable[[#This Row],[Order Date]])</f>
        <v>9</v>
      </c>
      <c r="F2028" s="16"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16" t="str">
        <f>"Q"&amp;ROUNDUP(MONTH(SalesDataTable[[#This Row],[Order Date]])/3,0)</f>
        <v>Q3</v>
      </c>
      <c r="E2029" s="4">
        <f>MONTH(SalesDataTable[[#This Row],[Order Date]])</f>
        <v>9</v>
      </c>
      <c r="F2029" s="16"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16" t="str">
        <f>"Q"&amp;ROUNDUP(MONTH(SalesDataTable[[#This Row],[Order Date]])/3,0)</f>
        <v>Q4</v>
      </c>
      <c r="E2030" s="4">
        <f>MONTH(SalesDataTable[[#This Row],[Order Date]])</f>
        <v>10</v>
      </c>
      <c r="F2030" s="16"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16" t="str">
        <f>"Q"&amp;ROUNDUP(MONTH(SalesDataTable[[#This Row],[Order Date]])/3,0)</f>
        <v>Q4</v>
      </c>
      <c r="E2031" s="4">
        <f>MONTH(SalesDataTable[[#This Row],[Order Date]])</f>
        <v>10</v>
      </c>
      <c r="F2031" s="16"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16" t="str">
        <f>"Q"&amp;ROUNDUP(MONTH(SalesDataTable[[#This Row],[Order Date]])/3,0)</f>
        <v>Q4</v>
      </c>
      <c r="E2032" s="4">
        <f>MONTH(SalesDataTable[[#This Row],[Order Date]])</f>
        <v>10</v>
      </c>
      <c r="F2032" s="16"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16" t="str">
        <f>"Q"&amp;ROUNDUP(MONTH(SalesDataTable[[#This Row],[Order Date]])/3,0)</f>
        <v>Q4</v>
      </c>
      <c r="E2033" s="4">
        <f>MONTH(SalesDataTable[[#This Row],[Order Date]])</f>
        <v>10</v>
      </c>
      <c r="F2033" s="16"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16" t="str">
        <f>"Q"&amp;ROUNDUP(MONTH(SalesDataTable[[#This Row],[Order Date]])/3,0)</f>
        <v>Q4</v>
      </c>
      <c r="E2034" s="4">
        <f>MONTH(SalesDataTable[[#This Row],[Order Date]])</f>
        <v>10</v>
      </c>
      <c r="F2034" s="16"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16" t="str">
        <f>"Q"&amp;ROUNDUP(MONTH(SalesDataTable[[#This Row],[Order Date]])/3,0)</f>
        <v>Q4</v>
      </c>
      <c r="E2035" s="4">
        <f>MONTH(SalesDataTable[[#This Row],[Order Date]])</f>
        <v>10</v>
      </c>
      <c r="F2035" s="16"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16" t="str">
        <f>"Q"&amp;ROUNDUP(MONTH(SalesDataTable[[#This Row],[Order Date]])/3,0)</f>
        <v>Q4</v>
      </c>
      <c r="E2036" s="4">
        <f>MONTH(SalesDataTable[[#This Row],[Order Date]])</f>
        <v>10</v>
      </c>
      <c r="F2036" s="16"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16" t="str">
        <f>"Q"&amp;ROUNDUP(MONTH(SalesDataTable[[#This Row],[Order Date]])/3,0)</f>
        <v>Q4</v>
      </c>
      <c r="E2037" s="4">
        <f>MONTH(SalesDataTable[[#This Row],[Order Date]])</f>
        <v>10</v>
      </c>
      <c r="F2037" s="16"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16" t="str">
        <f>"Q"&amp;ROUNDUP(MONTH(SalesDataTable[[#This Row],[Order Date]])/3,0)</f>
        <v>Q4</v>
      </c>
      <c r="E2038" s="4">
        <f>MONTH(SalesDataTable[[#This Row],[Order Date]])</f>
        <v>10</v>
      </c>
      <c r="F2038" s="16"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16" t="str">
        <f>"Q"&amp;ROUNDUP(MONTH(SalesDataTable[[#This Row],[Order Date]])/3,0)</f>
        <v>Q4</v>
      </c>
      <c r="E2039" s="4">
        <f>MONTH(SalesDataTable[[#This Row],[Order Date]])</f>
        <v>10</v>
      </c>
      <c r="F2039" s="16"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16" t="str">
        <f>"Q"&amp;ROUNDUP(MONTH(SalesDataTable[[#This Row],[Order Date]])/3,0)</f>
        <v>Q4</v>
      </c>
      <c r="E2040" s="4">
        <f>MONTH(SalesDataTable[[#This Row],[Order Date]])</f>
        <v>10</v>
      </c>
      <c r="F2040" s="16"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16" t="str">
        <f>"Q"&amp;ROUNDUP(MONTH(SalesDataTable[[#This Row],[Order Date]])/3,0)</f>
        <v>Q4</v>
      </c>
      <c r="E2041" s="4">
        <f>MONTH(SalesDataTable[[#This Row],[Order Date]])</f>
        <v>10</v>
      </c>
      <c r="F2041" s="16"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16" t="str">
        <f>"Q"&amp;ROUNDUP(MONTH(SalesDataTable[[#This Row],[Order Date]])/3,0)</f>
        <v>Q4</v>
      </c>
      <c r="E2042" s="4">
        <f>MONTH(SalesDataTable[[#This Row],[Order Date]])</f>
        <v>10</v>
      </c>
      <c r="F2042" s="16"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16" t="str">
        <f>"Q"&amp;ROUNDUP(MONTH(SalesDataTable[[#This Row],[Order Date]])/3,0)</f>
        <v>Q4</v>
      </c>
      <c r="E2043" s="4">
        <f>MONTH(SalesDataTable[[#This Row],[Order Date]])</f>
        <v>10</v>
      </c>
      <c r="F2043" s="16"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16" t="str">
        <f>"Q"&amp;ROUNDUP(MONTH(SalesDataTable[[#This Row],[Order Date]])/3,0)</f>
        <v>Q4</v>
      </c>
      <c r="E2044" s="4">
        <f>MONTH(SalesDataTable[[#This Row],[Order Date]])</f>
        <v>10</v>
      </c>
      <c r="F2044" s="16"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16" t="str">
        <f>"Q"&amp;ROUNDUP(MONTH(SalesDataTable[[#This Row],[Order Date]])/3,0)</f>
        <v>Q4</v>
      </c>
      <c r="E2045" s="4">
        <f>MONTH(SalesDataTable[[#This Row],[Order Date]])</f>
        <v>10</v>
      </c>
      <c r="F2045" s="16"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16" t="str">
        <f>"Q"&amp;ROUNDUP(MONTH(SalesDataTable[[#This Row],[Order Date]])/3,0)</f>
        <v>Q4</v>
      </c>
      <c r="E2046" s="4">
        <f>MONTH(SalesDataTable[[#This Row],[Order Date]])</f>
        <v>10</v>
      </c>
      <c r="F2046" s="16"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16" t="str">
        <f>"Q"&amp;ROUNDUP(MONTH(SalesDataTable[[#This Row],[Order Date]])/3,0)</f>
        <v>Q4</v>
      </c>
      <c r="E2047" s="4">
        <f>MONTH(SalesDataTable[[#This Row],[Order Date]])</f>
        <v>10</v>
      </c>
      <c r="F2047" s="16"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16" t="str">
        <f>"Q"&amp;ROUNDUP(MONTH(SalesDataTable[[#This Row],[Order Date]])/3,0)</f>
        <v>Q4</v>
      </c>
      <c r="E2048" s="4">
        <f>MONTH(SalesDataTable[[#This Row],[Order Date]])</f>
        <v>10</v>
      </c>
      <c r="F2048" s="16"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16" t="str">
        <f>"Q"&amp;ROUNDUP(MONTH(SalesDataTable[[#This Row],[Order Date]])/3,0)</f>
        <v>Q4</v>
      </c>
      <c r="E2049" s="4">
        <f>MONTH(SalesDataTable[[#This Row],[Order Date]])</f>
        <v>10</v>
      </c>
      <c r="F2049" s="16"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16" t="str">
        <f>"Q"&amp;ROUNDUP(MONTH(SalesDataTable[[#This Row],[Order Date]])/3,0)</f>
        <v>Q4</v>
      </c>
      <c r="E2050" s="4">
        <f>MONTH(SalesDataTable[[#This Row],[Order Date]])</f>
        <v>10</v>
      </c>
      <c r="F2050" s="16"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16" t="str">
        <f>"Q"&amp;ROUNDUP(MONTH(SalesDataTable[[#This Row],[Order Date]])/3,0)</f>
        <v>Q4</v>
      </c>
      <c r="E2051" s="4">
        <f>MONTH(SalesDataTable[[#This Row],[Order Date]])</f>
        <v>10</v>
      </c>
      <c r="F2051" s="16"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16" t="str">
        <f>"Q"&amp;ROUNDUP(MONTH(SalesDataTable[[#This Row],[Order Date]])/3,0)</f>
        <v>Q4</v>
      </c>
      <c r="E2052" s="4">
        <f>MONTH(SalesDataTable[[#This Row],[Order Date]])</f>
        <v>10</v>
      </c>
      <c r="F2052" s="16"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16" t="str">
        <f>"Q"&amp;ROUNDUP(MONTH(SalesDataTable[[#This Row],[Order Date]])/3,0)</f>
        <v>Q4</v>
      </c>
      <c r="E2053" s="4">
        <f>MONTH(SalesDataTable[[#This Row],[Order Date]])</f>
        <v>10</v>
      </c>
      <c r="F2053" s="16"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16" t="str">
        <f>"Q"&amp;ROUNDUP(MONTH(SalesDataTable[[#This Row],[Order Date]])/3,0)</f>
        <v>Q4</v>
      </c>
      <c r="E2054" s="4">
        <f>MONTH(SalesDataTable[[#This Row],[Order Date]])</f>
        <v>10</v>
      </c>
      <c r="F2054" s="16"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16" t="str">
        <f>"Q"&amp;ROUNDUP(MONTH(SalesDataTable[[#This Row],[Order Date]])/3,0)</f>
        <v>Q4</v>
      </c>
      <c r="E2055" s="4">
        <f>MONTH(SalesDataTable[[#This Row],[Order Date]])</f>
        <v>10</v>
      </c>
      <c r="F2055" s="16"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16" t="str">
        <f>"Q"&amp;ROUNDUP(MONTH(SalesDataTable[[#This Row],[Order Date]])/3,0)</f>
        <v>Q4</v>
      </c>
      <c r="E2056" s="4">
        <f>MONTH(SalesDataTable[[#This Row],[Order Date]])</f>
        <v>10</v>
      </c>
      <c r="F2056" s="16"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16" t="str">
        <f>"Q"&amp;ROUNDUP(MONTH(SalesDataTable[[#This Row],[Order Date]])/3,0)</f>
        <v>Q4</v>
      </c>
      <c r="E2057" s="4">
        <f>MONTH(SalesDataTable[[#This Row],[Order Date]])</f>
        <v>10</v>
      </c>
      <c r="F2057" s="16"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16" t="str">
        <f>"Q"&amp;ROUNDUP(MONTH(SalesDataTable[[#This Row],[Order Date]])/3,0)</f>
        <v>Q4</v>
      </c>
      <c r="E2058" s="4">
        <f>MONTH(SalesDataTable[[#This Row],[Order Date]])</f>
        <v>10</v>
      </c>
      <c r="F2058" s="16"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16" t="str">
        <f>"Q"&amp;ROUNDUP(MONTH(SalesDataTable[[#This Row],[Order Date]])/3,0)</f>
        <v>Q4</v>
      </c>
      <c r="E2059" s="4">
        <f>MONTH(SalesDataTable[[#This Row],[Order Date]])</f>
        <v>10</v>
      </c>
      <c r="F2059" s="16"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16" t="str">
        <f>"Q"&amp;ROUNDUP(MONTH(SalesDataTable[[#This Row],[Order Date]])/3,0)</f>
        <v>Q4</v>
      </c>
      <c r="E2060" s="4">
        <f>MONTH(SalesDataTable[[#This Row],[Order Date]])</f>
        <v>10</v>
      </c>
      <c r="F2060" s="16"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16" t="str">
        <f>"Q"&amp;ROUNDUP(MONTH(SalesDataTable[[#This Row],[Order Date]])/3,0)</f>
        <v>Q4</v>
      </c>
      <c r="E2061" s="4">
        <f>MONTH(SalesDataTable[[#This Row],[Order Date]])</f>
        <v>10</v>
      </c>
      <c r="F2061" s="16"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16" t="str">
        <f>"Q"&amp;ROUNDUP(MONTH(SalesDataTable[[#This Row],[Order Date]])/3,0)</f>
        <v>Q4</v>
      </c>
      <c r="E2062" s="4">
        <f>MONTH(SalesDataTable[[#This Row],[Order Date]])</f>
        <v>10</v>
      </c>
      <c r="F2062" s="16"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16" t="str">
        <f>"Q"&amp;ROUNDUP(MONTH(SalesDataTable[[#This Row],[Order Date]])/3,0)</f>
        <v>Q4</v>
      </c>
      <c r="E2063" s="4">
        <f>MONTH(SalesDataTable[[#This Row],[Order Date]])</f>
        <v>10</v>
      </c>
      <c r="F2063" s="16"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16" t="str">
        <f>"Q"&amp;ROUNDUP(MONTH(SalesDataTable[[#This Row],[Order Date]])/3,0)</f>
        <v>Q4</v>
      </c>
      <c r="E2064" s="4">
        <f>MONTH(SalesDataTable[[#This Row],[Order Date]])</f>
        <v>10</v>
      </c>
      <c r="F2064" s="16"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16" t="str">
        <f>"Q"&amp;ROUNDUP(MONTH(SalesDataTable[[#This Row],[Order Date]])/3,0)</f>
        <v>Q4</v>
      </c>
      <c r="E2065" s="4">
        <f>MONTH(SalesDataTable[[#This Row],[Order Date]])</f>
        <v>10</v>
      </c>
      <c r="F2065" s="16"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16" t="str">
        <f>"Q"&amp;ROUNDUP(MONTH(SalesDataTable[[#This Row],[Order Date]])/3,0)</f>
        <v>Q4</v>
      </c>
      <c r="E2066" s="4">
        <f>MONTH(SalesDataTable[[#This Row],[Order Date]])</f>
        <v>10</v>
      </c>
      <c r="F2066" s="16"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16" t="str">
        <f>"Q"&amp;ROUNDUP(MONTH(SalesDataTable[[#This Row],[Order Date]])/3,0)</f>
        <v>Q4</v>
      </c>
      <c r="E2067" s="4">
        <f>MONTH(SalesDataTable[[#This Row],[Order Date]])</f>
        <v>10</v>
      </c>
      <c r="F2067" s="16"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16" t="str">
        <f>"Q"&amp;ROUNDUP(MONTH(SalesDataTable[[#This Row],[Order Date]])/3,0)</f>
        <v>Q4</v>
      </c>
      <c r="E2068" s="4">
        <f>MONTH(SalesDataTable[[#This Row],[Order Date]])</f>
        <v>10</v>
      </c>
      <c r="F2068" s="16"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16" t="str">
        <f>"Q"&amp;ROUNDUP(MONTH(SalesDataTable[[#This Row],[Order Date]])/3,0)</f>
        <v>Q4</v>
      </c>
      <c r="E2069" s="4">
        <f>MONTH(SalesDataTable[[#This Row],[Order Date]])</f>
        <v>10</v>
      </c>
      <c r="F2069" s="16"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16" t="str">
        <f>"Q"&amp;ROUNDUP(MONTH(SalesDataTable[[#This Row],[Order Date]])/3,0)</f>
        <v>Q4</v>
      </c>
      <c r="E2070" s="4">
        <f>MONTH(SalesDataTable[[#This Row],[Order Date]])</f>
        <v>10</v>
      </c>
      <c r="F2070" s="16"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16" t="str">
        <f>"Q"&amp;ROUNDUP(MONTH(SalesDataTable[[#This Row],[Order Date]])/3,0)</f>
        <v>Q4</v>
      </c>
      <c r="E2071" s="4">
        <f>MONTH(SalesDataTable[[#This Row],[Order Date]])</f>
        <v>10</v>
      </c>
      <c r="F2071" s="16"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16" t="str">
        <f>"Q"&amp;ROUNDUP(MONTH(SalesDataTable[[#This Row],[Order Date]])/3,0)</f>
        <v>Q4</v>
      </c>
      <c r="E2072" s="4">
        <f>MONTH(SalesDataTable[[#This Row],[Order Date]])</f>
        <v>10</v>
      </c>
      <c r="F2072" s="16"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16" t="str">
        <f>"Q"&amp;ROUNDUP(MONTH(SalesDataTable[[#This Row],[Order Date]])/3,0)</f>
        <v>Q4</v>
      </c>
      <c r="E2073" s="4">
        <f>MONTH(SalesDataTable[[#This Row],[Order Date]])</f>
        <v>10</v>
      </c>
      <c r="F2073" s="16"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16" t="str">
        <f>"Q"&amp;ROUNDUP(MONTH(SalesDataTable[[#This Row],[Order Date]])/3,0)</f>
        <v>Q4</v>
      </c>
      <c r="E2074" s="4">
        <f>MONTH(SalesDataTable[[#This Row],[Order Date]])</f>
        <v>10</v>
      </c>
      <c r="F2074" s="16"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16" t="str">
        <f>"Q"&amp;ROUNDUP(MONTH(SalesDataTable[[#This Row],[Order Date]])/3,0)</f>
        <v>Q4</v>
      </c>
      <c r="E2075" s="4">
        <f>MONTH(SalesDataTable[[#This Row],[Order Date]])</f>
        <v>10</v>
      </c>
      <c r="F2075" s="16"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16" t="str">
        <f>"Q"&amp;ROUNDUP(MONTH(SalesDataTable[[#This Row],[Order Date]])/3,0)</f>
        <v>Q4</v>
      </c>
      <c r="E2076" s="4">
        <f>MONTH(SalesDataTable[[#This Row],[Order Date]])</f>
        <v>10</v>
      </c>
      <c r="F2076" s="16"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16" t="str">
        <f>"Q"&amp;ROUNDUP(MONTH(SalesDataTable[[#This Row],[Order Date]])/3,0)</f>
        <v>Q4</v>
      </c>
      <c r="E2077" s="4">
        <f>MONTH(SalesDataTable[[#This Row],[Order Date]])</f>
        <v>10</v>
      </c>
      <c r="F2077" s="16"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16" t="str">
        <f>"Q"&amp;ROUNDUP(MONTH(SalesDataTable[[#This Row],[Order Date]])/3,0)</f>
        <v>Q4</v>
      </c>
      <c r="E2078" s="4">
        <f>MONTH(SalesDataTable[[#This Row],[Order Date]])</f>
        <v>10</v>
      </c>
      <c r="F2078" s="16"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16" t="str">
        <f>"Q"&amp;ROUNDUP(MONTH(SalesDataTable[[#This Row],[Order Date]])/3,0)</f>
        <v>Q4</v>
      </c>
      <c r="E2079" s="4">
        <f>MONTH(SalesDataTable[[#This Row],[Order Date]])</f>
        <v>10</v>
      </c>
      <c r="F2079" s="16"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16" t="str">
        <f>"Q"&amp;ROUNDUP(MONTH(SalesDataTable[[#This Row],[Order Date]])/3,0)</f>
        <v>Q4</v>
      </c>
      <c r="E2080" s="4">
        <f>MONTH(SalesDataTable[[#This Row],[Order Date]])</f>
        <v>10</v>
      </c>
      <c r="F2080" s="16"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16" t="str">
        <f>"Q"&amp;ROUNDUP(MONTH(SalesDataTable[[#This Row],[Order Date]])/3,0)</f>
        <v>Q4</v>
      </c>
      <c r="E2081" s="4">
        <f>MONTH(SalesDataTable[[#This Row],[Order Date]])</f>
        <v>10</v>
      </c>
      <c r="F2081" s="16"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16" t="str">
        <f>"Q"&amp;ROUNDUP(MONTH(SalesDataTable[[#This Row],[Order Date]])/3,0)</f>
        <v>Q4</v>
      </c>
      <c r="E2082" s="4">
        <f>MONTH(SalesDataTable[[#This Row],[Order Date]])</f>
        <v>10</v>
      </c>
      <c r="F2082" s="16"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16" t="str">
        <f>"Q"&amp;ROUNDUP(MONTH(SalesDataTable[[#This Row],[Order Date]])/3,0)</f>
        <v>Q4</v>
      </c>
      <c r="E2083" s="4">
        <f>MONTH(SalesDataTable[[#This Row],[Order Date]])</f>
        <v>10</v>
      </c>
      <c r="F2083" s="16"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16" t="str">
        <f>"Q"&amp;ROUNDUP(MONTH(SalesDataTable[[#This Row],[Order Date]])/3,0)</f>
        <v>Q4</v>
      </c>
      <c r="E2084" s="4">
        <f>MONTH(SalesDataTable[[#This Row],[Order Date]])</f>
        <v>10</v>
      </c>
      <c r="F2084" s="16"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16" t="str">
        <f>"Q"&amp;ROUNDUP(MONTH(SalesDataTable[[#This Row],[Order Date]])/3,0)</f>
        <v>Q4</v>
      </c>
      <c r="E2085" s="4">
        <f>MONTH(SalesDataTable[[#This Row],[Order Date]])</f>
        <v>10</v>
      </c>
      <c r="F2085" s="16"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16" t="str">
        <f>"Q"&amp;ROUNDUP(MONTH(SalesDataTable[[#This Row],[Order Date]])/3,0)</f>
        <v>Q4</v>
      </c>
      <c r="E2086" s="4">
        <f>MONTH(SalesDataTable[[#This Row],[Order Date]])</f>
        <v>10</v>
      </c>
      <c r="F2086" s="16"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16" t="str">
        <f>"Q"&amp;ROUNDUP(MONTH(SalesDataTable[[#This Row],[Order Date]])/3,0)</f>
        <v>Q4</v>
      </c>
      <c r="E2087" s="4">
        <f>MONTH(SalesDataTable[[#This Row],[Order Date]])</f>
        <v>10</v>
      </c>
      <c r="F2087" s="16"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16" t="str">
        <f>"Q"&amp;ROUNDUP(MONTH(SalesDataTable[[#This Row],[Order Date]])/3,0)</f>
        <v>Q4</v>
      </c>
      <c r="E2088" s="4">
        <f>MONTH(SalesDataTable[[#This Row],[Order Date]])</f>
        <v>10</v>
      </c>
      <c r="F2088" s="16"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16" t="str">
        <f>"Q"&amp;ROUNDUP(MONTH(SalesDataTable[[#This Row],[Order Date]])/3,0)</f>
        <v>Q4</v>
      </c>
      <c r="E2089" s="4">
        <f>MONTH(SalesDataTable[[#This Row],[Order Date]])</f>
        <v>10</v>
      </c>
      <c r="F2089" s="16"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16" t="str">
        <f>"Q"&amp;ROUNDUP(MONTH(SalesDataTable[[#This Row],[Order Date]])/3,0)</f>
        <v>Q4</v>
      </c>
      <c r="E2090" s="4">
        <f>MONTH(SalesDataTable[[#This Row],[Order Date]])</f>
        <v>10</v>
      </c>
      <c r="F2090" s="16"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16" t="str">
        <f>"Q"&amp;ROUNDUP(MONTH(SalesDataTable[[#This Row],[Order Date]])/3,0)</f>
        <v>Q4</v>
      </c>
      <c r="E2091" s="4">
        <f>MONTH(SalesDataTable[[#This Row],[Order Date]])</f>
        <v>10</v>
      </c>
      <c r="F2091" s="16"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16" t="str">
        <f>"Q"&amp;ROUNDUP(MONTH(SalesDataTable[[#This Row],[Order Date]])/3,0)</f>
        <v>Q4</v>
      </c>
      <c r="E2092" s="4">
        <f>MONTH(SalesDataTable[[#This Row],[Order Date]])</f>
        <v>10</v>
      </c>
      <c r="F2092" s="16"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16" t="str">
        <f>"Q"&amp;ROUNDUP(MONTH(SalesDataTable[[#This Row],[Order Date]])/3,0)</f>
        <v>Q4</v>
      </c>
      <c r="E2093" s="4">
        <f>MONTH(SalesDataTable[[#This Row],[Order Date]])</f>
        <v>10</v>
      </c>
      <c r="F2093" s="16"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16" t="str">
        <f>"Q"&amp;ROUNDUP(MONTH(SalesDataTable[[#This Row],[Order Date]])/3,0)</f>
        <v>Q4</v>
      </c>
      <c r="E2094" s="4">
        <f>MONTH(SalesDataTable[[#This Row],[Order Date]])</f>
        <v>10</v>
      </c>
      <c r="F2094" s="16"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16" t="str">
        <f>"Q"&amp;ROUNDUP(MONTH(SalesDataTable[[#This Row],[Order Date]])/3,0)</f>
        <v>Q4</v>
      </c>
      <c r="E2095" s="4">
        <f>MONTH(SalesDataTable[[#This Row],[Order Date]])</f>
        <v>10</v>
      </c>
      <c r="F2095" s="16"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16" t="str">
        <f>"Q"&amp;ROUNDUP(MONTH(SalesDataTable[[#This Row],[Order Date]])/3,0)</f>
        <v>Q4</v>
      </c>
      <c r="E2096" s="4">
        <f>MONTH(SalesDataTable[[#This Row],[Order Date]])</f>
        <v>10</v>
      </c>
      <c r="F2096" s="16"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16" t="str">
        <f>"Q"&amp;ROUNDUP(MONTH(SalesDataTable[[#This Row],[Order Date]])/3,0)</f>
        <v>Q4</v>
      </c>
      <c r="E2097" s="4">
        <f>MONTH(SalesDataTable[[#This Row],[Order Date]])</f>
        <v>10</v>
      </c>
      <c r="F2097" s="16"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16" t="str">
        <f>"Q"&amp;ROUNDUP(MONTH(SalesDataTable[[#This Row],[Order Date]])/3,0)</f>
        <v>Q4</v>
      </c>
      <c r="E2098" s="4">
        <f>MONTH(SalesDataTable[[#This Row],[Order Date]])</f>
        <v>10</v>
      </c>
      <c r="F2098" s="16"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16" t="str">
        <f>"Q"&amp;ROUNDUP(MONTH(SalesDataTable[[#This Row],[Order Date]])/3,0)</f>
        <v>Q4</v>
      </c>
      <c r="E2099" s="4">
        <f>MONTH(SalesDataTable[[#This Row],[Order Date]])</f>
        <v>10</v>
      </c>
      <c r="F2099" s="16"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16" t="str">
        <f>"Q"&amp;ROUNDUP(MONTH(SalesDataTable[[#This Row],[Order Date]])/3,0)</f>
        <v>Q4</v>
      </c>
      <c r="E2100" s="4">
        <f>MONTH(SalesDataTable[[#This Row],[Order Date]])</f>
        <v>10</v>
      </c>
      <c r="F2100" s="16"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16" t="str">
        <f>"Q"&amp;ROUNDUP(MONTH(SalesDataTable[[#This Row],[Order Date]])/3,0)</f>
        <v>Q4</v>
      </c>
      <c r="E2101" s="4">
        <f>MONTH(SalesDataTable[[#This Row],[Order Date]])</f>
        <v>10</v>
      </c>
      <c r="F2101" s="16"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16" t="str">
        <f>"Q"&amp;ROUNDUP(MONTH(SalesDataTable[[#This Row],[Order Date]])/3,0)</f>
        <v>Q4</v>
      </c>
      <c r="E2102" s="4">
        <f>MONTH(SalesDataTable[[#This Row],[Order Date]])</f>
        <v>10</v>
      </c>
      <c r="F2102" s="16"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16" t="str">
        <f>"Q"&amp;ROUNDUP(MONTH(SalesDataTable[[#This Row],[Order Date]])/3,0)</f>
        <v>Q4</v>
      </c>
      <c r="E2103" s="4">
        <f>MONTH(SalesDataTable[[#This Row],[Order Date]])</f>
        <v>10</v>
      </c>
      <c r="F2103" s="16"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16" t="str">
        <f>"Q"&amp;ROUNDUP(MONTH(SalesDataTable[[#This Row],[Order Date]])/3,0)</f>
        <v>Q4</v>
      </c>
      <c r="E2104" s="4">
        <f>MONTH(SalesDataTable[[#This Row],[Order Date]])</f>
        <v>10</v>
      </c>
      <c r="F2104" s="16"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16" t="str">
        <f>"Q"&amp;ROUNDUP(MONTH(SalesDataTable[[#This Row],[Order Date]])/3,0)</f>
        <v>Q4</v>
      </c>
      <c r="E2105" s="4">
        <f>MONTH(SalesDataTable[[#This Row],[Order Date]])</f>
        <v>10</v>
      </c>
      <c r="F2105" s="16"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16" t="str">
        <f>"Q"&amp;ROUNDUP(MONTH(SalesDataTable[[#This Row],[Order Date]])/3,0)</f>
        <v>Q4</v>
      </c>
      <c r="E2106" s="4">
        <f>MONTH(SalesDataTable[[#This Row],[Order Date]])</f>
        <v>10</v>
      </c>
      <c r="F2106" s="16"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16" t="str">
        <f>"Q"&amp;ROUNDUP(MONTH(SalesDataTable[[#This Row],[Order Date]])/3,0)</f>
        <v>Q4</v>
      </c>
      <c r="E2107" s="4">
        <f>MONTH(SalesDataTable[[#This Row],[Order Date]])</f>
        <v>10</v>
      </c>
      <c r="F2107" s="16"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16" t="str">
        <f>"Q"&amp;ROUNDUP(MONTH(SalesDataTable[[#This Row],[Order Date]])/3,0)</f>
        <v>Q4</v>
      </c>
      <c r="E2108" s="4">
        <f>MONTH(SalesDataTable[[#This Row],[Order Date]])</f>
        <v>10</v>
      </c>
      <c r="F2108" s="16"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16" t="str">
        <f>"Q"&amp;ROUNDUP(MONTH(SalesDataTable[[#This Row],[Order Date]])/3,0)</f>
        <v>Q4</v>
      </c>
      <c r="E2109" s="4">
        <f>MONTH(SalesDataTable[[#This Row],[Order Date]])</f>
        <v>10</v>
      </c>
      <c r="F2109" s="16"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16" t="str">
        <f>"Q"&amp;ROUNDUP(MONTH(SalesDataTable[[#This Row],[Order Date]])/3,0)</f>
        <v>Q4</v>
      </c>
      <c r="E2110" s="4">
        <f>MONTH(SalesDataTable[[#This Row],[Order Date]])</f>
        <v>10</v>
      </c>
      <c r="F2110" s="16"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16" t="str">
        <f>"Q"&amp;ROUNDUP(MONTH(SalesDataTable[[#This Row],[Order Date]])/3,0)</f>
        <v>Q4</v>
      </c>
      <c r="E2111" s="4">
        <f>MONTH(SalesDataTable[[#This Row],[Order Date]])</f>
        <v>10</v>
      </c>
      <c r="F2111" s="16"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16" t="str">
        <f>"Q"&amp;ROUNDUP(MONTH(SalesDataTable[[#This Row],[Order Date]])/3,0)</f>
        <v>Q4</v>
      </c>
      <c r="E2112" s="4">
        <f>MONTH(SalesDataTable[[#This Row],[Order Date]])</f>
        <v>10</v>
      </c>
      <c r="F2112" s="16"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16" t="str">
        <f>"Q"&amp;ROUNDUP(MONTH(SalesDataTable[[#This Row],[Order Date]])/3,0)</f>
        <v>Q4</v>
      </c>
      <c r="E2113" s="4">
        <f>MONTH(SalesDataTable[[#This Row],[Order Date]])</f>
        <v>10</v>
      </c>
      <c r="F2113" s="16"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16" t="str">
        <f>"Q"&amp;ROUNDUP(MONTH(SalesDataTable[[#This Row],[Order Date]])/3,0)</f>
        <v>Q4</v>
      </c>
      <c r="E2114" s="4">
        <f>MONTH(SalesDataTable[[#This Row],[Order Date]])</f>
        <v>10</v>
      </c>
      <c r="F2114" s="16"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16" t="str">
        <f>"Q"&amp;ROUNDUP(MONTH(SalesDataTable[[#This Row],[Order Date]])/3,0)</f>
        <v>Q4</v>
      </c>
      <c r="E2115" s="4">
        <f>MONTH(SalesDataTable[[#This Row],[Order Date]])</f>
        <v>10</v>
      </c>
      <c r="F2115" s="16"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16" t="str">
        <f>"Q"&amp;ROUNDUP(MONTH(SalesDataTable[[#This Row],[Order Date]])/3,0)</f>
        <v>Q4</v>
      </c>
      <c r="E2116" s="4">
        <f>MONTH(SalesDataTable[[#This Row],[Order Date]])</f>
        <v>10</v>
      </c>
      <c r="F2116" s="16"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16" t="str">
        <f>"Q"&amp;ROUNDUP(MONTH(SalesDataTable[[#This Row],[Order Date]])/3,0)</f>
        <v>Q4</v>
      </c>
      <c r="E2117" s="4">
        <f>MONTH(SalesDataTable[[#This Row],[Order Date]])</f>
        <v>10</v>
      </c>
      <c r="F2117" s="16"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16" t="str">
        <f>"Q"&amp;ROUNDUP(MONTH(SalesDataTable[[#This Row],[Order Date]])/3,0)</f>
        <v>Q4</v>
      </c>
      <c r="E2118" s="4">
        <f>MONTH(SalesDataTable[[#This Row],[Order Date]])</f>
        <v>10</v>
      </c>
      <c r="F2118" s="16"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16" t="str">
        <f>"Q"&amp;ROUNDUP(MONTH(SalesDataTable[[#This Row],[Order Date]])/3,0)</f>
        <v>Q4</v>
      </c>
      <c r="E2119" s="4">
        <f>MONTH(SalesDataTable[[#This Row],[Order Date]])</f>
        <v>10</v>
      </c>
      <c r="F2119" s="16"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16" t="str">
        <f>"Q"&amp;ROUNDUP(MONTH(SalesDataTable[[#This Row],[Order Date]])/3,0)</f>
        <v>Q4</v>
      </c>
      <c r="E2120" s="4">
        <f>MONTH(SalesDataTable[[#This Row],[Order Date]])</f>
        <v>10</v>
      </c>
      <c r="F2120" s="16"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16" t="str">
        <f>"Q"&amp;ROUNDUP(MONTH(SalesDataTable[[#This Row],[Order Date]])/3,0)</f>
        <v>Q4</v>
      </c>
      <c r="E2121" s="4">
        <f>MONTH(SalesDataTable[[#This Row],[Order Date]])</f>
        <v>10</v>
      </c>
      <c r="F2121" s="16"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16" t="str">
        <f>"Q"&amp;ROUNDUP(MONTH(SalesDataTable[[#This Row],[Order Date]])/3,0)</f>
        <v>Q4</v>
      </c>
      <c r="E2122" s="4">
        <f>MONTH(SalesDataTable[[#This Row],[Order Date]])</f>
        <v>10</v>
      </c>
      <c r="F2122" s="16"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16" t="str">
        <f>"Q"&amp;ROUNDUP(MONTH(SalesDataTable[[#This Row],[Order Date]])/3,0)</f>
        <v>Q4</v>
      </c>
      <c r="E2123" s="4">
        <f>MONTH(SalesDataTable[[#This Row],[Order Date]])</f>
        <v>10</v>
      </c>
      <c r="F2123" s="16"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16" t="str">
        <f>"Q"&amp;ROUNDUP(MONTH(SalesDataTable[[#This Row],[Order Date]])/3,0)</f>
        <v>Q4</v>
      </c>
      <c r="E2124" s="4">
        <f>MONTH(SalesDataTable[[#This Row],[Order Date]])</f>
        <v>10</v>
      </c>
      <c r="F2124" s="16"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16" t="str">
        <f>"Q"&amp;ROUNDUP(MONTH(SalesDataTable[[#This Row],[Order Date]])/3,0)</f>
        <v>Q4</v>
      </c>
      <c r="E2125" s="4">
        <f>MONTH(SalesDataTable[[#This Row],[Order Date]])</f>
        <v>10</v>
      </c>
      <c r="F2125" s="16"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16" t="str">
        <f>"Q"&amp;ROUNDUP(MONTH(SalesDataTable[[#This Row],[Order Date]])/3,0)</f>
        <v>Q4</v>
      </c>
      <c r="E2126" s="4">
        <f>MONTH(SalesDataTable[[#This Row],[Order Date]])</f>
        <v>10</v>
      </c>
      <c r="F2126" s="16"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16" t="str">
        <f>"Q"&amp;ROUNDUP(MONTH(SalesDataTable[[#This Row],[Order Date]])/3,0)</f>
        <v>Q4</v>
      </c>
      <c r="E2127" s="4">
        <f>MONTH(SalesDataTable[[#This Row],[Order Date]])</f>
        <v>10</v>
      </c>
      <c r="F2127" s="16"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16" t="str">
        <f>"Q"&amp;ROUNDUP(MONTH(SalesDataTable[[#This Row],[Order Date]])/3,0)</f>
        <v>Q4</v>
      </c>
      <c r="E2128" s="4">
        <f>MONTH(SalesDataTable[[#This Row],[Order Date]])</f>
        <v>10</v>
      </c>
      <c r="F2128" s="16"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16" t="str">
        <f>"Q"&amp;ROUNDUP(MONTH(SalesDataTable[[#This Row],[Order Date]])/3,0)</f>
        <v>Q4</v>
      </c>
      <c r="E2129" s="4">
        <f>MONTH(SalesDataTable[[#This Row],[Order Date]])</f>
        <v>10</v>
      </c>
      <c r="F2129" s="16"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16" t="str">
        <f>"Q"&amp;ROUNDUP(MONTH(SalesDataTable[[#This Row],[Order Date]])/3,0)</f>
        <v>Q4</v>
      </c>
      <c r="E2130" s="4">
        <f>MONTH(SalesDataTable[[#This Row],[Order Date]])</f>
        <v>10</v>
      </c>
      <c r="F2130" s="16"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16" t="str">
        <f>"Q"&amp;ROUNDUP(MONTH(SalesDataTable[[#This Row],[Order Date]])/3,0)</f>
        <v>Q4</v>
      </c>
      <c r="E2131" s="4">
        <f>MONTH(SalesDataTable[[#This Row],[Order Date]])</f>
        <v>10</v>
      </c>
      <c r="F2131" s="16"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16" t="str">
        <f>"Q"&amp;ROUNDUP(MONTH(SalesDataTable[[#This Row],[Order Date]])/3,0)</f>
        <v>Q4</v>
      </c>
      <c r="E2132" s="4">
        <f>MONTH(SalesDataTable[[#This Row],[Order Date]])</f>
        <v>10</v>
      </c>
      <c r="F2132" s="16"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16" t="str">
        <f>"Q"&amp;ROUNDUP(MONTH(SalesDataTable[[#This Row],[Order Date]])/3,0)</f>
        <v>Q4</v>
      </c>
      <c r="E2133" s="4">
        <f>MONTH(SalesDataTable[[#This Row],[Order Date]])</f>
        <v>10</v>
      </c>
      <c r="F2133" s="16"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16" t="str">
        <f>"Q"&amp;ROUNDUP(MONTH(SalesDataTable[[#This Row],[Order Date]])/3,0)</f>
        <v>Q4</v>
      </c>
      <c r="E2134" s="4">
        <f>MONTH(SalesDataTable[[#This Row],[Order Date]])</f>
        <v>10</v>
      </c>
      <c r="F2134" s="16"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16" t="str">
        <f>"Q"&amp;ROUNDUP(MONTH(SalesDataTable[[#This Row],[Order Date]])/3,0)</f>
        <v>Q4</v>
      </c>
      <c r="E2135" s="4">
        <f>MONTH(SalesDataTable[[#This Row],[Order Date]])</f>
        <v>10</v>
      </c>
      <c r="F2135" s="16"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16" t="str">
        <f>"Q"&amp;ROUNDUP(MONTH(SalesDataTable[[#This Row],[Order Date]])/3,0)</f>
        <v>Q4</v>
      </c>
      <c r="E2136" s="4">
        <f>MONTH(SalesDataTable[[#This Row],[Order Date]])</f>
        <v>10</v>
      </c>
      <c r="F2136" s="16"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16" t="str">
        <f>"Q"&amp;ROUNDUP(MONTH(SalesDataTable[[#This Row],[Order Date]])/3,0)</f>
        <v>Q4</v>
      </c>
      <c r="E2137" s="4">
        <f>MONTH(SalesDataTable[[#This Row],[Order Date]])</f>
        <v>10</v>
      </c>
      <c r="F2137" s="16"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16" t="str">
        <f>"Q"&amp;ROUNDUP(MONTH(SalesDataTable[[#This Row],[Order Date]])/3,0)</f>
        <v>Q4</v>
      </c>
      <c r="E2138" s="4">
        <f>MONTH(SalesDataTable[[#This Row],[Order Date]])</f>
        <v>10</v>
      </c>
      <c r="F2138" s="16"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16" t="str">
        <f>"Q"&amp;ROUNDUP(MONTH(SalesDataTable[[#This Row],[Order Date]])/3,0)</f>
        <v>Q4</v>
      </c>
      <c r="E2139" s="4">
        <f>MONTH(SalesDataTable[[#This Row],[Order Date]])</f>
        <v>10</v>
      </c>
      <c r="F2139" s="16"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16" t="str">
        <f>"Q"&amp;ROUNDUP(MONTH(SalesDataTable[[#This Row],[Order Date]])/3,0)</f>
        <v>Q4</v>
      </c>
      <c r="E2140" s="4">
        <f>MONTH(SalesDataTable[[#This Row],[Order Date]])</f>
        <v>10</v>
      </c>
      <c r="F2140" s="16"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16" t="str">
        <f>"Q"&amp;ROUNDUP(MONTH(SalesDataTable[[#This Row],[Order Date]])/3,0)</f>
        <v>Q4</v>
      </c>
      <c r="E2141" s="4">
        <f>MONTH(SalesDataTable[[#This Row],[Order Date]])</f>
        <v>10</v>
      </c>
      <c r="F2141" s="16"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16" t="str">
        <f>"Q"&amp;ROUNDUP(MONTH(SalesDataTable[[#This Row],[Order Date]])/3,0)</f>
        <v>Q4</v>
      </c>
      <c r="E2142" s="4">
        <f>MONTH(SalesDataTable[[#This Row],[Order Date]])</f>
        <v>10</v>
      </c>
      <c r="F2142" s="16"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16" t="str">
        <f>"Q"&amp;ROUNDUP(MONTH(SalesDataTable[[#This Row],[Order Date]])/3,0)</f>
        <v>Q4</v>
      </c>
      <c r="E2143" s="4">
        <f>MONTH(SalesDataTable[[#This Row],[Order Date]])</f>
        <v>10</v>
      </c>
      <c r="F2143" s="16"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16" t="str">
        <f>"Q"&amp;ROUNDUP(MONTH(SalesDataTable[[#This Row],[Order Date]])/3,0)</f>
        <v>Q4</v>
      </c>
      <c r="E2144" s="4">
        <f>MONTH(SalesDataTable[[#This Row],[Order Date]])</f>
        <v>10</v>
      </c>
      <c r="F2144" s="16"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16" t="str">
        <f>"Q"&amp;ROUNDUP(MONTH(SalesDataTable[[#This Row],[Order Date]])/3,0)</f>
        <v>Q4</v>
      </c>
      <c r="E2145" s="4">
        <f>MONTH(SalesDataTable[[#This Row],[Order Date]])</f>
        <v>10</v>
      </c>
      <c r="F2145" s="16"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16" t="str">
        <f>"Q"&amp;ROUNDUP(MONTH(SalesDataTable[[#This Row],[Order Date]])/3,0)</f>
        <v>Q4</v>
      </c>
      <c r="E2146" s="4">
        <f>MONTH(SalesDataTable[[#This Row],[Order Date]])</f>
        <v>10</v>
      </c>
      <c r="F2146" s="16"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16" t="str">
        <f>"Q"&amp;ROUNDUP(MONTH(SalesDataTable[[#This Row],[Order Date]])/3,0)</f>
        <v>Q4</v>
      </c>
      <c r="E2147" s="4">
        <f>MONTH(SalesDataTable[[#This Row],[Order Date]])</f>
        <v>10</v>
      </c>
      <c r="F2147" s="16"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16" t="str">
        <f>"Q"&amp;ROUNDUP(MONTH(SalesDataTable[[#This Row],[Order Date]])/3,0)</f>
        <v>Q4</v>
      </c>
      <c r="E2148" s="4">
        <f>MONTH(SalesDataTable[[#This Row],[Order Date]])</f>
        <v>10</v>
      </c>
      <c r="F2148" s="16"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16" t="str">
        <f>"Q"&amp;ROUNDUP(MONTH(SalesDataTable[[#This Row],[Order Date]])/3,0)</f>
        <v>Q4</v>
      </c>
      <c r="E2149" s="4">
        <f>MONTH(SalesDataTable[[#This Row],[Order Date]])</f>
        <v>10</v>
      </c>
      <c r="F2149" s="16"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16" t="str">
        <f>"Q"&amp;ROUNDUP(MONTH(SalesDataTable[[#This Row],[Order Date]])/3,0)</f>
        <v>Q4</v>
      </c>
      <c r="E2150" s="4">
        <f>MONTH(SalesDataTable[[#This Row],[Order Date]])</f>
        <v>10</v>
      </c>
      <c r="F2150" s="16"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16" t="str">
        <f>"Q"&amp;ROUNDUP(MONTH(SalesDataTable[[#This Row],[Order Date]])/3,0)</f>
        <v>Q4</v>
      </c>
      <c r="E2151" s="4">
        <f>MONTH(SalesDataTable[[#This Row],[Order Date]])</f>
        <v>10</v>
      </c>
      <c r="F2151" s="16"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16" t="str">
        <f>"Q"&amp;ROUNDUP(MONTH(SalesDataTable[[#This Row],[Order Date]])/3,0)</f>
        <v>Q4</v>
      </c>
      <c r="E2152" s="4">
        <f>MONTH(SalesDataTable[[#This Row],[Order Date]])</f>
        <v>10</v>
      </c>
      <c r="F2152" s="16"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16" t="str">
        <f>"Q"&amp;ROUNDUP(MONTH(SalesDataTable[[#This Row],[Order Date]])/3,0)</f>
        <v>Q4</v>
      </c>
      <c r="E2153" s="4">
        <f>MONTH(SalesDataTable[[#This Row],[Order Date]])</f>
        <v>10</v>
      </c>
      <c r="F2153" s="16"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16" t="str">
        <f>"Q"&amp;ROUNDUP(MONTH(SalesDataTable[[#This Row],[Order Date]])/3,0)</f>
        <v>Q4</v>
      </c>
      <c r="E2154" s="4">
        <f>MONTH(SalesDataTable[[#This Row],[Order Date]])</f>
        <v>10</v>
      </c>
      <c r="F2154" s="16"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16" t="str">
        <f>"Q"&amp;ROUNDUP(MONTH(SalesDataTable[[#This Row],[Order Date]])/3,0)</f>
        <v>Q4</v>
      </c>
      <c r="E2155" s="4">
        <f>MONTH(SalesDataTable[[#This Row],[Order Date]])</f>
        <v>10</v>
      </c>
      <c r="F2155" s="16"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16" t="str">
        <f>"Q"&amp;ROUNDUP(MONTH(SalesDataTable[[#This Row],[Order Date]])/3,0)</f>
        <v>Q4</v>
      </c>
      <c r="E2156" s="4">
        <f>MONTH(SalesDataTable[[#This Row],[Order Date]])</f>
        <v>10</v>
      </c>
      <c r="F2156" s="16"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16" t="str">
        <f>"Q"&amp;ROUNDUP(MONTH(SalesDataTable[[#This Row],[Order Date]])/3,0)</f>
        <v>Q4</v>
      </c>
      <c r="E2157" s="4">
        <f>MONTH(SalesDataTable[[#This Row],[Order Date]])</f>
        <v>10</v>
      </c>
      <c r="F2157" s="16"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16" t="str">
        <f>"Q"&amp;ROUNDUP(MONTH(SalesDataTable[[#This Row],[Order Date]])/3,0)</f>
        <v>Q4</v>
      </c>
      <c r="E2158" s="4">
        <f>MONTH(SalesDataTable[[#This Row],[Order Date]])</f>
        <v>10</v>
      </c>
      <c r="F2158" s="16"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16" t="str">
        <f>"Q"&amp;ROUNDUP(MONTH(SalesDataTable[[#This Row],[Order Date]])/3,0)</f>
        <v>Q4</v>
      </c>
      <c r="E2159" s="4">
        <f>MONTH(SalesDataTable[[#This Row],[Order Date]])</f>
        <v>10</v>
      </c>
      <c r="F2159" s="16"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16" t="str">
        <f>"Q"&amp;ROUNDUP(MONTH(SalesDataTable[[#This Row],[Order Date]])/3,0)</f>
        <v>Q4</v>
      </c>
      <c r="E2160" s="4">
        <f>MONTH(SalesDataTable[[#This Row],[Order Date]])</f>
        <v>10</v>
      </c>
      <c r="F2160" s="16"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16" t="str">
        <f>"Q"&amp;ROUNDUP(MONTH(SalesDataTable[[#This Row],[Order Date]])/3,0)</f>
        <v>Q4</v>
      </c>
      <c r="E2161" s="4">
        <f>MONTH(SalesDataTable[[#This Row],[Order Date]])</f>
        <v>10</v>
      </c>
      <c r="F2161" s="16"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16" t="str">
        <f>"Q"&amp;ROUNDUP(MONTH(SalesDataTable[[#This Row],[Order Date]])/3,0)</f>
        <v>Q4</v>
      </c>
      <c r="E2162" s="4">
        <f>MONTH(SalesDataTable[[#This Row],[Order Date]])</f>
        <v>10</v>
      </c>
      <c r="F2162" s="16"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16" t="str">
        <f>"Q"&amp;ROUNDUP(MONTH(SalesDataTable[[#This Row],[Order Date]])/3,0)</f>
        <v>Q4</v>
      </c>
      <c r="E2163" s="4">
        <f>MONTH(SalesDataTable[[#This Row],[Order Date]])</f>
        <v>10</v>
      </c>
      <c r="F2163" s="16"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16" t="str">
        <f>"Q"&amp;ROUNDUP(MONTH(SalesDataTable[[#This Row],[Order Date]])/3,0)</f>
        <v>Q4</v>
      </c>
      <c r="E2164" s="4">
        <f>MONTH(SalesDataTable[[#This Row],[Order Date]])</f>
        <v>10</v>
      </c>
      <c r="F2164" s="16"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16" t="str">
        <f>"Q"&amp;ROUNDUP(MONTH(SalesDataTable[[#This Row],[Order Date]])/3,0)</f>
        <v>Q4</v>
      </c>
      <c r="E2165" s="4">
        <f>MONTH(SalesDataTable[[#This Row],[Order Date]])</f>
        <v>10</v>
      </c>
      <c r="F2165" s="16"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16" t="str">
        <f>"Q"&amp;ROUNDUP(MONTH(SalesDataTable[[#This Row],[Order Date]])/3,0)</f>
        <v>Q4</v>
      </c>
      <c r="E2166" s="4">
        <f>MONTH(SalesDataTable[[#This Row],[Order Date]])</f>
        <v>10</v>
      </c>
      <c r="F2166" s="16"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16" t="str">
        <f>"Q"&amp;ROUNDUP(MONTH(SalesDataTable[[#This Row],[Order Date]])/3,0)</f>
        <v>Q4</v>
      </c>
      <c r="E2167" s="4">
        <f>MONTH(SalesDataTable[[#This Row],[Order Date]])</f>
        <v>10</v>
      </c>
      <c r="F2167" s="16"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16" t="str">
        <f>"Q"&amp;ROUNDUP(MONTH(SalesDataTable[[#This Row],[Order Date]])/3,0)</f>
        <v>Q4</v>
      </c>
      <c r="E2168" s="4">
        <f>MONTH(SalesDataTable[[#This Row],[Order Date]])</f>
        <v>10</v>
      </c>
      <c r="F2168" s="16"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16" t="str">
        <f>"Q"&amp;ROUNDUP(MONTH(SalesDataTable[[#This Row],[Order Date]])/3,0)</f>
        <v>Q4</v>
      </c>
      <c r="E2169" s="4">
        <f>MONTH(SalesDataTable[[#This Row],[Order Date]])</f>
        <v>10</v>
      </c>
      <c r="F2169" s="16"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16" t="str">
        <f>"Q"&amp;ROUNDUP(MONTH(SalesDataTable[[#This Row],[Order Date]])/3,0)</f>
        <v>Q4</v>
      </c>
      <c r="E2170" s="4">
        <f>MONTH(SalesDataTable[[#This Row],[Order Date]])</f>
        <v>10</v>
      </c>
      <c r="F2170" s="16"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16" t="str">
        <f>"Q"&amp;ROUNDUP(MONTH(SalesDataTable[[#This Row],[Order Date]])/3,0)</f>
        <v>Q4</v>
      </c>
      <c r="E2171" s="4">
        <f>MONTH(SalesDataTable[[#This Row],[Order Date]])</f>
        <v>10</v>
      </c>
      <c r="F2171" s="16"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16" t="str">
        <f>"Q"&amp;ROUNDUP(MONTH(SalesDataTable[[#This Row],[Order Date]])/3,0)</f>
        <v>Q4</v>
      </c>
      <c r="E2172" s="4">
        <f>MONTH(SalesDataTable[[#This Row],[Order Date]])</f>
        <v>10</v>
      </c>
      <c r="F2172" s="16"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16" t="str">
        <f>"Q"&amp;ROUNDUP(MONTH(SalesDataTable[[#This Row],[Order Date]])/3,0)</f>
        <v>Q4</v>
      </c>
      <c r="E2173" s="4">
        <f>MONTH(SalesDataTable[[#This Row],[Order Date]])</f>
        <v>10</v>
      </c>
      <c r="F2173" s="16"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16" t="str">
        <f>"Q"&amp;ROUNDUP(MONTH(SalesDataTable[[#This Row],[Order Date]])/3,0)</f>
        <v>Q4</v>
      </c>
      <c r="E2174" s="4">
        <f>MONTH(SalesDataTable[[#This Row],[Order Date]])</f>
        <v>10</v>
      </c>
      <c r="F2174" s="16"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16" t="str">
        <f>"Q"&amp;ROUNDUP(MONTH(SalesDataTable[[#This Row],[Order Date]])/3,0)</f>
        <v>Q4</v>
      </c>
      <c r="E2175" s="4">
        <f>MONTH(SalesDataTable[[#This Row],[Order Date]])</f>
        <v>10</v>
      </c>
      <c r="F2175" s="16"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16" t="str">
        <f>"Q"&amp;ROUNDUP(MONTH(SalesDataTable[[#This Row],[Order Date]])/3,0)</f>
        <v>Q4</v>
      </c>
      <c r="E2176" s="4">
        <f>MONTH(SalesDataTable[[#This Row],[Order Date]])</f>
        <v>10</v>
      </c>
      <c r="F2176" s="16"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16" t="str">
        <f>"Q"&amp;ROUNDUP(MONTH(SalesDataTable[[#This Row],[Order Date]])/3,0)</f>
        <v>Q4</v>
      </c>
      <c r="E2177" s="4">
        <f>MONTH(SalesDataTable[[#This Row],[Order Date]])</f>
        <v>10</v>
      </c>
      <c r="F2177" s="16"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16" t="str">
        <f>"Q"&amp;ROUNDUP(MONTH(SalesDataTable[[#This Row],[Order Date]])/3,0)</f>
        <v>Q4</v>
      </c>
      <c r="E2178" s="4">
        <f>MONTH(SalesDataTable[[#This Row],[Order Date]])</f>
        <v>10</v>
      </c>
      <c r="F2178" s="16"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16" t="str">
        <f>"Q"&amp;ROUNDUP(MONTH(SalesDataTable[[#This Row],[Order Date]])/3,0)</f>
        <v>Q4</v>
      </c>
      <c r="E2179" s="4">
        <f>MONTH(SalesDataTable[[#This Row],[Order Date]])</f>
        <v>10</v>
      </c>
      <c r="F2179" s="16"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16" t="str">
        <f>"Q"&amp;ROUNDUP(MONTH(SalesDataTable[[#This Row],[Order Date]])/3,0)</f>
        <v>Q4</v>
      </c>
      <c r="E2180" s="4">
        <f>MONTH(SalesDataTable[[#This Row],[Order Date]])</f>
        <v>10</v>
      </c>
      <c r="F2180" s="16"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16" t="str">
        <f>"Q"&amp;ROUNDUP(MONTH(SalesDataTable[[#This Row],[Order Date]])/3,0)</f>
        <v>Q4</v>
      </c>
      <c r="E2181" s="4">
        <f>MONTH(SalesDataTable[[#This Row],[Order Date]])</f>
        <v>10</v>
      </c>
      <c r="F2181" s="16"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16" t="str">
        <f>"Q"&amp;ROUNDUP(MONTH(SalesDataTable[[#This Row],[Order Date]])/3,0)</f>
        <v>Q4</v>
      </c>
      <c r="E2182" s="4">
        <f>MONTH(SalesDataTable[[#This Row],[Order Date]])</f>
        <v>10</v>
      </c>
      <c r="F2182" s="16"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16" t="str">
        <f>"Q"&amp;ROUNDUP(MONTH(SalesDataTable[[#This Row],[Order Date]])/3,0)</f>
        <v>Q4</v>
      </c>
      <c r="E2183" s="4">
        <f>MONTH(SalesDataTable[[#This Row],[Order Date]])</f>
        <v>10</v>
      </c>
      <c r="F2183" s="16"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16" t="str">
        <f>"Q"&amp;ROUNDUP(MONTH(SalesDataTable[[#This Row],[Order Date]])/3,0)</f>
        <v>Q4</v>
      </c>
      <c r="E2184" s="4">
        <f>MONTH(SalesDataTable[[#This Row],[Order Date]])</f>
        <v>10</v>
      </c>
      <c r="F2184" s="16"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16" t="str">
        <f>"Q"&amp;ROUNDUP(MONTH(SalesDataTable[[#This Row],[Order Date]])/3,0)</f>
        <v>Q4</v>
      </c>
      <c r="E2185" s="4">
        <f>MONTH(SalesDataTable[[#This Row],[Order Date]])</f>
        <v>10</v>
      </c>
      <c r="F2185" s="16"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16" t="str">
        <f>"Q"&amp;ROUNDUP(MONTH(SalesDataTable[[#This Row],[Order Date]])/3,0)</f>
        <v>Q4</v>
      </c>
      <c r="E2186" s="4">
        <f>MONTH(SalesDataTable[[#This Row],[Order Date]])</f>
        <v>10</v>
      </c>
      <c r="F2186" s="16"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16" t="str">
        <f>"Q"&amp;ROUNDUP(MONTH(SalesDataTable[[#This Row],[Order Date]])/3,0)</f>
        <v>Q4</v>
      </c>
      <c r="E2187" s="4">
        <f>MONTH(SalesDataTable[[#This Row],[Order Date]])</f>
        <v>10</v>
      </c>
      <c r="F2187" s="16"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16" t="str">
        <f>"Q"&amp;ROUNDUP(MONTH(SalesDataTable[[#This Row],[Order Date]])/3,0)</f>
        <v>Q4</v>
      </c>
      <c r="E2188" s="4">
        <f>MONTH(SalesDataTable[[#This Row],[Order Date]])</f>
        <v>10</v>
      </c>
      <c r="F2188" s="16"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16" t="str">
        <f>"Q"&amp;ROUNDUP(MONTH(SalesDataTable[[#This Row],[Order Date]])/3,0)</f>
        <v>Q4</v>
      </c>
      <c r="E2189" s="4">
        <f>MONTH(SalesDataTable[[#This Row],[Order Date]])</f>
        <v>10</v>
      </c>
      <c r="F2189" s="16"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16" t="str">
        <f>"Q"&amp;ROUNDUP(MONTH(SalesDataTable[[#This Row],[Order Date]])/3,0)</f>
        <v>Q4</v>
      </c>
      <c r="E2190" s="4">
        <f>MONTH(SalesDataTable[[#This Row],[Order Date]])</f>
        <v>10</v>
      </c>
      <c r="F2190" s="16"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16" t="str">
        <f>"Q"&amp;ROUNDUP(MONTH(SalesDataTable[[#This Row],[Order Date]])/3,0)</f>
        <v>Q4</v>
      </c>
      <c r="E2191" s="4">
        <f>MONTH(SalesDataTable[[#This Row],[Order Date]])</f>
        <v>10</v>
      </c>
      <c r="F2191" s="16"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16" t="str">
        <f>"Q"&amp;ROUNDUP(MONTH(SalesDataTable[[#This Row],[Order Date]])/3,0)</f>
        <v>Q4</v>
      </c>
      <c r="E2192" s="4">
        <f>MONTH(SalesDataTable[[#This Row],[Order Date]])</f>
        <v>10</v>
      </c>
      <c r="F2192" s="16"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16" t="str">
        <f>"Q"&amp;ROUNDUP(MONTH(SalesDataTable[[#This Row],[Order Date]])/3,0)</f>
        <v>Q4</v>
      </c>
      <c r="E2193" s="4">
        <f>MONTH(SalesDataTable[[#This Row],[Order Date]])</f>
        <v>10</v>
      </c>
      <c r="F2193" s="16"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16" t="str">
        <f>"Q"&amp;ROUNDUP(MONTH(SalesDataTable[[#This Row],[Order Date]])/3,0)</f>
        <v>Q4</v>
      </c>
      <c r="E2194" s="4">
        <f>MONTH(SalesDataTable[[#This Row],[Order Date]])</f>
        <v>10</v>
      </c>
      <c r="F2194" s="16"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16" t="str">
        <f>"Q"&amp;ROUNDUP(MONTH(SalesDataTable[[#This Row],[Order Date]])/3,0)</f>
        <v>Q4</v>
      </c>
      <c r="E2195" s="4">
        <f>MONTH(SalesDataTable[[#This Row],[Order Date]])</f>
        <v>10</v>
      </c>
      <c r="F2195" s="16"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16" t="str">
        <f>"Q"&amp;ROUNDUP(MONTH(SalesDataTable[[#This Row],[Order Date]])/3,0)</f>
        <v>Q4</v>
      </c>
      <c r="E2196" s="4">
        <f>MONTH(SalesDataTable[[#This Row],[Order Date]])</f>
        <v>10</v>
      </c>
      <c r="F2196" s="16"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16" t="str">
        <f>"Q"&amp;ROUNDUP(MONTH(SalesDataTable[[#This Row],[Order Date]])/3,0)</f>
        <v>Q4</v>
      </c>
      <c r="E2197" s="4">
        <f>MONTH(SalesDataTable[[#This Row],[Order Date]])</f>
        <v>10</v>
      </c>
      <c r="F2197" s="16"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16" t="str">
        <f>"Q"&amp;ROUNDUP(MONTH(SalesDataTable[[#This Row],[Order Date]])/3,0)</f>
        <v>Q4</v>
      </c>
      <c r="E2198" s="4">
        <f>MONTH(SalesDataTable[[#This Row],[Order Date]])</f>
        <v>10</v>
      </c>
      <c r="F2198" s="16"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16" t="str">
        <f>"Q"&amp;ROUNDUP(MONTH(SalesDataTable[[#This Row],[Order Date]])/3,0)</f>
        <v>Q4</v>
      </c>
      <c r="E2199" s="4">
        <f>MONTH(SalesDataTable[[#This Row],[Order Date]])</f>
        <v>10</v>
      </c>
      <c r="F2199" s="16"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16" t="str">
        <f>"Q"&amp;ROUNDUP(MONTH(SalesDataTable[[#This Row],[Order Date]])/3,0)</f>
        <v>Q4</v>
      </c>
      <c r="E2200" s="4">
        <f>MONTH(SalesDataTable[[#This Row],[Order Date]])</f>
        <v>10</v>
      </c>
      <c r="F2200" s="16"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16" t="str">
        <f>"Q"&amp;ROUNDUP(MONTH(SalesDataTable[[#This Row],[Order Date]])/3,0)</f>
        <v>Q4</v>
      </c>
      <c r="E2201" s="4">
        <f>MONTH(SalesDataTable[[#This Row],[Order Date]])</f>
        <v>10</v>
      </c>
      <c r="F2201" s="16"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16" t="str">
        <f>"Q"&amp;ROUNDUP(MONTH(SalesDataTable[[#This Row],[Order Date]])/3,0)</f>
        <v>Q4</v>
      </c>
      <c r="E2202" s="4">
        <f>MONTH(SalesDataTable[[#This Row],[Order Date]])</f>
        <v>10</v>
      </c>
      <c r="F2202" s="16"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16" t="str">
        <f>"Q"&amp;ROUNDUP(MONTH(SalesDataTable[[#This Row],[Order Date]])/3,0)</f>
        <v>Q4</v>
      </c>
      <c r="E2203" s="4">
        <f>MONTH(SalesDataTable[[#This Row],[Order Date]])</f>
        <v>10</v>
      </c>
      <c r="F2203" s="16"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16" t="str">
        <f>"Q"&amp;ROUNDUP(MONTH(SalesDataTable[[#This Row],[Order Date]])/3,0)</f>
        <v>Q4</v>
      </c>
      <c r="E2204" s="4">
        <f>MONTH(SalesDataTable[[#This Row],[Order Date]])</f>
        <v>10</v>
      </c>
      <c r="F2204" s="16"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16" t="str">
        <f>"Q"&amp;ROUNDUP(MONTH(SalesDataTable[[#This Row],[Order Date]])/3,0)</f>
        <v>Q4</v>
      </c>
      <c r="E2205" s="4">
        <f>MONTH(SalesDataTable[[#This Row],[Order Date]])</f>
        <v>10</v>
      </c>
      <c r="F2205" s="16"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16" t="str">
        <f>"Q"&amp;ROUNDUP(MONTH(SalesDataTable[[#This Row],[Order Date]])/3,0)</f>
        <v>Q4</v>
      </c>
      <c r="E2206" s="4">
        <f>MONTH(SalesDataTable[[#This Row],[Order Date]])</f>
        <v>10</v>
      </c>
      <c r="F2206" s="16"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16" t="str">
        <f>"Q"&amp;ROUNDUP(MONTH(SalesDataTable[[#This Row],[Order Date]])/3,0)</f>
        <v>Q4</v>
      </c>
      <c r="E2207" s="4">
        <f>MONTH(SalesDataTable[[#This Row],[Order Date]])</f>
        <v>10</v>
      </c>
      <c r="F2207" s="16"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16" t="str">
        <f>"Q"&amp;ROUNDUP(MONTH(SalesDataTable[[#This Row],[Order Date]])/3,0)</f>
        <v>Q4</v>
      </c>
      <c r="E2208" s="4">
        <f>MONTH(SalesDataTable[[#This Row],[Order Date]])</f>
        <v>10</v>
      </c>
      <c r="F2208" s="16"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16" t="str">
        <f>"Q"&amp;ROUNDUP(MONTH(SalesDataTable[[#This Row],[Order Date]])/3,0)</f>
        <v>Q4</v>
      </c>
      <c r="E2209" s="4">
        <f>MONTH(SalesDataTable[[#This Row],[Order Date]])</f>
        <v>10</v>
      </c>
      <c r="F2209" s="16"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16" t="str">
        <f>"Q"&amp;ROUNDUP(MONTH(SalesDataTable[[#This Row],[Order Date]])/3,0)</f>
        <v>Q4</v>
      </c>
      <c r="E2210" s="4">
        <f>MONTH(SalesDataTable[[#This Row],[Order Date]])</f>
        <v>10</v>
      </c>
      <c r="F2210" s="16"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16" t="str">
        <f>"Q"&amp;ROUNDUP(MONTH(SalesDataTable[[#This Row],[Order Date]])/3,0)</f>
        <v>Q4</v>
      </c>
      <c r="E2211" s="4">
        <f>MONTH(SalesDataTable[[#This Row],[Order Date]])</f>
        <v>10</v>
      </c>
      <c r="F2211" s="16"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16" t="str">
        <f>"Q"&amp;ROUNDUP(MONTH(SalesDataTable[[#This Row],[Order Date]])/3,0)</f>
        <v>Q4</v>
      </c>
      <c r="E2212" s="4">
        <f>MONTH(SalesDataTable[[#This Row],[Order Date]])</f>
        <v>10</v>
      </c>
      <c r="F2212" s="16"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16" t="str">
        <f>"Q"&amp;ROUNDUP(MONTH(SalesDataTable[[#This Row],[Order Date]])/3,0)</f>
        <v>Q4</v>
      </c>
      <c r="E2213" s="4">
        <f>MONTH(SalesDataTable[[#This Row],[Order Date]])</f>
        <v>10</v>
      </c>
      <c r="F2213" s="16"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16" t="str">
        <f>"Q"&amp;ROUNDUP(MONTH(SalesDataTable[[#This Row],[Order Date]])/3,0)</f>
        <v>Q4</v>
      </c>
      <c r="E2214" s="4">
        <f>MONTH(SalesDataTable[[#This Row],[Order Date]])</f>
        <v>10</v>
      </c>
      <c r="F2214" s="16"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16" t="str">
        <f>"Q"&amp;ROUNDUP(MONTH(SalesDataTable[[#This Row],[Order Date]])/3,0)</f>
        <v>Q4</v>
      </c>
      <c r="E2215" s="4">
        <f>MONTH(SalesDataTable[[#This Row],[Order Date]])</f>
        <v>10</v>
      </c>
      <c r="F2215" s="16"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16" t="str">
        <f>"Q"&amp;ROUNDUP(MONTH(SalesDataTable[[#This Row],[Order Date]])/3,0)</f>
        <v>Q4</v>
      </c>
      <c r="E2216" s="4">
        <f>MONTH(SalesDataTable[[#This Row],[Order Date]])</f>
        <v>10</v>
      </c>
      <c r="F2216" s="16"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16" t="str">
        <f>"Q"&amp;ROUNDUP(MONTH(SalesDataTable[[#This Row],[Order Date]])/3,0)</f>
        <v>Q4</v>
      </c>
      <c r="E2217" s="4">
        <f>MONTH(SalesDataTable[[#This Row],[Order Date]])</f>
        <v>10</v>
      </c>
      <c r="F2217" s="16"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16" t="str">
        <f>"Q"&amp;ROUNDUP(MONTH(SalesDataTable[[#This Row],[Order Date]])/3,0)</f>
        <v>Q4</v>
      </c>
      <c r="E2218" s="4">
        <f>MONTH(SalesDataTable[[#This Row],[Order Date]])</f>
        <v>10</v>
      </c>
      <c r="F2218" s="16"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16" t="str">
        <f>"Q"&amp;ROUNDUP(MONTH(SalesDataTable[[#This Row],[Order Date]])/3,0)</f>
        <v>Q4</v>
      </c>
      <c r="E2219" s="4">
        <f>MONTH(SalesDataTable[[#This Row],[Order Date]])</f>
        <v>10</v>
      </c>
      <c r="F2219" s="16"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16" t="str">
        <f>"Q"&amp;ROUNDUP(MONTH(SalesDataTable[[#This Row],[Order Date]])/3,0)</f>
        <v>Q4</v>
      </c>
      <c r="E2220" s="4">
        <f>MONTH(SalesDataTable[[#This Row],[Order Date]])</f>
        <v>10</v>
      </c>
      <c r="F2220" s="16"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16" t="str">
        <f>"Q"&amp;ROUNDUP(MONTH(SalesDataTable[[#This Row],[Order Date]])/3,0)</f>
        <v>Q4</v>
      </c>
      <c r="E2221" s="4">
        <f>MONTH(SalesDataTable[[#This Row],[Order Date]])</f>
        <v>10</v>
      </c>
      <c r="F2221" s="16"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16" t="str">
        <f>"Q"&amp;ROUNDUP(MONTH(SalesDataTable[[#This Row],[Order Date]])/3,0)</f>
        <v>Q4</v>
      </c>
      <c r="E2222" s="4">
        <f>MONTH(SalesDataTable[[#This Row],[Order Date]])</f>
        <v>10</v>
      </c>
      <c r="F2222" s="16"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16" t="str">
        <f>"Q"&amp;ROUNDUP(MONTH(SalesDataTable[[#This Row],[Order Date]])/3,0)</f>
        <v>Q4</v>
      </c>
      <c r="E2223" s="4">
        <f>MONTH(SalesDataTable[[#This Row],[Order Date]])</f>
        <v>10</v>
      </c>
      <c r="F2223" s="16"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16" t="str">
        <f>"Q"&amp;ROUNDUP(MONTH(SalesDataTable[[#This Row],[Order Date]])/3,0)</f>
        <v>Q4</v>
      </c>
      <c r="E2224" s="4">
        <f>MONTH(SalesDataTable[[#This Row],[Order Date]])</f>
        <v>10</v>
      </c>
      <c r="F2224" s="16"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16" t="str">
        <f>"Q"&amp;ROUNDUP(MONTH(SalesDataTable[[#This Row],[Order Date]])/3,0)</f>
        <v>Q4</v>
      </c>
      <c r="E2225" s="4">
        <f>MONTH(SalesDataTable[[#This Row],[Order Date]])</f>
        <v>10</v>
      </c>
      <c r="F2225" s="16"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16" t="str">
        <f>"Q"&amp;ROUNDUP(MONTH(SalesDataTable[[#This Row],[Order Date]])/3,0)</f>
        <v>Q4</v>
      </c>
      <c r="E2226" s="4">
        <f>MONTH(SalesDataTable[[#This Row],[Order Date]])</f>
        <v>10</v>
      </c>
      <c r="F2226" s="16"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16" t="str">
        <f>"Q"&amp;ROUNDUP(MONTH(SalesDataTable[[#This Row],[Order Date]])/3,0)</f>
        <v>Q4</v>
      </c>
      <c r="E2227" s="4">
        <f>MONTH(SalesDataTable[[#This Row],[Order Date]])</f>
        <v>10</v>
      </c>
      <c r="F2227" s="16"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16" t="str">
        <f>"Q"&amp;ROUNDUP(MONTH(SalesDataTable[[#This Row],[Order Date]])/3,0)</f>
        <v>Q4</v>
      </c>
      <c r="E2228" s="4">
        <f>MONTH(SalesDataTable[[#This Row],[Order Date]])</f>
        <v>10</v>
      </c>
      <c r="F2228" s="16"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16" t="str">
        <f>"Q"&amp;ROUNDUP(MONTH(SalesDataTable[[#This Row],[Order Date]])/3,0)</f>
        <v>Q4</v>
      </c>
      <c r="E2229" s="4">
        <f>MONTH(SalesDataTable[[#This Row],[Order Date]])</f>
        <v>10</v>
      </c>
      <c r="F2229" s="16"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16" t="str">
        <f>"Q"&amp;ROUNDUP(MONTH(SalesDataTable[[#This Row],[Order Date]])/3,0)</f>
        <v>Q4</v>
      </c>
      <c r="E2230" s="4">
        <f>MONTH(SalesDataTable[[#This Row],[Order Date]])</f>
        <v>10</v>
      </c>
      <c r="F2230" s="16"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16" t="str">
        <f>"Q"&amp;ROUNDUP(MONTH(SalesDataTable[[#This Row],[Order Date]])/3,0)</f>
        <v>Q4</v>
      </c>
      <c r="E2231" s="4">
        <f>MONTH(SalesDataTable[[#This Row],[Order Date]])</f>
        <v>10</v>
      </c>
      <c r="F2231" s="16"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16" t="str">
        <f>"Q"&amp;ROUNDUP(MONTH(SalesDataTable[[#This Row],[Order Date]])/3,0)</f>
        <v>Q4</v>
      </c>
      <c r="E2232" s="4">
        <f>MONTH(SalesDataTable[[#This Row],[Order Date]])</f>
        <v>10</v>
      </c>
      <c r="F2232" s="16"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16" t="str">
        <f>"Q"&amp;ROUNDUP(MONTH(SalesDataTable[[#This Row],[Order Date]])/3,0)</f>
        <v>Q4</v>
      </c>
      <c r="E2233" s="4">
        <f>MONTH(SalesDataTable[[#This Row],[Order Date]])</f>
        <v>10</v>
      </c>
      <c r="F2233" s="16"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16" t="str">
        <f>"Q"&amp;ROUNDUP(MONTH(SalesDataTable[[#This Row],[Order Date]])/3,0)</f>
        <v>Q4</v>
      </c>
      <c r="E2234" s="4">
        <f>MONTH(SalesDataTable[[#This Row],[Order Date]])</f>
        <v>10</v>
      </c>
      <c r="F2234" s="16"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16" t="str">
        <f>"Q"&amp;ROUNDUP(MONTH(SalesDataTable[[#This Row],[Order Date]])/3,0)</f>
        <v>Q4</v>
      </c>
      <c r="E2235" s="4">
        <f>MONTH(SalesDataTable[[#This Row],[Order Date]])</f>
        <v>11</v>
      </c>
      <c r="F2235" s="16"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16" t="str">
        <f>"Q"&amp;ROUNDUP(MONTH(SalesDataTable[[#This Row],[Order Date]])/3,0)</f>
        <v>Q4</v>
      </c>
      <c r="E2236" s="4">
        <f>MONTH(SalesDataTable[[#This Row],[Order Date]])</f>
        <v>11</v>
      </c>
      <c r="F2236" s="16"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16" t="str">
        <f>"Q"&amp;ROUNDUP(MONTH(SalesDataTable[[#This Row],[Order Date]])/3,0)</f>
        <v>Q4</v>
      </c>
      <c r="E2237" s="4">
        <f>MONTH(SalesDataTable[[#This Row],[Order Date]])</f>
        <v>11</v>
      </c>
      <c r="F2237" s="16"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16" t="str">
        <f>"Q"&amp;ROUNDUP(MONTH(SalesDataTable[[#This Row],[Order Date]])/3,0)</f>
        <v>Q4</v>
      </c>
      <c r="E2238" s="4">
        <f>MONTH(SalesDataTable[[#This Row],[Order Date]])</f>
        <v>11</v>
      </c>
      <c r="F2238" s="16"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16" t="str">
        <f>"Q"&amp;ROUNDUP(MONTH(SalesDataTable[[#This Row],[Order Date]])/3,0)</f>
        <v>Q4</v>
      </c>
      <c r="E2239" s="4">
        <f>MONTH(SalesDataTable[[#This Row],[Order Date]])</f>
        <v>11</v>
      </c>
      <c r="F2239" s="16"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16" t="str">
        <f>"Q"&amp;ROUNDUP(MONTH(SalesDataTable[[#This Row],[Order Date]])/3,0)</f>
        <v>Q4</v>
      </c>
      <c r="E2240" s="4">
        <f>MONTH(SalesDataTable[[#This Row],[Order Date]])</f>
        <v>11</v>
      </c>
      <c r="F2240" s="16"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16" t="str">
        <f>"Q"&amp;ROUNDUP(MONTH(SalesDataTable[[#This Row],[Order Date]])/3,0)</f>
        <v>Q4</v>
      </c>
      <c r="E2241" s="4">
        <f>MONTH(SalesDataTable[[#This Row],[Order Date]])</f>
        <v>11</v>
      </c>
      <c r="F2241" s="16"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16" t="str">
        <f>"Q"&amp;ROUNDUP(MONTH(SalesDataTable[[#This Row],[Order Date]])/3,0)</f>
        <v>Q4</v>
      </c>
      <c r="E2242" s="4">
        <f>MONTH(SalesDataTable[[#This Row],[Order Date]])</f>
        <v>11</v>
      </c>
      <c r="F2242" s="16"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16" t="str">
        <f>"Q"&amp;ROUNDUP(MONTH(SalesDataTable[[#This Row],[Order Date]])/3,0)</f>
        <v>Q4</v>
      </c>
      <c r="E2243" s="4">
        <f>MONTH(SalesDataTable[[#This Row],[Order Date]])</f>
        <v>11</v>
      </c>
      <c r="F2243" s="16"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16" t="str">
        <f>"Q"&amp;ROUNDUP(MONTH(SalesDataTable[[#This Row],[Order Date]])/3,0)</f>
        <v>Q4</v>
      </c>
      <c r="E2244" s="4">
        <f>MONTH(SalesDataTable[[#This Row],[Order Date]])</f>
        <v>11</v>
      </c>
      <c r="F2244" s="16"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16" t="str">
        <f>"Q"&amp;ROUNDUP(MONTH(SalesDataTable[[#This Row],[Order Date]])/3,0)</f>
        <v>Q4</v>
      </c>
      <c r="E2245" s="4">
        <f>MONTH(SalesDataTable[[#This Row],[Order Date]])</f>
        <v>11</v>
      </c>
      <c r="F2245" s="16"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16" t="str">
        <f>"Q"&amp;ROUNDUP(MONTH(SalesDataTable[[#This Row],[Order Date]])/3,0)</f>
        <v>Q4</v>
      </c>
      <c r="E2246" s="4">
        <f>MONTH(SalesDataTable[[#This Row],[Order Date]])</f>
        <v>11</v>
      </c>
      <c r="F2246" s="16"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16" t="str">
        <f>"Q"&amp;ROUNDUP(MONTH(SalesDataTable[[#This Row],[Order Date]])/3,0)</f>
        <v>Q4</v>
      </c>
      <c r="E2247" s="4">
        <f>MONTH(SalesDataTable[[#This Row],[Order Date]])</f>
        <v>11</v>
      </c>
      <c r="F2247" s="16"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16" t="str">
        <f>"Q"&amp;ROUNDUP(MONTH(SalesDataTable[[#This Row],[Order Date]])/3,0)</f>
        <v>Q4</v>
      </c>
      <c r="E2248" s="4">
        <f>MONTH(SalesDataTable[[#This Row],[Order Date]])</f>
        <v>11</v>
      </c>
      <c r="F2248" s="16"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16" t="str">
        <f>"Q"&amp;ROUNDUP(MONTH(SalesDataTable[[#This Row],[Order Date]])/3,0)</f>
        <v>Q4</v>
      </c>
      <c r="E2249" s="4">
        <f>MONTH(SalesDataTable[[#This Row],[Order Date]])</f>
        <v>11</v>
      </c>
      <c r="F2249" s="16"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16" t="str">
        <f>"Q"&amp;ROUNDUP(MONTH(SalesDataTable[[#This Row],[Order Date]])/3,0)</f>
        <v>Q4</v>
      </c>
      <c r="E2250" s="4">
        <f>MONTH(SalesDataTable[[#This Row],[Order Date]])</f>
        <v>11</v>
      </c>
      <c r="F2250" s="16"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16" t="str">
        <f>"Q"&amp;ROUNDUP(MONTH(SalesDataTable[[#This Row],[Order Date]])/3,0)</f>
        <v>Q4</v>
      </c>
      <c r="E2251" s="4">
        <f>MONTH(SalesDataTable[[#This Row],[Order Date]])</f>
        <v>11</v>
      </c>
      <c r="F2251" s="16"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16" t="str">
        <f>"Q"&amp;ROUNDUP(MONTH(SalesDataTable[[#This Row],[Order Date]])/3,0)</f>
        <v>Q4</v>
      </c>
      <c r="E2252" s="4">
        <f>MONTH(SalesDataTable[[#This Row],[Order Date]])</f>
        <v>11</v>
      </c>
      <c r="F2252" s="16"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16" t="str">
        <f>"Q"&amp;ROUNDUP(MONTH(SalesDataTable[[#This Row],[Order Date]])/3,0)</f>
        <v>Q4</v>
      </c>
      <c r="E2253" s="4">
        <f>MONTH(SalesDataTable[[#This Row],[Order Date]])</f>
        <v>11</v>
      </c>
      <c r="F2253" s="16"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16" t="str">
        <f>"Q"&amp;ROUNDUP(MONTH(SalesDataTable[[#This Row],[Order Date]])/3,0)</f>
        <v>Q4</v>
      </c>
      <c r="E2254" s="4">
        <f>MONTH(SalesDataTable[[#This Row],[Order Date]])</f>
        <v>11</v>
      </c>
      <c r="F2254" s="16"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16" t="str">
        <f>"Q"&amp;ROUNDUP(MONTH(SalesDataTable[[#This Row],[Order Date]])/3,0)</f>
        <v>Q4</v>
      </c>
      <c r="E2255" s="4">
        <f>MONTH(SalesDataTable[[#This Row],[Order Date]])</f>
        <v>11</v>
      </c>
      <c r="F2255" s="16"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16" t="str">
        <f>"Q"&amp;ROUNDUP(MONTH(SalesDataTable[[#This Row],[Order Date]])/3,0)</f>
        <v>Q4</v>
      </c>
      <c r="E2256" s="4">
        <f>MONTH(SalesDataTable[[#This Row],[Order Date]])</f>
        <v>11</v>
      </c>
      <c r="F2256" s="16"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16" t="str">
        <f>"Q"&amp;ROUNDUP(MONTH(SalesDataTable[[#This Row],[Order Date]])/3,0)</f>
        <v>Q4</v>
      </c>
      <c r="E2257" s="4">
        <f>MONTH(SalesDataTable[[#This Row],[Order Date]])</f>
        <v>11</v>
      </c>
      <c r="F2257" s="16"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16" t="str">
        <f>"Q"&amp;ROUNDUP(MONTH(SalesDataTable[[#This Row],[Order Date]])/3,0)</f>
        <v>Q4</v>
      </c>
      <c r="E2258" s="4">
        <f>MONTH(SalesDataTable[[#This Row],[Order Date]])</f>
        <v>11</v>
      </c>
      <c r="F2258" s="16"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16" t="str">
        <f>"Q"&amp;ROUNDUP(MONTH(SalesDataTable[[#This Row],[Order Date]])/3,0)</f>
        <v>Q4</v>
      </c>
      <c r="E2259" s="4">
        <f>MONTH(SalesDataTable[[#This Row],[Order Date]])</f>
        <v>11</v>
      </c>
      <c r="F2259" s="16"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16" t="str">
        <f>"Q"&amp;ROUNDUP(MONTH(SalesDataTable[[#This Row],[Order Date]])/3,0)</f>
        <v>Q4</v>
      </c>
      <c r="E2260" s="4">
        <f>MONTH(SalesDataTable[[#This Row],[Order Date]])</f>
        <v>11</v>
      </c>
      <c r="F2260" s="16"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16" t="str">
        <f>"Q"&amp;ROUNDUP(MONTH(SalesDataTable[[#This Row],[Order Date]])/3,0)</f>
        <v>Q4</v>
      </c>
      <c r="E2261" s="4">
        <f>MONTH(SalesDataTable[[#This Row],[Order Date]])</f>
        <v>11</v>
      </c>
      <c r="F2261" s="16"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16" t="str">
        <f>"Q"&amp;ROUNDUP(MONTH(SalesDataTable[[#This Row],[Order Date]])/3,0)</f>
        <v>Q4</v>
      </c>
      <c r="E2262" s="4">
        <f>MONTH(SalesDataTable[[#This Row],[Order Date]])</f>
        <v>11</v>
      </c>
      <c r="F2262" s="16"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16" t="str">
        <f>"Q"&amp;ROUNDUP(MONTH(SalesDataTable[[#This Row],[Order Date]])/3,0)</f>
        <v>Q4</v>
      </c>
      <c r="E2263" s="4">
        <f>MONTH(SalesDataTable[[#This Row],[Order Date]])</f>
        <v>11</v>
      </c>
      <c r="F2263" s="16"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16" t="str">
        <f>"Q"&amp;ROUNDUP(MONTH(SalesDataTable[[#This Row],[Order Date]])/3,0)</f>
        <v>Q4</v>
      </c>
      <c r="E2264" s="4">
        <f>MONTH(SalesDataTable[[#This Row],[Order Date]])</f>
        <v>11</v>
      </c>
      <c r="F2264" s="16"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16" t="str">
        <f>"Q"&amp;ROUNDUP(MONTH(SalesDataTable[[#This Row],[Order Date]])/3,0)</f>
        <v>Q4</v>
      </c>
      <c r="E2265" s="4">
        <f>MONTH(SalesDataTable[[#This Row],[Order Date]])</f>
        <v>11</v>
      </c>
      <c r="F2265" s="16"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16" t="str">
        <f>"Q"&amp;ROUNDUP(MONTH(SalesDataTable[[#This Row],[Order Date]])/3,0)</f>
        <v>Q4</v>
      </c>
      <c r="E2266" s="4">
        <f>MONTH(SalesDataTable[[#This Row],[Order Date]])</f>
        <v>11</v>
      </c>
      <c r="F2266" s="16"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16" t="str">
        <f>"Q"&amp;ROUNDUP(MONTH(SalesDataTable[[#This Row],[Order Date]])/3,0)</f>
        <v>Q4</v>
      </c>
      <c r="E2267" s="4">
        <f>MONTH(SalesDataTable[[#This Row],[Order Date]])</f>
        <v>11</v>
      </c>
      <c r="F2267" s="16"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16" t="str">
        <f>"Q"&amp;ROUNDUP(MONTH(SalesDataTable[[#This Row],[Order Date]])/3,0)</f>
        <v>Q4</v>
      </c>
      <c r="E2268" s="4">
        <f>MONTH(SalesDataTable[[#This Row],[Order Date]])</f>
        <v>11</v>
      </c>
      <c r="F2268" s="16"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16" t="str">
        <f>"Q"&amp;ROUNDUP(MONTH(SalesDataTable[[#This Row],[Order Date]])/3,0)</f>
        <v>Q4</v>
      </c>
      <c r="E2269" s="4">
        <f>MONTH(SalesDataTable[[#This Row],[Order Date]])</f>
        <v>11</v>
      </c>
      <c r="F2269" s="16"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16" t="str">
        <f>"Q"&amp;ROUNDUP(MONTH(SalesDataTable[[#This Row],[Order Date]])/3,0)</f>
        <v>Q4</v>
      </c>
      <c r="E2270" s="4">
        <f>MONTH(SalesDataTable[[#This Row],[Order Date]])</f>
        <v>11</v>
      </c>
      <c r="F2270" s="16"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16" t="str">
        <f>"Q"&amp;ROUNDUP(MONTH(SalesDataTable[[#This Row],[Order Date]])/3,0)</f>
        <v>Q4</v>
      </c>
      <c r="E2271" s="4">
        <f>MONTH(SalesDataTable[[#This Row],[Order Date]])</f>
        <v>11</v>
      </c>
      <c r="F2271" s="16"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16" t="str">
        <f>"Q"&amp;ROUNDUP(MONTH(SalesDataTable[[#This Row],[Order Date]])/3,0)</f>
        <v>Q4</v>
      </c>
      <c r="E2272" s="4">
        <f>MONTH(SalesDataTable[[#This Row],[Order Date]])</f>
        <v>11</v>
      </c>
      <c r="F2272" s="16"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16" t="str">
        <f>"Q"&amp;ROUNDUP(MONTH(SalesDataTable[[#This Row],[Order Date]])/3,0)</f>
        <v>Q4</v>
      </c>
      <c r="E2273" s="4">
        <f>MONTH(SalesDataTable[[#This Row],[Order Date]])</f>
        <v>11</v>
      </c>
      <c r="F2273" s="16"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16" t="str">
        <f>"Q"&amp;ROUNDUP(MONTH(SalesDataTable[[#This Row],[Order Date]])/3,0)</f>
        <v>Q4</v>
      </c>
      <c r="E2274" s="4">
        <f>MONTH(SalesDataTable[[#This Row],[Order Date]])</f>
        <v>11</v>
      </c>
      <c r="F2274" s="16"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16" t="str">
        <f>"Q"&amp;ROUNDUP(MONTH(SalesDataTable[[#This Row],[Order Date]])/3,0)</f>
        <v>Q4</v>
      </c>
      <c r="E2275" s="4">
        <f>MONTH(SalesDataTable[[#This Row],[Order Date]])</f>
        <v>11</v>
      </c>
      <c r="F2275" s="16"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16" t="str">
        <f>"Q"&amp;ROUNDUP(MONTH(SalesDataTable[[#This Row],[Order Date]])/3,0)</f>
        <v>Q4</v>
      </c>
      <c r="E2276" s="4">
        <f>MONTH(SalesDataTable[[#This Row],[Order Date]])</f>
        <v>11</v>
      </c>
      <c r="F2276" s="16"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16" t="str">
        <f>"Q"&amp;ROUNDUP(MONTH(SalesDataTable[[#This Row],[Order Date]])/3,0)</f>
        <v>Q4</v>
      </c>
      <c r="E2277" s="4">
        <f>MONTH(SalesDataTable[[#This Row],[Order Date]])</f>
        <v>11</v>
      </c>
      <c r="F2277" s="16"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16" t="str">
        <f>"Q"&amp;ROUNDUP(MONTH(SalesDataTable[[#This Row],[Order Date]])/3,0)</f>
        <v>Q4</v>
      </c>
      <c r="E2278" s="4">
        <f>MONTH(SalesDataTable[[#This Row],[Order Date]])</f>
        <v>11</v>
      </c>
      <c r="F2278" s="16"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16" t="str">
        <f>"Q"&amp;ROUNDUP(MONTH(SalesDataTable[[#This Row],[Order Date]])/3,0)</f>
        <v>Q4</v>
      </c>
      <c r="E2279" s="4">
        <f>MONTH(SalesDataTable[[#This Row],[Order Date]])</f>
        <v>11</v>
      </c>
      <c r="F2279" s="16"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16" t="str">
        <f>"Q"&amp;ROUNDUP(MONTH(SalesDataTable[[#This Row],[Order Date]])/3,0)</f>
        <v>Q4</v>
      </c>
      <c r="E2280" s="4">
        <f>MONTH(SalesDataTable[[#This Row],[Order Date]])</f>
        <v>11</v>
      </c>
      <c r="F2280" s="16"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16" t="str">
        <f>"Q"&amp;ROUNDUP(MONTH(SalesDataTable[[#This Row],[Order Date]])/3,0)</f>
        <v>Q4</v>
      </c>
      <c r="E2281" s="4">
        <f>MONTH(SalesDataTable[[#This Row],[Order Date]])</f>
        <v>11</v>
      </c>
      <c r="F2281" s="16"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16" t="str">
        <f>"Q"&amp;ROUNDUP(MONTH(SalesDataTable[[#This Row],[Order Date]])/3,0)</f>
        <v>Q4</v>
      </c>
      <c r="E2282" s="4">
        <f>MONTH(SalesDataTable[[#This Row],[Order Date]])</f>
        <v>11</v>
      </c>
      <c r="F2282" s="16"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16" t="str">
        <f>"Q"&amp;ROUNDUP(MONTH(SalesDataTable[[#This Row],[Order Date]])/3,0)</f>
        <v>Q4</v>
      </c>
      <c r="E2283" s="4">
        <f>MONTH(SalesDataTable[[#This Row],[Order Date]])</f>
        <v>11</v>
      </c>
      <c r="F2283" s="16"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16" t="str">
        <f>"Q"&amp;ROUNDUP(MONTH(SalesDataTable[[#This Row],[Order Date]])/3,0)</f>
        <v>Q4</v>
      </c>
      <c r="E2284" s="4">
        <f>MONTH(SalesDataTable[[#This Row],[Order Date]])</f>
        <v>11</v>
      </c>
      <c r="F2284" s="16"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16" t="str">
        <f>"Q"&amp;ROUNDUP(MONTH(SalesDataTable[[#This Row],[Order Date]])/3,0)</f>
        <v>Q4</v>
      </c>
      <c r="E2285" s="4">
        <f>MONTH(SalesDataTable[[#This Row],[Order Date]])</f>
        <v>11</v>
      </c>
      <c r="F2285" s="16"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16" t="str">
        <f>"Q"&amp;ROUNDUP(MONTH(SalesDataTable[[#This Row],[Order Date]])/3,0)</f>
        <v>Q4</v>
      </c>
      <c r="E2286" s="4">
        <f>MONTH(SalesDataTable[[#This Row],[Order Date]])</f>
        <v>11</v>
      </c>
      <c r="F2286" s="16"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16" t="str">
        <f>"Q"&amp;ROUNDUP(MONTH(SalesDataTable[[#This Row],[Order Date]])/3,0)</f>
        <v>Q4</v>
      </c>
      <c r="E2287" s="4">
        <f>MONTH(SalesDataTable[[#This Row],[Order Date]])</f>
        <v>11</v>
      </c>
      <c r="F2287" s="16"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16" t="str">
        <f>"Q"&amp;ROUNDUP(MONTH(SalesDataTable[[#This Row],[Order Date]])/3,0)</f>
        <v>Q4</v>
      </c>
      <c r="E2288" s="4">
        <f>MONTH(SalesDataTable[[#This Row],[Order Date]])</f>
        <v>11</v>
      </c>
      <c r="F2288" s="16"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16" t="str">
        <f>"Q"&amp;ROUNDUP(MONTH(SalesDataTable[[#This Row],[Order Date]])/3,0)</f>
        <v>Q4</v>
      </c>
      <c r="E2289" s="4">
        <f>MONTH(SalesDataTable[[#This Row],[Order Date]])</f>
        <v>11</v>
      </c>
      <c r="F2289" s="16"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16" t="str">
        <f>"Q"&amp;ROUNDUP(MONTH(SalesDataTable[[#This Row],[Order Date]])/3,0)</f>
        <v>Q4</v>
      </c>
      <c r="E2290" s="4">
        <f>MONTH(SalesDataTable[[#This Row],[Order Date]])</f>
        <v>11</v>
      </c>
      <c r="F2290" s="16"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16" t="str">
        <f>"Q"&amp;ROUNDUP(MONTH(SalesDataTable[[#This Row],[Order Date]])/3,0)</f>
        <v>Q4</v>
      </c>
      <c r="E2291" s="4">
        <f>MONTH(SalesDataTable[[#This Row],[Order Date]])</f>
        <v>11</v>
      </c>
      <c r="F2291" s="16"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16" t="str">
        <f>"Q"&amp;ROUNDUP(MONTH(SalesDataTable[[#This Row],[Order Date]])/3,0)</f>
        <v>Q4</v>
      </c>
      <c r="E2292" s="4">
        <f>MONTH(SalesDataTable[[#This Row],[Order Date]])</f>
        <v>11</v>
      </c>
      <c r="F2292" s="16"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16" t="str">
        <f>"Q"&amp;ROUNDUP(MONTH(SalesDataTable[[#This Row],[Order Date]])/3,0)</f>
        <v>Q4</v>
      </c>
      <c r="E2293" s="4">
        <f>MONTH(SalesDataTable[[#This Row],[Order Date]])</f>
        <v>11</v>
      </c>
      <c r="F2293" s="16"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16" t="str">
        <f>"Q"&amp;ROUNDUP(MONTH(SalesDataTable[[#This Row],[Order Date]])/3,0)</f>
        <v>Q4</v>
      </c>
      <c r="E2294" s="4">
        <f>MONTH(SalesDataTable[[#This Row],[Order Date]])</f>
        <v>11</v>
      </c>
      <c r="F2294" s="16"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16" t="str">
        <f>"Q"&amp;ROUNDUP(MONTH(SalesDataTable[[#This Row],[Order Date]])/3,0)</f>
        <v>Q4</v>
      </c>
      <c r="E2295" s="4">
        <f>MONTH(SalesDataTable[[#This Row],[Order Date]])</f>
        <v>11</v>
      </c>
      <c r="F2295" s="16"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16" t="str">
        <f>"Q"&amp;ROUNDUP(MONTH(SalesDataTable[[#This Row],[Order Date]])/3,0)</f>
        <v>Q4</v>
      </c>
      <c r="E2296" s="4">
        <f>MONTH(SalesDataTable[[#This Row],[Order Date]])</f>
        <v>11</v>
      </c>
      <c r="F2296" s="16"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16" t="str">
        <f>"Q"&amp;ROUNDUP(MONTH(SalesDataTable[[#This Row],[Order Date]])/3,0)</f>
        <v>Q4</v>
      </c>
      <c r="E2297" s="4">
        <f>MONTH(SalesDataTable[[#This Row],[Order Date]])</f>
        <v>11</v>
      </c>
      <c r="F2297" s="16"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16" t="str">
        <f>"Q"&amp;ROUNDUP(MONTH(SalesDataTable[[#This Row],[Order Date]])/3,0)</f>
        <v>Q4</v>
      </c>
      <c r="E2298" s="4">
        <f>MONTH(SalesDataTable[[#This Row],[Order Date]])</f>
        <v>11</v>
      </c>
      <c r="F2298" s="16"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16" t="str">
        <f>"Q"&amp;ROUNDUP(MONTH(SalesDataTable[[#This Row],[Order Date]])/3,0)</f>
        <v>Q4</v>
      </c>
      <c r="E2299" s="4">
        <f>MONTH(SalesDataTable[[#This Row],[Order Date]])</f>
        <v>11</v>
      </c>
      <c r="F2299" s="16"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16" t="str">
        <f>"Q"&amp;ROUNDUP(MONTH(SalesDataTable[[#This Row],[Order Date]])/3,0)</f>
        <v>Q4</v>
      </c>
      <c r="E2300" s="4">
        <f>MONTH(SalesDataTable[[#This Row],[Order Date]])</f>
        <v>11</v>
      </c>
      <c r="F2300" s="16"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16" t="str">
        <f>"Q"&amp;ROUNDUP(MONTH(SalesDataTable[[#This Row],[Order Date]])/3,0)</f>
        <v>Q4</v>
      </c>
      <c r="E2301" s="4">
        <f>MONTH(SalesDataTable[[#This Row],[Order Date]])</f>
        <v>11</v>
      </c>
      <c r="F2301" s="16"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16" t="str">
        <f>"Q"&amp;ROUNDUP(MONTH(SalesDataTable[[#This Row],[Order Date]])/3,0)</f>
        <v>Q4</v>
      </c>
      <c r="E2302" s="4">
        <f>MONTH(SalesDataTable[[#This Row],[Order Date]])</f>
        <v>11</v>
      </c>
      <c r="F2302" s="16"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16" t="str">
        <f>"Q"&amp;ROUNDUP(MONTH(SalesDataTable[[#This Row],[Order Date]])/3,0)</f>
        <v>Q4</v>
      </c>
      <c r="E2303" s="4">
        <f>MONTH(SalesDataTable[[#This Row],[Order Date]])</f>
        <v>11</v>
      </c>
      <c r="F2303" s="16"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16" t="str">
        <f>"Q"&amp;ROUNDUP(MONTH(SalesDataTable[[#This Row],[Order Date]])/3,0)</f>
        <v>Q4</v>
      </c>
      <c r="E2304" s="4">
        <f>MONTH(SalesDataTable[[#This Row],[Order Date]])</f>
        <v>11</v>
      </c>
      <c r="F2304" s="16"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16" t="str">
        <f>"Q"&amp;ROUNDUP(MONTH(SalesDataTable[[#This Row],[Order Date]])/3,0)</f>
        <v>Q4</v>
      </c>
      <c r="E2305" s="4">
        <f>MONTH(SalesDataTable[[#This Row],[Order Date]])</f>
        <v>11</v>
      </c>
      <c r="F2305" s="16"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16" t="str">
        <f>"Q"&amp;ROUNDUP(MONTH(SalesDataTable[[#This Row],[Order Date]])/3,0)</f>
        <v>Q4</v>
      </c>
      <c r="E2306" s="4">
        <f>MONTH(SalesDataTable[[#This Row],[Order Date]])</f>
        <v>11</v>
      </c>
      <c r="F2306" s="16"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16" t="str">
        <f>"Q"&amp;ROUNDUP(MONTH(SalesDataTable[[#This Row],[Order Date]])/3,0)</f>
        <v>Q4</v>
      </c>
      <c r="E2307" s="4">
        <f>MONTH(SalesDataTable[[#This Row],[Order Date]])</f>
        <v>11</v>
      </c>
      <c r="F2307" s="16"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16" t="str">
        <f>"Q"&amp;ROUNDUP(MONTH(SalesDataTable[[#This Row],[Order Date]])/3,0)</f>
        <v>Q4</v>
      </c>
      <c r="E2308" s="4">
        <f>MONTH(SalesDataTable[[#This Row],[Order Date]])</f>
        <v>11</v>
      </c>
      <c r="F2308" s="16"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16" t="str">
        <f>"Q"&amp;ROUNDUP(MONTH(SalesDataTable[[#This Row],[Order Date]])/3,0)</f>
        <v>Q4</v>
      </c>
      <c r="E2309" s="4">
        <f>MONTH(SalesDataTable[[#This Row],[Order Date]])</f>
        <v>11</v>
      </c>
      <c r="F2309" s="16"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16" t="str">
        <f>"Q"&amp;ROUNDUP(MONTH(SalesDataTable[[#This Row],[Order Date]])/3,0)</f>
        <v>Q4</v>
      </c>
      <c r="E2310" s="4">
        <f>MONTH(SalesDataTable[[#This Row],[Order Date]])</f>
        <v>11</v>
      </c>
      <c r="F2310" s="16"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16" t="str">
        <f>"Q"&amp;ROUNDUP(MONTH(SalesDataTable[[#This Row],[Order Date]])/3,0)</f>
        <v>Q4</v>
      </c>
      <c r="E2311" s="4">
        <f>MONTH(SalesDataTable[[#This Row],[Order Date]])</f>
        <v>11</v>
      </c>
      <c r="F2311" s="16"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16" t="str">
        <f>"Q"&amp;ROUNDUP(MONTH(SalesDataTable[[#This Row],[Order Date]])/3,0)</f>
        <v>Q4</v>
      </c>
      <c r="E2312" s="4">
        <f>MONTH(SalesDataTable[[#This Row],[Order Date]])</f>
        <v>11</v>
      </c>
      <c r="F2312" s="16"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16" t="str">
        <f>"Q"&amp;ROUNDUP(MONTH(SalesDataTable[[#This Row],[Order Date]])/3,0)</f>
        <v>Q4</v>
      </c>
      <c r="E2313" s="4">
        <f>MONTH(SalesDataTable[[#This Row],[Order Date]])</f>
        <v>11</v>
      </c>
      <c r="F2313" s="16"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16" t="str">
        <f>"Q"&amp;ROUNDUP(MONTH(SalesDataTable[[#This Row],[Order Date]])/3,0)</f>
        <v>Q4</v>
      </c>
      <c r="E2314" s="4">
        <f>MONTH(SalesDataTable[[#This Row],[Order Date]])</f>
        <v>11</v>
      </c>
      <c r="F2314" s="16"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16" t="str">
        <f>"Q"&amp;ROUNDUP(MONTH(SalesDataTable[[#This Row],[Order Date]])/3,0)</f>
        <v>Q4</v>
      </c>
      <c r="E2315" s="4">
        <f>MONTH(SalesDataTable[[#This Row],[Order Date]])</f>
        <v>11</v>
      </c>
      <c r="F2315" s="16"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16" t="str">
        <f>"Q"&amp;ROUNDUP(MONTH(SalesDataTable[[#This Row],[Order Date]])/3,0)</f>
        <v>Q4</v>
      </c>
      <c r="E2316" s="4">
        <f>MONTH(SalesDataTable[[#This Row],[Order Date]])</f>
        <v>11</v>
      </c>
      <c r="F2316" s="16"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16" t="str">
        <f>"Q"&amp;ROUNDUP(MONTH(SalesDataTable[[#This Row],[Order Date]])/3,0)</f>
        <v>Q4</v>
      </c>
      <c r="E2317" s="4">
        <f>MONTH(SalesDataTable[[#This Row],[Order Date]])</f>
        <v>11</v>
      </c>
      <c r="F2317" s="16"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16" t="str">
        <f>"Q"&amp;ROUNDUP(MONTH(SalesDataTable[[#This Row],[Order Date]])/3,0)</f>
        <v>Q4</v>
      </c>
      <c r="E2318" s="4">
        <f>MONTH(SalesDataTable[[#This Row],[Order Date]])</f>
        <v>11</v>
      </c>
      <c r="F2318" s="16"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16" t="str">
        <f>"Q"&amp;ROUNDUP(MONTH(SalesDataTable[[#This Row],[Order Date]])/3,0)</f>
        <v>Q4</v>
      </c>
      <c r="E2319" s="4">
        <f>MONTH(SalesDataTable[[#This Row],[Order Date]])</f>
        <v>11</v>
      </c>
      <c r="F2319" s="16"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16" t="str">
        <f>"Q"&amp;ROUNDUP(MONTH(SalesDataTable[[#This Row],[Order Date]])/3,0)</f>
        <v>Q4</v>
      </c>
      <c r="E2320" s="4">
        <f>MONTH(SalesDataTable[[#This Row],[Order Date]])</f>
        <v>11</v>
      </c>
      <c r="F2320" s="16"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16" t="str">
        <f>"Q"&amp;ROUNDUP(MONTH(SalesDataTable[[#This Row],[Order Date]])/3,0)</f>
        <v>Q4</v>
      </c>
      <c r="E2321" s="4">
        <f>MONTH(SalesDataTable[[#This Row],[Order Date]])</f>
        <v>11</v>
      </c>
      <c r="F2321" s="16"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16" t="str">
        <f>"Q"&amp;ROUNDUP(MONTH(SalesDataTable[[#This Row],[Order Date]])/3,0)</f>
        <v>Q4</v>
      </c>
      <c r="E2322" s="4">
        <f>MONTH(SalesDataTable[[#This Row],[Order Date]])</f>
        <v>11</v>
      </c>
      <c r="F2322" s="16"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16" t="str">
        <f>"Q"&amp;ROUNDUP(MONTH(SalesDataTable[[#This Row],[Order Date]])/3,0)</f>
        <v>Q4</v>
      </c>
      <c r="E2323" s="4">
        <f>MONTH(SalesDataTable[[#This Row],[Order Date]])</f>
        <v>11</v>
      </c>
      <c r="F2323" s="16"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16" t="str">
        <f>"Q"&amp;ROUNDUP(MONTH(SalesDataTable[[#This Row],[Order Date]])/3,0)</f>
        <v>Q4</v>
      </c>
      <c r="E2324" s="4">
        <f>MONTH(SalesDataTable[[#This Row],[Order Date]])</f>
        <v>11</v>
      </c>
      <c r="F2324" s="16"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16" t="str">
        <f>"Q"&amp;ROUNDUP(MONTH(SalesDataTable[[#This Row],[Order Date]])/3,0)</f>
        <v>Q4</v>
      </c>
      <c r="E2325" s="4">
        <f>MONTH(SalesDataTable[[#This Row],[Order Date]])</f>
        <v>11</v>
      </c>
      <c r="F2325" s="16"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16" t="str">
        <f>"Q"&amp;ROUNDUP(MONTH(SalesDataTable[[#This Row],[Order Date]])/3,0)</f>
        <v>Q4</v>
      </c>
      <c r="E2326" s="4">
        <f>MONTH(SalesDataTable[[#This Row],[Order Date]])</f>
        <v>11</v>
      </c>
      <c r="F2326" s="16"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16" t="str">
        <f>"Q"&amp;ROUNDUP(MONTH(SalesDataTable[[#This Row],[Order Date]])/3,0)</f>
        <v>Q4</v>
      </c>
      <c r="E2327" s="4">
        <f>MONTH(SalesDataTable[[#This Row],[Order Date]])</f>
        <v>11</v>
      </c>
      <c r="F2327" s="16"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16" t="str">
        <f>"Q"&amp;ROUNDUP(MONTH(SalesDataTable[[#This Row],[Order Date]])/3,0)</f>
        <v>Q4</v>
      </c>
      <c r="E2328" s="4">
        <f>MONTH(SalesDataTable[[#This Row],[Order Date]])</f>
        <v>11</v>
      </c>
      <c r="F2328" s="16"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16" t="str">
        <f>"Q"&amp;ROUNDUP(MONTH(SalesDataTable[[#This Row],[Order Date]])/3,0)</f>
        <v>Q4</v>
      </c>
      <c r="E2329" s="4">
        <f>MONTH(SalesDataTable[[#This Row],[Order Date]])</f>
        <v>11</v>
      </c>
      <c r="F2329" s="16"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16" t="str">
        <f>"Q"&amp;ROUNDUP(MONTH(SalesDataTable[[#This Row],[Order Date]])/3,0)</f>
        <v>Q4</v>
      </c>
      <c r="E2330" s="4">
        <f>MONTH(SalesDataTable[[#This Row],[Order Date]])</f>
        <v>11</v>
      </c>
      <c r="F2330" s="16"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16" t="str">
        <f>"Q"&amp;ROUNDUP(MONTH(SalesDataTable[[#This Row],[Order Date]])/3,0)</f>
        <v>Q4</v>
      </c>
      <c r="E2331" s="4">
        <f>MONTH(SalesDataTable[[#This Row],[Order Date]])</f>
        <v>11</v>
      </c>
      <c r="F2331" s="16"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16" t="str">
        <f>"Q"&amp;ROUNDUP(MONTH(SalesDataTable[[#This Row],[Order Date]])/3,0)</f>
        <v>Q4</v>
      </c>
      <c r="E2332" s="4">
        <f>MONTH(SalesDataTable[[#This Row],[Order Date]])</f>
        <v>11</v>
      </c>
      <c r="F2332" s="16"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16" t="str">
        <f>"Q"&amp;ROUNDUP(MONTH(SalesDataTable[[#This Row],[Order Date]])/3,0)</f>
        <v>Q4</v>
      </c>
      <c r="E2333" s="4">
        <f>MONTH(SalesDataTable[[#This Row],[Order Date]])</f>
        <v>11</v>
      </c>
      <c r="F2333" s="16"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16" t="str">
        <f>"Q"&amp;ROUNDUP(MONTH(SalesDataTable[[#This Row],[Order Date]])/3,0)</f>
        <v>Q4</v>
      </c>
      <c r="E2334" s="4">
        <f>MONTH(SalesDataTable[[#This Row],[Order Date]])</f>
        <v>11</v>
      </c>
      <c r="F2334" s="16"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16" t="str">
        <f>"Q"&amp;ROUNDUP(MONTH(SalesDataTable[[#This Row],[Order Date]])/3,0)</f>
        <v>Q4</v>
      </c>
      <c r="E2335" s="4">
        <f>MONTH(SalesDataTable[[#This Row],[Order Date]])</f>
        <v>11</v>
      </c>
      <c r="F2335" s="16"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16" t="str">
        <f>"Q"&amp;ROUNDUP(MONTH(SalesDataTable[[#This Row],[Order Date]])/3,0)</f>
        <v>Q4</v>
      </c>
      <c r="E2336" s="4">
        <f>MONTH(SalesDataTable[[#This Row],[Order Date]])</f>
        <v>11</v>
      </c>
      <c r="F2336" s="16"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16" t="str">
        <f>"Q"&amp;ROUNDUP(MONTH(SalesDataTable[[#This Row],[Order Date]])/3,0)</f>
        <v>Q4</v>
      </c>
      <c r="E2337" s="4">
        <f>MONTH(SalesDataTable[[#This Row],[Order Date]])</f>
        <v>11</v>
      </c>
      <c r="F2337" s="16"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16" t="str">
        <f>"Q"&amp;ROUNDUP(MONTH(SalesDataTable[[#This Row],[Order Date]])/3,0)</f>
        <v>Q4</v>
      </c>
      <c r="E2338" s="4">
        <f>MONTH(SalesDataTable[[#This Row],[Order Date]])</f>
        <v>11</v>
      </c>
      <c r="F2338" s="16"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16" t="str">
        <f>"Q"&amp;ROUNDUP(MONTH(SalesDataTable[[#This Row],[Order Date]])/3,0)</f>
        <v>Q4</v>
      </c>
      <c r="E2339" s="4">
        <f>MONTH(SalesDataTable[[#This Row],[Order Date]])</f>
        <v>11</v>
      </c>
      <c r="F2339" s="16"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16" t="str">
        <f>"Q"&amp;ROUNDUP(MONTH(SalesDataTable[[#This Row],[Order Date]])/3,0)</f>
        <v>Q4</v>
      </c>
      <c r="E2340" s="4">
        <f>MONTH(SalesDataTable[[#This Row],[Order Date]])</f>
        <v>11</v>
      </c>
      <c r="F2340" s="16"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16" t="str">
        <f>"Q"&amp;ROUNDUP(MONTH(SalesDataTable[[#This Row],[Order Date]])/3,0)</f>
        <v>Q4</v>
      </c>
      <c r="E2341" s="4">
        <f>MONTH(SalesDataTable[[#This Row],[Order Date]])</f>
        <v>11</v>
      </c>
      <c r="F2341" s="16"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16" t="str">
        <f>"Q"&amp;ROUNDUP(MONTH(SalesDataTable[[#This Row],[Order Date]])/3,0)</f>
        <v>Q4</v>
      </c>
      <c r="E2342" s="4">
        <f>MONTH(SalesDataTable[[#This Row],[Order Date]])</f>
        <v>11</v>
      </c>
      <c r="F2342" s="16"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16" t="str">
        <f>"Q"&amp;ROUNDUP(MONTH(SalesDataTable[[#This Row],[Order Date]])/3,0)</f>
        <v>Q4</v>
      </c>
      <c r="E2343" s="4">
        <f>MONTH(SalesDataTable[[#This Row],[Order Date]])</f>
        <v>11</v>
      </c>
      <c r="F2343" s="16"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16" t="str">
        <f>"Q"&amp;ROUNDUP(MONTH(SalesDataTable[[#This Row],[Order Date]])/3,0)</f>
        <v>Q4</v>
      </c>
      <c r="E2344" s="4">
        <f>MONTH(SalesDataTable[[#This Row],[Order Date]])</f>
        <v>11</v>
      </c>
      <c r="F2344" s="16"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16" t="str">
        <f>"Q"&amp;ROUNDUP(MONTH(SalesDataTable[[#This Row],[Order Date]])/3,0)</f>
        <v>Q4</v>
      </c>
      <c r="E2345" s="4">
        <f>MONTH(SalesDataTable[[#This Row],[Order Date]])</f>
        <v>11</v>
      </c>
      <c r="F2345" s="16"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16" t="str">
        <f>"Q"&amp;ROUNDUP(MONTH(SalesDataTable[[#This Row],[Order Date]])/3,0)</f>
        <v>Q4</v>
      </c>
      <c r="E2346" s="4">
        <f>MONTH(SalesDataTable[[#This Row],[Order Date]])</f>
        <v>11</v>
      </c>
      <c r="F2346" s="16"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16" t="str">
        <f>"Q"&amp;ROUNDUP(MONTH(SalesDataTable[[#This Row],[Order Date]])/3,0)</f>
        <v>Q4</v>
      </c>
      <c r="E2347" s="4">
        <f>MONTH(SalesDataTable[[#This Row],[Order Date]])</f>
        <v>11</v>
      </c>
      <c r="F2347" s="16"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16" t="str">
        <f>"Q"&amp;ROUNDUP(MONTH(SalesDataTable[[#This Row],[Order Date]])/3,0)</f>
        <v>Q4</v>
      </c>
      <c r="E2348" s="4">
        <f>MONTH(SalesDataTable[[#This Row],[Order Date]])</f>
        <v>11</v>
      </c>
      <c r="F2348" s="16"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16" t="str">
        <f>"Q"&amp;ROUNDUP(MONTH(SalesDataTable[[#This Row],[Order Date]])/3,0)</f>
        <v>Q4</v>
      </c>
      <c r="E2349" s="4">
        <f>MONTH(SalesDataTable[[#This Row],[Order Date]])</f>
        <v>11</v>
      </c>
      <c r="F2349" s="16"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16" t="str">
        <f>"Q"&amp;ROUNDUP(MONTH(SalesDataTable[[#This Row],[Order Date]])/3,0)</f>
        <v>Q4</v>
      </c>
      <c r="E2350" s="4">
        <f>MONTH(SalesDataTable[[#This Row],[Order Date]])</f>
        <v>11</v>
      </c>
      <c r="F2350" s="16"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16" t="str">
        <f>"Q"&amp;ROUNDUP(MONTH(SalesDataTable[[#This Row],[Order Date]])/3,0)</f>
        <v>Q4</v>
      </c>
      <c r="E2351" s="4">
        <f>MONTH(SalesDataTable[[#This Row],[Order Date]])</f>
        <v>11</v>
      </c>
      <c r="F2351" s="16"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16" t="str">
        <f>"Q"&amp;ROUNDUP(MONTH(SalesDataTable[[#This Row],[Order Date]])/3,0)</f>
        <v>Q4</v>
      </c>
      <c r="E2352" s="4">
        <f>MONTH(SalesDataTable[[#This Row],[Order Date]])</f>
        <v>11</v>
      </c>
      <c r="F2352" s="16"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16" t="str">
        <f>"Q"&amp;ROUNDUP(MONTH(SalesDataTable[[#This Row],[Order Date]])/3,0)</f>
        <v>Q4</v>
      </c>
      <c r="E2353" s="4">
        <f>MONTH(SalesDataTable[[#This Row],[Order Date]])</f>
        <v>11</v>
      </c>
      <c r="F2353" s="16"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16" t="str">
        <f>"Q"&amp;ROUNDUP(MONTH(SalesDataTable[[#This Row],[Order Date]])/3,0)</f>
        <v>Q4</v>
      </c>
      <c r="E2354" s="4">
        <f>MONTH(SalesDataTable[[#This Row],[Order Date]])</f>
        <v>11</v>
      </c>
      <c r="F2354" s="16"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16" t="str">
        <f>"Q"&amp;ROUNDUP(MONTH(SalesDataTable[[#This Row],[Order Date]])/3,0)</f>
        <v>Q4</v>
      </c>
      <c r="E2355" s="4">
        <f>MONTH(SalesDataTable[[#This Row],[Order Date]])</f>
        <v>11</v>
      </c>
      <c r="F2355" s="16"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16" t="str">
        <f>"Q"&amp;ROUNDUP(MONTH(SalesDataTable[[#This Row],[Order Date]])/3,0)</f>
        <v>Q4</v>
      </c>
      <c r="E2356" s="4">
        <f>MONTH(SalesDataTable[[#This Row],[Order Date]])</f>
        <v>11</v>
      </c>
      <c r="F2356" s="16"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16" t="str">
        <f>"Q"&amp;ROUNDUP(MONTH(SalesDataTable[[#This Row],[Order Date]])/3,0)</f>
        <v>Q4</v>
      </c>
      <c r="E2357" s="4">
        <f>MONTH(SalesDataTable[[#This Row],[Order Date]])</f>
        <v>11</v>
      </c>
      <c r="F2357" s="16"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16" t="str">
        <f>"Q"&amp;ROUNDUP(MONTH(SalesDataTable[[#This Row],[Order Date]])/3,0)</f>
        <v>Q4</v>
      </c>
      <c r="E2358" s="4">
        <f>MONTH(SalesDataTable[[#This Row],[Order Date]])</f>
        <v>11</v>
      </c>
      <c r="F2358" s="16"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16" t="str">
        <f>"Q"&amp;ROUNDUP(MONTH(SalesDataTable[[#This Row],[Order Date]])/3,0)</f>
        <v>Q4</v>
      </c>
      <c r="E2359" s="4">
        <f>MONTH(SalesDataTable[[#This Row],[Order Date]])</f>
        <v>11</v>
      </c>
      <c r="F2359" s="16"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16" t="str">
        <f>"Q"&amp;ROUNDUP(MONTH(SalesDataTable[[#This Row],[Order Date]])/3,0)</f>
        <v>Q4</v>
      </c>
      <c r="E2360" s="4">
        <f>MONTH(SalesDataTable[[#This Row],[Order Date]])</f>
        <v>11</v>
      </c>
      <c r="F2360" s="16"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16" t="str">
        <f>"Q"&amp;ROUNDUP(MONTH(SalesDataTable[[#This Row],[Order Date]])/3,0)</f>
        <v>Q4</v>
      </c>
      <c r="E2361" s="4">
        <f>MONTH(SalesDataTable[[#This Row],[Order Date]])</f>
        <v>11</v>
      </c>
      <c r="F2361" s="16"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16" t="str">
        <f>"Q"&amp;ROUNDUP(MONTH(SalesDataTable[[#This Row],[Order Date]])/3,0)</f>
        <v>Q4</v>
      </c>
      <c r="E2362" s="4">
        <f>MONTH(SalesDataTable[[#This Row],[Order Date]])</f>
        <v>11</v>
      </c>
      <c r="F2362" s="16"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16" t="str">
        <f>"Q"&amp;ROUNDUP(MONTH(SalesDataTable[[#This Row],[Order Date]])/3,0)</f>
        <v>Q4</v>
      </c>
      <c r="E2363" s="4">
        <f>MONTH(SalesDataTable[[#This Row],[Order Date]])</f>
        <v>11</v>
      </c>
      <c r="F2363" s="16"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16" t="str">
        <f>"Q"&amp;ROUNDUP(MONTH(SalesDataTable[[#This Row],[Order Date]])/3,0)</f>
        <v>Q4</v>
      </c>
      <c r="E2364" s="4">
        <f>MONTH(SalesDataTable[[#This Row],[Order Date]])</f>
        <v>11</v>
      </c>
      <c r="F2364" s="16"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16" t="str">
        <f>"Q"&amp;ROUNDUP(MONTH(SalesDataTable[[#This Row],[Order Date]])/3,0)</f>
        <v>Q4</v>
      </c>
      <c r="E2365" s="4">
        <f>MONTH(SalesDataTable[[#This Row],[Order Date]])</f>
        <v>11</v>
      </c>
      <c r="F2365" s="16"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16" t="str">
        <f>"Q"&amp;ROUNDUP(MONTH(SalesDataTable[[#This Row],[Order Date]])/3,0)</f>
        <v>Q4</v>
      </c>
      <c r="E2366" s="4">
        <f>MONTH(SalesDataTable[[#This Row],[Order Date]])</f>
        <v>11</v>
      </c>
      <c r="F2366" s="16"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16" t="str">
        <f>"Q"&amp;ROUNDUP(MONTH(SalesDataTable[[#This Row],[Order Date]])/3,0)</f>
        <v>Q4</v>
      </c>
      <c r="E2367" s="4">
        <f>MONTH(SalesDataTable[[#This Row],[Order Date]])</f>
        <v>11</v>
      </c>
      <c r="F2367" s="16"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16" t="str">
        <f>"Q"&amp;ROUNDUP(MONTH(SalesDataTable[[#This Row],[Order Date]])/3,0)</f>
        <v>Q4</v>
      </c>
      <c r="E2368" s="4">
        <f>MONTH(SalesDataTable[[#This Row],[Order Date]])</f>
        <v>11</v>
      </c>
      <c r="F2368" s="16"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16" t="str">
        <f>"Q"&amp;ROUNDUP(MONTH(SalesDataTable[[#This Row],[Order Date]])/3,0)</f>
        <v>Q4</v>
      </c>
      <c r="E2369" s="4">
        <f>MONTH(SalesDataTable[[#This Row],[Order Date]])</f>
        <v>11</v>
      </c>
      <c r="F2369" s="16"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16" t="str">
        <f>"Q"&amp;ROUNDUP(MONTH(SalesDataTable[[#This Row],[Order Date]])/3,0)</f>
        <v>Q4</v>
      </c>
      <c r="E2370" s="4">
        <f>MONTH(SalesDataTable[[#This Row],[Order Date]])</f>
        <v>11</v>
      </c>
      <c r="F2370" s="16"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16" t="str">
        <f>"Q"&amp;ROUNDUP(MONTH(SalesDataTable[[#This Row],[Order Date]])/3,0)</f>
        <v>Q4</v>
      </c>
      <c r="E2371" s="4">
        <f>MONTH(SalesDataTable[[#This Row],[Order Date]])</f>
        <v>11</v>
      </c>
      <c r="F2371" s="16"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16" t="str">
        <f>"Q"&amp;ROUNDUP(MONTH(SalesDataTable[[#This Row],[Order Date]])/3,0)</f>
        <v>Q4</v>
      </c>
      <c r="E2372" s="4">
        <f>MONTH(SalesDataTable[[#This Row],[Order Date]])</f>
        <v>11</v>
      </c>
      <c r="F2372" s="16"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16" t="str">
        <f>"Q"&amp;ROUNDUP(MONTH(SalesDataTable[[#This Row],[Order Date]])/3,0)</f>
        <v>Q4</v>
      </c>
      <c r="E2373" s="4">
        <f>MONTH(SalesDataTable[[#This Row],[Order Date]])</f>
        <v>11</v>
      </c>
      <c r="F2373" s="16"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16" t="str">
        <f>"Q"&amp;ROUNDUP(MONTH(SalesDataTable[[#This Row],[Order Date]])/3,0)</f>
        <v>Q4</v>
      </c>
      <c r="E2374" s="4">
        <f>MONTH(SalesDataTable[[#This Row],[Order Date]])</f>
        <v>11</v>
      </c>
      <c r="F2374" s="16"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16" t="str">
        <f>"Q"&amp;ROUNDUP(MONTH(SalesDataTable[[#This Row],[Order Date]])/3,0)</f>
        <v>Q4</v>
      </c>
      <c r="E2375" s="4">
        <f>MONTH(SalesDataTable[[#This Row],[Order Date]])</f>
        <v>11</v>
      </c>
      <c r="F2375" s="16"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16" t="str">
        <f>"Q"&amp;ROUNDUP(MONTH(SalesDataTable[[#This Row],[Order Date]])/3,0)</f>
        <v>Q4</v>
      </c>
      <c r="E2376" s="4">
        <f>MONTH(SalesDataTable[[#This Row],[Order Date]])</f>
        <v>11</v>
      </c>
      <c r="F2376" s="16"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16" t="str">
        <f>"Q"&amp;ROUNDUP(MONTH(SalesDataTable[[#This Row],[Order Date]])/3,0)</f>
        <v>Q4</v>
      </c>
      <c r="E2377" s="4">
        <f>MONTH(SalesDataTable[[#This Row],[Order Date]])</f>
        <v>11</v>
      </c>
      <c r="F2377" s="16"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16" t="str">
        <f>"Q"&amp;ROUNDUP(MONTH(SalesDataTable[[#This Row],[Order Date]])/3,0)</f>
        <v>Q4</v>
      </c>
      <c r="E2378" s="4">
        <f>MONTH(SalesDataTable[[#This Row],[Order Date]])</f>
        <v>11</v>
      </c>
      <c r="F2378" s="16"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16" t="str">
        <f>"Q"&amp;ROUNDUP(MONTH(SalesDataTable[[#This Row],[Order Date]])/3,0)</f>
        <v>Q4</v>
      </c>
      <c r="E2379" s="4">
        <f>MONTH(SalesDataTable[[#This Row],[Order Date]])</f>
        <v>11</v>
      </c>
      <c r="F2379" s="16"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16" t="str">
        <f>"Q"&amp;ROUNDUP(MONTH(SalesDataTable[[#This Row],[Order Date]])/3,0)</f>
        <v>Q4</v>
      </c>
      <c r="E2380" s="4">
        <f>MONTH(SalesDataTable[[#This Row],[Order Date]])</f>
        <v>11</v>
      </c>
      <c r="F2380" s="16"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16" t="str">
        <f>"Q"&amp;ROUNDUP(MONTH(SalesDataTable[[#This Row],[Order Date]])/3,0)</f>
        <v>Q4</v>
      </c>
      <c r="E2381" s="4">
        <f>MONTH(SalesDataTable[[#This Row],[Order Date]])</f>
        <v>11</v>
      </c>
      <c r="F2381" s="16"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16" t="str">
        <f>"Q"&amp;ROUNDUP(MONTH(SalesDataTable[[#This Row],[Order Date]])/3,0)</f>
        <v>Q4</v>
      </c>
      <c r="E2382" s="4">
        <f>MONTH(SalesDataTable[[#This Row],[Order Date]])</f>
        <v>11</v>
      </c>
      <c r="F2382" s="16"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16" t="str">
        <f>"Q"&amp;ROUNDUP(MONTH(SalesDataTable[[#This Row],[Order Date]])/3,0)</f>
        <v>Q4</v>
      </c>
      <c r="E2383" s="4">
        <f>MONTH(SalesDataTable[[#This Row],[Order Date]])</f>
        <v>11</v>
      </c>
      <c r="F2383" s="16"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16" t="str">
        <f>"Q"&amp;ROUNDUP(MONTH(SalesDataTable[[#This Row],[Order Date]])/3,0)</f>
        <v>Q4</v>
      </c>
      <c r="E2384" s="4">
        <f>MONTH(SalesDataTable[[#This Row],[Order Date]])</f>
        <v>11</v>
      </c>
      <c r="F2384" s="16"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16" t="str">
        <f>"Q"&amp;ROUNDUP(MONTH(SalesDataTable[[#This Row],[Order Date]])/3,0)</f>
        <v>Q4</v>
      </c>
      <c r="E2385" s="4">
        <f>MONTH(SalesDataTable[[#This Row],[Order Date]])</f>
        <v>11</v>
      </c>
      <c r="F2385" s="16"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16" t="str">
        <f>"Q"&amp;ROUNDUP(MONTH(SalesDataTable[[#This Row],[Order Date]])/3,0)</f>
        <v>Q4</v>
      </c>
      <c r="E2386" s="4">
        <f>MONTH(SalesDataTable[[#This Row],[Order Date]])</f>
        <v>11</v>
      </c>
      <c r="F2386" s="16"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16" t="str">
        <f>"Q"&amp;ROUNDUP(MONTH(SalesDataTable[[#This Row],[Order Date]])/3,0)</f>
        <v>Q4</v>
      </c>
      <c r="E2387" s="4">
        <f>MONTH(SalesDataTable[[#This Row],[Order Date]])</f>
        <v>11</v>
      </c>
      <c r="F2387" s="16"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16" t="str">
        <f>"Q"&amp;ROUNDUP(MONTH(SalesDataTable[[#This Row],[Order Date]])/3,0)</f>
        <v>Q4</v>
      </c>
      <c r="E2388" s="4">
        <f>MONTH(SalesDataTable[[#This Row],[Order Date]])</f>
        <v>11</v>
      </c>
      <c r="F2388" s="16"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16" t="str">
        <f>"Q"&amp;ROUNDUP(MONTH(SalesDataTable[[#This Row],[Order Date]])/3,0)</f>
        <v>Q4</v>
      </c>
      <c r="E2389" s="4">
        <f>MONTH(SalesDataTable[[#This Row],[Order Date]])</f>
        <v>11</v>
      </c>
      <c r="F2389" s="16"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16" t="str">
        <f>"Q"&amp;ROUNDUP(MONTH(SalesDataTable[[#This Row],[Order Date]])/3,0)</f>
        <v>Q4</v>
      </c>
      <c r="E2390" s="4">
        <f>MONTH(SalesDataTable[[#This Row],[Order Date]])</f>
        <v>11</v>
      </c>
      <c r="F2390" s="16"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16" t="str">
        <f>"Q"&amp;ROUNDUP(MONTH(SalesDataTable[[#This Row],[Order Date]])/3,0)</f>
        <v>Q4</v>
      </c>
      <c r="E2391" s="4">
        <f>MONTH(SalesDataTable[[#This Row],[Order Date]])</f>
        <v>11</v>
      </c>
      <c r="F2391" s="16"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16" t="str">
        <f>"Q"&amp;ROUNDUP(MONTH(SalesDataTable[[#This Row],[Order Date]])/3,0)</f>
        <v>Q4</v>
      </c>
      <c r="E2392" s="4">
        <f>MONTH(SalesDataTable[[#This Row],[Order Date]])</f>
        <v>11</v>
      </c>
      <c r="F2392" s="16"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16" t="str">
        <f>"Q"&amp;ROUNDUP(MONTH(SalesDataTable[[#This Row],[Order Date]])/3,0)</f>
        <v>Q4</v>
      </c>
      <c r="E2393" s="4">
        <f>MONTH(SalesDataTable[[#This Row],[Order Date]])</f>
        <v>11</v>
      </c>
      <c r="F2393" s="16"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16" t="str">
        <f>"Q"&amp;ROUNDUP(MONTH(SalesDataTable[[#This Row],[Order Date]])/3,0)</f>
        <v>Q4</v>
      </c>
      <c r="E2394" s="4">
        <f>MONTH(SalesDataTable[[#This Row],[Order Date]])</f>
        <v>11</v>
      </c>
      <c r="F2394" s="16"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16" t="str">
        <f>"Q"&amp;ROUNDUP(MONTH(SalesDataTable[[#This Row],[Order Date]])/3,0)</f>
        <v>Q4</v>
      </c>
      <c r="E2395" s="4">
        <f>MONTH(SalesDataTable[[#This Row],[Order Date]])</f>
        <v>11</v>
      </c>
      <c r="F2395" s="16"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16" t="str">
        <f>"Q"&amp;ROUNDUP(MONTH(SalesDataTable[[#This Row],[Order Date]])/3,0)</f>
        <v>Q4</v>
      </c>
      <c r="E2396" s="4">
        <f>MONTH(SalesDataTable[[#This Row],[Order Date]])</f>
        <v>11</v>
      </c>
      <c r="F2396" s="16"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16" t="str">
        <f>"Q"&amp;ROUNDUP(MONTH(SalesDataTable[[#This Row],[Order Date]])/3,0)</f>
        <v>Q4</v>
      </c>
      <c r="E2397" s="4">
        <f>MONTH(SalesDataTable[[#This Row],[Order Date]])</f>
        <v>11</v>
      </c>
      <c r="F2397" s="16"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16" t="str">
        <f>"Q"&amp;ROUNDUP(MONTH(SalesDataTable[[#This Row],[Order Date]])/3,0)</f>
        <v>Q4</v>
      </c>
      <c r="E2398" s="4">
        <f>MONTH(SalesDataTable[[#This Row],[Order Date]])</f>
        <v>11</v>
      </c>
      <c r="F2398" s="16"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16" t="str">
        <f>"Q"&amp;ROUNDUP(MONTH(SalesDataTable[[#This Row],[Order Date]])/3,0)</f>
        <v>Q4</v>
      </c>
      <c r="E2399" s="4">
        <f>MONTH(SalesDataTable[[#This Row],[Order Date]])</f>
        <v>11</v>
      </c>
      <c r="F2399" s="16"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16" t="str">
        <f>"Q"&amp;ROUNDUP(MONTH(SalesDataTable[[#This Row],[Order Date]])/3,0)</f>
        <v>Q4</v>
      </c>
      <c r="E2400" s="4">
        <f>MONTH(SalesDataTable[[#This Row],[Order Date]])</f>
        <v>11</v>
      </c>
      <c r="F2400" s="16"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16" t="str">
        <f>"Q"&amp;ROUNDUP(MONTH(SalesDataTable[[#This Row],[Order Date]])/3,0)</f>
        <v>Q4</v>
      </c>
      <c r="E2401" s="4">
        <f>MONTH(SalesDataTable[[#This Row],[Order Date]])</f>
        <v>11</v>
      </c>
      <c r="F2401" s="16"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16" t="str">
        <f>"Q"&amp;ROUNDUP(MONTH(SalesDataTable[[#This Row],[Order Date]])/3,0)</f>
        <v>Q4</v>
      </c>
      <c r="E2402" s="4">
        <f>MONTH(SalesDataTable[[#This Row],[Order Date]])</f>
        <v>11</v>
      </c>
      <c r="F2402" s="16"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16" t="str">
        <f>"Q"&amp;ROUNDUP(MONTH(SalesDataTable[[#This Row],[Order Date]])/3,0)</f>
        <v>Q4</v>
      </c>
      <c r="E2403" s="4">
        <f>MONTH(SalesDataTable[[#This Row],[Order Date]])</f>
        <v>11</v>
      </c>
      <c r="F2403" s="16"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16" t="str">
        <f>"Q"&amp;ROUNDUP(MONTH(SalesDataTable[[#This Row],[Order Date]])/3,0)</f>
        <v>Q4</v>
      </c>
      <c r="E2404" s="4">
        <f>MONTH(SalesDataTable[[#This Row],[Order Date]])</f>
        <v>11</v>
      </c>
      <c r="F2404" s="16"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16" t="str">
        <f>"Q"&amp;ROUNDUP(MONTH(SalesDataTable[[#This Row],[Order Date]])/3,0)</f>
        <v>Q4</v>
      </c>
      <c r="E2405" s="4">
        <f>MONTH(SalesDataTable[[#This Row],[Order Date]])</f>
        <v>11</v>
      </c>
      <c r="F2405" s="16"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16" t="str">
        <f>"Q"&amp;ROUNDUP(MONTH(SalesDataTable[[#This Row],[Order Date]])/3,0)</f>
        <v>Q4</v>
      </c>
      <c r="E2406" s="4">
        <f>MONTH(SalesDataTable[[#This Row],[Order Date]])</f>
        <v>11</v>
      </c>
      <c r="F2406" s="16"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16" t="str">
        <f>"Q"&amp;ROUNDUP(MONTH(SalesDataTable[[#This Row],[Order Date]])/3,0)</f>
        <v>Q4</v>
      </c>
      <c r="E2407" s="4">
        <f>MONTH(SalesDataTable[[#This Row],[Order Date]])</f>
        <v>11</v>
      </c>
      <c r="F2407" s="16"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16" t="str">
        <f>"Q"&amp;ROUNDUP(MONTH(SalesDataTable[[#This Row],[Order Date]])/3,0)</f>
        <v>Q4</v>
      </c>
      <c r="E2408" s="4">
        <f>MONTH(SalesDataTable[[#This Row],[Order Date]])</f>
        <v>11</v>
      </c>
      <c r="F2408" s="16"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16" t="str">
        <f>"Q"&amp;ROUNDUP(MONTH(SalesDataTable[[#This Row],[Order Date]])/3,0)</f>
        <v>Q4</v>
      </c>
      <c r="E2409" s="4">
        <f>MONTH(SalesDataTable[[#This Row],[Order Date]])</f>
        <v>11</v>
      </c>
      <c r="F2409" s="16"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16" t="str">
        <f>"Q"&amp;ROUNDUP(MONTH(SalesDataTable[[#This Row],[Order Date]])/3,0)</f>
        <v>Q4</v>
      </c>
      <c r="E2410" s="4">
        <f>MONTH(SalesDataTable[[#This Row],[Order Date]])</f>
        <v>11</v>
      </c>
      <c r="F2410" s="16"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16" t="str">
        <f>"Q"&amp;ROUNDUP(MONTH(SalesDataTable[[#This Row],[Order Date]])/3,0)</f>
        <v>Q4</v>
      </c>
      <c r="E2411" s="4">
        <f>MONTH(SalesDataTable[[#This Row],[Order Date]])</f>
        <v>11</v>
      </c>
      <c r="F2411" s="16"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16" t="str">
        <f>"Q"&amp;ROUNDUP(MONTH(SalesDataTable[[#This Row],[Order Date]])/3,0)</f>
        <v>Q4</v>
      </c>
      <c r="E2412" s="4">
        <f>MONTH(SalesDataTable[[#This Row],[Order Date]])</f>
        <v>11</v>
      </c>
      <c r="F2412" s="16"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16" t="str">
        <f>"Q"&amp;ROUNDUP(MONTH(SalesDataTable[[#This Row],[Order Date]])/3,0)</f>
        <v>Q4</v>
      </c>
      <c r="E2413" s="4">
        <f>MONTH(SalesDataTable[[#This Row],[Order Date]])</f>
        <v>11</v>
      </c>
      <c r="F2413" s="16"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16" t="str">
        <f>"Q"&amp;ROUNDUP(MONTH(SalesDataTable[[#This Row],[Order Date]])/3,0)</f>
        <v>Q4</v>
      </c>
      <c r="E2414" s="4">
        <f>MONTH(SalesDataTable[[#This Row],[Order Date]])</f>
        <v>11</v>
      </c>
      <c r="F2414" s="16"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16" t="str">
        <f>"Q"&amp;ROUNDUP(MONTH(SalesDataTable[[#This Row],[Order Date]])/3,0)</f>
        <v>Q4</v>
      </c>
      <c r="E2415" s="4">
        <f>MONTH(SalesDataTable[[#This Row],[Order Date]])</f>
        <v>11</v>
      </c>
      <c r="F2415" s="16"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16" t="str">
        <f>"Q"&amp;ROUNDUP(MONTH(SalesDataTable[[#This Row],[Order Date]])/3,0)</f>
        <v>Q4</v>
      </c>
      <c r="E2416" s="4">
        <f>MONTH(SalesDataTable[[#This Row],[Order Date]])</f>
        <v>11</v>
      </c>
      <c r="F2416" s="16"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16" t="str">
        <f>"Q"&amp;ROUNDUP(MONTH(SalesDataTable[[#This Row],[Order Date]])/3,0)</f>
        <v>Q4</v>
      </c>
      <c r="E2417" s="4">
        <f>MONTH(SalesDataTable[[#This Row],[Order Date]])</f>
        <v>11</v>
      </c>
      <c r="F2417" s="16"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16" t="str">
        <f>"Q"&amp;ROUNDUP(MONTH(SalesDataTable[[#This Row],[Order Date]])/3,0)</f>
        <v>Q4</v>
      </c>
      <c r="E2418" s="4">
        <f>MONTH(SalesDataTable[[#This Row],[Order Date]])</f>
        <v>11</v>
      </c>
      <c r="F2418" s="16"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16" t="str">
        <f>"Q"&amp;ROUNDUP(MONTH(SalesDataTable[[#This Row],[Order Date]])/3,0)</f>
        <v>Q4</v>
      </c>
      <c r="E2419" s="4">
        <f>MONTH(SalesDataTable[[#This Row],[Order Date]])</f>
        <v>11</v>
      </c>
      <c r="F2419" s="16"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16" t="str">
        <f>"Q"&amp;ROUNDUP(MONTH(SalesDataTable[[#This Row],[Order Date]])/3,0)</f>
        <v>Q4</v>
      </c>
      <c r="E2420" s="4">
        <f>MONTH(SalesDataTable[[#This Row],[Order Date]])</f>
        <v>11</v>
      </c>
      <c r="F2420" s="16"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16" t="str">
        <f>"Q"&amp;ROUNDUP(MONTH(SalesDataTable[[#This Row],[Order Date]])/3,0)</f>
        <v>Q4</v>
      </c>
      <c r="E2421" s="4">
        <f>MONTH(SalesDataTable[[#This Row],[Order Date]])</f>
        <v>11</v>
      </c>
      <c r="F2421" s="16"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16" t="str">
        <f>"Q"&amp;ROUNDUP(MONTH(SalesDataTable[[#This Row],[Order Date]])/3,0)</f>
        <v>Q4</v>
      </c>
      <c r="E2422" s="4">
        <f>MONTH(SalesDataTable[[#This Row],[Order Date]])</f>
        <v>11</v>
      </c>
      <c r="F2422" s="16"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16" t="str">
        <f>"Q"&amp;ROUNDUP(MONTH(SalesDataTable[[#This Row],[Order Date]])/3,0)</f>
        <v>Q4</v>
      </c>
      <c r="E2423" s="4">
        <f>MONTH(SalesDataTable[[#This Row],[Order Date]])</f>
        <v>11</v>
      </c>
      <c r="F2423" s="16"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16" t="str">
        <f>"Q"&amp;ROUNDUP(MONTH(SalesDataTable[[#This Row],[Order Date]])/3,0)</f>
        <v>Q4</v>
      </c>
      <c r="E2424" s="4">
        <f>MONTH(SalesDataTable[[#This Row],[Order Date]])</f>
        <v>11</v>
      </c>
      <c r="F2424" s="16"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16" t="str">
        <f>"Q"&amp;ROUNDUP(MONTH(SalesDataTable[[#This Row],[Order Date]])/3,0)</f>
        <v>Q4</v>
      </c>
      <c r="E2425" s="4">
        <f>MONTH(SalesDataTable[[#This Row],[Order Date]])</f>
        <v>11</v>
      </c>
      <c r="F2425" s="16"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16" t="str">
        <f>"Q"&amp;ROUNDUP(MONTH(SalesDataTable[[#This Row],[Order Date]])/3,0)</f>
        <v>Q4</v>
      </c>
      <c r="E2426" s="4">
        <f>MONTH(SalesDataTable[[#This Row],[Order Date]])</f>
        <v>11</v>
      </c>
      <c r="F2426" s="16"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16" t="str">
        <f>"Q"&amp;ROUNDUP(MONTH(SalesDataTable[[#This Row],[Order Date]])/3,0)</f>
        <v>Q4</v>
      </c>
      <c r="E2427" s="4">
        <f>MONTH(SalesDataTable[[#This Row],[Order Date]])</f>
        <v>11</v>
      </c>
      <c r="F2427" s="16"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16" t="str">
        <f>"Q"&amp;ROUNDUP(MONTH(SalesDataTable[[#This Row],[Order Date]])/3,0)</f>
        <v>Q4</v>
      </c>
      <c r="E2428" s="4">
        <f>MONTH(SalesDataTable[[#This Row],[Order Date]])</f>
        <v>11</v>
      </c>
      <c r="F2428" s="16"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16" t="str">
        <f>"Q"&amp;ROUNDUP(MONTH(SalesDataTable[[#This Row],[Order Date]])/3,0)</f>
        <v>Q4</v>
      </c>
      <c r="E2429" s="4">
        <f>MONTH(SalesDataTable[[#This Row],[Order Date]])</f>
        <v>11</v>
      </c>
      <c r="F2429" s="16"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16" t="str">
        <f>"Q"&amp;ROUNDUP(MONTH(SalesDataTable[[#This Row],[Order Date]])/3,0)</f>
        <v>Q4</v>
      </c>
      <c r="E2430" s="4">
        <f>MONTH(SalesDataTable[[#This Row],[Order Date]])</f>
        <v>11</v>
      </c>
      <c r="F2430" s="16"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16" t="str">
        <f>"Q"&amp;ROUNDUP(MONTH(SalesDataTable[[#This Row],[Order Date]])/3,0)</f>
        <v>Q4</v>
      </c>
      <c r="E2431" s="4">
        <f>MONTH(SalesDataTable[[#This Row],[Order Date]])</f>
        <v>11</v>
      </c>
      <c r="F2431" s="16"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16" t="str">
        <f>"Q"&amp;ROUNDUP(MONTH(SalesDataTable[[#This Row],[Order Date]])/3,0)</f>
        <v>Q4</v>
      </c>
      <c r="E2432" s="4">
        <f>MONTH(SalesDataTable[[#This Row],[Order Date]])</f>
        <v>11</v>
      </c>
      <c r="F2432" s="16"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16" t="str">
        <f>"Q"&amp;ROUNDUP(MONTH(SalesDataTable[[#This Row],[Order Date]])/3,0)</f>
        <v>Q4</v>
      </c>
      <c r="E2433" s="4">
        <f>MONTH(SalesDataTable[[#This Row],[Order Date]])</f>
        <v>11</v>
      </c>
      <c r="F2433" s="16"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16" t="str">
        <f>"Q"&amp;ROUNDUP(MONTH(SalesDataTable[[#This Row],[Order Date]])/3,0)</f>
        <v>Q4</v>
      </c>
      <c r="E2434" s="4">
        <f>MONTH(SalesDataTable[[#This Row],[Order Date]])</f>
        <v>11</v>
      </c>
      <c r="F2434" s="16"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16" t="str">
        <f>"Q"&amp;ROUNDUP(MONTH(SalesDataTable[[#This Row],[Order Date]])/3,0)</f>
        <v>Q4</v>
      </c>
      <c r="E2435" s="4">
        <f>MONTH(SalesDataTable[[#This Row],[Order Date]])</f>
        <v>11</v>
      </c>
      <c r="F2435" s="16"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16" t="str">
        <f>"Q"&amp;ROUNDUP(MONTH(SalesDataTable[[#This Row],[Order Date]])/3,0)</f>
        <v>Q4</v>
      </c>
      <c r="E2436" s="4">
        <f>MONTH(SalesDataTable[[#This Row],[Order Date]])</f>
        <v>11</v>
      </c>
      <c r="F2436" s="16"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16" t="str">
        <f>"Q"&amp;ROUNDUP(MONTH(SalesDataTable[[#This Row],[Order Date]])/3,0)</f>
        <v>Q4</v>
      </c>
      <c r="E2437" s="4">
        <f>MONTH(SalesDataTable[[#This Row],[Order Date]])</f>
        <v>11</v>
      </c>
      <c r="F2437" s="16"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16" t="str">
        <f>"Q"&amp;ROUNDUP(MONTH(SalesDataTable[[#This Row],[Order Date]])/3,0)</f>
        <v>Q4</v>
      </c>
      <c r="E2438" s="4">
        <f>MONTH(SalesDataTable[[#This Row],[Order Date]])</f>
        <v>11</v>
      </c>
      <c r="F2438" s="16"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16" t="str">
        <f>"Q"&amp;ROUNDUP(MONTH(SalesDataTable[[#This Row],[Order Date]])/3,0)</f>
        <v>Q4</v>
      </c>
      <c r="E2439" s="4">
        <f>MONTH(SalesDataTable[[#This Row],[Order Date]])</f>
        <v>11</v>
      </c>
      <c r="F2439" s="16"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16" t="str">
        <f>"Q"&amp;ROUNDUP(MONTH(SalesDataTable[[#This Row],[Order Date]])/3,0)</f>
        <v>Q4</v>
      </c>
      <c r="E2440" s="4">
        <f>MONTH(SalesDataTable[[#This Row],[Order Date]])</f>
        <v>11</v>
      </c>
      <c r="F2440" s="16"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16" t="str">
        <f>"Q"&amp;ROUNDUP(MONTH(SalesDataTable[[#This Row],[Order Date]])/3,0)</f>
        <v>Q4</v>
      </c>
      <c r="E2441" s="4">
        <f>MONTH(SalesDataTable[[#This Row],[Order Date]])</f>
        <v>11</v>
      </c>
      <c r="F2441" s="16"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16" t="str">
        <f>"Q"&amp;ROUNDUP(MONTH(SalesDataTable[[#This Row],[Order Date]])/3,0)</f>
        <v>Q4</v>
      </c>
      <c r="E2442" s="4">
        <f>MONTH(SalesDataTable[[#This Row],[Order Date]])</f>
        <v>11</v>
      </c>
      <c r="F2442" s="16"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16" t="str">
        <f>"Q"&amp;ROUNDUP(MONTH(SalesDataTable[[#This Row],[Order Date]])/3,0)</f>
        <v>Q4</v>
      </c>
      <c r="E2443" s="4">
        <f>MONTH(SalesDataTable[[#This Row],[Order Date]])</f>
        <v>11</v>
      </c>
      <c r="F2443" s="16"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16" t="str">
        <f>"Q"&amp;ROUNDUP(MONTH(SalesDataTable[[#This Row],[Order Date]])/3,0)</f>
        <v>Q4</v>
      </c>
      <c r="E2444" s="4">
        <f>MONTH(SalesDataTable[[#This Row],[Order Date]])</f>
        <v>11</v>
      </c>
      <c r="F2444" s="16"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16" t="str">
        <f>"Q"&amp;ROUNDUP(MONTH(SalesDataTable[[#This Row],[Order Date]])/3,0)</f>
        <v>Q4</v>
      </c>
      <c r="E2445" s="4">
        <f>MONTH(SalesDataTable[[#This Row],[Order Date]])</f>
        <v>11</v>
      </c>
      <c r="F2445" s="16"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16" t="str">
        <f>"Q"&amp;ROUNDUP(MONTH(SalesDataTable[[#This Row],[Order Date]])/3,0)</f>
        <v>Q4</v>
      </c>
      <c r="E2446" s="4">
        <f>MONTH(SalesDataTable[[#This Row],[Order Date]])</f>
        <v>11</v>
      </c>
      <c r="F2446" s="16"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16" t="str">
        <f>"Q"&amp;ROUNDUP(MONTH(SalesDataTable[[#This Row],[Order Date]])/3,0)</f>
        <v>Q4</v>
      </c>
      <c r="E2447" s="4">
        <f>MONTH(SalesDataTable[[#This Row],[Order Date]])</f>
        <v>11</v>
      </c>
      <c r="F2447" s="16"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16" t="str">
        <f>"Q"&amp;ROUNDUP(MONTH(SalesDataTable[[#This Row],[Order Date]])/3,0)</f>
        <v>Q4</v>
      </c>
      <c r="E2448" s="4">
        <f>MONTH(SalesDataTable[[#This Row],[Order Date]])</f>
        <v>11</v>
      </c>
      <c r="F2448" s="16"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16" t="str">
        <f>"Q"&amp;ROUNDUP(MONTH(SalesDataTable[[#This Row],[Order Date]])/3,0)</f>
        <v>Q4</v>
      </c>
      <c r="E2449" s="4">
        <f>MONTH(SalesDataTable[[#This Row],[Order Date]])</f>
        <v>11</v>
      </c>
      <c r="F2449" s="16"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16" t="str">
        <f>"Q"&amp;ROUNDUP(MONTH(SalesDataTable[[#This Row],[Order Date]])/3,0)</f>
        <v>Q4</v>
      </c>
      <c r="E2450" s="4">
        <f>MONTH(SalesDataTable[[#This Row],[Order Date]])</f>
        <v>11</v>
      </c>
      <c r="F2450" s="16"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16" t="str">
        <f>"Q"&amp;ROUNDUP(MONTH(SalesDataTable[[#This Row],[Order Date]])/3,0)</f>
        <v>Q4</v>
      </c>
      <c r="E2451" s="4">
        <f>MONTH(SalesDataTable[[#This Row],[Order Date]])</f>
        <v>11</v>
      </c>
      <c r="F2451" s="16"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16" t="str">
        <f>"Q"&amp;ROUNDUP(MONTH(SalesDataTable[[#This Row],[Order Date]])/3,0)</f>
        <v>Q4</v>
      </c>
      <c r="E2452" s="4">
        <f>MONTH(SalesDataTable[[#This Row],[Order Date]])</f>
        <v>11</v>
      </c>
      <c r="F2452" s="16"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16" t="str">
        <f>"Q"&amp;ROUNDUP(MONTH(SalesDataTable[[#This Row],[Order Date]])/3,0)</f>
        <v>Q4</v>
      </c>
      <c r="E2453" s="4">
        <f>MONTH(SalesDataTable[[#This Row],[Order Date]])</f>
        <v>11</v>
      </c>
      <c r="F2453" s="16"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16" t="str">
        <f>"Q"&amp;ROUNDUP(MONTH(SalesDataTable[[#This Row],[Order Date]])/3,0)</f>
        <v>Q4</v>
      </c>
      <c r="E2454" s="4">
        <f>MONTH(SalesDataTable[[#This Row],[Order Date]])</f>
        <v>11</v>
      </c>
      <c r="F2454" s="16"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16" t="str">
        <f>"Q"&amp;ROUNDUP(MONTH(SalesDataTable[[#This Row],[Order Date]])/3,0)</f>
        <v>Q4</v>
      </c>
      <c r="E2455" s="4">
        <f>MONTH(SalesDataTable[[#This Row],[Order Date]])</f>
        <v>11</v>
      </c>
      <c r="F2455" s="16"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16" t="str">
        <f>"Q"&amp;ROUNDUP(MONTH(SalesDataTable[[#This Row],[Order Date]])/3,0)</f>
        <v>Q4</v>
      </c>
      <c r="E2456" s="4">
        <f>MONTH(SalesDataTable[[#This Row],[Order Date]])</f>
        <v>11</v>
      </c>
      <c r="F2456" s="16"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16" t="str">
        <f>"Q"&amp;ROUNDUP(MONTH(SalesDataTable[[#This Row],[Order Date]])/3,0)</f>
        <v>Q4</v>
      </c>
      <c r="E2457" s="4">
        <f>MONTH(SalesDataTable[[#This Row],[Order Date]])</f>
        <v>11</v>
      </c>
      <c r="F2457" s="16"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16" t="str">
        <f>"Q"&amp;ROUNDUP(MONTH(SalesDataTable[[#This Row],[Order Date]])/3,0)</f>
        <v>Q4</v>
      </c>
      <c r="E2458" s="4">
        <f>MONTH(SalesDataTable[[#This Row],[Order Date]])</f>
        <v>11</v>
      </c>
      <c r="F2458" s="16"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16" t="str">
        <f>"Q"&amp;ROUNDUP(MONTH(SalesDataTable[[#This Row],[Order Date]])/3,0)</f>
        <v>Q4</v>
      </c>
      <c r="E2459" s="4">
        <f>MONTH(SalesDataTable[[#This Row],[Order Date]])</f>
        <v>11</v>
      </c>
      <c r="F2459" s="16"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16" t="str">
        <f>"Q"&amp;ROUNDUP(MONTH(SalesDataTable[[#This Row],[Order Date]])/3,0)</f>
        <v>Q4</v>
      </c>
      <c r="E2460" s="4">
        <f>MONTH(SalesDataTable[[#This Row],[Order Date]])</f>
        <v>11</v>
      </c>
      <c r="F2460" s="16"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16" t="str">
        <f>"Q"&amp;ROUNDUP(MONTH(SalesDataTable[[#This Row],[Order Date]])/3,0)</f>
        <v>Q4</v>
      </c>
      <c r="E2461" s="4">
        <f>MONTH(SalesDataTable[[#This Row],[Order Date]])</f>
        <v>11</v>
      </c>
      <c r="F2461" s="16"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16" t="str">
        <f>"Q"&amp;ROUNDUP(MONTH(SalesDataTable[[#This Row],[Order Date]])/3,0)</f>
        <v>Q4</v>
      </c>
      <c r="E2462" s="4">
        <f>MONTH(SalesDataTable[[#This Row],[Order Date]])</f>
        <v>11</v>
      </c>
      <c r="F2462" s="16"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16" t="str">
        <f>"Q"&amp;ROUNDUP(MONTH(SalesDataTable[[#This Row],[Order Date]])/3,0)</f>
        <v>Q4</v>
      </c>
      <c r="E2463" s="4">
        <f>MONTH(SalesDataTable[[#This Row],[Order Date]])</f>
        <v>11</v>
      </c>
      <c r="F2463" s="16"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16" t="str">
        <f>"Q"&amp;ROUNDUP(MONTH(SalesDataTable[[#This Row],[Order Date]])/3,0)</f>
        <v>Q4</v>
      </c>
      <c r="E2464" s="4">
        <f>MONTH(SalesDataTable[[#This Row],[Order Date]])</f>
        <v>11</v>
      </c>
      <c r="F2464" s="16"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16" t="str">
        <f>"Q"&amp;ROUNDUP(MONTH(SalesDataTable[[#This Row],[Order Date]])/3,0)</f>
        <v>Q4</v>
      </c>
      <c r="E2465" s="4">
        <f>MONTH(SalesDataTable[[#This Row],[Order Date]])</f>
        <v>11</v>
      </c>
      <c r="F2465" s="16"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16" t="str">
        <f>"Q"&amp;ROUNDUP(MONTH(SalesDataTable[[#This Row],[Order Date]])/3,0)</f>
        <v>Q4</v>
      </c>
      <c r="E2466" s="4">
        <f>MONTH(SalesDataTable[[#This Row],[Order Date]])</f>
        <v>11</v>
      </c>
      <c r="F2466" s="16"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16" t="str">
        <f>"Q"&amp;ROUNDUP(MONTH(SalesDataTable[[#This Row],[Order Date]])/3,0)</f>
        <v>Q4</v>
      </c>
      <c r="E2467" s="4">
        <f>MONTH(SalesDataTable[[#This Row],[Order Date]])</f>
        <v>11</v>
      </c>
      <c r="F2467" s="16"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16" t="str">
        <f>"Q"&amp;ROUNDUP(MONTH(SalesDataTable[[#This Row],[Order Date]])/3,0)</f>
        <v>Q4</v>
      </c>
      <c r="E2468" s="4">
        <f>MONTH(SalesDataTable[[#This Row],[Order Date]])</f>
        <v>11</v>
      </c>
      <c r="F2468" s="16"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16" t="str">
        <f>"Q"&amp;ROUNDUP(MONTH(SalesDataTable[[#This Row],[Order Date]])/3,0)</f>
        <v>Q4</v>
      </c>
      <c r="E2469" s="4">
        <f>MONTH(SalesDataTable[[#This Row],[Order Date]])</f>
        <v>11</v>
      </c>
      <c r="F2469" s="16"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16" t="str">
        <f>"Q"&amp;ROUNDUP(MONTH(SalesDataTable[[#This Row],[Order Date]])/3,0)</f>
        <v>Q4</v>
      </c>
      <c r="E2470" s="4">
        <f>MONTH(SalesDataTable[[#This Row],[Order Date]])</f>
        <v>11</v>
      </c>
      <c r="F2470" s="16"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16" t="str">
        <f>"Q"&amp;ROUNDUP(MONTH(SalesDataTable[[#This Row],[Order Date]])/3,0)</f>
        <v>Q4</v>
      </c>
      <c r="E2471" s="4">
        <f>MONTH(SalesDataTable[[#This Row],[Order Date]])</f>
        <v>11</v>
      </c>
      <c r="F2471" s="16"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16" t="str">
        <f>"Q"&amp;ROUNDUP(MONTH(SalesDataTable[[#This Row],[Order Date]])/3,0)</f>
        <v>Q4</v>
      </c>
      <c r="E2472" s="4">
        <f>MONTH(SalesDataTable[[#This Row],[Order Date]])</f>
        <v>11</v>
      </c>
      <c r="F2472" s="16"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16" t="str">
        <f>"Q"&amp;ROUNDUP(MONTH(SalesDataTable[[#This Row],[Order Date]])/3,0)</f>
        <v>Q4</v>
      </c>
      <c r="E2473" s="4">
        <f>MONTH(SalesDataTable[[#This Row],[Order Date]])</f>
        <v>11</v>
      </c>
      <c r="F2473" s="16"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16" t="str">
        <f>"Q"&amp;ROUNDUP(MONTH(SalesDataTable[[#This Row],[Order Date]])/3,0)</f>
        <v>Q4</v>
      </c>
      <c r="E2474" s="4">
        <f>MONTH(SalesDataTable[[#This Row],[Order Date]])</f>
        <v>11</v>
      </c>
      <c r="F2474" s="16"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16" t="str">
        <f>"Q"&amp;ROUNDUP(MONTH(SalesDataTable[[#This Row],[Order Date]])/3,0)</f>
        <v>Q4</v>
      </c>
      <c r="E2475" s="4">
        <f>MONTH(SalesDataTable[[#This Row],[Order Date]])</f>
        <v>11</v>
      </c>
      <c r="F2475" s="16"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16" t="str">
        <f>"Q"&amp;ROUNDUP(MONTH(SalesDataTable[[#This Row],[Order Date]])/3,0)</f>
        <v>Q4</v>
      </c>
      <c r="E2476" s="4">
        <f>MONTH(SalesDataTable[[#This Row],[Order Date]])</f>
        <v>11</v>
      </c>
      <c r="F2476" s="16"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16" t="str">
        <f>"Q"&amp;ROUNDUP(MONTH(SalesDataTable[[#This Row],[Order Date]])/3,0)</f>
        <v>Q4</v>
      </c>
      <c r="E2477" s="4">
        <f>MONTH(SalesDataTable[[#This Row],[Order Date]])</f>
        <v>11</v>
      </c>
      <c r="F2477" s="16"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16" t="str">
        <f>"Q"&amp;ROUNDUP(MONTH(SalesDataTable[[#This Row],[Order Date]])/3,0)</f>
        <v>Q4</v>
      </c>
      <c r="E2478" s="4">
        <f>MONTH(SalesDataTable[[#This Row],[Order Date]])</f>
        <v>11</v>
      </c>
      <c r="F2478" s="16"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16" t="str">
        <f>"Q"&amp;ROUNDUP(MONTH(SalesDataTable[[#This Row],[Order Date]])/3,0)</f>
        <v>Q4</v>
      </c>
      <c r="E2479" s="4">
        <f>MONTH(SalesDataTable[[#This Row],[Order Date]])</f>
        <v>11</v>
      </c>
      <c r="F2479" s="16"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16" t="str">
        <f>"Q"&amp;ROUNDUP(MONTH(SalesDataTable[[#This Row],[Order Date]])/3,0)</f>
        <v>Q4</v>
      </c>
      <c r="E2480" s="4">
        <f>MONTH(SalesDataTable[[#This Row],[Order Date]])</f>
        <v>11</v>
      </c>
      <c r="F2480" s="16"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16" t="str">
        <f>"Q"&amp;ROUNDUP(MONTH(SalesDataTable[[#This Row],[Order Date]])/3,0)</f>
        <v>Q4</v>
      </c>
      <c r="E2481" s="4">
        <f>MONTH(SalesDataTable[[#This Row],[Order Date]])</f>
        <v>11</v>
      </c>
      <c r="F2481" s="16"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16" t="str">
        <f>"Q"&amp;ROUNDUP(MONTH(SalesDataTable[[#This Row],[Order Date]])/3,0)</f>
        <v>Q4</v>
      </c>
      <c r="E2482" s="4">
        <f>MONTH(SalesDataTable[[#This Row],[Order Date]])</f>
        <v>11</v>
      </c>
      <c r="F2482" s="16"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16" t="str">
        <f>"Q"&amp;ROUNDUP(MONTH(SalesDataTable[[#This Row],[Order Date]])/3,0)</f>
        <v>Q4</v>
      </c>
      <c r="E2483" s="4">
        <f>MONTH(SalesDataTable[[#This Row],[Order Date]])</f>
        <v>11</v>
      </c>
      <c r="F2483" s="16"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16" t="str">
        <f>"Q"&amp;ROUNDUP(MONTH(SalesDataTable[[#This Row],[Order Date]])/3,0)</f>
        <v>Q4</v>
      </c>
      <c r="E2484" s="4">
        <f>MONTH(SalesDataTable[[#This Row],[Order Date]])</f>
        <v>11</v>
      </c>
      <c r="F2484" s="16"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16" t="str">
        <f>"Q"&amp;ROUNDUP(MONTH(SalesDataTable[[#This Row],[Order Date]])/3,0)</f>
        <v>Q4</v>
      </c>
      <c r="E2485" s="4">
        <f>MONTH(SalesDataTable[[#This Row],[Order Date]])</f>
        <v>11</v>
      </c>
      <c r="F2485" s="16"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16" t="str">
        <f>"Q"&amp;ROUNDUP(MONTH(SalesDataTable[[#This Row],[Order Date]])/3,0)</f>
        <v>Q4</v>
      </c>
      <c r="E2486" s="4">
        <f>MONTH(SalesDataTable[[#This Row],[Order Date]])</f>
        <v>11</v>
      </c>
      <c r="F2486" s="16"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16" t="str">
        <f>"Q"&amp;ROUNDUP(MONTH(SalesDataTable[[#This Row],[Order Date]])/3,0)</f>
        <v>Q4</v>
      </c>
      <c r="E2487" s="4">
        <f>MONTH(SalesDataTable[[#This Row],[Order Date]])</f>
        <v>11</v>
      </c>
      <c r="F2487" s="16"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16" t="str">
        <f>"Q"&amp;ROUNDUP(MONTH(SalesDataTable[[#This Row],[Order Date]])/3,0)</f>
        <v>Q4</v>
      </c>
      <c r="E2488" s="4">
        <f>MONTH(SalesDataTable[[#This Row],[Order Date]])</f>
        <v>11</v>
      </c>
      <c r="F2488" s="16"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16" t="str">
        <f>"Q"&amp;ROUNDUP(MONTH(SalesDataTable[[#This Row],[Order Date]])/3,0)</f>
        <v>Q4</v>
      </c>
      <c r="E2489" s="4">
        <f>MONTH(SalesDataTable[[#This Row],[Order Date]])</f>
        <v>11</v>
      </c>
      <c r="F2489" s="16"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16" t="str">
        <f>"Q"&amp;ROUNDUP(MONTH(SalesDataTable[[#This Row],[Order Date]])/3,0)</f>
        <v>Q4</v>
      </c>
      <c r="E2490" s="4">
        <f>MONTH(SalesDataTable[[#This Row],[Order Date]])</f>
        <v>11</v>
      </c>
      <c r="F2490" s="16"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16" t="str">
        <f>"Q"&amp;ROUNDUP(MONTH(SalesDataTable[[#This Row],[Order Date]])/3,0)</f>
        <v>Q4</v>
      </c>
      <c r="E2491" s="4">
        <f>MONTH(SalesDataTable[[#This Row],[Order Date]])</f>
        <v>11</v>
      </c>
      <c r="F2491" s="16"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16" t="str">
        <f>"Q"&amp;ROUNDUP(MONTH(SalesDataTable[[#This Row],[Order Date]])/3,0)</f>
        <v>Q4</v>
      </c>
      <c r="E2492" s="4">
        <f>MONTH(SalesDataTable[[#This Row],[Order Date]])</f>
        <v>11</v>
      </c>
      <c r="F2492" s="16"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16" t="str">
        <f>"Q"&amp;ROUNDUP(MONTH(SalesDataTable[[#This Row],[Order Date]])/3,0)</f>
        <v>Q4</v>
      </c>
      <c r="E2493" s="4">
        <f>MONTH(SalesDataTable[[#This Row],[Order Date]])</f>
        <v>11</v>
      </c>
      <c r="F2493" s="16"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16" t="str">
        <f>"Q"&amp;ROUNDUP(MONTH(SalesDataTable[[#This Row],[Order Date]])/3,0)</f>
        <v>Q4</v>
      </c>
      <c r="E2494" s="4">
        <f>MONTH(SalesDataTable[[#This Row],[Order Date]])</f>
        <v>11</v>
      </c>
      <c r="F2494" s="16"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16" t="str">
        <f>"Q"&amp;ROUNDUP(MONTH(SalesDataTable[[#This Row],[Order Date]])/3,0)</f>
        <v>Q4</v>
      </c>
      <c r="E2495" s="4">
        <f>MONTH(SalesDataTable[[#This Row],[Order Date]])</f>
        <v>11</v>
      </c>
      <c r="F2495" s="16"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16" t="str">
        <f>"Q"&amp;ROUNDUP(MONTH(SalesDataTable[[#This Row],[Order Date]])/3,0)</f>
        <v>Q4</v>
      </c>
      <c r="E2496" s="4">
        <f>MONTH(SalesDataTable[[#This Row],[Order Date]])</f>
        <v>11</v>
      </c>
      <c r="F2496" s="16"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16" t="str">
        <f>"Q"&amp;ROUNDUP(MONTH(SalesDataTable[[#This Row],[Order Date]])/3,0)</f>
        <v>Q4</v>
      </c>
      <c r="E2497" s="4">
        <f>MONTH(SalesDataTable[[#This Row],[Order Date]])</f>
        <v>11</v>
      </c>
      <c r="F2497" s="16"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16" t="str">
        <f>"Q"&amp;ROUNDUP(MONTH(SalesDataTable[[#This Row],[Order Date]])/3,0)</f>
        <v>Q4</v>
      </c>
      <c r="E2498" s="4">
        <f>MONTH(SalesDataTable[[#This Row],[Order Date]])</f>
        <v>11</v>
      </c>
      <c r="F2498" s="16"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16" t="str">
        <f>"Q"&amp;ROUNDUP(MONTH(SalesDataTable[[#This Row],[Order Date]])/3,0)</f>
        <v>Q4</v>
      </c>
      <c r="E2499" s="4">
        <f>MONTH(SalesDataTable[[#This Row],[Order Date]])</f>
        <v>12</v>
      </c>
      <c r="F2499" s="16"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16" t="str">
        <f>"Q"&amp;ROUNDUP(MONTH(SalesDataTable[[#This Row],[Order Date]])/3,0)</f>
        <v>Q4</v>
      </c>
      <c r="E2500" s="4">
        <f>MONTH(SalesDataTable[[#This Row],[Order Date]])</f>
        <v>12</v>
      </c>
      <c r="F2500" s="16"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16" t="str">
        <f>"Q"&amp;ROUNDUP(MONTH(SalesDataTable[[#This Row],[Order Date]])/3,0)</f>
        <v>Q4</v>
      </c>
      <c r="E2501" s="4">
        <f>MONTH(SalesDataTable[[#This Row],[Order Date]])</f>
        <v>12</v>
      </c>
      <c r="F2501" s="16"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16" t="str">
        <f>"Q"&amp;ROUNDUP(MONTH(SalesDataTable[[#This Row],[Order Date]])/3,0)</f>
        <v>Q4</v>
      </c>
      <c r="E2502" s="4">
        <f>MONTH(SalesDataTable[[#This Row],[Order Date]])</f>
        <v>12</v>
      </c>
      <c r="F2502" s="16"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16" t="str">
        <f>"Q"&amp;ROUNDUP(MONTH(SalesDataTable[[#This Row],[Order Date]])/3,0)</f>
        <v>Q4</v>
      </c>
      <c r="E2503" s="4">
        <f>MONTH(SalesDataTable[[#This Row],[Order Date]])</f>
        <v>12</v>
      </c>
      <c r="F2503" s="16"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16" t="str">
        <f>"Q"&amp;ROUNDUP(MONTH(SalesDataTable[[#This Row],[Order Date]])/3,0)</f>
        <v>Q4</v>
      </c>
      <c r="E2504" s="4">
        <f>MONTH(SalesDataTable[[#This Row],[Order Date]])</f>
        <v>12</v>
      </c>
      <c r="F2504" s="16"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16" t="str">
        <f>"Q"&amp;ROUNDUP(MONTH(SalesDataTable[[#This Row],[Order Date]])/3,0)</f>
        <v>Q4</v>
      </c>
      <c r="E2505" s="4">
        <f>MONTH(SalesDataTable[[#This Row],[Order Date]])</f>
        <v>12</v>
      </c>
      <c r="F2505" s="16"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16" t="str">
        <f>"Q"&amp;ROUNDUP(MONTH(SalesDataTable[[#This Row],[Order Date]])/3,0)</f>
        <v>Q4</v>
      </c>
      <c r="E2506" s="4">
        <f>MONTH(SalesDataTable[[#This Row],[Order Date]])</f>
        <v>12</v>
      </c>
      <c r="F2506" s="16"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16" t="str">
        <f>"Q"&amp;ROUNDUP(MONTH(SalesDataTable[[#This Row],[Order Date]])/3,0)</f>
        <v>Q4</v>
      </c>
      <c r="E2507" s="4">
        <f>MONTH(SalesDataTable[[#This Row],[Order Date]])</f>
        <v>12</v>
      </c>
      <c r="F2507" s="16"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16" t="str">
        <f>"Q"&amp;ROUNDUP(MONTH(SalesDataTable[[#This Row],[Order Date]])/3,0)</f>
        <v>Q4</v>
      </c>
      <c r="E2508" s="4">
        <f>MONTH(SalesDataTable[[#This Row],[Order Date]])</f>
        <v>12</v>
      </c>
      <c r="F2508" s="16"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16" t="str">
        <f>"Q"&amp;ROUNDUP(MONTH(SalesDataTable[[#This Row],[Order Date]])/3,0)</f>
        <v>Q4</v>
      </c>
      <c r="E2509" s="4">
        <f>MONTH(SalesDataTable[[#This Row],[Order Date]])</f>
        <v>12</v>
      </c>
      <c r="F2509" s="16"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16" t="str">
        <f>"Q"&amp;ROUNDUP(MONTH(SalesDataTable[[#This Row],[Order Date]])/3,0)</f>
        <v>Q4</v>
      </c>
      <c r="E2510" s="4">
        <f>MONTH(SalesDataTable[[#This Row],[Order Date]])</f>
        <v>12</v>
      </c>
      <c r="F2510" s="16"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16" t="str">
        <f>"Q"&amp;ROUNDUP(MONTH(SalesDataTable[[#This Row],[Order Date]])/3,0)</f>
        <v>Q4</v>
      </c>
      <c r="E2511" s="4">
        <f>MONTH(SalesDataTable[[#This Row],[Order Date]])</f>
        <v>12</v>
      </c>
      <c r="F2511" s="16"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16" t="str">
        <f>"Q"&amp;ROUNDUP(MONTH(SalesDataTable[[#This Row],[Order Date]])/3,0)</f>
        <v>Q4</v>
      </c>
      <c r="E2512" s="4">
        <f>MONTH(SalesDataTable[[#This Row],[Order Date]])</f>
        <v>12</v>
      </c>
      <c r="F2512" s="16"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16" t="str">
        <f>"Q"&amp;ROUNDUP(MONTH(SalesDataTable[[#This Row],[Order Date]])/3,0)</f>
        <v>Q4</v>
      </c>
      <c r="E2513" s="4">
        <f>MONTH(SalesDataTable[[#This Row],[Order Date]])</f>
        <v>12</v>
      </c>
      <c r="F2513" s="16"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16" t="str">
        <f>"Q"&amp;ROUNDUP(MONTH(SalesDataTable[[#This Row],[Order Date]])/3,0)</f>
        <v>Q4</v>
      </c>
      <c r="E2514" s="4">
        <f>MONTH(SalesDataTable[[#This Row],[Order Date]])</f>
        <v>12</v>
      </c>
      <c r="F2514" s="16"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16" t="str">
        <f>"Q"&amp;ROUNDUP(MONTH(SalesDataTable[[#This Row],[Order Date]])/3,0)</f>
        <v>Q4</v>
      </c>
      <c r="E2515" s="4">
        <f>MONTH(SalesDataTable[[#This Row],[Order Date]])</f>
        <v>12</v>
      </c>
      <c r="F2515" s="16"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16" t="str">
        <f>"Q"&amp;ROUNDUP(MONTH(SalesDataTable[[#This Row],[Order Date]])/3,0)</f>
        <v>Q4</v>
      </c>
      <c r="E2516" s="4">
        <f>MONTH(SalesDataTable[[#This Row],[Order Date]])</f>
        <v>12</v>
      </c>
      <c r="F2516" s="16"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16" t="str">
        <f>"Q"&amp;ROUNDUP(MONTH(SalesDataTable[[#This Row],[Order Date]])/3,0)</f>
        <v>Q4</v>
      </c>
      <c r="E2517" s="4">
        <f>MONTH(SalesDataTable[[#This Row],[Order Date]])</f>
        <v>12</v>
      </c>
      <c r="F2517" s="16"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16" t="str">
        <f>"Q"&amp;ROUNDUP(MONTH(SalesDataTable[[#This Row],[Order Date]])/3,0)</f>
        <v>Q4</v>
      </c>
      <c r="E2518" s="4">
        <f>MONTH(SalesDataTable[[#This Row],[Order Date]])</f>
        <v>12</v>
      </c>
      <c r="F2518" s="16"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16" t="str">
        <f>"Q"&amp;ROUNDUP(MONTH(SalesDataTable[[#This Row],[Order Date]])/3,0)</f>
        <v>Q4</v>
      </c>
      <c r="E2519" s="4">
        <f>MONTH(SalesDataTable[[#This Row],[Order Date]])</f>
        <v>12</v>
      </c>
      <c r="F2519" s="16"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16" t="str">
        <f>"Q"&amp;ROUNDUP(MONTH(SalesDataTable[[#This Row],[Order Date]])/3,0)</f>
        <v>Q4</v>
      </c>
      <c r="E2520" s="4">
        <f>MONTH(SalesDataTable[[#This Row],[Order Date]])</f>
        <v>12</v>
      </c>
      <c r="F2520" s="16"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16" t="str">
        <f>"Q"&amp;ROUNDUP(MONTH(SalesDataTable[[#This Row],[Order Date]])/3,0)</f>
        <v>Q4</v>
      </c>
      <c r="E2521" s="4">
        <f>MONTH(SalesDataTable[[#This Row],[Order Date]])</f>
        <v>12</v>
      </c>
      <c r="F2521" s="16"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16" t="str">
        <f>"Q"&amp;ROUNDUP(MONTH(SalesDataTable[[#This Row],[Order Date]])/3,0)</f>
        <v>Q4</v>
      </c>
      <c r="E2522" s="4">
        <f>MONTH(SalesDataTable[[#This Row],[Order Date]])</f>
        <v>12</v>
      </c>
      <c r="F2522" s="16"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16" t="str">
        <f>"Q"&amp;ROUNDUP(MONTH(SalesDataTable[[#This Row],[Order Date]])/3,0)</f>
        <v>Q4</v>
      </c>
      <c r="E2523" s="4">
        <f>MONTH(SalesDataTable[[#This Row],[Order Date]])</f>
        <v>12</v>
      </c>
      <c r="F2523" s="16"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16" t="str">
        <f>"Q"&amp;ROUNDUP(MONTH(SalesDataTable[[#This Row],[Order Date]])/3,0)</f>
        <v>Q4</v>
      </c>
      <c r="E2524" s="4">
        <f>MONTH(SalesDataTable[[#This Row],[Order Date]])</f>
        <v>12</v>
      </c>
      <c r="F2524" s="16"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16" t="str">
        <f>"Q"&amp;ROUNDUP(MONTH(SalesDataTable[[#This Row],[Order Date]])/3,0)</f>
        <v>Q4</v>
      </c>
      <c r="E2525" s="4">
        <f>MONTH(SalesDataTable[[#This Row],[Order Date]])</f>
        <v>12</v>
      </c>
      <c r="F2525" s="16"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16" t="str">
        <f>"Q"&amp;ROUNDUP(MONTH(SalesDataTable[[#This Row],[Order Date]])/3,0)</f>
        <v>Q4</v>
      </c>
      <c r="E2526" s="4">
        <f>MONTH(SalesDataTable[[#This Row],[Order Date]])</f>
        <v>12</v>
      </c>
      <c r="F2526" s="16"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16" t="str">
        <f>"Q"&amp;ROUNDUP(MONTH(SalesDataTable[[#This Row],[Order Date]])/3,0)</f>
        <v>Q4</v>
      </c>
      <c r="E2527" s="4">
        <f>MONTH(SalesDataTable[[#This Row],[Order Date]])</f>
        <v>12</v>
      </c>
      <c r="F2527" s="16"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16" t="str">
        <f>"Q"&amp;ROUNDUP(MONTH(SalesDataTable[[#This Row],[Order Date]])/3,0)</f>
        <v>Q4</v>
      </c>
      <c r="E2528" s="4">
        <f>MONTH(SalesDataTable[[#This Row],[Order Date]])</f>
        <v>12</v>
      </c>
      <c r="F2528" s="16"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16" t="str">
        <f>"Q"&amp;ROUNDUP(MONTH(SalesDataTable[[#This Row],[Order Date]])/3,0)</f>
        <v>Q4</v>
      </c>
      <c r="E2529" s="4">
        <f>MONTH(SalesDataTable[[#This Row],[Order Date]])</f>
        <v>12</v>
      </c>
      <c r="F2529" s="16"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16" t="str">
        <f>"Q"&amp;ROUNDUP(MONTH(SalesDataTable[[#This Row],[Order Date]])/3,0)</f>
        <v>Q4</v>
      </c>
      <c r="E2530" s="4">
        <f>MONTH(SalesDataTable[[#This Row],[Order Date]])</f>
        <v>12</v>
      </c>
      <c r="F2530" s="16"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16" t="str">
        <f>"Q"&amp;ROUNDUP(MONTH(SalesDataTable[[#This Row],[Order Date]])/3,0)</f>
        <v>Q4</v>
      </c>
      <c r="E2531" s="4">
        <f>MONTH(SalesDataTable[[#This Row],[Order Date]])</f>
        <v>12</v>
      </c>
      <c r="F2531" s="16"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16" t="str">
        <f>"Q"&amp;ROUNDUP(MONTH(SalesDataTable[[#This Row],[Order Date]])/3,0)</f>
        <v>Q4</v>
      </c>
      <c r="E2532" s="4">
        <f>MONTH(SalesDataTable[[#This Row],[Order Date]])</f>
        <v>12</v>
      </c>
      <c r="F2532" s="16"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16" t="str">
        <f>"Q"&amp;ROUNDUP(MONTH(SalesDataTable[[#This Row],[Order Date]])/3,0)</f>
        <v>Q4</v>
      </c>
      <c r="E2533" s="4">
        <f>MONTH(SalesDataTable[[#This Row],[Order Date]])</f>
        <v>12</v>
      </c>
      <c r="F2533" s="16"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16" t="str">
        <f>"Q"&amp;ROUNDUP(MONTH(SalesDataTable[[#This Row],[Order Date]])/3,0)</f>
        <v>Q4</v>
      </c>
      <c r="E2534" s="4">
        <f>MONTH(SalesDataTable[[#This Row],[Order Date]])</f>
        <v>12</v>
      </c>
      <c r="F2534" s="16"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16" t="str">
        <f>"Q"&amp;ROUNDUP(MONTH(SalesDataTable[[#This Row],[Order Date]])/3,0)</f>
        <v>Q4</v>
      </c>
      <c r="E2535" s="4">
        <f>MONTH(SalesDataTable[[#This Row],[Order Date]])</f>
        <v>12</v>
      </c>
      <c r="F2535" s="16"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16" t="str">
        <f>"Q"&amp;ROUNDUP(MONTH(SalesDataTable[[#This Row],[Order Date]])/3,0)</f>
        <v>Q4</v>
      </c>
      <c r="E2536" s="4">
        <f>MONTH(SalesDataTable[[#This Row],[Order Date]])</f>
        <v>12</v>
      </c>
      <c r="F2536" s="16"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16" t="str">
        <f>"Q"&amp;ROUNDUP(MONTH(SalesDataTable[[#This Row],[Order Date]])/3,0)</f>
        <v>Q4</v>
      </c>
      <c r="E2537" s="4">
        <f>MONTH(SalesDataTable[[#This Row],[Order Date]])</f>
        <v>12</v>
      </c>
      <c r="F2537" s="16"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16" t="str">
        <f>"Q"&amp;ROUNDUP(MONTH(SalesDataTable[[#This Row],[Order Date]])/3,0)</f>
        <v>Q4</v>
      </c>
      <c r="E2538" s="4">
        <f>MONTH(SalesDataTable[[#This Row],[Order Date]])</f>
        <v>12</v>
      </c>
      <c r="F2538" s="16"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16" t="str">
        <f>"Q"&amp;ROUNDUP(MONTH(SalesDataTable[[#This Row],[Order Date]])/3,0)</f>
        <v>Q4</v>
      </c>
      <c r="E2539" s="4">
        <f>MONTH(SalesDataTable[[#This Row],[Order Date]])</f>
        <v>12</v>
      </c>
      <c r="F2539" s="16"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16" t="str">
        <f>"Q"&amp;ROUNDUP(MONTH(SalesDataTable[[#This Row],[Order Date]])/3,0)</f>
        <v>Q4</v>
      </c>
      <c r="E2540" s="4">
        <f>MONTH(SalesDataTable[[#This Row],[Order Date]])</f>
        <v>12</v>
      </c>
      <c r="F2540" s="16"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16" t="str">
        <f>"Q"&amp;ROUNDUP(MONTH(SalesDataTable[[#This Row],[Order Date]])/3,0)</f>
        <v>Q4</v>
      </c>
      <c r="E2541" s="4">
        <f>MONTH(SalesDataTable[[#This Row],[Order Date]])</f>
        <v>12</v>
      </c>
      <c r="F2541" s="16"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16" t="str">
        <f>"Q"&amp;ROUNDUP(MONTH(SalesDataTable[[#This Row],[Order Date]])/3,0)</f>
        <v>Q4</v>
      </c>
      <c r="E2542" s="4">
        <f>MONTH(SalesDataTable[[#This Row],[Order Date]])</f>
        <v>12</v>
      </c>
      <c r="F2542" s="16"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16" t="str">
        <f>"Q"&amp;ROUNDUP(MONTH(SalesDataTable[[#This Row],[Order Date]])/3,0)</f>
        <v>Q4</v>
      </c>
      <c r="E2543" s="4">
        <f>MONTH(SalesDataTable[[#This Row],[Order Date]])</f>
        <v>12</v>
      </c>
      <c r="F2543" s="16"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16" t="str">
        <f>"Q"&amp;ROUNDUP(MONTH(SalesDataTable[[#This Row],[Order Date]])/3,0)</f>
        <v>Q4</v>
      </c>
      <c r="E2544" s="4">
        <f>MONTH(SalesDataTable[[#This Row],[Order Date]])</f>
        <v>12</v>
      </c>
      <c r="F2544" s="16"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16" t="str">
        <f>"Q"&amp;ROUNDUP(MONTH(SalesDataTable[[#This Row],[Order Date]])/3,0)</f>
        <v>Q4</v>
      </c>
      <c r="E2545" s="4">
        <f>MONTH(SalesDataTable[[#This Row],[Order Date]])</f>
        <v>12</v>
      </c>
      <c r="F2545" s="16"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16" t="str">
        <f>"Q"&amp;ROUNDUP(MONTH(SalesDataTable[[#This Row],[Order Date]])/3,0)</f>
        <v>Q4</v>
      </c>
      <c r="E2546" s="4">
        <f>MONTH(SalesDataTable[[#This Row],[Order Date]])</f>
        <v>12</v>
      </c>
      <c r="F2546" s="16"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16" t="str">
        <f>"Q"&amp;ROUNDUP(MONTH(SalesDataTable[[#This Row],[Order Date]])/3,0)</f>
        <v>Q4</v>
      </c>
      <c r="E2547" s="4">
        <f>MONTH(SalesDataTable[[#This Row],[Order Date]])</f>
        <v>12</v>
      </c>
      <c r="F2547" s="16"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16" t="str">
        <f>"Q"&amp;ROUNDUP(MONTH(SalesDataTable[[#This Row],[Order Date]])/3,0)</f>
        <v>Q4</v>
      </c>
      <c r="E2548" s="4">
        <f>MONTH(SalesDataTable[[#This Row],[Order Date]])</f>
        <v>12</v>
      </c>
      <c r="F2548" s="16"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16" t="str">
        <f>"Q"&amp;ROUNDUP(MONTH(SalesDataTable[[#This Row],[Order Date]])/3,0)</f>
        <v>Q4</v>
      </c>
      <c r="E2549" s="4">
        <f>MONTH(SalesDataTable[[#This Row],[Order Date]])</f>
        <v>12</v>
      </c>
      <c r="F2549" s="16"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16" t="str">
        <f>"Q"&amp;ROUNDUP(MONTH(SalesDataTable[[#This Row],[Order Date]])/3,0)</f>
        <v>Q4</v>
      </c>
      <c r="E2550" s="4">
        <f>MONTH(SalesDataTable[[#This Row],[Order Date]])</f>
        <v>12</v>
      </c>
      <c r="F2550" s="16"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16" t="str">
        <f>"Q"&amp;ROUNDUP(MONTH(SalesDataTable[[#This Row],[Order Date]])/3,0)</f>
        <v>Q4</v>
      </c>
      <c r="E2551" s="4">
        <f>MONTH(SalesDataTable[[#This Row],[Order Date]])</f>
        <v>12</v>
      </c>
      <c r="F2551" s="16"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16" t="str">
        <f>"Q"&amp;ROUNDUP(MONTH(SalesDataTable[[#This Row],[Order Date]])/3,0)</f>
        <v>Q4</v>
      </c>
      <c r="E2552" s="4">
        <f>MONTH(SalesDataTable[[#This Row],[Order Date]])</f>
        <v>12</v>
      </c>
      <c r="F2552" s="16"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16" t="str">
        <f>"Q"&amp;ROUNDUP(MONTH(SalesDataTable[[#This Row],[Order Date]])/3,0)</f>
        <v>Q4</v>
      </c>
      <c r="E2553" s="4">
        <f>MONTH(SalesDataTable[[#This Row],[Order Date]])</f>
        <v>12</v>
      </c>
      <c r="F2553" s="16"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16" t="str">
        <f>"Q"&amp;ROUNDUP(MONTH(SalesDataTable[[#This Row],[Order Date]])/3,0)</f>
        <v>Q4</v>
      </c>
      <c r="E2554" s="4">
        <f>MONTH(SalesDataTable[[#This Row],[Order Date]])</f>
        <v>12</v>
      </c>
      <c r="F2554" s="16"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16" t="str">
        <f>"Q"&amp;ROUNDUP(MONTH(SalesDataTable[[#This Row],[Order Date]])/3,0)</f>
        <v>Q4</v>
      </c>
      <c r="E2555" s="4">
        <f>MONTH(SalesDataTable[[#This Row],[Order Date]])</f>
        <v>12</v>
      </c>
      <c r="F2555" s="16"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16" t="str">
        <f>"Q"&amp;ROUNDUP(MONTH(SalesDataTable[[#This Row],[Order Date]])/3,0)</f>
        <v>Q4</v>
      </c>
      <c r="E2556" s="4">
        <f>MONTH(SalesDataTable[[#This Row],[Order Date]])</f>
        <v>12</v>
      </c>
      <c r="F2556" s="16"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16" t="str">
        <f>"Q"&amp;ROUNDUP(MONTH(SalesDataTable[[#This Row],[Order Date]])/3,0)</f>
        <v>Q4</v>
      </c>
      <c r="E2557" s="4">
        <f>MONTH(SalesDataTable[[#This Row],[Order Date]])</f>
        <v>12</v>
      </c>
      <c r="F2557" s="16"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16" t="str">
        <f>"Q"&amp;ROUNDUP(MONTH(SalesDataTable[[#This Row],[Order Date]])/3,0)</f>
        <v>Q4</v>
      </c>
      <c r="E2558" s="4">
        <f>MONTH(SalesDataTable[[#This Row],[Order Date]])</f>
        <v>12</v>
      </c>
      <c r="F2558" s="16"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16" t="str">
        <f>"Q"&amp;ROUNDUP(MONTH(SalesDataTable[[#This Row],[Order Date]])/3,0)</f>
        <v>Q4</v>
      </c>
      <c r="E2559" s="4">
        <f>MONTH(SalesDataTable[[#This Row],[Order Date]])</f>
        <v>12</v>
      </c>
      <c r="F2559" s="16"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16" t="str">
        <f>"Q"&amp;ROUNDUP(MONTH(SalesDataTable[[#This Row],[Order Date]])/3,0)</f>
        <v>Q4</v>
      </c>
      <c r="E2560" s="4">
        <f>MONTH(SalesDataTable[[#This Row],[Order Date]])</f>
        <v>12</v>
      </c>
      <c r="F2560" s="16"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16" t="str">
        <f>"Q"&amp;ROUNDUP(MONTH(SalesDataTable[[#This Row],[Order Date]])/3,0)</f>
        <v>Q4</v>
      </c>
      <c r="E2561" s="4">
        <f>MONTH(SalesDataTable[[#This Row],[Order Date]])</f>
        <v>12</v>
      </c>
      <c r="F2561" s="16"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16" t="str">
        <f>"Q"&amp;ROUNDUP(MONTH(SalesDataTable[[#This Row],[Order Date]])/3,0)</f>
        <v>Q4</v>
      </c>
      <c r="E2562" s="4">
        <f>MONTH(SalesDataTable[[#This Row],[Order Date]])</f>
        <v>12</v>
      </c>
      <c r="F2562" s="16"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16" t="str">
        <f>"Q"&amp;ROUNDUP(MONTH(SalesDataTable[[#This Row],[Order Date]])/3,0)</f>
        <v>Q4</v>
      </c>
      <c r="E2563" s="4">
        <f>MONTH(SalesDataTable[[#This Row],[Order Date]])</f>
        <v>12</v>
      </c>
      <c r="F2563" s="16"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16" t="str">
        <f>"Q"&amp;ROUNDUP(MONTH(SalesDataTable[[#This Row],[Order Date]])/3,0)</f>
        <v>Q4</v>
      </c>
      <c r="E2564" s="4">
        <f>MONTH(SalesDataTable[[#This Row],[Order Date]])</f>
        <v>12</v>
      </c>
      <c r="F2564" s="16"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16" t="str">
        <f>"Q"&amp;ROUNDUP(MONTH(SalesDataTable[[#This Row],[Order Date]])/3,0)</f>
        <v>Q4</v>
      </c>
      <c r="E2565" s="4">
        <f>MONTH(SalesDataTable[[#This Row],[Order Date]])</f>
        <v>12</v>
      </c>
      <c r="F2565" s="16"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16" t="str">
        <f>"Q"&amp;ROUNDUP(MONTH(SalesDataTable[[#This Row],[Order Date]])/3,0)</f>
        <v>Q4</v>
      </c>
      <c r="E2566" s="4">
        <f>MONTH(SalesDataTable[[#This Row],[Order Date]])</f>
        <v>12</v>
      </c>
      <c r="F2566" s="16"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16" t="str">
        <f>"Q"&amp;ROUNDUP(MONTH(SalesDataTable[[#This Row],[Order Date]])/3,0)</f>
        <v>Q4</v>
      </c>
      <c r="E2567" s="4">
        <f>MONTH(SalesDataTable[[#This Row],[Order Date]])</f>
        <v>12</v>
      </c>
      <c r="F2567" s="16"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16" t="str">
        <f>"Q"&amp;ROUNDUP(MONTH(SalesDataTable[[#This Row],[Order Date]])/3,0)</f>
        <v>Q4</v>
      </c>
      <c r="E2568" s="4">
        <f>MONTH(SalesDataTable[[#This Row],[Order Date]])</f>
        <v>12</v>
      </c>
      <c r="F2568" s="16"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16" t="str">
        <f>"Q"&amp;ROUNDUP(MONTH(SalesDataTable[[#This Row],[Order Date]])/3,0)</f>
        <v>Q4</v>
      </c>
      <c r="E2569" s="4">
        <f>MONTH(SalesDataTable[[#This Row],[Order Date]])</f>
        <v>12</v>
      </c>
      <c r="F2569" s="16"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16" t="str">
        <f>"Q"&amp;ROUNDUP(MONTH(SalesDataTable[[#This Row],[Order Date]])/3,0)</f>
        <v>Q4</v>
      </c>
      <c r="E2570" s="4">
        <f>MONTH(SalesDataTable[[#This Row],[Order Date]])</f>
        <v>12</v>
      </c>
      <c r="F2570" s="16"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16" t="str">
        <f>"Q"&amp;ROUNDUP(MONTH(SalesDataTable[[#This Row],[Order Date]])/3,0)</f>
        <v>Q4</v>
      </c>
      <c r="E2571" s="4">
        <f>MONTH(SalesDataTable[[#This Row],[Order Date]])</f>
        <v>12</v>
      </c>
      <c r="F2571" s="16"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16" t="str">
        <f>"Q"&amp;ROUNDUP(MONTH(SalesDataTable[[#This Row],[Order Date]])/3,0)</f>
        <v>Q4</v>
      </c>
      <c r="E2572" s="4">
        <f>MONTH(SalesDataTable[[#This Row],[Order Date]])</f>
        <v>12</v>
      </c>
      <c r="F2572" s="16"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16" t="str">
        <f>"Q"&amp;ROUNDUP(MONTH(SalesDataTable[[#This Row],[Order Date]])/3,0)</f>
        <v>Q4</v>
      </c>
      <c r="E2573" s="4">
        <f>MONTH(SalesDataTable[[#This Row],[Order Date]])</f>
        <v>12</v>
      </c>
      <c r="F2573" s="16"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16" t="str">
        <f>"Q"&amp;ROUNDUP(MONTH(SalesDataTable[[#This Row],[Order Date]])/3,0)</f>
        <v>Q4</v>
      </c>
      <c r="E2574" s="4">
        <f>MONTH(SalesDataTable[[#This Row],[Order Date]])</f>
        <v>12</v>
      </c>
      <c r="F2574" s="16"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16" t="str">
        <f>"Q"&amp;ROUNDUP(MONTH(SalesDataTable[[#This Row],[Order Date]])/3,0)</f>
        <v>Q4</v>
      </c>
      <c r="E2575" s="4">
        <f>MONTH(SalesDataTable[[#This Row],[Order Date]])</f>
        <v>12</v>
      </c>
      <c r="F2575" s="16"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16" t="str">
        <f>"Q"&amp;ROUNDUP(MONTH(SalesDataTable[[#This Row],[Order Date]])/3,0)</f>
        <v>Q4</v>
      </c>
      <c r="E2576" s="4">
        <f>MONTH(SalesDataTable[[#This Row],[Order Date]])</f>
        <v>12</v>
      </c>
      <c r="F2576" s="16"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16" t="str">
        <f>"Q"&amp;ROUNDUP(MONTH(SalesDataTable[[#This Row],[Order Date]])/3,0)</f>
        <v>Q4</v>
      </c>
      <c r="E2577" s="4">
        <f>MONTH(SalesDataTable[[#This Row],[Order Date]])</f>
        <v>12</v>
      </c>
      <c r="F2577" s="16"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16" t="str">
        <f>"Q"&amp;ROUNDUP(MONTH(SalesDataTable[[#This Row],[Order Date]])/3,0)</f>
        <v>Q4</v>
      </c>
      <c r="E2578" s="4">
        <f>MONTH(SalesDataTable[[#This Row],[Order Date]])</f>
        <v>12</v>
      </c>
      <c r="F2578" s="16"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16" t="str">
        <f>"Q"&amp;ROUNDUP(MONTH(SalesDataTable[[#This Row],[Order Date]])/3,0)</f>
        <v>Q4</v>
      </c>
      <c r="E2579" s="4">
        <f>MONTH(SalesDataTable[[#This Row],[Order Date]])</f>
        <v>12</v>
      </c>
      <c r="F2579" s="16"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16" t="str">
        <f>"Q"&amp;ROUNDUP(MONTH(SalesDataTable[[#This Row],[Order Date]])/3,0)</f>
        <v>Q4</v>
      </c>
      <c r="E2580" s="4">
        <f>MONTH(SalesDataTable[[#This Row],[Order Date]])</f>
        <v>12</v>
      </c>
      <c r="F2580" s="16"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16" t="str">
        <f>"Q"&amp;ROUNDUP(MONTH(SalesDataTable[[#This Row],[Order Date]])/3,0)</f>
        <v>Q4</v>
      </c>
      <c r="E2581" s="4">
        <f>MONTH(SalesDataTable[[#This Row],[Order Date]])</f>
        <v>12</v>
      </c>
      <c r="F2581" s="16"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16" t="str">
        <f>"Q"&amp;ROUNDUP(MONTH(SalesDataTable[[#This Row],[Order Date]])/3,0)</f>
        <v>Q4</v>
      </c>
      <c r="E2582" s="4">
        <f>MONTH(SalesDataTable[[#This Row],[Order Date]])</f>
        <v>12</v>
      </c>
      <c r="F2582" s="16"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16" t="str">
        <f>"Q"&amp;ROUNDUP(MONTH(SalesDataTable[[#This Row],[Order Date]])/3,0)</f>
        <v>Q4</v>
      </c>
      <c r="E2583" s="4">
        <f>MONTH(SalesDataTable[[#This Row],[Order Date]])</f>
        <v>12</v>
      </c>
      <c r="F2583" s="16"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16" t="str">
        <f>"Q"&amp;ROUNDUP(MONTH(SalesDataTable[[#This Row],[Order Date]])/3,0)</f>
        <v>Q4</v>
      </c>
      <c r="E2584" s="4">
        <f>MONTH(SalesDataTable[[#This Row],[Order Date]])</f>
        <v>12</v>
      </c>
      <c r="F2584" s="16"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16" t="str">
        <f>"Q"&amp;ROUNDUP(MONTH(SalesDataTable[[#This Row],[Order Date]])/3,0)</f>
        <v>Q4</v>
      </c>
      <c r="E2585" s="4">
        <f>MONTH(SalesDataTable[[#This Row],[Order Date]])</f>
        <v>12</v>
      </c>
      <c r="F2585" s="16"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16" t="str">
        <f>"Q"&amp;ROUNDUP(MONTH(SalesDataTable[[#This Row],[Order Date]])/3,0)</f>
        <v>Q4</v>
      </c>
      <c r="E2586" s="4">
        <f>MONTH(SalesDataTable[[#This Row],[Order Date]])</f>
        <v>12</v>
      </c>
      <c r="F2586" s="16"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16" t="str">
        <f>"Q"&amp;ROUNDUP(MONTH(SalesDataTable[[#This Row],[Order Date]])/3,0)</f>
        <v>Q4</v>
      </c>
      <c r="E2587" s="4">
        <f>MONTH(SalesDataTable[[#This Row],[Order Date]])</f>
        <v>12</v>
      </c>
      <c r="F2587" s="16"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16" t="str">
        <f>"Q"&amp;ROUNDUP(MONTH(SalesDataTable[[#This Row],[Order Date]])/3,0)</f>
        <v>Q4</v>
      </c>
      <c r="E2588" s="4">
        <f>MONTH(SalesDataTable[[#This Row],[Order Date]])</f>
        <v>12</v>
      </c>
      <c r="F2588" s="16"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16" t="str">
        <f>"Q"&amp;ROUNDUP(MONTH(SalesDataTable[[#This Row],[Order Date]])/3,0)</f>
        <v>Q4</v>
      </c>
      <c r="E2589" s="4">
        <f>MONTH(SalesDataTable[[#This Row],[Order Date]])</f>
        <v>12</v>
      </c>
      <c r="F2589" s="16"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16" t="str">
        <f>"Q"&amp;ROUNDUP(MONTH(SalesDataTable[[#This Row],[Order Date]])/3,0)</f>
        <v>Q4</v>
      </c>
      <c r="E2590" s="4">
        <f>MONTH(SalesDataTable[[#This Row],[Order Date]])</f>
        <v>12</v>
      </c>
      <c r="F2590" s="16"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16" t="str">
        <f>"Q"&amp;ROUNDUP(MONTH(SalesDataTable[[#This Row],[Order Date]])/3,0)</f>
        <v>Q4</v>
      </c>
      <c r="E2591" s="4">
        <f>MONTH(SalesDataTable[[#This Row],[Order Date]])</f>
        <v>12</v>
      </c>
      <c r="F2591" s="16"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16" t="str">
        <f>"Q"&amp;ROUNDUP(MONTH(SalesDataTable[[#This Row],[Order Date]])/3,0)</f>
        <v>Q4</v>
      </c>
      <c r="E2592" s="4">
        <f>MONTH(SalesDataTable[[#This Row],[Order Date]])</f>
        <v>12</v>
      </c>
      <c r="F2592" s="16"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16" t="str">
        <f>"Q"&amp;ROUNDUP(MONTH(SalesDataTable[[#This Row],[Order Date]])/3,0)</f>
        <v>Q4</v>
      </c>
      <c r="E2593" s="4">
        <f>MONTH(SalesDataTable[[#This Row],[Order Date]])</f>
        <v>12</v>
      </c>
      <c r="F2593" s="16"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16" t="str">
        <f>"Q"&amp;ROUNDUP(MONTH(SalesDataTable[[#This Row],[Order Date]])/3,0)</f>
        <v>Q4</v>
      </c>
      <c r="E2594" s="4">
        <f>MONTH(SalesDataTable[[#This Row],[Order Date]])</f>
        <v>12</v>
      </c>
      <c r="F2594" s="16"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16" t="str">
        <f>"Q"&amp;ROUNDUP(MONTH(SalesDataTable[[#This Row],[Order Date]])/3,0)</f>
        <v>Q4</v>
      </c>
      <c r="E2595" s="4">
        <f>MONTH(SalesDataTable[[#This Row],[Order Date]])</f>
        <v>12</v>
      </c>
      <c r="F2595" s="16"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16" t="str">
        <f>"Q"&amp;ROUNDUP(MONTH(SalesDataTable[[#This Row],[Order Date]])/3,0)</f>
        <v>Q4</v>
      </c>
      <c r="E2596" s="4">
        <f>MONTH(SalesDataTable[[#This Row],[Order Date]])</f>
        <v>12</v>
      </c>
      <c r="F2596" s="16"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16" t="str">
        <f>"Q"&amp;ROUNDUP(MONTH(SalesDataTable[[#This Row],[Order Date]])/3,0)</f>
        <v>Q4</v>
      </c>
      <c r="E2597" s="4">
        <f>MONTH(SalesDataTable[[#This Row],[Order Date]])</f>
        <v>12</v>
      </c>
      <c r="F2597" s="16"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16" t="str">
        <f>"Q"&amp;ROUNDUP(MONTH(SalesDataTable[[#This Row],[Order Date]])/3,0)</f>
        <v>Q4</v>
      </c>
      <c r="E2598" s="4">
        <f>MONTH(SalesDataTable[[#This Row],[Order Date]])</f>
        <v>12</v>
      </c>
      <c r="F2598" s="16"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16" t="str">
        <f>"Q"&amp;ROUNDUP(MONTH(SalesDataTable[[#This Row],[Order Date]])/3,0)</f>
        <v>Q4</v>
      </c>
      <c r="E2599" s="4">
        <f>MONTH(SalesDataTable[[#This Row],[Order Date]])</f>
        <v>12</v>
      </c>
      <c r="F2599" s="16"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16" t="str">
        <f>"Q"&amp;ROUNDUP(MONTH(SalesDataTable[[#This Row],[Order Date]])/3,0)</f>
        <v>Q4</v>
      </c>
      <c r="E2600" s="4">
        <f>MONTH(SalesDataTable[[#This Row],[Order Date]])</f>
        <v>12</v>
      </c>
      <c r="F2600" s="16"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16" t="str">
        <f>"Q"&amp;ROUNDUP(MONTH(SalesDataTable[[#This Row],[Order Date]])/3,0)</f>
        <v>Q4</v>
      </c>
      <c r="E2601" s="4">
        <f>MONTH(SalesDataTable[[#This Row],[Order Date]])</f>
        <v>12</v>
      </c>
      <c r="F2601" s="16"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16" t="str">
        <f>"Q"&amp;ROUNDUP(MONTH(SalesDataTable[[#This Row],[Order Date]])/3,0)</f>
        <v>Q4</v>
      </c>
      <c r="E2602" s="4">
        <f>MONTH(SalesDataTable[[#This Row],[Order Date]])</f>
        <v>12</v>
      </c>
      <c r="F2602" s="16"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16" t="str">
        <f>"Q"&amp;ROUNDUP(MONTH(SalesDataTable[[#This Row],[Order Date]])/3,0)</f>
        <v>Q4</v>
      </c>
      <c r="E2603" s="4">
        <f>MONTH(SalesDataTable[[#This Row],[Order Date]])</f>
        <v>12</v>
      </c>
      <c r="F2603" s="16"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16" t="str">
        <f>"Q"&amp;ROUNDUP(MONTH(SalesDataTable[[#This Row],[Order Date]])/3,0)</f>
        <v>Q4</v>
      </c>
      <c r="E2604" s="4">
        <f>MONTH(SalesDataTable[[#This Row],[Order Date]])</f>
        <v>12</v>
      </c>
      <c r="F2604" s="16"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16" t="str">
        <f>"Q"&amp;ROUNDUP(MONTH(SalesDataTable[[#This Row],[Order Date]])/3,0)</f>
        <v>Q4</v>
      </c>
      <c r="E2605" s="4">
        <f>MONTH(SalesDataTable[[#This Row],[Order Date]])</f>
        <v>12</v>
      </c>
      <c r="F2605" s="16"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16" t="str">
        <f>"Q"&amp;ROUNDUP(MONTH(SalesDataTable[[#This Row],[Order Date]])/3,0)</f>
        <v>Q4</v>
      </c>
      <c r="E2606" s="4">
        <f>MONTH(SalesDataTable[[#This Row],[Order Date]])</f>
        <v>12</v>
      </c>
      <c r="F2606" s="16"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16" t="str">
        <f>"Q"&amp;ROUNDUP(MONTH(SalesDataTable[[#This Row],[Order Date]])/3,0)</f>
        <v>Q4</v>
      </c>
      <c r="E2607" s="4">
        <f>MONTH(SalesDataTable[[#This Row],[Order Date]])</f>
        <v>12</v>
      </c>
      <c r="F2607" s="16"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16" t="str">
        <f>"Q"&amp;ROUNDUP(MONTH(SalesDataTable[[#This Row],[Order Date]])/3,0)</f>
        <v>Q4</v>
      </c>
      <c r="E2608" s="4">
        <f>MONTH(SalesDataTable[[#This Row],[Order Date]])</f>
        <v>12</v>
      </c>
      <c r="F2608" s="16"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16" t="str">
        <f>"Q"&amp;ROUNDUP(MONTH(SalesDataTable[[#This Row],[Order Date]])/3,0)</f>
        <v>Q4</v>
      </c>
      <c r="E2609" s="4">
        <f>MONTH(SalesDataTable[[#This Row],[Order Date]])</f>
        <v>12</v>
      </c>
      <c r="F2609" s="16"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16" t="str">
        <f>"Q"&amp;ROUNDUP(MONTH(SalesDataTable[[#This Row],[Order Date]])/3,0)</f>
        <v>Q4</v>
      </c>
      <c r="E2610" s="4">
        <f>MONTH(SalesDataTable[[#This Row],[Order Date]])</f>
        <v>12</v>
      </c>
      <c r="F2610" s="16"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16" t="str">
        <f>"Q"&amp;ROUNDUP(MONTH(SalesDataTable[[#This Row],[Order Date]])/3,0)</f>
        <v>Q4</v>
      </c>
      <c r="E2611" s="4">
        <f>MONTH(SalesDataTable[[#This Row],[Order Date]])</f>
        <v>12</v>
      </c>
      <c r="F2611" s="16"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16" t="str">
        <f>"Q"&amp;ROUNDUP(MONTH(SalesDataTable[[#This Row],[Order Date]])/3,0)</f>
        <v>Q4</v>
      </c>
      <c r="E2612" s="4">
        <f>MONTH(SalesDataTable[[#This Row],[Order Date]])</f>
        <v>12</v>
      </c>
      <c r="F2612" s="16"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16" t="str">
        <f>"Q"&amp;ROUNDUP(MONTH(SalesDataTable[[#This Row],[Order Date]])/3,0)</f>
        <v>Q4</v>
      </c>
      <c r="E2613" s="4">
        <f>MONTH(SalesDataTable[[#This Row],[Order Date]])</f>
        <v>12</v>
      </c>
      <c r="F2613" s="16"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16" t="str">
        <f>"Q"&amp;ROUNDUP(MONTH(SalesDataTable[[#This Row],[Order Date]])/3,0)</f>
        <v>Q4</v>
      </c>
      <c r="E2614" s="4">
        <f>MONTH(SalesDataTable[[#This Row],[Order Date]])</f>
        <v>12</v>
      </c>
      <c r="F2614" s="16"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16" t="str">
        <f>"Q"&amp;ROUNDUP(MONTH(SalesDataTable[[#This Row],[Order Date]])/3,0)</f>
        <v>Q4</v>
      </c>
      <c r="E2615" s="4">
        <f>MONTH(SalesDataTable[[#This Row],[Order Date]])</f>
        <v>12</v>
      </c>
      <c r="F2615" s="16"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16" t="str">
        <f>"Q"&amp;ROUNDUP(MONTH(SalesDataTable[[#This Row],[Order Date]])/3,0)</f>
        <v>Q4</v>
      </c>
      <c r="E2616" s="4">
        <f>MONTH(SalesDataTable[[#This Row],[Order Date]])</f>
        <v>12</v>
      </c>
      <c r="F2616" s="16"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16" t="str">
        <f>"Q"&amp;ROUNDUP(MONTH(SalesDataTable[[#This Row],[Order Date]])/3,0)</f>
        <v>Q4</v>
      </c>
      <c r="E2617" s="4">
        <f>MONTH(SalesDataTable[[#This Row],[Order Date]])</f>
        <v>12</v>
      </c>
      <c r="F2617" s="16"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16" t="str">
        <f>"Q"&amp;ROUNDUP(MONTH(SalesDataTable[[#This Row],[Order Date]])/3,0)</f>
        <v>Q4</v>
      </c>
      <c r="E2618" s="4">
        <f>MONTH(SalesDataTable[[#This Row],[Order Date]])</f>
        <v>12</v>
      </c>
      <c r="F2618" s="16"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16" t="str">
        <f>"Q"&amp;ROUNDUP(MONTH(SalesDataTable[[#This Row],[Order Date]])/3,0)</f>
        <v>Q4</v>
      </c>
      <c r="E2619" s="4">
        <f>MONTH(SalesDataTable[[#This Row],[Order Date]])</f>
        <v>12</v>
      </c>
      <c r="F2619" s="16"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16" t="str">
        <f>"Q"&amp;ROUNDUP(MONTH(SalesDataTable[[#This Row],[Order Date]])/3,0)</f>
        <v>Q4</v>
      </c>
      <c r="E2620" s="4">
        <f>MONTH(SalesDataTable[[#This Row],[Order Date]])</f>
        <v>12</v>
      </c>
      <c r="F2620" s="16"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16" t="str">
        <f>"Q"&amp;ROUNDUP(MONTH(SalesDataTable[[#This Row],[Order Date]])/3,0)</f>
        <v>Q4</v>
      </c>
      <c r="E2621" s="4">
        <f>MONTH(SalesDataTable[[#This Row],[Order Date]])</f>
        <v>12</v>
      </c>
      <c r="F2621" s="16"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16" t="str">
        <f>"Q"&amp;ROUNDUP(MONTH(SalesDataTable[[#This Row],[Order Date]])/3,0)</f>
        <v>Q4</v>
      </c>
      <c r="E2622" s="4">
        <f>MONTH(SalesDataTable[[#This Row],[Order Date]])</f>
        <v>12</v>
      </c>
      <c r="F2622" s="16"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16" t="str">
        <f>"Q"&amp;ROUNDUP(MONTH(SalesDataTable[[#This Row],[Order Date]])/3,0)</f>
        <v>Q4</v>
      </c>
      <c r="E2623" s="4">
        <f>MONTH(SalesDataTable[[#This Row],[Order Date]])</f>
        <v>12</v>
      </c>
      <c r="F2623" s="16"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16" t="str">
        <f>"Q"&amp;ROUNDUP(MONTH(SalesDataTable[[#This Row],[Order Date]])/3,0)</f>
        <v>Q4</v>
      </c>
      <c r="E2624" s="4">
        <f>MONTH(SalesDataTable[[#This Row],[Order Date]])</f>
        <v>12</v>
      </c>
      <c r="F2624" s="16"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16" t="str">
        <f>"Q"&amp;ROUNDUP(MONTH(SalesDataTable[[#This Row],[Order Date]])/3,0)</f>
        <v>Q4</v>
      </c>
      <c r="E2625" s="4">
        <f>MONTH(SalesDataTable[[#This Row],[Order Date]])</f>
        <v>12</v>
      </c>
      <c r="F2625" s="16"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16" t="str">
        <f>"Q"&amp;ROUNDUP(MONTH(SalesDataTable[[#This Row],[Order Date]])/3,0)</f>
        <v>Q4</v>
      </c>
      <c r="E2626" s="4">
        <f>MONTH(SalesDataTable[[#This Row],[Order Date]])</f>
        <v>12</v>
      </c>
      <c r="F2626" s="16"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16" t="str">
        <f>"Q"&amp;ROUNDUP(MONTH(SalesDataTable[[#This Row],[Order Date]])/3,0)</f>
        <v>Q4</v>
      </c>
      <c r="E2627" s="4">
        <f>MONTH(SalesDataTable[[#This Row],[Order Date]])</f>
        <v>12</v>
      </c>
      <c r="F2627" s="16"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16" t="str">
        <f>"Q"&amp;ROUNDUP(MONTH(SalesDataTable[[#This Row],[Order Date]])/3,0)</f>
        <v>Q4</v>
      </c>
      <c r="E2628" s="4">
        <f>MONTH(SalesDataTable[[#This Row],[Order Date]])</f>
        <v>12</v>
      </c>
      <c r="F2628" s="16"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16" t="str">
        <f>"Q"&amp;ROUNDUP(MONTH(SalesDataTable[[#This Row],[Order Date]])/3,0)</f>
        <v>Q4</v>
      </c>
      <c r="E2629" s="4">
        <f>MONTH(SalesDataTable[[#This Row],[Order Date]])</f>
        <v>12</v>
      </c>
      <c r="F2629" s="16"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16" t="str">
        <f>"Q"&amp;ROUNDUP(MONTH(SalesDataTable[[#This Row],[Order Date]])/3,0)</f>
        <v>Q4</v>
      </c>
      <c r="E2630" s="4">
        <f>MONTH(SalesDataTable[[#This Row],[Order Date]])</f>
        <v>12</v>
      </c>
      <c r="F2630" s="16"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16" t="str">
        <f>"Q"&amp;ROUNDUP(MONTH(SalesDataTable[[#This Row],[Order Date]])/3,0)</f>
        <v>Q4</v>
      </c>
      <c r="E2631" s="4">
        <f>MONTH(SalesDataTable[[#This Row],[Order Date]])</f>
        <v>12</v>
      </c>
      <c r="F2631" s="16"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16" t="str">
        <f>"Q"&amp;ROUNDUP(MONTH(SalesDataTable[[#This Row],[Order Date]])/3,0)</f>
        <v>Q4</v>
      </c>
      <c r="E2632" s="4">
        <f>MONTH(SalesDataTable[[#This Row],[Order Date]])</f>
        <v>12</v>
      </c>
      <c r="F2632" s="16"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16" t="str">
        <f>"Q"&amp;ROUNDUP(MONTH(SalesDataTable[[#This Row],[Order Date]])/3,0)</f>
        <v>Q4</v>
      </c>
      <c r="E2633" s="4">
        <f>MONTH(SalesDataTable[[#This Row],[Order Date]])</f>
        <v>12</v>
      </c>
      <c r="F2633" s="16"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16" t="str">
        <f>"Q"&amp;ROUNDUP(MONTH(SalesDataTable[[#This Row],[Order Date]])/3,0)</f>
        <v>Q4</v>
      </c>
      <c r="E2634" s="4">
        <f>MONTH(SalesDataTable[[#This Row],[Order Date]])</f>
        <v>12</v>
      </c>
      <c r="F2634" s="16"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16" t="str">
        <f>"Q"&amp;ROUNDUP(MONTH(SalesDataTable[[#This Row],[Order Date]])/3,0)</f>
        <v>Q4</v>
      </c>
      <c r="E2635" s="4">
        <f>MONTH(SalesDataTable[[#This Row],[Order Date]])</f>
        <v>12</v>
      </c>
      <c r="F2635" s="16"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16" t="str">
        <f>"Q"&amp;ROUNDUP(MONTH(SalesDataTable[[#This Row],[Order Date]])/3,0)</f>
        <v>Q4</v>
      </c>
      <c r="E2636" s="4">
        <f>MONTH(SalesDataTable[[#This Row],[Order Date]])</f>
        <v>12</v>
      </c>
      <c r="F2636" s="16"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16" t="str">
        <f>"Q"&amp;ROUNDUP(MONTH(SalesDataTable[[#This Row],[Order Date]])/3,0)</f>
        <v>Q4</v>
      </c>
      <c r="E2637" s="4">
        <f>MONTH(SalesDataTable[[#This Row],[Order Date]])</f>
        <v>12</v>
      </c>
      <c r="F2637" s="16"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16" t="str">
        <f>"Q"&amp;ROUNDUP(MONTH(SalesDataTable[[#This Row],[Order Date]])/3,0)</f>
        <v>Q4</v>
      </c>
      <c r="E2638" s="4">
        <f>MONTH(SalesDataTable[[#This Row],[Order Date]])</f>
        <v>12</v>
      </c>
      <c r="F2638" s="16"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16" t="str">
        <f>"Q"&amp;ROUNDUP(MONTH(SalesDataTable[[#This Row],[Order Date]])/3,0)</f>
        <v>Q4</v>
      </c>
      <c r="E2639" s="4">
        <f>MONTH(SalesDataTable[[#This Row],[Order Date]])</f>
        <v>12</v>
      </c>
      <c r="F2639" s="16"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16" t="str">
        <f>"Q"&amp;ROUNDUP(MONTH(SalesDataTable[[#This Row],[Order Date]])/3,0)</f>
        <v>Q4</v>
      </c>
      <c r="E2640" s="4">
        <f>MONTH(SalesDataTable[[#This Row],[Order Date]])</f>
        <v>12</v>
      </c>
      <c r="F2640" s="16"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16" t="str">
        <f>"Q"&amp;ROUNDUP(MONTH(SalesDataTable[[#This Row],[Order Date]])/3,0)</f>
        <v>Q4</v>
      </c>
      <c r="E2641" s="4">
        <f>MONTH(SalesDataTable[[#This Row],[Order Date]])</f>
        <v>12</v>
      </c>
      <c r="F2641" s="16"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16" t="str">
        <f>"Q"&amp;ROUNDUP(MONTH(SalesDataTable[[#This Row],[Order Date]])/3,0)</f>
        <v>Q4</v>
      </c>
      <c r="E2642" s="4">
        <f>MONTH(SalesDataTable[[#This Row],[Order Date]])</f>
        <v>12</v>
      </c>
      <c r="F2642" s="16"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16" t="str">
        <f>"Q"&amp;ROUNDUP(MONTH(SalesDataTable[[#This Row],[Order Date]])/3,0)</f>
        <v>Q4</v>
      </c>
      <c r="E2643" s="4">
        <f>MONTH(SalesDataTable[[#This Row],[Order Date]])</f>
        <v>12</v>
      </c>
      <c r="F2643" s="16"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16" t="str">
        <f>"Q"&amp;ROUNDUP(MONTH(SalesDataTable[[#This Row],[Order Date]])/3,0)</f>
        <v>Q4</v>
      </c>
      <c r="E2644" s="4">
        <f>MONTH(SalesDataTable[[#This Row],[Order Date]])</f>
        <v>12</v>
      </c>
      <c r="F2644" s="16"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16" t="str">
        <f>"Q"&amp;ROUNDUP(MONTH(SalesDataTable[[#This Row],[Order Date]])/3,0)</f>
        <v>Q4</v>
      </c>
      <c r="E2645" s="4">
        <f>MONTH(SalesDataTable[[#This Row],[Order Date]])</f>
        <v>12</v>
      </c>
      <c r="F2645" s="16"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16" t="str">
        <f>"Q"&amp;ROUNDUP(MONTH(SalesDataTable[[#This Row],[Order Date]])/3,0)</f>
        <v>Q4</v>
      </c>
      <c r="E2646" s="4">
        <f>MONTH(SalesDataTable[[#This Row],[Order Date]])</f>
        <v>12</v>
      </c>
      <c r="F2646" s="16"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16" t="str">
        <f>"Q"&amp;ROUNDUP(MONTH(SalesDataTable[[#This Row],[Order Date]])/3,0)</f>
        <v>Q4</v>
      </c>
      <c r="E2647" s="4">
        <f>MONTH(SalesDataTable[[#This Row],[Order Date]])</f>
        <v>12</v>
      </c>
      <c r="F2647" s="16"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16" t="str">
        <f>"Q"&amp;ROUNDUP(MONTH(SalesDataTable[[#This Row],[Order Date]])/3,0)</f>
        <v>Q4</v>
      </c>
      <c r="E2648" s="4">
        <f>MONTH(SalesDataTable[[#This Row],[Order Date]])</f>
        <v>12</v>
      </c>
      <c r="F2648" s="16"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16" t="str">
        <f>"Q"&amp;ROUNDUP(MONTH(SalesDataTable[[#This Row],[Order Date]])/3,0)</f>
        <v>Q4</v>
      </c>
      <c r="E2649" s="4">
        <f>MONTH(SalesDataTable[[#This Row],[Order Date]])</f>
        <v>12</v>
      </c>
      <c r="F2649" s="16"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16" t="str">
        <f>"Q"&amp;ROUNDUP(MONTH(SalesDataTable[[#This Row],[Order Date]])/3,0)</f>
        <v>Q4</v>
      </c>
      <c r="E2650" s="4">
        <f>MONTH(SalesDataTable[[#This Row],[Order Date]])</f>
        <v>12</v>
      </c>
      <c r="F2650" s="16"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16" t="str">
        <f>"Q"&amp;ROUNDUP(MONTH(SalesDataTable[[#This Row],[Order Date]])/3,0)</f>
        <v>Q4</v>
      </c>
      <c r="E2651" s="4">
        <f>MONTH(SalesDataTable[[#This Row],[Order Date]])</f>
        <v>12</v>
      </c>
      <c r="F2651" s="16"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16" t="str">
        <f>"Q"&amp;ROUNDUP(MONTH(SalesDataTable[[#This Row],[Order Date]])/3,0)</f>
        <v>Q4</v>
      </c>
      <c r="E2652" s="4">
        <f>MONTH(SalesDataTable[[#This Row],[Order Date]])</f>
        <v>12</v>
      </c>
      <c r="F2652" s="16"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16" t="str">
        <f>"Q"&amp;ROUNDUP(MONTH(SalesDataTable[[#This Row],[Order Date]])/3,0)</f>
        <v>Q4</v>
      </c>
      <c r="E2653" s="4">
        <f>MONTH(SalesDataTable[[#This Row],[Order Date]])</f>
        <v>12</v>
      </c>
      <c r="F2653" s="16"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16" t="str">
        <f>"Q"&amp;ROUNDUP(MONTH(SalesDataTable[[#This Row],[Order Date]])/3,0)</f>
        <v>Q4</v>
      </c>
      <c r="E2654" s="4">
        <f>MONTH(SalesDataTable[[#This Row],[Order Date]])</f>
        <v>12</v>
      </c>
      <c r="F2654" s="16"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16" t="str">
        <f>"Q"&amp;ROUNDUP(MONTH(SalesDataTable[[#This Row],[Order Date]])/3,0)</f>
        <v>Q4</v>
      </c>
      <c r="E2655" s="4">
        <f>MONTH(SalesDataTable[[#This Row],[Order Date]])</f>
        <v>12</v>
      </c>
      <c r="F2655" s="16"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16" t="str">
        <f>"Q"&amp;ROUNDUP(MONTH(SalesDataTable[[#This Row],[Order Date]])/3,0)</f>
        <v>Q4</v>
      </c>
      <c r="E2656" s="4">
        <f>MONTH(SalesDataTable[[#This Row],[Order Date]])</f>
        <v>12</v>
      </c>
      <c r="F2656" s="16"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16" t="str">
        <f>"Q"&amp;ROUNDUP(MONTH(SalesDataTable[[#This Row],[Order Date]])/3,0)</f>
        <v>Q4</v>
      </c>
      <c r="E2657" s="4">
        <f>MONTH(SalesDataTable[[#This Row],[Order Date]])</f>
        <v>12</v>
      </c>
      <c r="F2657" s="16"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16" t="str">
        <f>"Q"&amp;ROUNDUP(MONTH(SalesDataTable[[#This Row],[Order Date]])/3,0)</f>
        <v>Q4</v>
      </c>
      <c r="E2658" s="4">
        <f>MONTH(SalesDataTable[[#This Row],[Order Date]])</f>
        <v>12</v>
      </c>
      <c r="F2658" s="16"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16" t="str">
        <f>"Q"&amp;ROUNDUP(MONTH(SalesDataTable[[#This Row],[Order Date]])/3,0)</f>
        <v>Q4</v>
      </c>
      <c r="E2659" s="4">
        <f>MONTH(SalesDataTable[[#This Row],[Order Date]])</f>
        <v>12</v>
      </c>
      <c r="F2659" s="16"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16" t="str">
        <f>"Q"&amp;ROUNDUP(MONTH(SalesDataTable[[#This Row],[Order Date]])/3,0)</f>
        <v>Q4</v>
      </c>
      <c r="E2660" s="4">
        <f>MONTH(SalesDataTable[[#This Row],[Order Date]])</f>
        <v>12</v>
      </c>
      <c r="F2660" s="16"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16" t="str">
        <f>"Q"&amp;ROUNDUP(MONTH(SalesDataTable[[#This Row],[Order Date]])/3,0)</f>
        <v>Q4</v>
      </c>
      <c r="E2661" s="4">
        <f>MONTH(SalesDataTable[[#This Row],[Order Date]])</f>
        <v>12</v>
      </c>
      <c r="F2661" s="16"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16" t="str">
        <f>"Q"&amp;ROUNDUP(MONTH(SalesDataTable[[#This Row],[Order Date]])/3,0)</f>
        <v>Q4</v>
      </c>
      <c r="E2662" s="4">
        <f>MONTH(SalesDataTable[[#This Row],[Order Date]])</f>
        <v>12</v>
      </c>
      <c r="F2662" s="16"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16" t="str">
        <f>"Q"&amp;ROUNDUP(MONTH(SalesDataTable[[#This Row],[Order Date]])/3,0)</f>
        <v>Q4</v>
      </c>
      <c r="E2663" s="4">
        <f>MONTH(SalesDataTable[[#This Row],[Order Date]])</f>
        <v>12</v>
      </c>
      <c r="F2663" s="16"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16" t="str">
        <f>"Q"&amp;ROUNDUP(MONTH(SalesDataTable[[#This Row],[Order Date]])/3,0)</f>
        <v>Q4</v>
      </c>
      <c r="E2664" s="4">
        <f>MONTH(SalesDataTable[[#This Row],[Order Date]])</f>
        <v>12</v>
      </c>
      <c r="F2664" s="16"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16" t="str">
        <f>"Q"&amp;ROUNDUP(MONTH(SalesDataTable[[#This Row],[Order Date]])/3,0)</f>
        <v>Q4</v>
      </c>
      <c r="E2665" s="4">
        <f>MONTH(SalesDataTable[[#This Row],[Order Date]])</f>
        <v>12</v>
      </c>
      <c r="F2665" s="16"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16" t="str">
        <f>"Q"&amp;ROUNDUP(MONTH(SalesDataTable[[#This Row],[Order Date]])/3,0)</f>
        <v>Q4</v>
      </c>
      <c r="E2666" s="4">
        <f>MONTH(SalesDataTable[[#This Row],[Order Date]])</f>
        <v>12</v>
      </c>
      <c r="F2666" s="16"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16" t="str">
        <f>"Q"&amp;ROUNDUP(MONTH(SalesDataTable[[#This Row],[Order Date]])/3,0)</f>
        <v>Q4</v>
      </c>
      <c r="E2667" s="4">
        <f>MONTH(SalesDataTable[[#This Row],[Order Date]])</f>
        <v>12</v>
      </c>
      <c r="F2667" s="16"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16" t="str">
        <f>"Q"&amp;ROUNDUP(MONTH(SalesDataTable[[#This Row],[Order Date]])/3,0)</f>
        <v>Q4</v>
      </c>
      <c r="E2668" s="4">
        <f>MONTH(SalesDataTable[[#This Row],[Order Date]])</f>
        <v>12</v>
      </c>
      <c r="F2668" s="16"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16" t="str">
        <f>"Q"&amp;ROUNDUP(MONTH(SalesDataTable[[#This Row],[Order Date]])/3,0)</f>
        <v>Q4</v>
      </c>
      <c r="E2669" s="4">
        <f>MONTH(SalesDataTable[[#This Row],[Order Date]])</f>
        <v>12</v>
      </c>
      <c r="F2669" s="16"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16" t="str">
        <f>"Q"&amp;ROUNDUP(MONTH(SalesDataTable[[#This Row],[Order Date]])/3,0)</f>
        <v>Q4</v>
      </c>
      <c r="E2670" s="4">
        <f>MONTH(SalesDataTable[[#This Row],[Order Date]])</f>
        <v>12</v>
      </c>
      <c r="F2670" s="16"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16" t="str">
        <f>"Q"&amp;ROUNDUP(MONTH(SalesDataTable[[#This Row],[Order Date]])/3,0)</f>
        <v>Q4</v>
      </c>
      <c r="E2671" s="4">
        <f>MONTH(SalesDataTable[[#This Row],[Order Date]])</f>
        <v>12</v>
      </c>
      <c r="F2671" s="16"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16" t="str">
        <f>"Q"&amp;ROUNDUP(MONTH(SalesDataTable[[#This Row],[Order Date]])/3,0)</f>
        <v>Q4</v>
      </c>
      <c r="E2672" s="4">
        <f>MONTH(SalesDataTable[[#This Row],[Order Date]])</f>
        <v>12</v>
      </c>
      <c r="F2672" s="16"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16" t="str">
        <f>"Q"&amp;ROUNDUP(MONTH(SalesDataTable[[#This Row],[Order Date]])/3,0)</f>
        <v>Q4</v>
      </c>
      <c r="E2673" s="4">
        <f>MONTH(SalesDataTable[[#This Row],[Order Date]])</f>
        <v>12</v>
      </c>
      <c r="F2673" s="16"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16" t="str">
        <f>"Q"&amp;ROUNDUP(MONTH(SalesDataTable[[#This Row],[Order Date]])/3,0)</f>
        <v>Q4</v>
      </c>
      <c r="E2674" s="4">
        <f>MONTH(SalesDataTable[[#This Row],[Order Date]])</f>
        <v>12</v>
      </c>
      <c r="F2674" s="16"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16" t="str">
        <f>"Q"&amp;ROUNDUP(MONTH(SalesDataTable[[#This Row],[Order Date]])/3,0)</f>
        <v>Q4</v>
      </c>
      <c r="E2675" s="4">
        <f>MONTH(SalesDataTable[[#This Row],[Order Date]])</f>
        <v>12</v>
      </c>
      <c r="F2675" s="16"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16" t="str">
        <f>"Q"&amp;ROUNDUP(MONTH(SalesDataTable[[#This Row],[Order Date]])/3,0)</f>
        <v>Q4</v>
      </c>
      <c r="E2676" s="4">
        <f>MONTH(SalesDataTable[[#This Row],[Order Date]])</f>
        <v>12</v>
      </c>
      <c r="F2676" s="16"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16" t="str">
        <f>"Q"&amp;ROUNDUP(MONTH(SalesDataTable[[#This Row],[Order Date]])/3,0)</f>
        <v>Q4</v>
      </c>
      <c r="E2677" s="4">
        <f>MONTH(SalesDataTable[[#This Row],[Order Date]])</f>
        <v>12</v>
      </c>
      <c r="F2677" s="16"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16" t="str">
        <f>"Q"&amp;ROUNDUP(MONTH(SalesDataTable[[#This Row],[Order Date]])/3,0)</f>
        <v>Q4</v>
      </c>
      <c r="E2678" s="4">
        <f>MONTH(SalesDataTable[[#This Row],[Order Date]])</f>
        <v>12</v>
      </c>
      <c r="F2678" s="16"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16" t="str">
        <f>"Q"&amp;ROUNDUP(MONTH(SalesDataTable[[#This Row],[Order Date]])/3,0)</f>
        <v>Q4</v>
      </c>
      <c r="E2679" s="4">
        <f>MONTH(SalesDataTable[[#This Row],[Order Date]])</f>
        <v>12</v>
      </c>
      <c r="F2679" s="16"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16" t="str">
        <f>"Q"&amp;ROUNDUP(MONTH(SalesDataTable[[#This Row],[Order Date]])/3,0)</f>
        <v>Q4</v>
      </c>
      <c r="E2680" s="4">
        <f>MONTH(SalesDataTable[[#This Row],[Order Date]])</f>
        <v>12</v>
      </c>
      <c r="F2680" s="16"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16" t="str">
        <f>"Q"&amp;ROUNDUP(MONTH(SalesDataTable[[#This Row],[Order Date]])/3,0)</f>
        <v>Q4</v>
      </c>
      <c r="E2681" s="4">
        <f>MONTH(SalesDataTable[[#This Row],[Order Date]])</f>
        <v>12</v>
      </c>
      <c r="F2681" s="16"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16" t="str">
        <f>"Q"&amp;ROUNDUP(MONTH(SalesDataTable[[#This Row],[Order Date]])/3,0)</f>
        <v>Q4</v>
      </c>
      <c r="E2682" s="4">
        <f>MONTH(SalesDataTable[[#This Row],[Order Date]])</f>
        <v>12</v>
      </c>
      <c r="F2682" s="16"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16" t="str">
        <f>"Q"&amp;ROUNDUP(MONTH(SalesDataTable[[#This Row],[Order Date]])/3,0)</f>
        <v>Q4</v>
      </c>
      <c r="E2683" s="4">
        <f>MONTH(SalesDataTable[[#This Row],[Order Date]])</f>
        <v>12</v>
      </c>
      <c r="F2683" s="16"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16" t="str">
        <f>"Q"&amp;ROUNDUP(MONTH(SalesDataTable[[#This Row],[Order Date]])/3,0)</f>
        <v>Q4</v>
      </c>
      <c r="E2684" s="4">
        <f>MONTH(SalesDataTable[[#This Row],[Order Date]])</f>
        <v>12</v>
      </c>
      <c r="F2684" s="16"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16" t="str">
        <f>"Q"&amp;ROUNDUP(MONTH(SalesDataTable[[#This Row],[Order Date]])/3,0)</f>
        <v>Q4</v>
      </c>
      <c r="E2685" s="4">
        <f>MONTH(SalesDataTable[[#This Row],[Order Date]])</f>
        <v>12</v>
      </c>
      <c r="F2685" s="16"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16" t="str">
        <f>"Q"&amp;ROUNDUP(MONTH(SalesDataTable[[#This Row],[Order Date]])/3,0)</f>
        <v>Q4</v>
      </c>
      <c r="E2686" s="4">
        <f>MONTH(SalesDataTable[[#This Row],[Order Date]])</f>
        <v>12</v>
      </c>
      <c r="F2686" s="16"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16" t="str">
        <f>"Q"&amp;ROUNDUP(MONTH(SalesDataTable[[#This Row],[Order Date]])/3,0)</f>
        <v>Q4</v>
      </c>
      <c r="E2687" s="4">
        <f>MONTH(SalesDataTable[[#This Row],[Order Date]])</f>
        <v>12</v>
      </c>
      <c r="F2687" s="16"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16" t="str">
        <f>"Q"&amp;ROUNDUP(MONTH(SalesDataTable[[#This Row],[Order Date]])/3,0)</f>
        <v>Q4</v>
      </c>
      <c r="E2688" s="4">
        <f>MONTH(SalesDataTable[[#This Row],[Order Date]])</f>
        <v>12</v>
      </c>
      <c r="F2688" s="16"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16" t="str">
        <f>"Q"&amp;ROUNDUP(MONTH(SalesDataTable[[#This Row],[Order Date]])/3,0)</f>
        <v>Q4</v>
      </c>
      <c r="E2689" s="4">
        <f>MONTH(SalesDataTable[[#This Row],[Order Date]])</f>
        <v>12</v>
      </c>
      <c r="F2689" s="16"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16" t="str">
        <f>"Q"&amp;ROUNDUP(MONTH(SalesDataTable[[#This Row],[Order Date]])/3,0)</f>
        <v>Q4</v>
      </c>
      <c r="E2690" s="4">
        <f>MONTH(SalesDataTable[[#This Row],[Order Date]])</f>
        <v>12</v>
      </c>
      <c r="F2690" s="16"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16" t="str">
        <f>"Q"&amp;ROUNDUP(MONTH(SalesDataTable[[#This Row],[Order Date]])/3,0)</f>
        <v>Q4</v>
      </c>
      <c r="E2691" s="4">
        <f>MONTH(SalesDataTable[[#This Row],[Order Date]])</f>
        <v>12</v>
      </c>
      <c r="F2691" s="16"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16" t="str">
        <f>"Q"&amp;ROUNDUP(MONTH(SalesDataTable[[#This Row],[Order Date]])/3,0)</f>
        <v>Q4</v>
      </c>
      <c r="E2692" s="4">
        <f>MONTH(SalesDataTable[[#This Row],[Order Date]])</f>
        <v>12</v>
      </c>
      <c r="F2692" s="16"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16" t="str">
        <f>"Q"&amp;ROUNDUP(MONTH(SalesDataTable[[#This Row],[Order Date]])/3,0)</f>
        <v>Q4</v>
      </c>
      <c r="E2693" s="4">
        <f>MONTH(SalesDataTable[[#This Row],[Order Date]])</f>
        <v>12</v>
      </c>
      <c r="F2693" s="16"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16" t="str">
        <f>"Q"&amp;ROUNDUP(MONTH(SalesDataTable[[#This Row],[Order Date]])/3,0)</f>
        <v>Q4</v>
      </c>
      <c r="E2694" s="4">
        <f>MONTH(SalesDataTable[[#This Row],[Order Date]])</f>
        <v>12</v>
      </c>
      <c r="F2694" s="16"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16" t="str">
        <f>"Q"&amp;ROUNDUP(MONTH(SalesDataTable[[#This Row],[Order Date]])/3,0)</f>
        <v>Q4</v>
      </c>
      <c r="E2695" s="4">
        <f>MONTH(SalesDataTable[[#This Row],[Order Date]])</f>
        <v>12</v>
      </c>
      <c r="F2695" s="16"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16" t="str">
        <f>"Q"&amp;ROUNDUP(MONTH(SalesDataTable[[#This Row],[Order Date]])/3,0)</f>
        <v>Q4</v>
      </c>
      <c r="E2696" s="4">
        <f>MONTH(SalesDataTable[[#This Row],[Order Date]])</f>
        <v>12</v>
      </c>
      <c r="F2696" s="16"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16" t="str">
        <f>"Q"&amp;ROUNDUP(MONTH(SalesDataTable[[#This Row],[Order Date]])/3,0)</f>
        <v>Q4</v>
      </c>
      <c r="E2697" s="4">
        <f>MONTH(SalesDataTable[[#This Row],[Order Date]])</f>
        <v>12</v>
      </c>
      <c r="F2697" s="16"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16" t="str">
        <f>"Q"&amp;ROUNDUP(MONTH(SalesDataTable[[#This Row],[Order Date]])/3,0)</f>
        <v>Q4</v>
      </c>
      <c r="E2698" s="4">
        <f>MONTH(SalesDataTable[[#This Row],[Order Date]])</f>
        <v>12</v>
      </c>
      <c r="F2698" s="16"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16" t="str">
        <f>"Q"&amp;ROUNDUP(MONTH(SalesDataTable[[#This Row],[Order Date]])/3,0)</f>
        <v>Q4</v>
      </c>
      <c r="E2699" s="4">
        <f>MONTH(SalesDataTable[[#This Row],[Order Date]])</f>
        <v>12</v>
      </c>
      <c r="F2699" s="16"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16" t="str">
        <f>"Q"&amp;ROUNDUP(MONTH(SalesDataTable[[#This Row],[Order Date]])/3,0)</f>
        <v>Q4</v>
      </c>
      <c r="E2700" s="4">
        <f>MONTH(SalesDataTable[[#This Row],[Order Date]])</f>
        <v>12</v>
      </c>
      <c r="F2700" s="16"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16" t="str">
        <f>"Q"&amp;ROUNDUP(MONTH(SalesDataTable[[#This Row],[Order Date]])/3,0)</f>
        <v>Q4</v>
      </c>
      <c r="E2701" s="4">
        <f>MONTH(SalesDataTable[[#This Row],[Order Date]])</f>
        <v>12</v>
      </c>
      <c r="F2701" s="16"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16" t="str">
        <f>"Q"&amp;ROUNDUP(MONTH(SalesDataTable[[#This Row],[Order Date]])/3,0)</f>
        <v>Q4</v>
      </c>
      <c r="E2702" s="4">
        <f>MONTH(SalesDataTable[[#This Row],[Order Date]])</f>
        <v>12</v>
      </c>
      <c r="F2702" s="16"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16" t="str">
        <f>"Q"&amp;ROUNDUP(MONTH(SalesDataTable[[#This Row],[Order Date]])/3,0)</f>
        <v>Q4</v>
      </c>
      <c r="E2703" s="4">
        <f>MONTH(SalesDataTable[[#This Row],[Order Date]])</f>
        <v>12</v>
      </c>
      <c r="F2703" s="16"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16" t="str">
        <f>"Q"&amp;ROUNDUP(MONTH(SalesDataTable[[#This Row],[Order Date]])/3,0)</f>
        <v>Q4</v>
      </c>
      <c r="E2704" s="4">
        <f>MONTH(SalesDataTable[[#This Row],[Order Date]])</f>
        <v>12</v>
      </c>
      <c r="F2704" s="16"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16" t="str">
        <f>"Q"&amp;ROUNDUP(MONTH(SalesDataTable[[#This Row],[Order Date]])/3,0)</f>
        <v>Q4</v>
      </c>
      <c r="E2705" s="4">
        <f>MONTH(SalesDataTable[[#This Row],[Order Date]])</f>
        <v>12</v>
      </c>
      <c r="F2705" s="16"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16" t="str">
        <f>"Q"&amp;ROUNDUP(MONTH(SalesDataTable[[#This Row],[Order Date]])/3,0)</f>
        <v>Q4</v>
      </c>
      <c r="E2706" s="4">
        <f>MONTH(SalesDataTable[[#This Row],[Order Date]])</f>
        <v>12</v>
      </c>
      <c r="F2706" s="16"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16" t="str">
        <f>"Q"&amp;ROUNDUP(MONTH(SalesDataTable[[#This Row],[Order Date]])/3,0)</f>
        <v>Q4</v>
      </c>
      <c r="E2707" s="4">
        <f>MONTH(SalesDataTable[[#This Row],[Order Date]])</f>
        <v>12</v>
      </c>
      <c r="F2707" s="16"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16" t="str">
        <f>"Q"&amp;ROUNDUP(MONTH(SalesDataTable[[#This Row],[Order Date]])/3,0)</f>
        <v>Q4</v>
      </c>
      <c r="E2708" s="4">
        <f>MONTH(SalesDataTable[[#This Row],[Order Date]])</f>
        <v>12</v>
      </c>
      <c r="F2708" s="16"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EC73-A1DE-46EC-B01E-CA5B63DCB9C8}">
  <dimension ref="A3:R27"/>
  <sheetViews>
    <sheetView tabSelected="1" topLeftCell="G1" workbookViewId="0">
      <selection activeCell="O16" sqref="O16"/>
    </sheetView>
  </sheetViews>
  <sheetFormatPr defaultRowHeight="14.4"/>
  <cols>
    <col min="1" max="2" width="12.44140625" bestFit="1" customWidth="1"/>
    <col min="3" max="3" width="15.21875" bestFit="1" customWidth="1"/>
    <col min="5" max="5" width="13.5546875" bestFit="1" customWidth="1"/>
    <col min="6" max="6" width="12.44140625" bestFit="1" customWidth="1"/>
    <col min="7" max="7" width="16.777343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69</v>
      </c>
      <c r="C3" t="s">
        <v>70</v>
      </c>
      <c r="E3" t="s">
        <v>71</v>
      </c>
      <c r="G3" t="s">
        <v>72</v>
      </c>
      <c r="I3" t="s">
        <v>73</v>
      </c>
      <c r="K3" t="s">
        <v>74</v>
      </c>
    </row>
    <row r="4" spans="1:18">
      <c r="A4" s="14">
        <v>645223.1794999995</v>
      </c>
      <c r="C4" s="14">
        <v>296384.2495000005</v>
      </c>
      <c r="E4" s="11">
        <f>C4/A4</f>
        <v>0.45935152194884954</v>
      </c>
      <c r="G4" s="12">
        <v>6698</v>
      </c>
      <c r="I4">
        <v>2707</v>
      </c>
      <c r="K4" s="14">
        <v>348838.93000000058</v>
      </c>
    </row>
    <row r="9" spans="1:18">
      <c r="A9" s="10" t="s">
        <v>79</v>
      </c>
      <c r="B9" t="s">
        <v>93</v>
      </c>
      <c r="C9" t="s">
        <v>94</v>
      </c>
      <c r="E9" s="10" t="s">
        <v>79</v>
      </c>
      <c r="F9" t="s">
        <v>93</v>
      </c>
      <c r="H9" s="10" t="s">
        <v>79</v>
      </c>
      <c r="I9" t="s">
        <v>93</v>
      </c>
      <c r="K9" s="10" t="s">
        <v>79</v>
      </c>
      <c r="L9" t="s">
        <v>93</v>
      </c>
      <c r="N9" s="10" t="s">
        <v>79</v>
      </c>
      <c r="O9" t="s">
        <v>93</v>
      </c>
      <c r="Q9" t="str">
        <f>N9</f>
        <v>Row Labels</v>
      </c>
      <c r="R9" t="str">
        <f>O9</f>
        <v>Total Revenue</v>
      </c>
    </row>
    <row r="10" spans="1:18">
      <c r="A10" s="18" t="s">
        <v>89</v>
      </c>
      <c r="B10" s="19">
        <v>39091.819499999998</v>
      </c>
      <c r="C10" s="19">
        <v>17596.939500000004</v>
      </c>
      <c r="E10" s="18" t="s">
        <v>47</v>
      </c>
      <c r="F10" s="19">
        <v>55102.048500000012</v>
      </c>
      <c r="H10" s="18" t="s">
        <v>8</v>
      </c>
      <c r="I10" s="14">
        <v>179633.50449999995</v>
      </c>
      <c r="K10" s="18" t="s">
        <v>6</v>
      </c>
      <c r="L10" s="14">
        <v>191158.65549999985</v>
      </c>
      <c r="N10" s="18" t="s">
        <v>27</v>
      </c>
      <c r="O10" s="14">
        <v>32754.26549999999</v>
      </c>
      <c r="Q10" t="str">
        <f t="shared" ref="Q10:Q26" si="0">N10</f>
        <v>Austria</v>
      </c>
      <c r="R10">
        <f t="shared" ref="R10:R26" si="1">O10</f>
        <v>32754.26549999999</v>
      </c>
    </row>
    <row r="11" spans="1:18">
      <c r="A11" s="18" t="s">
        <v>90</v>
      </c>
      <c r="B11" s="19">
        <v>35647.71699999999</v>
      </c>
      <c r="C11" s="19">
        <v>16561.507000000001</v>
      </c>
      <c r="E11" s="18" t="s">
        <v>43</v>
      </c>
      <c r="F11" s="19">
        <v>70034.105500000005</v>
      </c>
      <c r="H11" s="18" t="s">
        <v>28</v>
      </c>
      <c r="I11" s="14">
        <v>92836.006999999969</v>
      </c>
      <c r="K11" s="18" t="s">
        <v>11</v>
      </c>
      <c r="L11" s="14">
        <v>131488.62350000007</v>
      </c>
      <c r="N11" s="18" t="s">
        <v>21</v>
      </c>
      <c r="O11" s="14">
        <v>26318.221999999987</v>
      </c>
      <c r="Q11" t="str">
        <f t="shared" si="0"/>
        <v>Belgium</v>
      </c>
      <c r="R11">
        <f t="shared" si="1"/>
        <v>26318.221999999987</v>
      </c>
    </row>
    <row r="12" spans="1:18">
      <c r="A12" s="18" t="s">
        <v>91</v>
      </c>
      <c r="B12" s="19">
        <v>44696.898499999996</v>
      </c>
      <c r="C12" s="19">
        <v>21465.038499999991</v>
      </c>
      <c r="E12" s="18" t="s">
        <v>50</v>
      </c>
      <c r="F12" s="19">
        <v>50319.473499999986</v>
      </c>
      <c r="H12" s="18" t="s">
        <v>2</v>
      </c>
      <c r="I12" s="14">
        <v>260307.05699999991</v>
      </c>
      <c r="K12" s="18" t="s">
        <v>0</v>
      </c>
      <c r="L12" s="14">
        <v>124535.48550000002</v>
      </c>
      <c r="N12" s="18" t="s">
        <v>7</v>
      </c>
      <c r="O12" s="14">
        <v>23348.653999999995</v>
      </c>
      <c r="Q12" t="str">
        <f t="shared" si="0"/>
        <v>Czechia</v>
      </c>
      <c r="R12">
        <f t="shared" si="1"/>
        <v>23348.653999999995</v>
      </c>
    </row>
    <row r="13" spans="1:18">
      <c r="A13" s="18" t="s">
        <v>80</v>
      </c>
      <c r="B13" s="19">
        <v>54688.639000000017</v>
      </c>
      <c r="C13" s="19">
        <v>25283.649000000012</v>
      </c>
      <c r="E13" s="18" t="s">
        <v>1</v>
      </c>
      <c r="F13" s="19">
        <v>46624.590999999986</v>
      </c>
      <c r="H13" s="18" t="s">
        <v>19</v>
      </c>
      <c r="I13" s="14">
        <v>112446.61100000008</v>
      </c>
      <c r="K13" s="18" t="s">
        <v>20</v>
      </c>
      <c r="L13" s="14">
        <v>198040.41499999989</v>
      </c>
      <c r="N13" s="18" t="s">
        <v>25</v>
      </c>
      <c r="O13" s="14">
        <v>28462.138000000006</v>
      </c>
      <c r="Q13" t="str">
        <f t="shared" si="0"/>
        <v>Denmark</v>
      </c>
      <c r="R13">
        <f t="shared" si="1"/>
        <v>28462.138000000006</v>
      </c>
    </row>
    <row r="14" spans="1:18">
      <c r="A14" s="18" t="s">
        <v>81</v>
      </c>
      <c r="B14" s="19">
        <v>58235.185000000005</v>
      </c>
      <c r="C14" s="19">
        <v>27301.534999999993</v>
      </c>
      <c r="E14" s="18" t="s">
        <v>33</v>
      </c>
      <c r="F14" s="19">
        <v>74427.368000000002</v>
      </c>
      <c r="H14" s="18" t="s">
        <v>92</v>
      </c>
      <c r="I14" s="14">
        <v>645223.17949999985</v>
      </c>
      <c r="K14" s="18" t="s">
        <v>92</v>
      </c>
      <c r="L14" s="14">
        <v>645223.17949999985</v>
      </c>
      <c r="N14" s="18" t="s">
        <v>39</v>
      </c>
      <c r="O14" s="14">
        <v>24075.482</v>
      </c>
      <c r="Q14" t="str">
        <f t="shared" si="0"/>
        <v>Finland</v>
      </c>
      <c r="R14">
        <f t="shared" si="1"/>
        <v>24075.482</v>
      </c>
    </row>
    <row r="15" spans="1:18">
      <c r="A15" s="18" t="s">
        <v>82</v>
      </c>
      <c r="B15" s="19">
        <v>69504.337000000014</v>
      </c>
      <c r="C15" s="19">
        <v>31109.926999999985</v>
      </c>
      <c r="E15" s="18" t="s">
        <v>92</v>
      </c>
      <c r="F15" s="14">
        <v>296507.58649999998</v>
      </c>
      <c r="N15" s="18" t="s">
        <v>47</v>
      </c>
      <c r="O15" s="19">
        <v>55102.048500000012</v>
      </c>
      <c r="Q15" t="str">
        <f t="shared" si="0"/>
        <v>France</v>
      </c>
      <c r="R15">
        <f t="shared" si="1"/>
        <v>55102.048500000012</v>
      </c>
    </row>
    <row r="16" spans="1:18">
      <c r="A16" s="18" t="s">
        <v>83</v>
      </c>
      <c r="B16" s="19">
        <v>66442.23599999999</v>
      </c>
      <c r="C16" s="19">
        <v>31035.085999999967</v>
      </c>
      <c r="N16" s="18" t="s">
        <v>43</v>
      </c>
      <c r="O16" s="19">
        <v>70034.105500000005</v>
      </c>
      <c r="Q16" t="str">
        <f t="shared" si="0"/>
        <v>Germany</v>
      </c>
      <c r="R16">
        <f t="shared" si="1"/>
        <v>70034.105500000005</v>
      </c>
    </row>
    <row r="17" spans="1:18">
      <c r="A17" s="18" t="s">
        <v>84</v>
      </c>
      <c r="B17" s="19">
        <v>57609.044499999975</v>
      </c>
      <c r="C17" s="19">
        <v>27126.764499999972</v>
      </c>
      <c r="N17" s="18" t="s">
        <v>18</v>
      </c>
      <c r="O17" s="14">
        <v>16596.517499999994</v>
      </c>
      <c r="Q17" t="str">
        <f t="shared" si="0"/>
        <v>Ireland</v>
      </c>
      <c r="R17">
        <f t="shared" si="1"/>
        <v>16596.517499999994</v>
      </c>
    </row>
    <row r="18" spans="1:18">
      <c r="A18" s="18" t="s">
        <v>85</v>
      </c>
      <c r="B18" s="19">
        <v>53609.278500000037</v>
      </c>
      <c r="C18" s="19">
        <v>25001.058499999999</v>
      </c>
      <c r="N18" s="18" t="s">
        <v>50</v>
      </c>
      <c r="O18" s="19">
        <v>50319.473499999986</v>
      </c>
      <c r="Q18" t="str">
        <f t="shared" si="0"/>
        <v>Italy</v>
      </c>
      <c r="R18">
        <f t="shared" si="1"/>
        <v>50319.473499999986</v>
      </c>
    </row>
    <row r="19" spans="1:18">
      <c r="A19" s="18" t="s">
        <v>86</v>
      </c>
      <c r="B19" s="19">
        <v>49147.535000000003</v>
      </c>
      <c r="C19" s="19">
        <v>22793.035</v>
      </c>
      <c r="N19" s="18" t="s">
        <v>31</v>
      </c>
      <c r="O19" s="14">
        <v>42192.776500000007</v>
      </c>
      <c r="Q19" t="str">
        <f t="shared" si="0"/>
        <v>Netherlands</v>
      </c>
      <c r="R19">
        <f t="shared" si="1"/>
        <v>42192.776500000007</v>
      </c>
    </row>
    <row r="20" spans="1:18">
      <c r="A20" s="18" t="s">
        <v>87</v>
      </c>
      <c r="B20" s="19">
        <v>65523.639499999968</v>
      </c>
      <c r="C20" s="19">
        <v>28666.869500000012</v>
      </c>
      <c r="N20" s="18" t="s">
        <v>52</v>
      </c>
      <c r="O20" s="14">
        <v>26376.673999999999</v>
      </c>
      <c r="Q20" t="str">
        <f t="shared" si="0"/>
        <v>Norway</v>
      </c>
      <c r="R20">
        <f t="shared" si="1"/>
        <v>26376.673999999999</v>
      </c>
    </row>
    <row r="21" spans="1:18">
      <c r="A21" s="18" t="s">
        <v>88</v>
      </c>
      <c r="B21" s="19">
        <v>51026.850000000006</v>
      </c>
      <c r="C21" s="19">
        <v>22442.840000000007</v>
      </c>
      <c r="N21" s="18" t="s">
        <v>49</v>
      </c>
      <c r="O21" s="14">
        <v>40290.002</v>
      </c>
      <c r="Q21" t="str">
        <f t="shared" si="0"/>
        <v>Poland</v>
      </c>
      <c r="R21">
        <f t="shared" si="1"/>
        <v>40290.002</v>
      </c>
    </row>
    <row r="22" spans="1:18">
      <c r="A22" s="18" t="s">
        <v>92</v>
      </c>
      <c r="B22" s="14">
        <v>645223.17949999985</v>
      </c>
      <c r="C22" s="14">
        <v>296384.24949999998</v>
      </c>
      <c r="N22" s="18" t="s">
        <v>36</v>
      </c>
      <c r="O22" s="14">
        <v>27591.421000000006</v>
      </c>
      <c r="Q22" t="str">
        <f t="shared" si="0"/>
        <v>Portugal</v>
      </c>
      <c r="R22">
        <f t="shared" si="1"/>
        <v>27591.421000000006</v>
      </c>
    </row>
    <row r="23" spans="1:18">
      <c r="N23" s="18" t="s">
        <v>1</v>
      </c>
      <c r="O23" s="19">
        <v>46624.590999999986</v>
      </c>
      <c r="Q23" t="str">
        <f t="shared" si="0"/>
        <v>Spain</v>
      </c>
      <c r="R23">
        <f t="shared" si="1"/>
        <v>46624.590999999986</v>
      </c>
    </row>
    <row r="24" spans="1:18">
      <c r="N24" s="18" t="s">
        <v>12</v>
      </c>
      <c r="O24" s="14">
        <v>35977.811999999991</v>
      </c>
      <c r="Q24" t="str">
        <f t="shared" si="0"/>
        <v>Sweden</v>
      </c>
      <c r="R24">
        <f t="shared" si="1"/>
        <v>35977.811999999991</v>
      </c>
    </row>
    <row r="25" spans="1:18">
      <c r="N25" s="18" t="s">
        <v>41</v>
      </c>
      <c r="O25" s="14">
        <v>24731.628500000003</v>
      </c>
      <c r="Q25" t="str">
        <f t="shared" si="0"/>
        <v>Switzerland</v>
      </c>
      <c r="R25">
        <f t="shared" si="1"/>
        <v>24731.628500000003</v>
      </c>
    </row>
    <row r="26" spans="1:18">
      <c r="N26" s="18" t="s">
        <v>33</v>
      </c>
      <c r="O26" s="19">
        <v>74427.368000000002</v>
      </c>
      <c r="Q26" t="str">
        <f t="shared" si="0"/>
        <v>United Kingdom</v>
      </c>
      <c r="R26">
        <f t="shared" si="1"/>
        <v>74427.368000000002</v>
      </c>
    </row>
    <row r="27" spans="1:18">
      <c r="N27" s="18" t="s">
        <v>92</v>
      </c>
      <c r="O27" s="14">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071-8544-4DC0-923F-A61653E49CF7}">
  <dimension ref="A1:Y51"/>
  <sheetViews>
    <sheetView showGridLines="0" zoomScale="85" zoomScaleNormal="85" workbookViewId="0">
      <selection activeCell="W20" sqref="W20"/>
    </sheetView>
  </sheetViews>
  <sheetFormatPr defaultRowHeight="14.4"/>
  <sheetData>
    <row r="1" spans="1:25">
      <c r="A1" s="13"/>
      <c r="B1" s="13"/>
      <c r="C1" s="13"/>
      <c r="D1" s="13"/>
      <c r="E1" s="13"/>
      <c r="F1" s="13"/>
      <c r="G1" s="13"/>
      <c r="H1" s="13"/>
      <c r="I1" s="13"/>
      <c r="J1" s="13"/>
      <c r="K1" s="13"/>
      <c r="L1" s="13"/>
      <c r="M1" s="13"/>
      <c r="N1" s="13"/>
      <c r="O1" s="13"/>
      <c r="P1" s="13"/>
      <c r="Q1" s="13"/>
      <c r="R1" s="13"/>
      <c r="S1" s="13"/>
      <c r="T1" s="13"/>
      <c r="U1" s="13"/>
      <c r="V1" s="13"/>
      <c r="W1" s="13"/>
      <c r="X1" s="13"/>
      <c r="Y1" s="13"/>
    </row>
    <row r="2" spans="1:25">
      <c r="A2" s="13"/>
      <c r="B2" s="13"/>
      <c r="C2" s="13"/>
      <c r="D2" s="13"/>
      <c r="E2" s="13"/>
      <c r="F2" s="13"/>
      <c r="G2" s="13"/>
      <c r="H2" s="13"/>
      <c r="I2" s="13"/>
      <c r="J2" s="13"/>
      <c r="K2" s="13"/>
      <c r="L2" s="13"/>
      <c r="M2" s="13"/>
      <c r="N2" s="13"/>
      <c r="O2" s="13"/>
      <c r="P2" s="13"/>
      <c r="Q2" s="13"/>
      <c r="R2" s="13"/>
      <c r="S2" s="13"/>
      <c r="T2" s="13"/>
      <c r="U2" s="13"/>
      <c r="V2" s="13"/>
      <c r="W2" s="13"/>
      <c r="X2" s="13"/>
      <c r="Y2" s="13"/>
    </row>
    <row r="3" spans="1:25">
      <c r="A3" s="13"/>
      <c r="B3" s="13"/>
      <c r="C3" s="13"/>
      <c r="D3" s="13"/>
      <c r="E3" s="13"/>
      <c r="F3" s="13"/>
      <c r="G3" s="13"/>
      <c r="H3" s="13"/>
      <c r="I3" s="13"/>
      <c r="J3" s="13"/>
      <c r="K3" s="13"/>
      <c r="L3" s="13"/>
      <c r="M3" s="13"/>
      <c r="N3" s="13"/>
      <c r="O3" s="13"/>
      <c r="P3" s="13"/>
      <c r="Q3" s="13"/>
      <c r="R3" s="13"/>
      <c r="S3" s="13"/>
      <c r="T3" s="13"/>
      <c r="U3" s="13"/>
      <c r="V3" s="13"/>
      <c r="W3" s="13"/>
      <c r="X3" s="13"/>
      <c r="Y3" s="13"/>
    </row>
    <row r="4" spans="1:25">
      <c r="A4" s="13"/>
      <c r="B4" s="13"/>
      <c r="C4" s="13"/>
      <c r="D4" s="13"/>
      <c r="E4" s="13"/>
      <c r="F4" s="13"/>
      <c r="G4" s="13"/>
      <c r="H4" s="13"/>
      <c r="I4" s="13"/>
      <c r="J4" s="13"/>
      <c r="K4" s="13"/>
      <c r="L4" s="13"/>
      <c r="M4" s="13"/>
      <c r="N4" s="13"/>
      <c r="O4" s="13"/>
      <c r="P4" s="13"/>
      <c r="Q4" s="13"/>
      <c r="R4" s="13"/>
      <c r="S4" s="13"/>
      <c r="T4" s="13"/>
      <c r="U4" s="13"/>
      <c r="V4" s="13"/>
      <c r="W4" s="13"/>
      <c r="X4" s="13"/>
      <c r="Y4" s="13"/>
    </row>
    <row r="5" spans="1:25">
      <c r="A5" s="13"/>
      <c r="B5" s="13"/>
      <c r="C5" s="13"/>
      <c r="D5" s="13"/>
      <c r="E5" s="13"/>
      <c r="F5" s="13"/>
      <c r="G5" s="13"/>
      <c r="H5" s="13"/>
      <c r="I5" s="13"/>
      <c r="J5" s="13"/>
      <c r="K5" s="13"/>
      <c r="L5" s="13"/>
      <c r="M5" s="13"/>
      <c r="N5" s="13"/>
      <c r="O5" s="13"/>
      <c r="P5" s="13"/>
      <c r="Q5" s="13"/>
      <c r="R5" s="13"/>
      <c r="S5" s="13"/>
      <c r="T5" s="13"/>
      <c r="U5" s="13"/>
      <c r="V5" s="13"/>
      <c r="W5" s="13"/>
      <c r="X5" s="13"/>
      <c r="Y5" s="13"/>
    </row>
    <row r="6" spans="1:25">
      <c r="A6" s="13"/>
      <c r="B6" s="13"/>
      <c r="C6" s="13"/>
      <c r="D6" s="13"/>
      <c r="E6" s="13"/>
      <c r="F6" s="13"/>
      <c r="G6" s="13"/>
      <c r="H6" s="13"/>
      <c r="I6" s="13"/>
      <c r="J6" s="13"/>
      <c r="K6" s="13"/>
      <c r="L6" s="13"/>
      <c r="M6" s="13"/>
      <c r="N6" s="13"/>
      <c r="O6" s="13"/>
      <c r="P6" s="13"/>
      <c r="Q6" s="13"/>
      <c r="R6" s="13"/>
      <c r="S6" s="13"/>
      <c r="T6" s="13"/>
      <c r="U6" s="13"/>
      <c r="V6" s="13"/>
      <c r="W6" s="13"/>
      <c r="X6" s="13"/>
      <c r="Y6" s="13"/>
    </row>
    <row r="7" spans="1:25">
      <c r="A7" s="13"/>
      <c r="B7" s="13"/>
      <c r="C7" s="13"/>
      <c r="D7" s="13"/>
      <c r="E7" s="13"/>
      <c r="F7" s="13"/>
      <c r="G7" s="13"/>
      <c r="H7" s="13"/>
      <c r="I7" s="13"/>
      <c r="J7" s="13"/>
      <c r="K7" s="13"/>
      <c r="L7" s="13"/>
      <c r="M7" s="13"/>
      <c r="N7" s="13"/>
      <c r="O7" s="13"/>
      <c r="P7" s="13"/>
      <c r="Q7" s="13"/>
      <c r="R7" s="13"/>
      <c r="S7" s="13"/>
      <c r="T7" s="13"/>
      <c r="U7" s="13"/>
      <c r="V7" s="13"/>
      <c r="W7" s="13"/>
      <c r="X7" s="13"/>
      <c r="Y7" s="13"/>
    </row>
    <row r="8" spans="1:25">
      <c r="A8" s="13"/>
      <c r="B8" s="13"/>
      <c r="C8" s="13"/>
      <c r="D8" s="13"/>
      <c r="E8" s="13"/>
      <c r="F8" s="13"/>
      <c r="G8" s="13"/>
      <c r="H8" s="13"/>
      <c r="I8" s="13"/>
      <c r="J8" s="13"/>
      <c r="K8" s="13"/>
      <c r="L8" s="13"/>
      <c r="M8" s="13"/>
      <c r="N8" s="13"/>
      <c r="O8" s="13"/>
      <c r="P8" s="13"/>
      <c r="Q8" s="13"/>
      <c r="R8" s="13"/>
      <c r="S8" s="13"/>
      <c r="T8" s="13"/>
      <c r="U8" s="13"/>
      <c r="V8" s="13"/>
      <c r="W8" s="13"/>
      <c r="X8" s="13"/>
      <c r="Y8" s="13"/>
    </row>
    <row r="9" spans="1:25">
      <c r="A9" s="13"/>
      <c r="B9" s="13"/>
      <c r="C9" s="13"/>
      <c r="D9" s="13"/>
      <c r="E9" s="13"/>
      <c r="F9" s="13"/>
      <c r="G9" s="13"/>
      <c r="H9" s="13"/>
      <c r="I9" s="13"/>
      <c r="J9" s="13"/>
      <c r="K9" s="13"/>
      <c r="L9" s="13"/>
      <c r="M9" s="13"/>
      <c r="N9" s="13"/>
      <c r="O9" s="13"/>
      <c r="P9" s="13"/>
      <c r="Q9" s="13"/>
      <c r="R9" s="13"/>
      <c r="S9" s="13"/>
      <c r="T9" s="13"/>
      <c r="U9" s="13"/>
      <c r="V9" s="13"/>
      <c r="W9" s="13"/>
      <c r="X9" s="13"/>
      <c r="Y9" s="13"/>
    </row>
    <row r="10" spans="1:2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shivanikadam4784@outlook.com</cp:lastModifiedBy>
  <dcterms:created xsi:type="dcterms:W3CDTF">2026-09-07T01:30:55Z</dcterms:created>
  <dcterms:modified xsi:type="dcterms:W3CDTF">2026-10-14T11:56:31Z</dcterms:modified>
</cp:coreProperties>
</file>