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50" tabRatio="681" firstSheet="6" activeTab="6"/>
  </bookViews>
  <sheets>
    <sheet name="NT MNG " sheetId="12" state="hidden" r:id="rId1"/>
    <sheet name="SALE MNG " sheetId="14" state="hidden" r:id="rId2"/>
    <sheet name="NT NIMB WS " sheetId="17" state="hidden" r:id="rId3"/>
    <sheet name="SALE NMB WS" sheetId="23" state="hidden" r:id="rId4"/>
    <sheet name="NT ALG " sheetId="18" state="hidden" r:id="rId5"/>
    <sheet name="SALE ALG " sheetId="19" state="hidden" r:id="rId6"/>
    <sheet name="BO BUCKET BILL" sheetId="24" r:id="rId7"/>
  </sheets>
  <definedNames>
    <definedName name="_xlnm.Print_Area" localSheetId="4">'NT ALG '!$A$1:$H$27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E21" i="24"/>
  <c r="D21"/>
  <c r="F21"/>
  <c r="F23" s="1"/>
  <c r="G25" i="23"/>
  <c r="F28"/>
  <c r="E28"/>
  <c r="F28" i="17"/>
  <c r="F22" i="24" l="1"/>
  <c r="F24" s="1"/>
  <c r="G28" i="23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H28" i="17"/>
  <c r="F24" i="19" l="1"/>
  <c r="H30" i="17"/>
  <c r="H29"/>
  <c r="F23" i="18"/>
  <c r="F22"/>
  <c r="F24" s="1"/>
  <c r="G29" i="14"/>
  <c r="H26" i="12" l="1"/>
  <c r="G28" l="1"/>
  <c r="H25"/>
  <c r="H28" s="1"/>
  <c r="H26" i="14" l="1"/>
  <c r="H29" s="1"/>
  <c r="H31" i="12" l="1"/>
  <c r="H31" i="14"/>
</calcChain>
</file>

<file path=xl/sharedStrings.xml><?xml version="1.0" encoding="utf-8"?>
<sst xmlns="http://schemas.openxmlformats.org/spreadsheetml/2006/main" count="199" uniqueCount="44">
  <si>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</si>
  <si>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</si>
  <si>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</si>
  <si>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</si>
  <si>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</si>
  <si>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</si>
  <si>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</si>
  <si>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</si>
  <si>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</si>
  <si>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</si>
  <si>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</si>
  <si>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</si>
  <si>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</si>
  <si>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</si>
  <si>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</si>
  <si>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</si>
  <si>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</si>
  <si>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</si>
  <si>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</si>
  <si>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</si>
  <si>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</si>
  <si>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</si>
  <si>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</si>
  <si>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</si>
  <si>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</si>
  <si>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</si>
  <si>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</si>
  <si>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</si>
  <si>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</si>
  <si>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</si>
  <si>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</si>
  <si>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</si>
  <si>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</si>
  <si>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</si>
  <si>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</si>
  <si>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</si>
  <si>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>BO  TARGET  BILL  FOR  THE  MONTH  OF JANUARY  -23  TOTAL QTY.-  696  MT           AMOUNT -  24638.40</t>
  </si>
  <si>
    <t>BO  COMMISSION   BILL  FOR  THE  MONTH  OF  JANUARY - 23     TOTAL QTY.-  696  MT    AMOUNT-  39125.85</t>
  </si>
  <si>
    <t>BO  TARGET  BILL   FOR  THE  MONTH  OF  JANUARY    -  23      TOTAL QTY.-  549.65  MT.                   AMOUNT-  19457.61</t>
  </si>
  <si>
    <t>BO  COMMISSION  BILL    FOR  THE  MONTH  OF  JANUARY  -  23      TOTAL QTY.-  549.65  MT.           AMOUNT-   35192.91</t>
  </si>
  <si>
    <t>BO  TARGET  BILL  FOR  THE  MONTH  OF  JANUARY  -  23   TOTAL QTY.-  56.25 MT                                                                           AMOUNT - 1991.26</t>
  </si>
  <si>
    <t>BO  COMMISSION   BILL  FOR  THE  MONTH  OF  JANUARY-23  TOTAL QTY. -  56.25 MT                AMOUNT -   1991.26</t>
  </si>
  <si>
    <t>BO BUCKET BILL FOR  THE PERIOD  OF JAN TO MARCH'23  TOTAL QTY.-  3766.55 MT          AMOUNT -  19583.28</t>
  </si>
  <si>
    <t>BO BUCKET BILL JAN TO MAR'23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</si>
</sst>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zoomScaleNormal="100" workbookViewId="0">
      <selection activeCell="N30" sqref="N30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56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44957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4" t="s">
        <v>41</v>
      </c>
      <c r="E21" s="85"/>
      <c r="F21" s="85"/>
      <c r="G21" s="85"/>
      <c r="H21" s="86"/>
      <c r="I21" s="4"/>
    </row>
    <row r="22" spans="3:9" ht="29.25" customHeight="1" thickBot="1">
      <c r="D22" s="87"/>
      <c r="E22" s="88"/>
      <c r="F22" s="88"/>
      <c r="G22" s="88"/>
      <c r="H22" s="89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0</v>
      </c>
      <c r="G25" s="16">
        <v>60</v>
      </c>
      <c r="H25" s="31">
        <f>+F25*G25</f>
        <v>0</v>
      </c>
    </row>
    <row r="26" spans="3:9" ht="27" customHeight="1">
      <c r="D26" s="30">
        <v>2</v>
      </c>
      <c r="E26" s="16" t="s">
        <v>25</v>
      </c>
      <c r="F26" s="16">
        <v>56.25</v>
      </c>
      <c r="G26" s="16">
        <v>30</v>
      </c>
      <c r="H26" s="31">
        <f>+F26*G26</f>
        <v>1687.5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56.25</v>
      </c>
      <c r="G28" s="9">
        <f>SUM(G25:G27)</f>
        <v>90</v>
      </c>
      <c r="H28" s="10">
        <f>SUM(H25:H27)</f>
        <v>1687.5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v>151.875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v>151.88</v>
      </c>
    </row>
    <row r="31" spans="3:9" ht="26.25" customHeight="1" thickBot="1">
      <c r="D31" s="62"/>
      <c r="E31" s="58" t="s">
        <v>11</v>
      </c>
      <c r="F31" s="58"/>
      <c r="G31" s="58"/>
      <c r="H31" s="77">
        <f>SUM(H28:H30)</f>
        <v>1991.2550000000001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7" zoomScaleNormal="100" workbookViewId="0">
      <selection activeCell="M27" sqref="M27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57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44957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40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56.25</v>
      </c>
      <c r="G26" s="16">
        <v>30</v>
      </c>
      <c r="H26" s="31">
        <f>+F26*G26</f>
        <v>1687.5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56.25</v>
      </c>
      <c r="G29" s="67">
        <f>SUM(G26:G28)</f>
        <v>30</v>
      </c>
      <c r="H29" s="10">
        <f>SUM(H26:H28)</f>
        <v>1687.5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151.88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151.875</v>
      </c>
    </row>
    <row r="32" spans="3:9" ht="25.5" customHeight="1" thickBot="1">
      <c r="D32" s="62"/>
      <c r="E32" s="58" t="s">
        <v>11</v>
      </c>
      <c r="F32" s="58"/>
      <c r="G32" s="58"/>
      <c r="H32" s="76">
        <v>1991.26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opLeftCell="A16" workbookViewId="0">
      <selection activeCell="M28" sqref="M28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58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44957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39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444.5</v>
      </c>
      <c r="G25" s="16">
        <v>60</v>
      </c>
      <c r="H25" s="31">
        <f>+F25*G25</f>
        <v>26670</v>
      </c>
    </row>
    <row r="26" spans="3:14" ht="22.5" customHeight="1">
      <c r="D26" s="30">
        <v>2</v>
      </c>
      <c r="E26" s="16" t="s">
        <v>34</v>
      </c>
      <c r="F26" s="16">
        <v>105.15</v>
      </c>
      <c r="G26" s="16">
        <v>30</v>
      </c>
      <c r="H26" s="31">
        <f>+F26*G26</f>
        <v>3154.5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549.65</v>
      </c>
      <c r="G28" s="67">
        <f>SUM(G25:G27)</f>
        <v>90</v>
      </c>
      <c r="H28" s="10">
        <f>SUM(H25:H27)</f>
        <v>29824.5</v>
      </c>
      <c r="N28" s="52"/>
    </row>
    <row r="29" spans="3:14" ht="21">
      <c r="C29" s="3"/>
      <c r="D29" s="34"/>
      <c r="E29" s="20" t="s">
        <v>17</v>
      </c>
      <c r="F29" s="20"/>
      <c r="G29" s="20"/>
      <c r="H29" s="83">
        <f>H28*9/100</f>
        <v>2684.2049999999999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2684.2049999999999</v>
      </c>
    </row>
    <row r="31" spans="3:14" ht="23.25" customHeight="1" thickBot="1">
      <c r="D31" s="62"/>
      <c r="E31" s="58" t="s">
        <v>11</v>
      </c>
      <c r="F31" s="58"/>
      <c r="G31" s="58"/>
      <c r="H31" s="75">
        <v>35192.910000000003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6" workbookViewId="0">
      <selection activeCell="J29" sqref="J29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59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44957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38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549.65</v>
      </c>
      <c r="F25" s="16">
        <v>30</v>
      </c>
      <c r="G25" s="31">
        <f>E25*F25</f>
        <v>16489.5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549.65</v>
      </c>
      <c r="F28" s="67">
        <f>SUM(F25:F27)</f>
        <v>30</v>
      </c>
      <c r="G28" s="10">
        <f>SUM(G25:G27)</f>
        <v>16489.5</v>
      </c>
    </row>
    <row r="29" spans="2:8" ht="27" customHeight="1">
      <c r="B29" s="3"/>
      <c r="C29" s="34"/>
      <c r="D29" s="20" t="s">
        <v>17</v>
      </c>
      <c r="E29" s="20"/>
      <c r="F29" s="20"/>
      <c r="G29" s="83">
        <f>G28*9/100</f>
        <v>1484.0550000000001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1484.0549999999998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19457.61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9" zoomScaleNormal="100" workbookViewId="0">
      <selection activeCell="I21" sqref="I21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60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44957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37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409.25</v>
      </c>
      <c r="E18" s="16">
        <v>60</v>
      </c>
      <c r="F18" s="31">
        <f>+D18*E18</f>
        <v>24555</v>
      </c>
    </row>
    <row r="19" spans="2:6" ht="26.25" customHeight="1">
      <c r="B19" s="30">
        <v>2</v>
      </c>
      <c r="C19" s="16" t="s">
        <v>30</v>
      </c>
      <c r="D19" s="16">
        <v>286.75</v>
      </c>
      <c r="E19" s="16">
        <v>30</v>
      </c>
      <c r="F19" s="31">
        <f>+D19*E19</f>
        <v>8602.5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696</v>
      </c>
      <c r="E21" s="73">
        <f>SUM(E18:E20)</f>
        <v>90</v>
      </c>
      <c r="F21" s="74">
        <f>SUM(F18:F20)</f>
        <v>33157.5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2984.1749999999997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2984.1749999999997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39125.850000000006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opLeftCell="A4" zoomScaleNormal="100" workbookViewId="0">
      <selection activeCell="M14" sqref="M14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61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44957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36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696</v>
      </c>
      <c r="E18" s="16">
        <v>30</v>
      </c>
      <c r="F18" s="31">
        <f>+D18*E18</f>
        <v>20880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696</v>
      </c>
      <c r="E21" s="67">
        <f>SUM(E18:E20)</f>
        <v>30</v>
      </c>
      <c r="F21" s="10">
        <f>SUM(F18:F20)</f>
        <v>20880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1879.1999999999998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1879.1999999999998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24638.400000000001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G24"/>
  <sheetViews>
    <sheetView tabSelected="1" zoomScaleNormal="100" workbookViewId="0">
      <selection activeCell="I18" sqref="I18"/>
    </sheetView>
  </sheetViews>
  <sheetFormatPr defaultRowHeight="15"/>
  <cols>
    <col min="2" max="2" width="9.42578125" bestFit="1" customWidth="1"/>
    <col min="3" max="3" width="30.28515625" customWidth="1"/>
    <col min="4" max="4" width="10.85546875" bestFit="1" customWidth="1"/>
    <col min="5" max="5" width="13.28515625" customWidth="1"/>
    <col min="6" max="6" width="20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76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45016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42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43</v>
      </c>
      <c r="D18" s="17">
        <v>3766.55</v>
      </c>
      <c r="E18" s="16"/>
      <c r="F18" s="31">
        <v>16596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3766.55</v>
      </c>
      <c r="E21" s="67">
        <f>SUM(E18:E20)</f>
        <v>0</v>
      </c>
      <c r="F21" s="10">
        <f>SUM(F18:F20)</f>
        <v>16596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1493.6399999999999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1493.6399999999999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19583.28</v>
      </c>
    </row>
  </sheetData>
  <mergeCells count="1">
    <mergeCell ref="B14:F15"/>
  </mergeCells>
  <pageMargins left="0.7" right="0.7" top="2.2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NT MNG </vt:lpstr>
      <vt:lpstr>SALE MNG </vt:lpstr>
      <vt:lpstr>NT NIMB WS </vt:lpstr>
      <vt:lpstr>SALE NMB WS</vt:lpstr>
      <vt:lpstr>NT ALG </vt:lpstr>
      <vt:lpstr>SALE ALG </vt:lpstr>
      <vt:lpstr>BO BUCKET BILL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2023-04-03T10:14:34Z</dcterms:modified>
</cp:coreProperties>
</file>