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MANGROL " sheetId="1" r:id="rId1"/>
    <sheet name="NIMBHARA" sheetId="2" r:id="rId2"/>
    <sheet name="ALIGARH " sheetId="3" r:id="rId3"/>
  </sheets>
  <definedNames>
    <definedName name="_xlnm.Print_Area" localSheetId="2">'ALIGARH '!$A$1:$I$28</definedName>
    <definedName name="_xlnm.Print_Area" localSheetId="0">'MANGROL '!$A$1:$H$26</definedName>
    <definedName name="_xlnm.Print_Area" localSheetId="1">NIMBHARA!$A$1:$I$25</definedName>
  </definedNames>
  <calcPr calcId="125725"/>
</workbook>
</file>

<file path=xl/calcChain.xml><?xml version="1.0" encoding="utf-8"?>
<calcChain xmlns="http://schemas.openxmlformats.org/spreadsheetml/2006/main">
  <c r="F21" i="3"/>
  <c r="F22" s="1"/>
  <c r="F18"/>
  <c r="F23" s="1"/>
  <c r="F20" i="1"/>
  <c r="F21" s="1"/>
  <c r="F17"/>
  <c r="F22" s="1"/>
  <c r="D17" i="2"/>
  <c r="F15"/>
  <c r="F17" s="1"/>
  <c r="F18" s="1"/>
  <c r="F25" i="3" l="1"/>
  <c r="F24" i="1"/>
  <c r="F19" i="2"/>
  <c r="F21" s="1"/>
</calcChain>
</file>

<file path=xl/sharedStrings.xml><?xml version="1.0" encoding="utf-8"?>
<sst xmlns="http://schemas.openxmlformats.org/spreadsheetml/2006/main" count="78" uniqueCount="37">
  <si>
    <t>M/S J.K. CEMENT WORKS</t>
  </si>
  <si>
    <t>NEW MANGROL UNIT</t>
  </si>
  <si>
    <t xml:space="preserve">Name Of Firm :  SHARMA CEMENT AGENCY MANIA </t>
  </si>
  <si>
    <t>J.K. CEMENT LTD.</t>
  </si>
  <si>
    <t>PAN:-AVSPS5502L</t>
  </si>
  <si>
    <t>UDB CORPORATE TOWER</t>
  </si>
  <si>
    <t>GST NO. :- '08AVSPS5502L1ZW</t>
  </si>
  <si>
    <t>A-2, 4TH FLOOR</t>
  </si>
  <si>
    <t>JLN MARG</t>
  </si>
  <si>
    <t>JAIPUR</t>
  </si>
  <si>
    <t>HSN CODE:-  996111</t>
  </si>
  <si>
    <t>GST NO :- 08AABCJ0355R1Z7</t>
  </si>
  <si>
    <t>Email:-  sumitkatara@gmail.com</t>
  </si>
  <si>
    <t>S. NO.</t>
  </si>
  <si>
    <t>PARTICULAR</t>
  </si>
  <si>
    <t>QTY. MT</t>
  </si>
  <si>
    <t>RATE PER MT</t>
  </si>
  <si>
    <t>AMOUNT</t>
  </si>
  <si>
    <t>TOTAL  SALE DHOLPUR  FROM NEW MANGROL PLANT</t>
  </si>
  <si>
    <t xml:space="preserve">TOTAL </t>
  </si>
  <si>
    <t>SGST  @ 9%</t>
  </si>
  <si>
    <t>CGST  @ 9%</t>
  </si>
  <si>
    <t>GRAND TOTAL</t>
  </si>
  <si>
    <t>NIMBAHERA  UNIT</t>
  </si>
  <si>
    <t xml:space="preserve">Name Of  Firm : SHARMA CEMENT AGENCY MANIA </t>
  </si>
  <si>
    <t>A-2,4TH FLOOR</t>
  </si>
  <si>
    <t>CGST @ 9%</t>
  </si>
  <si>
    <t xml:space="preserve">BILL NO :-   </t>
  </si>
  <si>
    <t>TOTAL  SALE DHOLPUR  FROM NEW ALIGARH  PLANT</t>
  </si>
  <si>
    <t xml:space="preserve">TOTAL  SALE DHOLPUR  FROM NIMBAHERA PLANT (WS). </t>
  </si>
  <si>
    <t>BILL NO:-   41</t>
  </si>
  <si>
    <t>BILL NO :-   42</t>
  </si>
  <si>
    <t>DATE:-  30/09/2022</t>
  </si>
  <si>
    <t>DATE:-           30/09/2022</t>
  </si>
  <si>
    <t xml:space="preserve">BO TARGET BILL FOR THE QUARTER SECOND  -  JULY '22  TO  SEPT. '22 .                                                                                                              </t>
  </si>
  <si>
    <t xml:space="preserve">BO  TARGET  BILL FOR THE QUARTER SECOND  - JULY '22  TO  SEPT. '22 .
       </t>
  </si>
  <si>
    <t xml:space="preserve">BO TARGET BILL FOR THE QUARTER SECOND - JULY '22  TO  SEPT . '22 .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</si>
</sst>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8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b/>
      <u/>
      <sz val="16"/>
      <color theme="10"/>
      <name val="Calibri"/>
      <family val="2"/>
    </font>
    <font>
      <b/>
      <u/>
      <sz val="16"/>
      <color theme="10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libri"/>
      <family val="2"/>
      <scheme val="minor"/>
    </font>
    <font>
      <b/>
      <sz val="18"/>
      <color theme="1"/>
      <name val="Cambria"/>
      <family val="1"/>
    </font>
    <font>
      <b/>
      <u/>
      <sz val="18"/>
      <color theme="10"/>
      <name val="Calibri"/>
      <family val="2"/>
    </font>
    <font>
      <b/>
      <u/>
      <sz val="18"/>
      <color theme="1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8"/>
      <color rgb="FF000000"/>
      <name val="Arial"/>
      <family val="2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/>
    <xf numFmtId="0" fontId="0" fillId="0" borderId="0" xfId="0" applyBorder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/>
    <xf numFmtId="0" fontId="7" fillId="0" borderId="0" xfId="0" applyFont="1" applyBorder="1"/>
    <xf numFmtId="0" fontId="2" fillId="0" borderId="0" xfId="0" applyFont="1" applyBorder="1" applyAlignment="1">
      <alignment horizontal="center"/>
    </xf>
    <xf numFmtId="15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8" fillId="0" borderId="0" xfId="1" applyFont="1" applyBorder="1" applyAlignment="1" applyProtection="1"/>
    <xf numFmtId="0" fontId="9" fillId="0" borderId="0" xfId="1" applyFont="1" applyBorder="1" applyAlignment="1" applyProtection="1"/>
    <xf numFmtId="0" fontId="2" fillId="0" borderId="0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3" fontId="2" fillId="0" borderId="14" xfId="2" applyFont="1" applyBorder="1" applyAlignment="1">
      <alignment horizontal="center" vertical="center" wrapText="1"/>
    </xf>
    <xf numFmtId="0" fontId="6" fillId="0" borderId="0" xfId="0" applyFont="1"/>
    <xf numFmtId="0" fontId="4" fillId="0" borderId="0" xfId="0" applyFont="1" applyBorder="1"/>
    <xf numFmtId="0" fontId="10" fillId="0" borderId="0" xfId="0" applyFont="1" applyBorder="1" applyAlignment="1">
      <alignment vertical="top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15" fontId="2" fillId="0" borderId="0" xfId="0" applyNumberFormat="1" applyFont="1" applyBorder="1" applyAlignment="1">
      <alignment vertical="center"/>
    </xf>
    <xf numFmtId="0" fontId="8" fillId="0" borderId="0" xfId="1" applyFont="1" applyBorder="1" applyAlignment="1" applyProtection="1">
      <alignment vertical="center"/>
    </xf>
    <xf numFmtId="0" fontId="4" fillId="0" borderId="0" xfId="0" applyFont="1" applyBorder="1" applyAlignment="1">
      <alignment vertical="center"/>
    </xf>
    <xf numFmtId="0" fontId="11" fillId="0" borderId="0" xfId="0" applyFont="1" applyBorder="1"/>
    <xf numFmtId="0" fontId="12" fillId="0" borderId="0" xfId="0" applyFont="1" applyBorder="1"/>
    <xf numFmtId="0" fontId="11" fillId="0" borderId="0" xfId="0" applyFont="1" applyBorder="1" applyAlignment="1">
      <alignment horizontal="center"/>
    </xf>
    <xf numFmtId="15" fontId="11" fillId="0" borderId="0" xfId="0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3" fillId="0" borderId="0" xfId="1" applyFont="1" applyBorder="1" applyAlignment="1" applyProtection="1"/>
    <xf numFmtId="0" fontId="14" fillId="0" borderId="0" xfId="1" applyFont="1" applyBorder="1" applyAlignment="1" applyProtection="1"/>
    <xf numFmtId="0" fontId="11" fillId="0" borderId="5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3" fontId="11" fillId="0" borderId="14" xfId="2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2" fontId="11" fillId="0" borderId="9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1" fillId="0" borderId="0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43" fontId="11" fillId="0" borderId="18" xfId="2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43" fontId="11" fillId="0" borderId="26" xfId="2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2" fontId="11" fillId="0" borderId="34" xfId="0" applyNumberFormat="1" applyFont="1" applyBorder="1" applyAlignment="1">
      <alignment horizontal="center" vertical="center"/>
    </xf>
    <xf numFmtId="43" fontId="11" fillId="0" borderId="35" xfId="2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 wrapText="1"/>
    </xf>
    <xf numFmtId="43" fontId="11" fillId="0" borderId="32" xfId="2" applyFont="1" applyBorder="1" applyAlignment="1">
      <alignment horizontal="center" vertical="center" wrapText="1"/>
    </xf>
    <xf numFmtId="0" fontId="11" fillId="0" borderId="23" xfId="0" applyNumberFormat="1" applyFont="1" applyBorder="1" applyAlignment="1">
      <alignment horizontal="center" vertical="center"/>
    </xf>
    <xf numFmtId="2" fontId="15" fillId="0" borderId="34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43" fontId="17" fillId="0" borderId="22" xfId="2" applyFont="1" applyBorder="1" applyAlignment="1">
      <alignment horizontal="center" vertical="center" wrapText="1"/>
    </xf>
    <xf numFmtId="0" fontId="11" fillId="0" borderId="36" xfId="0" applyFont="1" applyBorder="1" applyAlignment="1">
      <alignment horizontal="center" vertical="center" wrapText="1"/>
    </xf>
    <xf numFmtId="0" fontId="11" fillId="0" borderId="31" xfId="0" applyFont="1" applyBorder="1" applyAlignment="1">
      <alignment vertical="center" wrapText="1"/>
    </xf>
    <xf numFmtId="0" fontId="16" fillId="0" borderId="34" xfId="0" applyFont="1" applyBorder="1" applyAlignment="1">
      <alignment horizontal="center" vertical="center"/>
    </xf>
    <xf numFmtId="43" fontId="16" fillId="0" borderId="35" xfId="2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" fontId="2" fillId="0" borderId="34" xfId="0" applyNumberFormat="1" applyFont="1" applyBorder="1" applyAlignment="1">
      <alignment horizontal="center" vertical="center"/>
    </xf>
    <xf numFmtId="43" fontId="2" fillId="0" borderId="35" xfId="2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43" fontId="2" fillId="0" borderId="32" xfId="2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/>
    </xf>
    <xf numFmtId="2" fontId="3" fillId="0" borderId="34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43" fontId="2" fillId="0" borderId="26" xfId="2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wrapText="1"/>
    </xf>
    <xf numFmtId="0" fontId="12" fillId="0" borderId="20" xfId="0" applyFont="1" applyBorder="1" applyAlignment="1">
      <alignment horizontal="center" wrapText="1"/>
    </xf>
    <xf numFmtId="0" fontId="12" fillId="0" borderId="21" xfId="0" applyFont="1" applyBorder="1" applyAlignment="1">
      <alignment horizontal="center" wrapText="1"/>
    </xf>
    <xf numFmtId="0" fontId="12" fillId="0" borderId="7" xfId="0" applyFont="1" applyBorder="1" applyAlignment="1">
      <alignment horizontal="center" wrapText="1"/>
    </xf>
    <xf numFmtId="0" fontId="12" fillId="0" borderId="8" xfId="0" applyFont="1" applyBorder="1" applyAlignment="1">
      <alignment horizontal="center" wrapText="1"/>
    </xf>
    <xf numFmtId="0" fontId="12" fillId="0" borderId="9" xfId="0" applyFont="1" applyBorder="1" applyAlignment="1">
      <alignment horizont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26"/>
  <sheetViews>
    <sheetView zoomScale="60" zoomScaleNormal="60" workbookViewId="0">
      <selection activeCell="F22" sqref="F22"/>
    </sheetView>
  </sheetViews>
  <sheetFormatPr defaultRowHeight="15"/>
  <cols>
    <col min="2" max="2" width="11.5703125" customWidth="1"/>
    <col min="3" max="3" width="83.42578125" customWidth="1"/>
    <col min="4" max="4" width="14.42578125" customWidth="1"/>
    <col min="5" max="5" width="9.85546875" customWidth="1"/>
    <col min="6" max="6" width="20.42578125" customWidth="1"/>
    <col min="7" max="7" width="17.7109375" customWidth="1"/>
  </cols>
  <sheetData>
    <row r="1" spans="2:7">
      <c r="B1" s="2"/>
      <c r="C1" s="2"/>
      <c r="D1" s="2"/>
      <c r="E1" s="2"/>
      <c r="F1" s="2"/>
      <c r="G1" s="2"/>
    </row>
    <row r="2" spans="2:7" ht="28.5" customHeight="1">
      <c r="B2" s="35" t="s">
        <v>0</v>
      </c>
      <c r="C2" s="35"/>
      <c r="D2" s="35"/>
      <c r="E2" s="35"/>
      <c r="F2" s="35"/>
      <c r="G2" s="35"/>
    </row>
    <row r="3" spans="2:7" ht="36" customHeight="1">
      <c r="B3" s="35" t="s">
        <v>1</v>
      </c>
      <c r="C3" s="35"/>
      <c r="D3" s="35" t="s">
        <v>2</v>
      </c>
      <c r="E3" s="35"/>
      <c r="F3" s="35"/>
      <c r="G3" s="35"/>
    </row>
    <row r="4" spans="2:7" ht="37.5" customHeight="1">
      <c r="B4" s="35" t="s">
        <v>3</v>
      </c>
      <c r="C4" s="35"/>
      <c r="D4" s="36" t="s">
        <v>4</v>
      </c>
      <c r="E4" s="35"/>
      <c r="F4" s="35"/>
      <c r="G4" s="35"/>
    </row>
    <row r="5" spans="2:7" ht="31.5" customHeight="1">
      <c r="B5" s="35" t="s">
        <v>5</v>
      </c>
      <c r="C5" s="35"/>
      <c r="D5" s="36" t="s">
        <v>6</v>
      </c>
      <c r="E5" s="35"/>
      <c r="F5" s="35"/>
      <c r="G5" s="35"/>
    </row>
    <row r="6" spans="2:7" ht="34.5" customHeight="1">
      <c r="B6" s="35" t="s">
        <v>7</v>
      </c>
      <c r="C6" s="35"/>
      <c r="D6" s="35" t="s">
        <v>27</v>
      </c>
      <c r="E6" s="37">
        <v>40</v>
      </c>
      <c r="F6" s="37"/>
      <c r="G6" s="35"/>
    </row>
    <row r="7" spans="2:7" ht="33.75" customHeight="1">
      <c r="B7" s="35" t="s">
        <v>8</v>
      </c>
      <c r="C7" s="35"/>
      <c r="D7" s="35" t="s">
        <v>32</v>
      </c>
      <c r="E7" s="38"/>
      <c r="F7" s="38"/>
      <c r="G7" s="35"/>
    </row>
    <row r="8" spans="2:7" ht="30.75" customHeight="1">
      <c r="B8" s="35" t="s">
        <v>9</v>
      </c>
      <c r="C8" s="35"/>
      <c r="D8" s="35" t="s">
        <v>10</v>
      </c>
      <c r="E8" s="39"/>
      <c r="F8" s="39"/>
      <c r="G8" s="35"/>
    </row>
    <row r="9" spans="2:7" ht="33.75" customHeight="1">
      <c r="B9" s="35" t="s">
        <v>11</v>
      </c>
      <c r="C9" s="35"/>
      <c r="D9" s="35" t="s">
        <v>12</v>
      </c>
      <c r="E9" s="40"/>
      <c r="F9" s="41"/>
      <c r="G9" s="35"/>
    </row>
    <row r="10" spans="2:7" ht="23.25">
      <c r="B10" s="35"/>
      <c r="C10" s="35"/>
      <c r="D10" s="35"/>
      <c r="E10" s="41"/>
      <c r="F10" s="41"/>
      <c r="G10" s="35"/>
    </row>
    <row r="11" spans="2:7" ht="21.75" thickBot="1">
      <c r="B11" s="5"/>
      <c r="C11" s="5"/>
      <c r="D11" s="5"/>
      <c r="E11" s="5"/>
      <c r="F11" s="5"/>
      <c r="G11" s="5"/>
    </row>
    <row r="12" spans="2:7" ht="21">
      <c r="B12" s="103" t="s">
        <v>34</v>
      </c>
      <c r="C12" s="104"/>
      <c r="D12" s="104"/>
      <c r="E12" s="104"/>
      <c r="F12" s="105"/>
      <c r="G12" s="12"/>
    </row>
    <row r="13" spans="2:7" ht="45.75" customHeight="1" thickBot="1">
      <c r="B13" s="106"/>
      <c r="C13" s="107"/>
      <c r="D13" s="107"/>
      <c r="E13" s="107"/>
      <c r="F13" s="108"/>
      <c r="G13" s="12"/>
    </row>
    <row r="14" spans="2:7" ht="23.25">
      <c r="B14" s="42"/>
      <c r="C14" s="43"/>
      <c r="D14" s="43"/>
      <c r="E14" s="43"/>
      <c r="F14" s="44"/>
      <c r="G14" s="12"/>
    </row>
    <row r="15" spans="2:7" ht="24" thickBot="1">
      <c r="B15" s="45"/>
      <c r="C15" s="46"/>
      <c r="D15" s="46"/>
      <c r="E15" s="46"/>
      <c r="F15" s="47"/>
      <c r="G15" s="5"/>
    </row>
    <row r="16" spans="2:7" ht="85.5" customHeight="1" thickBot="1">
      <c r="B16" s="67" t="s">
        <v>13</v>
      </c>
      <c r="C16" s="68" t="s">
        <v>14</v>
      </c>
      <c r="D16" s="68" t="s">
        <v>15</v>
      </c>
      <c r="E16" s="68" t="s">
        <v>16</v>
      </c>
      <c r="F16" s="69" t="s">
        <v>17</v>
      </c>
      <c r="G16" s="5"/>
    </row>
    <row r="17" spans="2:9" ht="45" customHeight="1" thickBot="1">
      <c r="B17" s="70">
        <v>1</v>
      </c>
      <c r="C17" s="71" t="s">
        <v>18</v>
      </c>
      <c r="D17" s="72">
        <v>10.75</v>
      </c>
      <c r="E17" s="71">
        <v>20</v>
      </c>
      <c r="F17" s="73">
        <f>D17*E17</f>
        <v>215</v>
      </c>
      <c r="G17" s="5"/>
      <c r="H17" s="1"/>
      <c r="I17" s="1"/>
    </row>
    <row r="18" spans="2:9" ht="21">
      <c r="B18" s="109"/>
      <c r="C18" s="110"/>
      <c r="D18" s="110"/>
      <c r="E18" s="110"/>
      <c r="F18" s="111"/>
      <c r="G18" s="5"/>
      <c r="H18" s="1"/>
      <c r="I18" s="1"/>
    </row>
    <row r="19" spans="2:9" ht="21.75" thickBot="1">
      <c r="B19" s="109"/>
      <c r="C19" s="110"/>
      <c r="D19" s="110"/>
      <c r="E19" s="110"/>
      <c r="F19" s="111"/>
      <c r="G19" s="5"/>
      <c r="H19" s="1"/>
      <c r="I19" s="1"/>
    </row>
    <row r="20" spans="2:9" ht="36" customHeight="1" thickBot="1">
      <c r="B20" s="76"/>
      <c r="C20" s="71" t="s">
        <v>19</v>
      </c>
      <c r="D20" s="77">
        <v>10.75</v>
      </c>
      <c r="E20" s="78">
        <v>20</v>
      </c>
      <c r="F20" s="73">
        <f t="shared" ref="F20" si="0">D20*E20</f>
        <v>215</v>
      </c>
      <c r="G20" s="5"/>
      <c r="H20" s="1"/>
      <c r="I20" s="1"/>
    </row>
    <row r="21" spans="2:9" ht="31.5" customHeight="1">
      <c r="B21" s="45"/>
      <c r="C21" s="74" t="s">
        <v>20</v>
      </c>
      <c r="D21" s="74"/>
      <c r="E21" s="74"/>
      <c r="F21" s="75">
        <f>F20*9%</f>
        <v>19.349999999999998</v>
      </c>
      <c r="G21" s="5"/>
      <c r="H21" s="1"/>
      <c r="I21" s="1"/>
    </row>
    <row r="22" spans="2:9" ht="30" customHeight="1">
      <c r="B22" s="45"/>
      <c r="C22" s="48" t="s">
        <v>21</v>
      </c>
      <c r="D22" s="48"/>
      <c r="E22" s="48"/>
      <c r="F22" s="49">
        <f>F17*9%</f>
        <v>19.349999999999998</v>
      </c>
      <c r="G22" s="5"/>
      <c r="H22" s="1"/>
      <c r="I22" s="1"/>
    </row>
    <row r="23" spans="2:9" ht="21" customHeight="1" thickBot="1">
      <c r="B23" s="45"/>
      <c r="C23" s="50"/>
      <c r="D23" s="51"/>
      <c r="E23" s="51"/>
      <c r="F23" s="52"/>
      <c r="G23" s="5"/>
      <c r="H23" s="1"/>
      <c r="I23" s="1"/>
    </row>
    <row r="24" spans="2:9" ht="33.75" customHeight="1" thickBot="1">
      <c r="B24" s="63"/>
      <c r="C24" s="64" t="s">
        <v>22</v>
      </c>
      <c r="D24" s="65"/>
      <c r="E24" s="65"/>
      <c r="F24" s="79">
        <f>SUM(F20:F22)</f>
        <v>253.7</v>
      </c>
      <c r="G24" s="5"/>
      <c r="H24" s="1"/>
      <c r="I24" s="1"/>
    </row>
    <row r="25" spans="2:9" ht="24" thickBot="1">
      <c r="B25" s="53"/>
      <c r="C25" s="54"/>
      <c r="D25" s="55"/>
      <c r="E25" s="55"/>
      <c r="F25" s="56"/>
      <c r="G25" s="5"/>
      <c r="H25" s="1"/>
      <c r="I25" s="1"/>
    </row>
    <row r="26" spans="2:9" ht="21">
      <c r="B26" s="5"/>
      <c r="C26" s="5"/>
      <c r="D26" s="5"/>
      <c r="E26" s="5"/>
      <c r="F26" s="5"/>
      <c r="G26" s="5"/>
      <c r="H26" s="1"/>
      <c r="I26" s="1"/>
    </row>
  </sheetData>
  <mergeCells count="2">
    <mergeCell ref="B12:F13"/>
    <mergeCell ref="B18:F19"/>
  </mergeCells>
  <pageMargins left="0.7" right="0.7" top="3" bottom="0.75" header="0.3" footer="0.3"/>
  <pageSetup scale="5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topLeftCell="A7" zoomScale="60" zoomScaleNormal="60" workbookViewId="0">
      <selection activeCell="Q14" sqref="Q14"/>
    </sheetView>
  </sheetViews>
  <sheetFormatPr defaultRowHeight="15"/>
  <cols>
    <col min="2" max="2" width="15.85546875" customWidth="1"/>
    <col min="3" max="3" width="81.5703125" customWidth="1"/>
    <col min="4" max="4" width="15.28515625" customWidth="1"/>
    <col min="5" max="5" width="12.7109375" customWidth="1"/>
    <col min="6" max="6" width="21.85546875" customWidth="1"/>
  </cols>
  <sheetData>
    <row r="2" spans="2:9" ht="36" customHeight="1">
      <c r="B2" s="29" t="s">
        <v>0</v>
      </c>
      <c r="C2" s="30"/>
      <c r="D2" s="30"/>
      <c r="E2" s="30"/>
      <c r="F2" s="30"/>
      <c r="G2" s="30"/>
      <c r="H2" s="30"/>
      <c r="I2" s="31"/>
    </row>
    <row r="3" spans="2:9" ht="39" customHeight="1">
      <c r="B3" s="29" t="s">
        <v>23</v>
      </c>
      <c r="C3" s="30"/>
      <c r="D3" s="29" t="s">
        <v>24</v>
      </c>
      <c r="E3" s="29"/>
      <c r="F3" s="30"/>
      <c r="G3" s="30"/>
      <c r="H3" s="30"/>
      <c r="I3" s="31"/>
    </row>
    <row r="4" spans="2:9" ht="36" customHeight="1">
      <c r="B4" s="29" t="s">
        <v>3</v>
      </c>
      <c r="C4" s="30"/>
      <c r="D4" s="29" t="s">
        <v>4</v>
      </c>
      <c r="E4" s="29"/>
      <c r="F4" s="30"/>
      <c r="G4" s="30"/>
      <c r="H4" s="30"/>
      <c r="I4" s="31"/>
    </row>
    <row r="5" spans="2:9" ht="35.25" customHeight="1">
      <c r="B5" s="29" t="s">
        <v>5</v>
      </c>
      <c r="C5" s="30"/>
      <c r="D5" s="29" t="s">
        <v>6</v>
      </c>
      <c r="E5" s="29"/>
      <c r="F5" s="30"/>
      <c r="G5" s="30"/>
      <c r="H5" s="30"/>
      <c r="I5" s="31"/>
    </row>
    <row r="6" spans="2:9" ht="37.5" customHeight="1">
      <c r="B6" s="29" t="s">
        <v>25</v>
      </c>
      <c r="C6" s="30"/>
      <c r="D6" s="29" t="s">
        <v>30</v>
      </c>
      <c r="E6" s="29"/>
      <c r="F6" s="30"/>
      <c r="G6" s="30"/>
      <c r="H6" s="30"/>
      <c r="I6" s="31"/>
    </row>
    <row r="7" spans="2:9" ht="30" customHeight="1">
      <c r="B7" s="29" t="s">
        <v>8</v>
      </c>
      <c r="C7" s="30"/>
      <c r="D7" s="29" t="s">
        <v>33</v>
      </c>
      <c r="E7" s="29"/>
      <c r="F7" s="32"/>
      <c r="G7" s="30"/>
      <c r="H7" s="30"/>
      <c r="I7" s="31"/>
    </row>
    <row r="8" spans="2:9" ht="35.25" customHeight="1">
      <c r="B8" s="29" t="s">
        <v>9</v>
      </c>
      <c r="C8" s="30"/>
      <c r="D8" s="29" t="s">
        <v>10</v>
      </c>
      <c r="E8" s="29"/>
      <c r="F8" s="30"/>
      <c r="G8" s="30"/>
      <c r="H8" s="30"/>
      <c r="I8" s="31"/>
    </row>
    <row r="9" spans="2:9" ht="39.75" customHeight="1">
      <c r="B9" s="29" t="s">
        <v>11</v>
      </c>
      <c r="C9" s="30"/>
      <c r="D9" s="29" t="s">
        <v>12</v>
      </c>
      <c r="E9" s="29"/>
      <c r="F9" s="33"/>
      <c r="G9" s="30"/>
      <c r="H9" s="30"/>
      <c r="I9" s="31"/>
    </row>
    <row r="10" spans="2:9" ht="21.75" thickBot="1">
      <c r="B10" s="29"/>
      <c r="C10" s="30"/>
      <c r="D10" s="30"/>
      <c r="E10" s="30"/>
      <c r="F10" s="30"/>
      <c r="G10" s="34"/>
      <c r="H10" s="34"/>
      <c r="I10" s="31"/>
    </row>
    <row r="11" spans="2:9" ht="18.75">
      <c r="B11" s="112" t="s">
        <v>35</v>
      </c>
      <c r="C11" s="113"/>
      <c r="D11" s="113"/>
      <c r="E11" s="113"/>
      <c r="F11" s="114"/>
      <c r="G11" s="22"/>
      <c r="H11" s="23"/>
      <c r="I11" s="20"/>
    </row>
    <row r="12" spans="2:9" ht="50.25" customHeight="1" thickBot="1">
      <c r="B12" s="115"/>
      <c r="C12" s="116"/>
      <c r="D12" s="116"/>
      <c r="E12" s="116"/>
      <c r="F12" s="117"/>
      <c r="G12" s="22"/>
      <c r="H12" s="23"/>
      <c r="I12" s="20"/>
    </row>
    <row r="13" spans="2:9" ht="28.5" customHeight="1" thickBot="1">
      <c r="B13" s="57"/>
      <c r="C13" s="46"/>
      <c r="D13" s="46"/>
      <c r="E13" s="46"/>
      <c r="F13" s="47"/>
      <c r="G13" s="21"/>
      <c r="H13" s="23"/>
      <c r="I13" s="20"/>
    </row>
    <row r="14" spans="2:9" ht="87.75" customHeight="1" thickBot="1">
      <c r="B14" s="67" t="s">
        <v>13</v>
      </c>
      <c r="C14" s="68" t="s">
        <v>14</v>
      </c>
      <c r="D14" s="68" t="s">
        <v>15</v>
      </c>
      <c r="E14" s="68" t="s">
        <v>16</v>
      </c>
      <c r="F14" s="69" t="s">
        <v>17</v>
      </c>
      <c r="G14" s="24"/>
      <c r="H14" s="23"/>
      <c r="I14" s="20"/>
    </row>
    <row r="15" spans="2:9" ht="46.5" customHeight="1" thickBot="1">
      <c r="B15" s="70">
        <v>1</v>
      </c>
      <c r="C15" s="71" t="s">
        <v>29</v>
      </c>
      <c r="D15" s="72">
        <v>2708</v>
      </c>
      <c r="E15" s="71">
        <v>20</v>
      </c>
      <c r="F15" s="73">
        <f>+D15*E15</f>
        <v>54160</v>
      </c>
      <c r="G15" s="24"/>
      <c r="H15" s="23"/>
      <c r="I15" s="20"/>
    </row>
    <row r="16" spans="2:9" ht="43.5" customHeight="1" thickBot="1">
      <c r="B16" s="45"/>
      <c r="C16" s="46"/>
      <c r="D16" s="58"/>
      <c r="E16" s="46"/>
      <c r="F16" s="47"/>
      <c r="G16" s="24"/>
      <c r="H16" s="23"/>
      <c r="I16" s="20"/>
    </row>
    <row r="17" spans="2:10" ht="33" customHeight="1" thickBot="1">
      <c r="B17" s="76"/>
      <c r="C17" s="71" t="s">
        <v>19</v>
      </c>
      <c r="D17" s="77">
        <f>SUM(D15:D15)</f>
        <v>2708</v>
      </c>
      <c r="E17" s="82">
        <v>20</v>
      </c>
      <c r="F17" s="83">
        <f>SUM(F15:F16)</f>
        <v>54160</v>
      </c>
      <c r="G17" s="24"/>
      <c r="H17" s="23"/>
      <c r="I17" s="20"/>
      <c r="J17" s="2"/>
    </row>
    <row r="18" spans="2:10" ht="37.5" customHeight="1">
      <c r="B18" s="45"/>
      <c r="C18" s="74" t="s">
        <v>20</v>
      </c>
      <c r="D18" s="81"/>
      <c r="E18" s="81"/>
      <c r="F18" s="75">
        <f>F17*9%</f>
        <v>4874.3999999999996</v>
      </c>
      <c r="G18" s="24"/>
      <c r="H18" s="23"/>
      <c r="I18" s="20"/>
    </row>
    <row r="19" spans="2:10" ht="34.5" customHeight="1">
      <c r="B19" s="45"/>
      <c r="C19" s="48" t="s">
        <v>26</v>
      </c>
      <c r="D19" s="59"/>
      <c r="E19" s="59"/>
      <c r="F19" s="49">
        <f>+F17*9%</f>
        <v>4874.3999999999996</v>
      </c>
      <c r="G19" s="24"/>
      <c r="H19" s="23"/>
      <c r="I19" s="20"/>
    </row>
    <row r="20" spans="2:10" ht="0.75" customHeight="1" thickBot="1">
      <c r="B20" s="45"/>
      <c r="C20" s="60"/>
      <c r="D20" s="60"/>
      <c r="E20" s="60"/>
      <c r="F20" s="61"/>
      <c r="G20" s="24"/>
      <c r="H20" s="23"/>
      <c r="I20" s="20"/>
    </row>
    <row r="21" spans="2:10" ht="36" customHeight="1" thickBot="1">
      <c r="B21" s="63"/>
      <c r="C21" s="80" t="s">
        <v>22</v>
      </c>
      <c r="D21" s="65"/>
      <c r="E21" s="65"/>
      <c r="F21" s="66">
        <f>SUM(F17:F19)</f>
        <v>63908.800000000003</v>
      </c>
      <c r="G21" s="24"/>
      <c r="H21" s="23"/>
      <c r="I21" s="20"/>
    </row>
    <row r="22" spans="2:10" ht="9" hidden="1" customHeight="1" thickBot="1">
      <c r="B22" s="25"/>
      <c r="C22" s="26"/>
      <c r="D22" s="26"/>
      <c r="E22" s="26"/>
      <c r="F22" s="27"/>
      <c r="G22" s="24"/>
      <c r="H22" s="23"/>
      <c r="I22" s="20"/>
    </row>
    <row r="23" spans="2:10">
      <c r="B23" s="28"/>
      <c r="C23" s="28"/>
      <c r="D23" s="28"/>
      <c r="E23" s="28"/>
      <c r="F23" s="28"/>
      <c r="G23" s="20"/>
      <c r="H23" s="20"/>
      <c r="I23" s="20"/>
    </row>
    <row r="24" spans="2:10">
      <c r="B24" s="2"/>
      <c r="C24" s="2"/>
      <c r="D24" s="2"/>
      <c r="E24" s="2"/>
      <c r="F24" s="2"/>
      <c r="G24" s="1"/>
      <c r="H24" s="1"/>
    </row>
  </sheetData>
  <mergeCells count="1">
    <mergeCell ref="B11:F12"/>
  </mergeCells>
  <pageMargins left="0.7" right="0.7" top="3.25" bottom="0.75" header="0.3" footer="0.3"/>
  <pageSetup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G29"/>
  <sheetViews>
    <sheetView tabSelected="1" topLeftCell="A7" zoomScale="60" zoomScaleNormal="60" workbookViewId="0">
      <selection activeCell="C31" sqref="C31"/>
    </sheetView>
  </sheetViews>
  <sheetFormatPr defaultRowHeight="15"/>
  <cols>
    <col min="3" max="3" width="71.42578125" customWidth="1"/>
    <col min="4" max="4" width="14.5703125" customWidth="1"/>
    <col min="5" max="5" width="10.7109375" customWidth="1"/>
    <col min="6" max="6" width="19.7109375" customWidth="1"/>
  </cols>
  <sheetData>
    <row r="3" spans="2:7" ht="37.5" customHeight="1">
      <c r="B3" s="5" t="s">
        <v>0</v>
      </c>
      <c r="C3" s="5"/>
      <c r="D3" s="5"/>
      <c r="E3" s="5"/>
      <c r="F3" s="5"/>
      <c r="G3" s="5"/>
    </row>
    <row r="4" spans="2:7" ht="37.5" customHeight="1">
      <c r="B4" s="5" t="s">
        <v>1</v>
      </c>
      <c r="C4" s="5"/>
      <c r="D4" s="5" t="s">
        <v>2</v>
      </c>
      <c r="E4" s="5"/>
      <c r="F4" s="5"/>
      <c r="G4" s="5"/>
    </row>
    <row r="5" spans="2:7" ht="36" customHeight="1">
      <c r="B5" s="5" t="s">
        <v>3</v>
      </c>
      <c r="C5" s="5"/>
      <c r="D5" s="6" t="s">
        <v>4</v>
      </c>
      <c r="E5" s="5"/>
      <c r="F5" s="5"/>
      <c r="G5" s="5"/>
    </row>
    <row r="6" spans="2:7" ht="32.25" customHeight="1">
      <c r="B6" s="5" t="s">
        <v>5</v>
      </c>
      <c r="C6" s="5"/>
      <c r="D6" s="6" t="s">
        <v>6</v>
      </c>
      <c r="E6" s="5"/>
      <c r="F6" s="5"/>
      <c r="G6" s="5"/>
    </row>
    <row r="7" spans="2:7" ht="31.5" customHeight="1">
      <c r="B7" s="5" t="s">
        <v>7</v>
      </c>
      <c r="C7" s="5"/>
      <c r="D7" s="5" t="s">
        <v>31</v>
      </c>
      <c r="E7" s="7"/>
      <c r="F7" s="7"/>
      <c r="G7" s="5"/>
    </row>
    <row r="8" spans="2:7" ht="34.5" customHeight="1">
      <c r="B8" s="5" t="s">
        <v>8</v>
      </c>
      <c r="C8" s="5"/>
      <c r="D8" s="5" t="s">
        <v>32</v>
      </c>
      <c r="E8" s="8"/>
      <c r="F8" s="8"/>
      <c r="G8" s="5"/>
    </row>
    <row r="9" spans="2:7" ht="30.75" customHeight="1">
      <c r="B9" s="5" t="s">
        <v>9</v>
      </c>
      <c r="C9" s="5"/>
      <c r="D9" s="5" t="s">
        <v>10</v>
      </c>
      <c r="E9" s="9"/>
      <c r="F9" s="9"/>
      <c r="G9" s="5"/>
    </row>
    <row r="10" spans="2:7" ht="33" customHeight="1">
      <c r="B10" s="5" t="s">
        <v>11</v>
      </c>
      <c r="C10" s="5"/>
      <c r="D10" s="5" t="s">
        <v>12</v>
      </c>
      <c r="E10" s="10"/>
      <c r="F10" s="11"/>
      <c r="G10" s="5"/>
    </row>
    <row r="11" spans="2:7" ht="21">
      <c r="B11" s="5"/>
      <c r="C11" s="5"/>
      <c r="D11" s="5"/>
      <c r="E11" s="11"/>
      <c r="F11" s="11"/>
      <c r="G11" s="5"/>
    </row>
    <row r="12" spans="2:7" ht="21.75" thickBot="1">
      <c r="B12" s="5"/>
      <c r="C12" s="5"/>
      <c r="D12" s="5"/>
      <c r="E12" s="5"/>
      <c r="F12" s="5"/>
      <c r="G12" s="5"/>
    </row>
    <row r="13" spans="2:7" ht="21">
      <c r="B13" s="103" t="s">
        <v>36</v>
      </c>
      <c r="C13" s="104"/>
      <c r="D13" s="104"/>
      <c r="E13" s="104"/>
      <c r="F13" s="105"/>
      <c r="G13" s="12"/>
    </row>
    <row r="14" spans="2:7" ht="30.75" customHeight="1">
      <c r="B14" s="118"/>
      <c r="C14" s="119"/>
      <c r="D14" s="119"/>
      <c r="E14" s="119"/>
      <c r="F14" s="120"/>
      <c r="G14" s="12"/>
    </row>
    <row r="15" spans="2:7" ht="21">
      <c r="B15" s="13"/>
      <c r="C15" s="14"/>
      <c r="D15" s="14"/>
      <c r="E15" s="14"/>
      <c r="F15" s="15"/>
      <c r="G15" s="12"/>
    </row>
    <row r="16" spans="2:7" ht="21.75" thickBot="1">
      <c r="B16" s="3"/>
      <c r="C16" s="16"/>
      <c r="D16" s="16"/>
      <c r="E16" s="16"/>
      <c r="F16" s="17"/>
      <c r="G16" s="5"/>
    </row>
    <row r="17" spans="2:7" ht="42.75" thickBot="1">
      <c r="B17" s="85" t="s">
        <v>13</v>
      </c>
      <c r="C17" s="86" t="s">
        <v>14</v>
      </c>
      <c r="D17" s="86" t="s">
        <v>15</v>
      </c>
      <c r="E17" s="86" t="s">
        <v>16</v>
      </c>
      <c r="F17" s="87" t="s">
        <v>17</v>
      </c>
      <c r="G17" s="5"/>
    </row>
    <row r="18" spans="2:7" ht="33.75" customHeight="1" thickBot="1">
      <c r="B18" s="88">
        <v>1</v>
      </c>
      <c r="C18" s="89" t="s">
        <v>28</v>
      </c>
      <c r="D18" s="90">
        <v>152.5</v>
      </c>
      <c r="E18" s="89">
        <v>20</v>
      </c>
      <c r="F18" s="91">
        <f>D18*E18</f>
        <v>3050</v>
      </c>
      <c r="G18" s="5"/>
    </row>
    <row r="19" spans="2:7" ht="21">
      <c r="B19" s="121"/>
      <c r="C19" s="122"/>
      <c r="D19" s="122"/>
      <c r="E19" s="122"/>
      <c r="F19" s="123"/>
      <c r="G19" s="5"/>
    </row>
    <row r="20" spans="2:7" ht="21.75" thickBot="1">
      <c r="B20" s="121"/>
      <c r="C20" s="122"/>
      <c r="D20" s="122"/>
      <c r="E20" s="122"/>
      <c r="F20" s="123"/>
      <c r="G20" s="5"/>
    </row>
    <row r="21" spans="2:7" ht="30" customHeight="1" thickBot="1">
      <c r="B21" s="94"/>
      <c r="C21" s="89" t="s">
        <v>19</v>
      </c>
      <c r="D21" s="95">
        <v>152.5</v>
      </c>
      <c r="E21" s="96">
        <v>20</v>
      </c>
      <c r="F21" s="91">
        <f t="shared" ref="F21" si="0">D21*E21</f>
        <v>3050</v>
      </c>
      <c r="G21" s="5"/>
    </row>
    <row r="22" spans="2:7" ht="32.25" customHeight="1">
      <c r="B22" s="84"/>
      <c r="C22" s="92" t="s">
        <v>20</v>
      </c>
      <c r="D22" s="92"/>
      <c r="E22" s="92"/>
      <c r="F22" s="93">
        <f>F21*9%</f>
        <v>274.5</v>
      </c>
      <c r="G22" s="5"/>
    </row>
    <row r="23" spans="2:7" ht="33.75" customHeight="1">
      <c r="B23" s="18"/>
      <c r="C23" s="62" t="s">
        <v>21</v>
      </c>
      <c r="D23" s="62"/>
      <c r="E23" s="62"/>
      <c r="F23" s="19">
        <f>F18*9%</f>
        <v>274.5</v>
      </c>
      <c r="G23" s="5"/>
    </row>
    <row r="24" spans="2:7" ht="21.75" thickBot="1">
      <c r="B24" s="3"/>
      <c r="C24" s="4"/>
      <c r="D24" s="14"/>
      <c r="E24" s="14"/>
      <c r="F24" s="101"/>
      <c r="G24" s="5"/>
    </row>
    <row r="25" spans="2:7" ht="36" customHeight="1" thickBot="1">
      <c r="B25" s="97"/>
      <c r="C25" s="98" t="s">
        <v>22</v>
      </c>
      <c r="D25" s="99"/>
      <c r="E25" s="99"/>
      <c r="F25" s="100">
        <f>SUM(F21:F23)</f>
        <v>3599</v>
      </c>
      <c r="G25" s="5"/>
    </row>
    <row r="26" spans="2:7" ht="27" customHeight="1">
      <c r="B26" s="16"/>
      <c r="C26" s="14"/>
      <c r="D26" s="14"/>
      <c r="E26" s="14"/>
      <c r="F26" s="102"/>
      <c r="G26" s="5"/>
    </row>
    <row r="27" spans="2:7" ht="21">
      <c r="B27" s="5"/>
      <c r="C27" s="5"/>
      <c r="D27" s="5"/>
      <c r="E27" s="5"/>
      <c r="F27" s="5"/>
      <c r="G27" s="5"/>
    </row>
    <row r="28" spans="2:7">
      <c r="B28" s="1"/>
      <c r="C28" s="1"/>
      <c r="D28" s="1"/>
      <c r="E28" s="1"/>
      <c r="F28" s="1"/>
      <c r="G28" s="1"/>
    </row>
    <row r="29" spans="2:7">
      <c r="B29" s="1"/>
      <c r="C29" s="1"/>
      <c r="D29" s="1"/>
      <c r="E29" s="1"/>
      <c r="F29" s="1"/>
      <c r="G29" s="1"/>
    </row>
  </sheetData>
  <mergeCells count="2">
    <mergeCell ref="B13:F14"/>
    <mergeCell ref="B19:F20"/>
  </mergeCells>
  <pageMargins left="0.45" right="0.7" top="3" bottom="0.75" header="0.3" footer="0.3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MANGROL </vt:lpstr>
      <vt:lpstr>NIMBHARA</vt:lpstr>
      <vt:lpstr>ALIGARH </vt:lpstr>
      <vt:lpstr>'ALIGARH '!Print_Area</vt:lpstr>
      <vt:lpstr>'MANGROL '!Print_Area</vt:lpstr>
      <vt:lpstr>NIMBHARA!Print_Area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2022-10-04T07:24:30Z</cp:lastPrinted>
  <dcterms:created xsi:type="dcterms:W3CDTF">2021-10-14T11:33:52Z</dcterms:created>
  <dcterms:modified xsi:type="dcterms:W3CDTF">2022-10-04T07:24:56Z</dcterms:modified>
</cp:coreProperties>
</file>