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/>
  </bookViews>
  <sheets>
    <sheet name="Sheet1" sheetId="1" r:id="rId1"/>
    <sheet name="Sheet3" sheetId="2" r:id="rId2"/>
    <sheet name="sheet5" sheetId="3" r:id="rId3"/>
    <sheet name="Sheet6" sheetId="4" r:id="rId4"/>
    <sheet name="Sheet7" sheetId="5" r:id="rId5"/>
    <sheet name="Sheet8" sheetId="6" r:id="rId6"/>
    <sheet name="Sheet13" sheetId="7" r:id="rId7"/>
    <sheet name="Sheet14" sheetId="8" r:id="rId8"/>
    <sheet name="Sheet15" sheetId="9" r:id="rId9"/>
    <sheet name="Sheet16" sheetId="10" r:id="rId10"/>
    <sheet name="Sheet17" sheetId="11" r:id="rId11"/>
    <sheet name="Sheet10" sheetId="12" r:id="rId12"/>
    <sheet name="Sheet11" sheetId="13" r:id="rId13"/>
  </sheets>
  <calcPr calcId="125725"/>
</workbook>
</file>

<file path=xl/calcChain.xml><?xml version="1.0" encoding="utf-8"?>
<calcChain xmlns="http://schemas.openxmlformats.org/spreadsheetml/2006/main">
  <c r="J37" i="12"/>
  <c r="J39" s="1"/>
  <c r="H37"/>
  <c r="F29" i="11"/>
  <c r="F28"/>
  <c r="F30" s="1"/>
  <c r="F55" i="10"/>
  <c r="F54"/>
  <c r="D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G25"/>
  <c r="E25"/>
  <c r="G24"/>
  <c r="E24"/>
  <c r="G23"/>
  <c r="E23"/>
  <c r="G22"/>
  <c r="G53" s="1"/>
  <c r="E22"/>
  <c r="J41" i="9"/>
  <c r="J42" s="1"/>
  <c r="H41"/>
  <c r="F29" i="8"/>
  <c r="F28"/>
  <c r="F30" s="1"/>
  <c r="F55" i="7"/>
  <c r="F54"/>
  <c r="D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G25"/>
  <c r="E25"/>
  <c r="G24"/>
  <c r="E24"/>
  <c r="G23"/>
  <c r="E23"/>
  <c r="G22"/>
  <c r="G53" s="1"/>
  <c r="E22"/>
  <c r="N28" i="6"/>
  <c r="M28"/>
  <c r="L28"/>
  <c r="K28"/>
  <c r="J28"/>
  <c r="I28"/>
  <c r="K22"/>
  <c r="F22"/>
  <c r="D22"/>
  <c r="N21"/>
  <c r="L21"/>
  <c r="K21"/>
  <c r="G21"/>
  <c r="F21"/>
  <c r="E21"/>
  <c r="D21"/>
  <c r="L20"/>
  <c r="K20"/>
  <c r="J20"/>
  <c r="I20"/>
  <c r="G20"/>
  <c r="F20"/>
  <c r="E20"/>
  <c r="D20"/>
  <c r="H19"/>
  <c r="M18"/>
  <c r="H18"/>
  <c r="H17"/>
  <c r="H16"/>
  <c r="M16" s="1"/>
  <c r="H15"/>
  <c r="M14"/>
  <c r="H14"/>
  <c r="M12"/>
  <c r="H12"/>
  <c r="M10"/>
  <c r="H10"/>
  <c r="H9"/>
  <c r="H8"/>
  <c r="M8" s="1"/>
  <c r="M6"/>
  <c r="M4"/>
  <c r="J135" i="5"/>
  <c r="J136" s="1"/>
  <c r="J132"/>
  <c r="J134" s="1"/>
  <c r="H132"/>
  <c r="F30" i="4"/>
  <c r="F29"/>
  <c r="F28"/>
  <c r="F55" i="3"/>
  <c r="F54"/>
  <c r="D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G25"/>
  <c r="E25"/>
  <c r="G24"/>
  <c r="E24"/>
  <c r="G23"/>
  <c r="G53" s="1"/>
  <c r="E23"/>
  <c r="G22"/>
  <c r="E22"/>
  <c r="E25" i="2"/>
  <c r="E24"/>
  <c r="E23"/>
  <c r="B1"/>
  <c r="G55" i="7" l="1"/>
  <c r="G54"/>
  <c r="G56" s="1"/>
  <c r="G54" i="3"/>
  <c r="G56" s="1"/>
  <c r="G55"/>
  <c r="M20" i="6"/>
  <c r="G54" i="10"/>
  <c r="G56" s="1"/>
  <c r="G55"/>
  <c r="J40" i="12"/>
  <c r="J41" s="1"/>
  <c r="H20" i="6"/>
  <c r="H21"/>
  <c r="J43" i="9"/>
  <c r="J44" s="1"/>
</calcChain>
</file>

<file path=xl/sharedStrings.xml><?xml version="1.0" encoding="utf-8"?>
<sst xmlns="http://schemas.openxmlformats.org/spreadsheetml/2006/main" count="636" uniqueCount="155">
  <si>
    <t>Email : aniljainalwar@gmail.com</t>
  </si>
  <si>
    <t>Mob. No. +91-9772332339</t>
  </si>
  <si>
    <t>JAI SHREE SHYAM</t>
  </si>
  <si>
    <t>SHREE SHYAM LOGISTICS</t>
  </si>
  <si>
    <t xml:space="preserve">KH NO. 636, NEAR SARPANCH COLONY OPP. SINGHAL IRON STORE </t>
  </si>
  <si>
    <t>p</t>
  </si>
  <si>
    <t>INVOICE</t>
  </si>
  <si>
    <t xml:space="preserve">Depot Code : </t>
  </si>
  <si>
    <t>Vendor code : 1201127</t>
  </si>
  <si>
    <t>HSN / SAC Code: 996713</t>
  </si>
  <si>
    <t xml:space="preserve"> Date:31.05.2021</t>
  </si>
  <si>
    <t xml:space="preserve">PAN                 : </t>
  </si>
  <si>
    <t xml:space="preserve"> AHKPB9226C</t>
  </si>
  <si>
    <t xml:space="preserve">Invoice No: </t>
  </si>
  <si>
    <t xml:space="preserve">GSTIN              :                 </t>
  </si>
  <si>
    <t xml:space="preserve">08AHKPB9226C3ZI   </t>
  </si>
  <si>
    <t>STATE CODE  :</t>
  </si>
  <si>
    <t>08</t>
  </si>
  <si>
    <t>Prouduct : J.K. Cement-NIMBAHERA &amp; MANGROL</t>
  </si>
  <si>
    <t>M/s J.K. Cement Works Limited ,Nimbahera</t>
  </si>
  <si>
    <t>GSTIN:</t>
  </si>
  <si>
    <t>08AABCJ0355R1Z7</t>
  </si>
  <si>
    <t>4TH Floor, Plot No. A-2,UDB Corporate Tower</t>
  </si>
  <si>
    <t>JLN Marg, Near Jawahar Circle,Jaipur-302017</t>
  </si>
  <si>
    <t>FOR THE MONTH OF MAY 2021</t>
  </si>
  <si>
    <t>Being Claim of Fixed Charges as per Details Enclosed</t>
  </si>
  <si>
    <t>S.NO.</t>
  </si>
  <si>
    <t>PARTICULARS</t>
  </si>
  <si>
    <t>TOTAL</t>
  </si>
  <si>
    <t>AMOUNT</t>
  </si>
  <si>
    <t>FIXED CHARGES REIMBURSEMENT</t>
  </si>
  <si>
    <t>CGST @ 9%</t>
  </si>
  <si>
    <t>SGST @ 9%</t>
  </si>
  <si>
    <t>TOTAL AMOUNT TO BE PAID</t>
  </si>
  <si>
    <t>Payment Advice No.__________DDR Checked By______</t>
  </si>
  <si>
    <t>FOR SHREE SHYAM LOGISTICS</t>
  </si>
  <si>
    <t>Document No._______________Bill Checked By_______</t>
  </si>
  <si>
    <t>Debit Note No.______________Credit Note NO._______</t>
  </si>
  <si>
    <t>Authorized Signatory</t>
  </si>
  <si>
    <t>Email :sslogisticsbehror@gmail.com</t>
  </si>
  <si>
    <t>WARD NO. 17 ALWAR ROAD BEHROR 301020 BEHROR RAJASTHAN INDIA</t>
  </si>
  <si>
    <t>Authorised &amp; Registered C &amp; F Agent of JK Cement works</t>
  </si>
  <si>
    <t>HANDLING CHARGES BILL OF INWARD BEHROR DUMP</t>
  </si>
  <si>
    <t>Depot Code : 1412</t>
  </si>
  <si>
    <t>HSN / SAC Code : 996713</t>
  </si>
  <si>
    <t>Invoice No: 07</t>
  </si>
  <si>
    <t>Product : J.K. Cement- MANGROL</t>
  </si>
  <si>
    <t>Being Claim for Handling Charges</t>
  </si>
  <si>
    <t>Date</t>
  </si>
  <si>
    <t>From</t>
  </si>
  <si>
    <t>Goods Onward Desp. (M.T.)</t>
  </si>
  <si>
    <t>Goods Onward Desp. (Bags)</t>
  </si>
  <si>
    <t>Rate/M.T.</t>
  </si>
  <si>
    <t>Remarks</t>
  </si>
  <si>
    <t>BEHROR DUMP</t>
  </si>
  <si>
    <t>We had deposited / Depositing GST @ 18% against this Bill .</t>
  </si>
  <si>
    <t>GRAND TOTAL</t>
  </si>
  <si>
    <t>FOR M/S SHREE SHYAM LOGISTICS</t>
  </si>
  <si>
    <t>FRIGHT BILL OF OUTWARD OF BEHROR DUMP</t>
  </si>
  <si>
    <t>SAC Code : 998519</t>
  </si>
  <si>
    <t>HSN Code : 996511</t>
  </si>
  <si>
    <t>Being Claim of Transportation Charges as per Details Enclosed</t>
  </si>
  <si>
    <t>DISPATCH</t>
  </si>
  <si>
    <t>QTY.(M.T.)</t>
  </si>
  <si>
    <t>FREIGHT CHARGES</t>
  </si>
  <si>
    <t>TOTAL TRANSPORTATION CHARGES</t>
  </si>
  <si>
    <t>.</t>
  </si>
  <si>
    <t>Goods GST Tax Payable by J.K. Cement Works Ltd. Jaipur</t>
  </si>
  <si>
    <t>SGST @ 2.5%</t>
  </si>
  <si>
    <t>CGST @ 2.5%</t>
  </si>
  <si>
    <t>Total Goods Service Tax</t>
  </si>
  <si>
    <t>Under Rate schedule of services, serial no. 3 as approved by GST Council, I/we hereby certify that</t>
  </si>
  <si>
    <t xml:space="preserve"> I/We have not taken any credit (ITC) of CGST/SGST/IGST on input of goods or services used for providing said</t>
  </si>
  <si>
    <t>transportation taxable service i.e. Services of Goods Transport Agency(GTA) in relation to Transportation of goods</t>
  </si>
  <si>
    <t xml:space="preserve"> under Goods &amp;Service Tax Act/Rules 2017 and liability/loss of credit /damage caused to the Company </t>
  </si>
  <si>
    <t>in case of my/our default to comply with the said declaration.</t>
  </si>
  <si>
    <t>Email : sslogisticsbehror@gmail.com</t>
  </si>
  <si>
    <t>SHEE SHYAM LOGISTICS</t>
  </si>
  <si>
    <t>KH NO. 636, NEAR SARPANCH COLONY OPP. SINGHAL IRON STORE</t>
  </si>
  <si>
    <t xml:space="preserve"> WARD NO. 17 ALWAR ROAD BEHROR 301020 BEHROR RAJASTHAN INDIA</t>
  </si>
  <si>
    <t>Depot Code:</t>
  </si>
  <si>
    <t xml:space="preserve">Vendor code : </t>
  </si>
  <si>
    <t>SAC Code :998519</t>
  </si>
  <si>
    <t xml:space="preserve"> DATE : </t>
  </si>
  <si>
    <t>30.04.2021</t>
  </si>
  <si>
    <t xml:space="preserve">  AHKPB9226C</t>
  </si>
  <si>
    <t xml:space="preserve">08AHKPB9226C3ZI         </t>
  </si>
  <si>
    <t>FOR THE MONTH OF APRIL 2021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</si>
  <si>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</si>
  <si>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</si>
  <si>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</si>
  <si>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</si>
  <si>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</si>
  <si>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</si>
  <si>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</si>
  <si>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</si>
  <si>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</si>
  <si>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Total GST</t>
  </si>
  <si>
    <t xml:space="preserve">SHREE SHYAM LOGISTICS </t>
  </si>
  <si>
    <t>Stock Reconciliation Statement of Behror Dump  For The Period may 2021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</si>
  <si>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</si>
  <si>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</si>
  <si>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</si>
  <si>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</si>
  <si>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</si>
  <si>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</si>
  <si>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</si>
  <si>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</si>
  <si>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</si>
  <si>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</si>
  <si>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</si>
  <si>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</si>
  <si>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</si>
  <si>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NBH (110013)</t>
  </si>
  <si>
    <t>PPCWS</t>
  </si>
  <si>
    <t>RAIL</t>
  </si>
  <si>
    <t>ROAD</t>
  </si>
  <si>
    <t>NBH (100000)</t>
  </si>
  <si>
    <t>PPC</t>
  </si>
  <si>
    <t>NBH (100001)</t>
  </si>
  <si>
    <t>OPC</t>
  </si>
  <si>
    <t xml:space="preserve"> MGH (11000)</t>
  </si>
  <si>
    <t>MGH (11002)</t>
  </si>
  <si>
    <t>MGH (100195)</t>
  </si>
  <si>
    <t>MGH (100196)</t>
  </si>
  <si>
    <t>MGH (100033)</t>
  </si>
  <si>
    <t>`</t>
  </si>
  <si>
    <t xml:space="preserve">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</si>
  <si>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</si>
  <si>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</si>
  <si>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</si>
  <si>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</si>
  <si>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</si>
  <si>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</si>
  <si>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</si>
  <si>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</si>
  <si>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</si>
  <si>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</si>
  <si>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</si>
  <si>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</si>
  <si>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>GOT</t>
  </si>
  <si>
    <t xml:space="preserve">   </t>
  </si>
  <si>
    <t>BAGS</t>
  </si>
  <si>
    <t>Product : J.K. Cement- NIMBAHERA</t>
  </si>
  <si>
    <t>Being Claim for Handling Charges FOR WEATHER SHIELD MATERIAL</t>
  </si>
  <si>
    <t>Depot Code :</t>
  </si>
  <si>
    <t>Being Claim of Transportation Charges WETAHER SHIELD MATERIAL as per Details Enclosed</t>
  </si>
  <si>
    <t>31.05.2021</t>
  </si>
  <si>
    <t>FOR WEATHER SHIELD MATERIAL</t>
  </si>
  <si>
    <t xml:space="preserve"> Date: 31.03..2021</t>
  </si>
  <si>
    <t>FOR THE MONTH OF MARCH 2021</t>
  </si>
  <si>
    <t xml:space="preserve"> Date: 31.03.2021</t>
  </si>
  <si>
    <t xml:space="preserve"> DATE : 31.03.2021</t>
  </si>
  <si>
    <t>FOR THE MONTH OF  MARCH 2021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</si>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</sst>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[$-409]d\-mmm\-yy"/>
    <numFmt numFmtId="165" formatCode="0.000"/>
    <numFmt numFmtId="166" formatCode="#,##0.000"/>
  </numFmts>
  <fonts count="38">
    <font>
      <sz val="11"/>
      <color rgb="FF000000"/>
      <name val="Calibri"/>
    </font>
    <font>
      <sz val="10"/>
      <name val="Arial"/>
    </font>
    <font>
      <u/>
      <sz val="11"/>
      <color rgb="FF0563C1"/>
      <name val="Calibri"/>
    </font>
    <font>
      <b/>
      <sz val="8"/>
      <name val="Arial"/>
    </font>
    <font>
      <b/>
      <sz val="24"/>
      <name val="Arial"/>
    </font>
    <font>
      <b/>
      <sz val="11"/>
      <name val="Arial"/>
    </font>
    <font>
      <b/>
      <sz val="10"/>
      <name val="Arial"/>
    </font>
    <font>
      <sz val="11"/>
      <name val="Calibri"/>
    </font>
    <font>
      <b/>
      <u/>
      <sz val="12"/>
      <name val="Arial"/>
    </font>
    <font>
      <sz val="9"/>
      <name val="Arial"/>
    </font>
    <font>
      <b/>
      <sz val="9"/>
      <name val="Arial"/>
    </font>
    <font>
      <sz val="10"/>
      <color rgb="FF333F50"/>
      <name val="Arial"/>
    </font>
    <font>
      <b/>
      <sz val="12"/>
      <name val="Arial"/>
    </font>
    <font>
      <sz val="12"/>
      <name val="Arial"/>
    </font>
    <font>
      <b/>
      <sz val="11"/>
      <color rgb="FF000000"/>
      <name val="Calibri"/>
    </font>
    <font>
      <b/>
      <u/>
      <sz val="10"/>
      <name val="Arial"/>
    </font>
    <font>
      <b/>
      <u/>
      <sz val="12"/>
      <name val="Arial"/>
    </font>
    <font>
      <b/>
      <u/>
      <sz val="11"/>
      <name val="Calibri"/>
    </font>
    <font>
      <u/>
      <sz val="11"/>
      <color rgb="FF0563C1"/>
      <name val="Calibri"/>
    </font>
    <font>
      <sz val="8"/>
      <name val="Arial"/>
    </font>
    <font>
      <b/>
      <u/>
      <sz val="1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sz val="11"/>
      <name val="Calibri"/>
    </font>
    <font>
      <b/>
      <sz val="9"/>
      <color rgb="FF000000"/>
      <name val="Calibri"/>
    </font>
    <font>
      <sz val="12"/>
      <color rgb="FF000000"/>
      <name val="Calibri"/>
    </font>
    <font>
      <sz val="12"/>
      <color rgb="FF333F50"/>
      <name val="Arial"/>
    </font>
    <font>
      <sz val="16"/>
      <color rgb="FF000000"/>
      <name val="Calibri"/>
    </font>
    <font>
      <sz val="14"/>
      <color rgb="FF000000"/>
      <name val="Calibri"/>
    </font>
    <font>
      <sz val="14"/>
      <color rgb="FF000000"/>
      <name val="Arial"/>
    </font>
    <font>
      <sz val="12"/>
      <color rgb="FF000000"/>
      <name val="Arial"/>
    </font>
    <font>
      <sz val="12"/>
      <name val="Calibri"/>
    </font>
    <font>
      <b/>
      <sz val="12"/>
      <name val="Arial Narrow"/>
    </font>
    <font>
      <sz val="12"/>
      <name val="Arial Narrow"/>
    </font>
    <font>
      <sz val="14"/>
      <name val="Arial"/>
    </font>
    <font>
      <sz val="10"/>
      <name val="Arial Narrow"/>
    </font>
    <font>
      <sz val="11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</fills>
  <borders count="2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21"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/>
    <xf numFmtId="0" fontId="1" fillId="0" borderId="0" xfId="0" applyFont="1"/>
    <xf numFmtId="0" fontId="2" fillId="0" borderId="0" xfId="0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1" fillId="0" borderId="0" xfId="0" applyFont="1" applyAlignment="1">
      <alignment horizontal="left"/>
    </xf>
    <xf numFmtId="0" fontId="6" fillId="2" borderId="0" xfId="0" applyFont="1" applyFill="1" applyBorder="1"/>
    <xf numFmtId="0" fontId="5" fillId="0" borderId="0" xfId="0" applyFont="1"/>
    <xf numFmtId="0" fontId="9" fillId="0" borderId="0" xfId="0" applyFont="1"/>
    <xf numFmtId="49" fontId="0" fillId="0" borderId="0" xfId="0" applyNumberFormat="1" applyFont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5" xfId="0" applyFont="1" applyBorder="1" applyAlignment="1">
      <alignment horizontal="center" vertical="center"/>
    </xf>
    <xf numFmtId="17" fontId="1" fillId="0" borderId="5" xfId="0" applyNumberFormat="1" applyFont="1" applyBorder="1"/>
    <xf numFmtId="0" fontId="1" fillId="0" borderId="2" xfId="0" applyFont="1" applyBorder="1"/>
    <xf numFmtId="2" fontId="1" fillId="0" borderId="5" xfId="0" applyNumberFormat="1" applyFont="1" applyBorder="1"/>
    <xf numFmtId="0" fontId="1" fillId="0" borderId="5" xfId="0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2" fontId="6" fillId="0" borderId="10" xfId="0" applyNumberFormat="1" applyFont="1" applyBorder="1"/>
    <xf numFmtId="0" fontId="1" fillId="0" borderId="5" xfId="0" applyFont="1" applyBorder="1" applyAlignment="1">
      <alignment horizontal="left"/>
    </xf>
    <xf numFmtId="2" fontId="1" fillId="0" borderId="10" xfId="0" applyNumberFormat="1" applyFont="1" applyBorder="1"/>
    <xf numFmtId="0" fontId="0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" xfId="0" applyFont="1" applyBorder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6" fillId="0" borderId="1" xfId="0" applyFont="1" applyBorder="1"/>
    <xf numFmtId="164" fontId="0" fillId="0" borderId="5" xfId="0" applyNumberFormat="1" applyFont="1" applyBorder="1"/>
    <xf numFmtId="0" fontId="0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/>
    <xf numFmtId="164" fontId="0" fillId="0" borderId="0" xfId="0" applyNumberFormat="1" applyFont="1"/>
    <xf numFmtId="2" fontId="14" fillId="0" borderId="5" xfId="0" applyNumberFormat="1" applyFont="1" applyBorder="1"/>
    <xf numFmtId="2" fontId="14" fillId="0" borderId="2" xfId="0" applyNumberFormat="1" applyFont="1" applyBorder="1"/>
    <xf numFmtId="0" fontId="17" fillId="0" borderId="0" xfId="0" applyFont="1"/>
    <xf numFmtId="2" fontId="18" fillId="0" borderId="5" xfId="0" applyNumberFormat="1" applyFont="1" applyBorder="1"/>
    <xf numFmtId="2" fontId="0" fillId="0" borderId="11" xfId="0" applyNumberFormat="1" applyFont="1" applyBorder="1"/>
    <xf numFmtId="0" fontId="19" fillId="0" borderId="5" xfId="0" applyFont="1" applyBorder="1"/>
    <xf numFmtId="0" fontId="20" fillId="0" borderId="0" xfId="0" applyFont="1"/>
    <xf numFmtId="0" fontId="6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5" xfId="0" applyFont="1" applyBorder="1" applyAlignment="1">
      <alignment vertical="center"/>
    </xf>
    <xf numFmtId="0" fontId="6" fillId="0" borderId="5" xfId="0" applyFont="1" applyBorder="1"/>
    <xf numFmtId="2" fontId="21" fillId="0" borderId="5" xfId="0" applyNumberFormat="1" applyFont="1" applyBorder="1"/>
    <xf numFmtId="2" fontId="22" fillId="2" borderId="5" xfId="0" applyNumberFormat="1" applyFont="1" applyFill="1" applyBorder="1" applyAlignment="1">
      <alignment horizontal="left"/>
    </xf>
    <xf numFmtId="2" fontId="0" fillId="0" borderId="0" xfId="0" applyNumberFormat="1" applyFont="1"/>
    <xf numFmtId="165" fontId="1" fillId="0" borderId="5" xfId="0" applyNumberFormat="1" applyFont="1" applyBorder="1"/>
    <xf numFmtId="2" fontId="19" fillId="0" borderId="5" xfId="0" applyNumberFormat="1" applyFont="1" applyBorder="1" applyAlignment="1">
      <alignment horizontal="right"/>
    </xf>
    <xf numFmtId="0" fontId="19" fillId="0" borderId="5" xfId="0" applyFont="1" applyBorder="1" applyAlignment="1">
      <alignment horizontal="left"/>
    </xf>
    <xf numFmtId="0" fontId="3" fillId="0" borderId="5" xfId="0" applyFont="1" applyBorder="1"/>
    <xf numFmtId="0" fontId="3" fillId="0" borderId="0" xfId="0" applyFont="1"/>
    <xf numFmtId="2" fontId="19" fillId="0" borderId="0" xfId="0" applyNumberFormat="1" applyFont="1" applyAlignment="1">
      <alignment horizontal="right"/>
    </xf>
    <xf numFmtId="0" fontId="23" fillId="0" borderId="0" xfId="0" applyFont="1"/>
    <xf numFmtId="0" fontId="13" fillId="0" borderId="0" xfId="0" applyFont="1"/>
    <xf numFmtId="0" fontId="25" fillId="0" borderId="0" xfId="0" applyFont="1"/>
    <xf numFmtId="0" fontId="25" fillId="0" borderId="0" xfId="0" applyFont="1" applyAlignment="1">
      <alignment horizontal="left"/>
    </xf>
    <xf numFmtId="0" fontId="12" fillId="0" borderId="0" xfId="0" applyFont="1"/>
    <xf numFmtId="0" fontId="12" fillId="2" borderId="0" xfId="0" applyFont="1" applyFill="1" applyBorder="1"/>
    <xf numFmtId="1" fontId="12" fillId="2" borderId="0" xfId="0" applyNumberFormat="1" applyFont="1" applyFill="1" applyBorder="1" applyAlignment="1">
      <alignment horizontal="left"/>
    </xf>
    <xf numFmtId="49" fontId="25" fillId="0" borderId="0" xfId="0" applyNumberFormat="1" applyFont="1"/>
    <xf numFmtId="0" fontId="25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3" fillId="2" borderId="0" xfId="0" applyFont="1" applyFill="1" applyBorder="1"/>
    <xf numFmtId="49" fontId="25" fillId="2" borderId="0" xfId="0" applyNumberFormat="1" applyFont="1" applyFill="1" applyBorder="1"/>
    <xf numFmtId="0" fontId="25" fillId="2" borderId="0" xfId="0" applyFont="1" applyFill="1" applyBorder="1" applyAlignment="1">
      <alignment horizontal="left"/>
    </xf>
    <xf numFmtId="0" fontId="26" fillId="2" borderId="0" xfId="0" applyFont="1" applyFill="1" applyBorder="1"/>
    <xf numFmtId="0" fontId="22" fillId="0" borderId="5" xfId="0" applyFont="1" applyBorder="1"/>
    <xf numFmtId="0" fontId="22" fillId="2" borderId="5" xfId="0" applyFont="1" applyFill="1" applyBorder="1"/>
    <xf numFmtId="0" fontId="22" fillId="2" borderId="5" xfId="0" applyFont="1" applyFill="1" applyBorder="1" applyAlignment="1">
      <alignment horizontal="center"/>
    </xf>
    <xf numFmtId="0" fontId="22" fillId="2" borderId="5" xfId="0" applyFont="1" applyFill="1" applyBorder="1" applyAlignment="1">
      <alignment horizontal="left"/>
    </xf>
    <xf numFmtId="0" fontId="27" fillId="0" borderId="5" xfId="0" applyFont="1" applyBorder="1"/>
    <xf numFmtId="14" fontId="27" fillId="0" borderId="5" xfId="0" applyNumberFormat="1" applyFont="1" applyBorder="1" applyAlignment="1">
      <alignment horizontal="right" vertical="top"/>
    </xf>
    <xf numFmtId="0" fontId="27" fillId="0" borderId="5" xfId="0" applyFont="1" applyBorder="1" applyAlignment="1">
      <alignment vertical="top"/>
    </xf>
    <xf numFmtId="166" fontId="27" fillId="0" borderId="5" xfId="0" applyNumberFormat="1" applyFont="1" applyBorder="1" applyAlignment="1">
      <alignment horizontal="right" vertical="top"/>
    </xf>
    <xf numFmtId="4" fontId="27" fillId="0" borderId="5" xfId="0" applyNumberFormat="1" applyFont="1" applyBorder="1" applyAlignment="1">
      <alignment horizontal="right" vertical="top"/>
    </xf>
    <xf numFmtId="4" fontId="0" fillId="0" borderId="0" xfId="0" applyNumberFormat="1" applyFont="1" applyAlignment="1">
      <alignment horizontal="right" vertical="top"/>
    </xf>
    <xf numFmtId="0" fontId="25" fillId="0" borderId="5" xfId="0" applyFont="1" applyBorder="1"/>
    <xf numFmtId="0" fontId="28" fillId="2" borderId="5" xfId="0" applyFont="1" applyFill="1" applyBorder="1"/>
    <xf numFmtId="49" fontId="29" fillId="2" borderId="5" xfId="0" applyNumberFormat="1" applyFont="1" applyFill="1" applyBorder="1"/>
    <xf numFmtId="2" fontId="21" fillId="2" borderId="5" xfId="0" applyNumberFormat="1" applyFont="1" applyFill="1" applyBorder="1" applyAlignment="1">
      <alignment horizontal="center"/>
    </xf>
    <xf numFmtId="0" fontId="30" fillId="2" borderId="5" xfId="0" applyFont="1" applyFill="1" applyBorder="1"/>
    <xf numFmtId="2" fontId="22" fillId="0" borderId="6" xfId="0" applyNumberFormat="1" applyFont="1" applyBorder="1"/>
    <xf numFmtId="0" fontId="25" fillId="0" borderId="6" xfId="0" applyFont="1" applyBorder="1"/>
    <xf numFmtId="2" fontId="22" fillId="0" borderId="5" xfId="0" applyNumberFormat="1" applyFont="1" applyBorder="1"/>
    <xf numFmtId="0" fontId="13" fillId="0" borderId="6" xfId="0" applyFont="1" applyBorder="1"/>
    <xf numFmtId="0" fontId="13" fillId="0" borderId="5" xfId="0" applyFont="1" applyBorder="1"/>
    <xf numFmtId="0" fontId="13" fillId="0" borderId="5" xfId="0" applyFont="1" applyBorder="1" applyAlignment="1">
      <alignment horizontal="left"/>
    </xf>
    <xf numFmtId="0" fontId="12" fillId="0" borderId="5" xfId="0" applyFont="1" applyBorder="1"/>
    <xf numFmtId="2" fontId="25" fillId="0" borderId="5" xfId="0" applyNumberFormat="1" applyFont="1" applyBorder="1"/>
    <xf numFmtId="0" fontId="31" fillId="0" borderId="0" xfId="0" applyFont="1"/>
    <xf numFmtId="0" fontId="32" fillId="4" borderId="5" xfId="0" applyFont="1" applyFill="1" applyBorder="1" applyAlignment="1">
      <alignment horizontal="center" wrapText="1"/>
    </xf>
    <xf numFmtId="0" fontId="32" fillId="4" borderId="5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5" xfId="0" applyNumberFormat="1" applyFont="1" applyBorder="1" applyAlignment="1">
      <alignment horizontal="right"/>
    </xf>
    <xf numFmtId="0" fontId="32" fillId="2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33" fillId="0" borderId="5" xfId="0" applyFont="1" applyBorder="1"/>
    <xf numFmtId="0" fontId="35" fillId="0" borderId="5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/>
    </xf>
    <xf numFmtId="0" fontId="33" fillId="0" borderId="2" xfId="0" applyFont="1" applyBorder="1"/>
    <xf numFmtId="2" fontId="36" fillId="0" borderId="5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2" fontId="12" fillId="3" borderId="19" xfId="0" applyNumberFormat="1" applyFont="1" applyFill="1" applyBorder="1" applyAlignment="1">
      <alignment horizontal="right" vertical="center"/>
    </xf>
    <xf numFmtId="2" fontId="12" fillId="3" borderId="20" xfId="0" applyNumberFormat="1" applyFont="1" applyFill="1" applyBorder="1" applyAlignment="1">
      <alignment horizontal="right" vertical="center"/>
    </xf>
    <xf numFmtId="0" fontId="12" fillId="6" borderId="18" xfId="0" applyFont="1" applyFill="1" applyBorder="1" applyAlignment="1">
      <alignment horizontal="right" vertical="center"/>
    </xf>
    <xf numFmtId="0" fontId="32" fillId="5" borderId="21" xfId="0" applyFont="1" applyFill="1" applyBorder="1"/>
    <xf numFmtId="0" fontId="32" fillId="5" borderId="22" xfId="0" applyFont="1" applyFill="1" applyBorder="1" applyAlignment="1">
      <alignment horizontal="center" vertical="center"/>
    </xf>
    <xf numFmtId="2" fontId="12" fillId="5" borderId="0" xfId="0" applyNumberFormat="1" applyFont="1" applyFill="1" applyBorder="1" applyAlignment="1">
      <alignment horizontal="right" vertical="center"/>
    </xf>
    <xf numFmtId="0" fontId="32" fillId="5" borderId="24" xfId="0" applyFont="1" applyFill="1" applyBorder="1"/>
    <xf numFmtId="0" fontId="33" fillId="5" borderId="25" xfId="0" applyFont="1" applyFill="1" applyBorder="1" applyAlignment="1">
      <alignment horizontal="center" vertical="center"/>
    </xf>
    <xf numFmtId="2" fontId="12" fillId="5" borderId="25" xfId="0" applyNumberFormat="1" applyFont="1" applyFill="1" applyBorder="1" applyAlignment="1">
      <alignment horizontal="right" vertical="center"/>
    </xf>
    <xf numFmtId="0" fontId="12" fillId="5" borderId="5" xfId="0" applyFont="1" applyFill="1" applyBorder="1"/>
    <xf numFmtId="0" fontId="12" fillId="5" borderId="2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/>
    </xf>
    <xf numFmtId="0" fontId="31" fillId="0" borderId="5" xfId="0" applyFont="1" applyBorder="1"/>
    <xf numFmtId="2" fontId="31" fillId="0" borderId="5" xfId="0" applyNumberFormat="1" applyFont="1" applyBorder="1"/>
    <xf numFmtId="2" fontId="31" fillId="0" borderId="5" xfId="0" applyNumberFormat="1" applyFont="1" applyBorder="1" applyAlignment="1">
      <alignment vertical="center"/>
    </xf>
    <xf numFmtId="0" fontId="13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/>
    </xf>
    <xf numFmtId="2" fontId="12" fillId="4" borderId="5" xfId="0" applyNumberFormat="1" applyFont="1" applyFill="1" applyBorder="1" applyAlignment="1">
      <alignment horizontal="center"/>
    </xf>
    <xf numFmtId="2" fontId="14" fillId="4" borderId="5" xfId="0" applyNumberFormat="1" applyFont="1" applyFill="1" applyBorder="1"/>
    <xf numFmtId="2" fontId="13" fillId="0" borderId="5" xfId="0" applyNumberFormat="1" applyFont="1" applyBorder="1" applyAlignment="1">
      <alignment horizontal="left"/>
    </xf>
    <xf numFmtId="2" fontId="12" fillId="0" borderId="5" xfId="0" applyNumberFormat="1" applyFont="1" applyBorder="1" applyAlignment="1">
      <alignment horizontal="center"/>
    </xf>
    <xf numFmtId="2" fontId="14" fillId="0" borderId="0" xfId="0" applyNumberFormat="1" applyFont="1"/>
    <xf numFmtId="0" fontId="36" fillId="0" borderId="0" xfId="0" applyFont="1" applyAlignment="1">
      <alignment horizontal="left"/>
    </xf>
    <xf numFmtId="2" fontId="6" fillId="0" borderId="5" xfId="0" applyNumberFormat="1" applyFont="1" applyBorder="1" applyAlignment="1">
      <alignment horizontal="right"/>
    </xf>
    <xf numFmtId="0" fontId="25" fillId="2" borderId="5" xfId="0" applyFont="1" applyFill="1" applyBorder="1"/>
    <xf numFmtId="14" fontId="28" fillId="0" borderId="5" xfId="0" applyNumberFormat="1" applyFont="1" applyBorder="1" applyAlignment="1">
      <alignment horizontal="right" vertical="top"/>
    </xf>
    <xf numFmtId="0" fontId="28" fillId="0" borderId="5" xfId="0" applyFont="1" applyBorder="1" applyAlignment="1">
      <alignment vertical="top"/>
    </xf>
    <xf numFmtId="166" fontId="28" fillId="0" borderId="5" xfId="0" applyNumberFormat="1" applyFont="1" applyBorder="1" applyAlignment="1">
      <alignment horizontal="right" vertical="top"/>
    </xf>
    <xf numFmtId="4" fontId="28" fillId="0" borderId="5" xfId="0" applyNumberFormat="1" applyFont="1" applyBorder="1" applyAlignment="1">
      <alignment horizontal="right" vertical="top"/>
    </xf>
    <xf numFmtId="0" fontId="25" fillId="0" borderId="5" xfId="0" applyFont="1" applyBorder="1" applyAlignment="1">
      <alignment horizontal="left"/>
    </xf>
    <xf numFmtId="4" fontId="12" fillId="0" borderId="5" xfId="0" applyNumberFormat="1" applyFont="1" applyBorder="1" applyAlignment="1">
      <alignment horizontal="right" vertical="top"/>
    </xf>
    <xf numFmtId="4" fontId="1" fillId="0" borderId="5" xfId="0" applyNumberFormat="1" applyFont="1" applyBorder="1" applyAlignment="1">
      <alignment horizontal="right" vertical="top"/>
    </xf>
    <xf numFmtId="4" fontId="34" fillId="0" borderId="5" xfId="0" applyNumberFormat="1" applyFont="1" applyBorder="1" applyAlignment="1">
      <alignment horizontal="right" vertical="top"/>
    </xf>
    <xf numFmtId="4" fontId="1" fillId="0" borderId="0" xfId="0" applyNumberFormat="1" applyFont="1" applyAlignment="1">
      <alignment horizontal="right" vertical="top"/>
    </xf>
    <xf numFmtId="0" fontId="22" fillId="0" borderId="0" xfId="0" applyFont="1"/>
    <xf numFmtId="0" fontId="14" fillId="0" borderId="2" xfId="0" applyFont="1" applyBorder="1"/>
    <xf numFmtId="14" fontId="34" fillId="0" borderId="5" xfId="0" applyNumberFormat="1" applyFont="1" applyBorder="1" applyAlignment="1">
      <alignment horizontal="right" vertical="top"/>
    </xf>
    <xf numFmtId="0" fontId="34" fillId="0" borderId="5" xfId="0" applyFont="1" applyBorder="1" applyAlignment="1">
      <alignment vertical="top"/>
    </xf>
    <xf numFmtId="166" fontId="34" fillId="0" borderId="5" xfId="0" applyNumberFormat="1" applyFont="1" applyBorder="1" applyAlignment="1">
      <alignment horizontal="right" vertical="top"/>
    </xf>
    <xf numFmtId="49" fontId="37" fillId="2" borderId="5" xfId="0" applyNumberFormat="1" applyFont="1" applyFill="1" applyBorder="1"/>
    <xf numFmtId="2" fontId="22" fillId="2" borderId="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4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2" fillId="0" borderId="2" xfId="0" applyFont="1" applyBorder="1" applyAlignment="1">
      <alignment horizontal="center"/>
    </xf>
    <xf numFmtId="0" fontId="7" fillId="0" borderId="6" xfId="0" applyFont="1" applyBorder="1"/>
    <xf numFmtId="0" fontId="12" fillId="0" borderId="3" xfId="0" applyFont="1" applyBorder="1" applyAlignment="1">
      <alignment horizontal="center" vertical="center"/>
    </xf>
    <xf numFmtId="0" fontId="7" fillId="0" borderId="4" xfId="0" applyFont="1" applyBorder="1"/>
    <xf numFmtId="0" fontId="7" fillId="0" borderId="7" xfId="0" applyFont="1" applyBorder="1"/>
    <xf numFmtId="0" fontId="7" fillId="0" borderId="8" xfId="0" applyFont="1" applyBorder="1"/>
    <xf numFmtId="0" fontId="6" fillId="0" borderId="9" xfId="0" applyFont="1" applyBorder="1" applyAlignment="1">
      <alignment horizontal="center"/>
    </xf>
    <xf numFmtId="0" fontId="7" fillId="0" borderId="10" xfId="0" applyFont="1" applyBorder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9" xfId="0" applyFont="1" applyBorder="1" applyAlignment="1">
      <alignment horizontal="right"/>
    </xf>
    <xf numFmtId="0" fontId="5" fillId="0" borderId="0" xfId="0" applyFont="1" applyAlignment="1">
      <alignment horizontal="left"/>
    </xf>
    <xf numFmtId="0" fontId="14" fillId="0" borderId="9" xfId="0" applyFont="1" applyBorder="1" applyAlignment="1">
      <alignment horizontal="center"/>
    </xf>
    <xf numFmtId="0" fontId="7" fillId="0" borderId="12" xfId="0" applyFont="1" applyBorder="1"/>
    <xf numFmtId="0" fontId="6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2" fillId="2" borderId="0" xfId="0" applyFont="1" applyFill="1" applyBorder="1" applyAlignment="1">
      <alignment horizontal="left"/>
    </xf>
    <xf numFmtId="0" fontId="7" fillId="0" borderId="0" xfId="0" applyFont="1" applyBorder="1"/>
    <xf numFmtId="0" fontId="13" fillId="0" borderId="0" xfId="0" applyFont="1" applyAlignment="1">
      <alignment horizontal="center"/>
    </xf>
    <xf numFmtId="2" fontId="34" fillId="0" borderId="2" xfId="0" applyNumberFormat="1" applyFont="1" applyBorder="1" applyAlignment="1">
      <alignment horizontal="center" vertical="center"/>
    </xf>
    <xf numFmtId="0" fontId="7" fillId="0" borderId="14" xfId="0" applyFont="1" applyBorder="1"/>
    <xf numFmtId="2" fontId="6" fillId="5" borderId="9" xfId="0" applyNumberFormat="1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2" fontId="12" fillId="4" borderId="23" xfId="0" applyNumberFormat="1" applyFont="1" applyFill="1" applyBorder="1" applyAlignment="1">
      <alignment horizontal="right" vertical="center"/>
    </xf>
    <xf numFmtId="0" fontId="7" fillId="0" borderId="26" xfId="0" applyFont="1" applyBorder="1"/>
    <xf numFmtId="0" fontId="12" fillId="3" borderId="9" xfId="0" applyFont="1" applyFill="1" applyBorder="1" applyAlignment="1">
      <alignment horizontal="center" wrapText="1"/>
    </xf>
    <xf numFmtId="0" fontId="33" fillId="5" borderId="13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7" fillId="0" borderId="13" xfId="0" applyFont="1" applyBorder="1"/>
    <xf numFmtId="0" fontId="13" fillId="6" borderId="2" xfId="0" applyFont="1" applyFill="1" applyBorder="1" applyAlignment="1">
      <alignment horizontal="center" vertical="center"/>
    </xf>
    <xf numFmtId="0" fontId="12" fillId="5" borderId="28" xfId="0" applyFont="1" applyFill="1" applyBorder="1" applyAlignment="1">
      <alignment horizontal="center" vertical="center" wrapText="1"/>
    </xf>
    <xf numFmtId="0" fontId="12" fillId="5" borderId="28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/>
    </xf>
    <xf numFmtId="0" fontId="32" fillId="5" borderId="16" xfId="0" applyFont="1" applyFill="1" applyBorder="1" applyAlignment="1">
      <alignment horizontal="left" vertical="center"/>
    </xf>
    <xf numFmtId="0" fontId="7" fillId="0" borderId="17" xfId="0" applyFont="1" applyBorder="1"/>
    <xf numFmtId="0" fontId="7" fillId="0" borderId="18" xfId="0" applyFont="1" applyBorder="1"/>
    <xf numFmtId="0" fontId="12" fillId="5" borderId="7" xfId="0" applyFont="1" applyFill="1" applyBorder="1" applyAlignment="1">
      <alignment horizontal="center"/>
    </xf>
    <xf numFmtId="0" fontId="3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abSelected="1" workbookViewId="0"/>
  </sheetViews>
  <sheetFormatPr defaultColWidth="12.5703125" defaultRowHeight="15" customHeight="1"/>
  <cols>
    <col min="1" max="6" width="8" customWidth="1"/>
    <col min="7" max="13" width="7.57031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2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2"/>
      <c r="K4" s="1"/>
      <c r="L4" s="1"/>
      <c r="M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2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2"/>
      <c r="K7" s="1"/>
      <c r="L7" s="1"/>
      <c r="M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2"/>
      <c r="K8" s="1"/>
      <c r="L8" s="1"/>
      <c r="M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2"/>
      <c r="K9" s="1"/>
      <c r="L9" s="1"/>
      <c r="M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2"/>
      <c r="K10" s="1"/>
      <c r="L10" s="1"/>
      <c r="M10" s="1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2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2"/>
      <c r="K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2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2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2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2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2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2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2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2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2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2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2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2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2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2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</row>
    <row r="82" spans="1:13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</row>
    <row r="83" spans="1:13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</row>
    <row r="84" spans="1:13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</row>
    <row r="85" spans="1:13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</row>
    <row r="86" spans="1:13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</row>
    <row r="87" spans="1:13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</row>
    <row r="88" spans="1:13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</row>
    <row r="89" spans="1:13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</row>
    <row r="90" spans="1:13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</row>
    <row r="91" spans="1:13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</row>
    <row r="92" spans="1:13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</row>
    <row r="93" spans="1:13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</row>
    <row r="94" spans="1:13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</row>
    <row r="95" spans="1:13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</row>
    <row r="96" spans="1:13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</row>
    <row r="97" spans="1:13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</row>
    <row r="98" spans="1:13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</row>
    <row r="99" spans="1:13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</row>
    <row r="100" spans="1:13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</row>
    <row r="112" spans="1:13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</row>
    <row r="113" spans="1:13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</row>
    <row r="114" spans="1:13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</row>
    <row r="115" spans="1:13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</row>
    <row r="117" spans="1:13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</row>
    <row r="118" spans="1:13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</row>
    <row r="119" spans="1:13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</row>
    <row r="120" spans="1:13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</row>
    <row r="121" spans="1:13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</row>
    <row r="122" spans="1:13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</row>
    <row r="123" spans="1:13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</row>
    <row r="124" spans="1:13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</row>
    <row r="125" spans="1:13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</row>
    <row r="126" spans="1:13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</row>
    <row r="127" spans="1:13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</row>
    <row r="128" spans="1:13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</row>
    <row r="129" spans="1:13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</row>
    <row r="130" spans="1:13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</row>
    <row r="131" spans="1:13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</row>
    <row r="132" spans="1:13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</row>
    <row r="133" spans="1:13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</row>
    <row r="134" spans="1:13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</row>
    <row r="135" spans="1:13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</row>
    <row r="136" spans="1:13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</row>
    <row r="137" spans="1:13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</row>
    <row r="138" spans="1:13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</row>
    <row r="139" spans="1:13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</row>
    <row r="140" spans="1:13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</row>
    <row r="141" spans="1:13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</row>
    <row r="142" spans="1:13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</row>
    <row r="143" spans="1:13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</row>
    <row r="144" spans="1:13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</row>
    <row r="145" spans="1:13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</row>
    <row r="146" spans="1:13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</row>
    <row r="147" spans="1:13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</row>
    <row r="148" spans="1:13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</row>
    <row r="149" spans="1:13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</row>
    <row r="150" spans="1:13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</row>
    <row r="151" spans="1:13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</row>
    <row r="152" spans="1:13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</row>
    <row r="153" spans="1:13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</row>
    <row r="154" spans="1:13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</row>
    <row r="155" spans="1:13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</row>
    <row r="156" spans="1:13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</row>
    <row r="157" spans="1:13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</row>
    <row r="158" spans="1:13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</row>
    <row r="159" spans="1:13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</row>
    <row r="160" spans="1:13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</row>
    <row r="161" spans="1:13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</row>
    <row r="162" spans="1:13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</row>
    <row r="163" spans="1:13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</row>
    <row r="164" spans="1:13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</row>
    <row r="165" spans="1:13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</row>
    <row r="166" spans="1:13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</row>
    <row r="167" spans="1:13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</row>
    <row r="168" spans="1:13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</row>
    <row r="169" spans="1:13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</row>
    <row r="170" spans="1:13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</row>
    <row r="171" spans="1:13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</row>
    <row r="172" spans="1:13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</row>
    <row r="177" spans="1:13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</row>
    <row r="178" spans="1:13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</row>
    <row r="179" spans="1:13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</row>
    <row r="180" spans="1:13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</row>
    <row r="181" spans="1:13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</row>
    <row r="184" spans="1:13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</row>
    <row r="190" spans="1:13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</row>
    <row r="199" spans="1:13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</row>
    <row r="200" spans="1:13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</row>
    <row r="201" spans="1:13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</row>
    <row r="202" spans="1:13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</row>
    <row r="203" spans="1:13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</row>
    <row r="204" spans="1:13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</row>
    <row r="205" spans="1:13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</row>
    <row r="206" spans="1:13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</row>
    <row r="207" spans="1:13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</row>
    <row r="208" spans="1:13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</row>
    <row r="209" spans="1:13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</row>
    <row r="211" spans="1:13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</row>
    <row r="212" spans="1:13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</row>
    <row r="213" spans="1:13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</row>
    <row r="214" spans="1:13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</row>
    <row r="215" spans="1:13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</row>
    <row r="218" spans="1:13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</row>
    <row r="219" spans="1:13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</row>
    <row r="220" spans="1:13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</row>
    <row r="221" spans="1:13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</row>
    <row r="222" spans="1:13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</row>
    <row r="223" spans="1:13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</row>
    <row r="224" spans="1:13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</row>
    <row r="225" spans="1:13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</row>
    <row r="226" spans="1:13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</row>
    <row r="227" spans="1:13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</row>
    <row r="228" spans="1:13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</row>
    <row r="229" spans="1:13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</row>
    <row r="230" spans="1:13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</row>
    <row r="231" spans="1:13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</row>
    <row r="232" spans="1:13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</row>
    <row r="233" spans="1:13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</row>
    <row r="234" spans="1:13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</row>
    <row r="235" spans="1:13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</row>
    <row r="236" spans="1:13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</row>
    <row r="237" spans="1:13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</row>
    <row r="238" spans="1:13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</row>
    <row r="239" spans="1:13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</row>
    <row r="240" spans="1:13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</row>
    <row r="241" spans="1:13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</row>
    <row r="242" spans="1:13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</row>
    <row r="243" spans="1:13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</row>
    <row r="244" spans="1:13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</row>
    <row r="245" spans="1:13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</row>
    <row r="246" spans="1:13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</row>
    <row r="247" spans="1:13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</row>
    <row r="248" spans="1:13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</row>
    <row r="249" spans="1:13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</row>
    <row r="250" spans="1:13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</row>
    <row r="251" spans="1:13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</row>
    <row r="252" spans="1:13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</row>
    <row r="253" spans="1:13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</row>
    <row r="254" spans="1:13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</row>
    <row r="255" spans="1:13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</row>
    <row r="256" spans="1:13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</row>
    <row r="257" spans="1:13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</row>
    <row r="258" spans="1:13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</row>
    <row r="259" spans="1:13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</row>
    <row r="260" spans="1:13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</row>
    <row r="261" spans="1:13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</row>
    <row r="262" spans="1:13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</row>
    <row r="263" spans="1:13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</row>
    <row r="264" spans="1:13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</row>
    <row r="265" spans="1:13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</row>
    <row r="266" spans="1:13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</row>
    <row r="268" spans="1:13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</row>
    <row r="269" spans="1:13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</row>
    <row r="270" spans="1:13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</row>
    <row r="271" spans="1:13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</row>
    <row r="272" spans="1:13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</row>
    <row r="273" spans="1:13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</row>
    <row r="274" spans="1:13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</row>
    <row r="275" spans="1:13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</row>
    <row r="276" spans="1:13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</row>
    <row r="277" spans="1:13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</row>
    <row r="278" spans="1:13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</row>
    <row r="279" spans="1:13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</row>
    <row r="280" spans="1:13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</row>
    <row r="281" spans="1:13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</row>
    <row r="282" spans="1:13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</row>
    <row r="283" spans="1:13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</row>
    <row r="284" spans="1:13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</row>
    <row r="285" spans="1:13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</row>
    <row r="286" spans="1:13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</row>
    <row r="287" spans="1:13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</row>
    <row r="288" spans="1:13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</row>
    <row r="289" spans="1:13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</row>
    <row r="290" spans="1:13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</row>
    <row r="291" spans="1:13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</row>
    <row r="292" spans="1:13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</row>
    <row r="293" spans="1:13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</row>
    <row r="294" spans="1:13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</row>
    <row r="295" spans="1:13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</row>
    <row r="296" spans="1:13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</row>
    <row r="297" spans="1:13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</row>
    <row r="298" spans="1:13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</row>
    <row r="299" spans="1:13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</row>
    <row r="300" spans="1:13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</row>
    <row r="301" spans="1:13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</row>
    <row r="302" spans="1:13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</row>
    <row r="303" spans="1:13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</row>
    <row r="304" spans="1:13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</row>
    <row r="305" spans="1:13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</row>
    <row r="306" spans="1:13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</row>
    <row r="308" spans="1:13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</row>
    <row r="309" spans="1:13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</row>
    <row r="310" spans="1:13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</row>
    <row r="311" spans="1:13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</row>
    <row r="312" spans="1:13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</row>
    <row r="313" spans="1:13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</row>
    <row r="314" spans="1:13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</row>
    <row r="315" spans="1:13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</row>
    <row r="316" spans="1:13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</row>
    <row r="317" spans="1:13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</row>
    <row r="318" spans="1:13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</row>
    <row r="319" spans="1:13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</row>
    <row r="321" spans="1:13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</row>
    <row r="322" spans="1:13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</row>
    <row r="323" spans="1:13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</row>
    <row r="324" spans="1:13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</row>
    <row r="325" spans="1:13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</row>
    <row r="326" spans="1:13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</row>
    <row r="327" spans="1:13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</row>
    <row r="328" spans="1:13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</row>
    <row r="329" spans="1:13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</row>
    <row r="330" spans="1:13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</row>
    <row r="331" spans="1:13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</row>
    <row r="332" spans="1:13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</row>
    <row r="333" spans="1:13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</row>
    <row r="334" spans="1:13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</row>
    <row r="335" spans="1:13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</row>
    <row r="336" spans="1:13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</row>
    <row r="337" spans="1:13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</row>
    <row r="338" spans="1:13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</row>
    <row r="339" spans="1:13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</row>
    <row r="340" spans="1:13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</row>
    <row r="341" spans="1:13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</row>
    <row r="342" spans="1:13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</row>
    <row r="343" spans="1:13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</row>
    <row r="344" spans="1:13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</row>
    <row r="345" spans="1:13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</row>
    <row r="346" spans="1:13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</row>
    <row r="347" spans="1:13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</row>
    <row r="348" spans="1:13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</row>
    <row r="349" spans="1:13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</row>
    <row r="350" spans="1:13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</row>
    <row r="351" spans="1:13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</row>
    <row r="352" spans="1:13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</row>
    <row r="353" spans="1:13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</row>
    <row r="354" spans="1:13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</row>
    <row r="355" spans="1:13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</row>
    <row r="356" spans="1:13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</row>
    <row r="357" spans="1:13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</row>
    <row r="358" spans="1:13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</row>
    <row r="359" spans="1:13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</row>
    <row r="360" spans="1:13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</row>
    <row r="361" spans="1:13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</row>
    <row r="362" spans="1:13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</row>
    <row r="363" spans="1:13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</row>
    <row r="364" spans="1:13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</row>
    <row r="365" spans="1:13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</row>
    <row r="366" spans="1:13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</row>
    <row r="367" spans="1:13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</row>
    <row r="368" spans="1:13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</row>
    <row r="369" spans="1:13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</row>
    <row r="370" spans="1:13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</row>
    <row r="371" spans="1:13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</row>
    <row r="372" spans="1:13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</row>
    <row r="373" spans="1:13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</row>
    <row r="374" spans="1:13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</row>
    <row r="375" spans="1:13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</row>
    <row r="376" spans="1:13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</row>
    <row r="377" spans="1:13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</row>
    <row r="378" spans="1:13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</row>
    <row r="379" spans="1:13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</row>
    <row r="380" spans="1:13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</row>
    <row r="381" spans="1:13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</row>
    <row r="382" spans="1:13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</row>
    <row r="383" spans="1:13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</row>
    <row r="384" spans="1:13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</row>
    <row r="385" spans="1:13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</row>
    <row r="386" spans="1:13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</row>
    <row r="387" spans="1:13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</row>
    <row r="388" spans="1:13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</row>
    <row r="389" spans="1:13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</row>
    <row r="390" spans="1:13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</row>
    <row r="391" spans="1:13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</row>
    <row r="392" spans="1:13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</row>
    <row r="393" spans="1:13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</row>
    <row r="394" spans="1:13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</row>
    <row r="395" spans="1:13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</row>
    <row r="396" spans="1:13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</row>
    <row r="397" spans="1:13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</row>
    <row r="398" spans="1:13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</row>
    <row r="399" spans="1:13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</row>
    <row r="400" spans="1:13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</row>
    <row r="401" spans="1:13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</row>
    <row r="402" spans="1:13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</row>
    <row r="403" spans="1:13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</row>
    <row r="404" spans="1:13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</row>
    <row r="405" spans="1:13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</row>
    <row r="406" spans="1:13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</row>
    <row r="407" spans="1:13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</row>
    <row r="408" spans="1:13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</row>
    <row r="409" spans="1:13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</row>
    <row r="410" spans="1:13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</row>
    <row r="411" spans="1:13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</row>
    <row r="412" spans="1:13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</row>
    <row r="413" spans="1:13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</row>
    <row r="414" spans="1:13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</row>
    <row r="415" spans="1:13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</row>
    <row r="416" spans="1:13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</row>
    <row r="417" spans="1:13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</row>
    <row r="418" spans="1:13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</row>
    <row r="419" spans="1:13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</row>
    <row r="420" spans="1:13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</row>
    <row r="421" spans="1:13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</row>
    <row r="422" spans="1:13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</row>
    <row r="423" spans="1:13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</row>
    <row r="424" spans="1:13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</row>
    <row r="425" spans="1:13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</row>
    <row r="426" spans="1:13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</row>
    <row r="427" spans="1:13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</row>
    <row r="428" spans="1:13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</row>
    <row r="429" spans="1:13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</row>
    <row r="430" spans="1:13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</row>
    <row r="431" spans="1:13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</row>
    <row r="432" spans="1:13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</row>
    <row r="433" spans="1:13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</row>
    <row r="434" spans="1:13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</row>
    <row r="435" spans="1:13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</row>
    <row r="436" spans="1:13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</row>
    <row r="437" spans="1:13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</row>
    <row r="438" spans="1:13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</row>
    <row r="439" spans="1:13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</row>
    <row r="440" spans="1:13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</row>
    <row r="441" spans="1:13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</row>
    <row r="442" spans="1:13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</row>
    <row r="443" spans="1:13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</row>
    <row r="444" spans="1:13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</row>
    <row r="445" spans="1:13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</row>
    <row r="446" spans="1:13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</row>
    <row r="447" spans="1:13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</row>
    <row r="448" spans="1:13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</row>
    <row r="449" spans="1:13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</row>
    <row r="450" spans="1:13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</row>
    <row r="451" spans="1:13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</row>
    <row r="452" spans="1:13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</row>
    <row r="453" spans="1:13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</row>
    <row r="454" spans="1:13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</row>
    <row r="455" spans="1:13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</row>
    <row r="456" spans="1:13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</row>
    <row r="457" spans="1:13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</row>
    <row r="458" spans="1:13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</row>
    <row r="459" spans="1:13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</row>
    <row r="460" spans="1:13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</row>
    <row r="461" spans="1:13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</row>
    <row r="462" spans="1:13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</row>
    <row r="463" spans="1:13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</row>
    <row r="464" spans="1:13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</row>
    <row r="465" spans="1:13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</row>
    <row r="466" spans="1:13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</row>
    <row r="467" spans="1:13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</row>
    <row r="468" spans="1:13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</row>
    <row r="469" spans="1:13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</row>
    <row r="470" spans="1:13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</row>
    <row r="471" spans="1:13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</row>
    <row r="472" spans="1:13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</row>
    <row r="473" spans="1:13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</row>
    <row r="474" spans="1:13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</row>
    <row r="475" spans="1:13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</row>
    <row r="476" spans="1:13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</row>
    <row r="477" spans="1:13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</row>
    <row r="478" spans="1:13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</row>
    <row r="479" spans="1:13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</row>
    <row r="480" spans="1:13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</row>
    <row r="481" spans="1:13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</row>
    <row r="482" spans="1:13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</row>
    <row r="483" spans="1:13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</row>
    <row r="484" spans="1:13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</row>
    <row r="485" spans="1:13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</row>
    <row r="486" spans="1:13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</row>
    <row r="487" spans="1:13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</row>
    <row r="488" spans="1:13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</row>
    <row r="489" spans="1:13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</row>
    <row r="490" spans="1:13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</row>
    <row r="491" spans="1:13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</row>
    <row r="492" spans="1:13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</row>
    <row r="493" spans="1:13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</row>
    <row r="494" spans="1:13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</row>
    <row r="495" spans="1:13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</row>
    <row r="496" spans="1:13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</row>
    <row r="497" spans="1:13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</row>
    <row r="498" spans="1:13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</row>
    <row r="499" spans="1:13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</row>
    <row r="500" spans="1:13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2.5703125" defaultRowHeight="15" customHeight="1"/>
  <cols>
    <col min="1" max="1" width="8" customWidth="1"/>
    <col min="2" max="2" width="11.42578125" customWidth="1"/>
    <col min="3" max="3" width="17" customWidth="1"/>
    <col min="4" max="4" width="31.85546875" customWidth="1"/>
    <col min="5" max="5" width="16.7109375" customWidth="1"/>
    <col min="6" max="6" width="19.140625" customWidth="1"/>
    <col min="7" max="7" width="18.42578125" customWidth="1"/>
    <col min="8" max="12" width="8" customWidth="1"/>
    <col min="13" max="13" width="7.5703125" customWidth="1"/>
  </cols>
  <sheetData>
    <row r="1" spans="1:13">
      <c r="A1" s="2"/>
      <c r="B1" s="3" t="s">
        <v>39</v>
      </c>
      <c r="C1" s="2"/>
      <c r="D1" s="2"/>
      <c r="E1" s="2"/>
      <c r="F1" s="166" t="s">
        <v>1</v>
      </c>
      <c r="G1" s="165"/>
      <c r="H1" s="165"/>
      <c r="I1" s="165"/>
      <c r="J1" s="2"/>
      <c r="K1" s="2"/>
      <c r="L1" s="2"/>
      <c r="M1" s="2"/>
    </row>
    <row r="2" spans="1:13">
      <c r="A2" s="167" t="s">
        <v>2</v>
      </c>
      <c r="B2" s="165"/>
      <c r="C2" s="165"/>
      <c r="D2" s="165"/>
      <c r="E2" s="165"/>
      <c r="F2" s="165"/>
      <c r="G2" s="165"/>
      <c r="H2" s="165"/>
      <c r="I2" s="2"/>
      <c r="J2" s="2"/>
      <c r="K2" s="2"/>
      <c r="L2" s="2"/>
      <c r="M2" s="2"/>
    </row>
    <row r="3" spans="1:13" ht="30" customHeight="1">
      <c r="A3" s="168" t="s">
        <v>3</v>
      </c>
      <c r="B3" s="165"/>
      <c r="C3" s="165"/>
      <c r="D3" s="165"/>
      <c r="E3" s="165"/>
      <c r="F3" s="165"/>
      <c r="G3" s="165"/>
      <c r="H3" s="165"/>
      <c r="I3" s="2"/>
      <c r="J3" s="2"/>
      <c r="K3" s="2"/>
      <c r="L3" s="2"/>
      <c r="M3" s="2"/>
    </row>
    <row r="4" spans="1:13">
      <c r="A4" s="169" t="s">
        <v>4</v>
      </c>
      <c r="B4" s="165"/>
      <c r="C4" s="165"/>
      <c r="D4" s="165"/>
      <c r="E4" s="165"/>
      <c r="F4" s="165"/>
      <c r="G4" s="165"/>
      <c r="H4" s="165"/>
      <c r="I4" s="2"/>
      <c r="J4" s="2"/>
      <c r="K4" s="2"/>
      <c r="L4" s="2"/>
      <c r="M4" s="2"/>
    </row>
    <row r="5" spans="1:13">
      <c r="A5" s="169" t="s">
        <v>40</v>
      </c>
      <c r="B5" s="165"/>
      <c r="C5" s="165"/>
      <c r="D5" s="165"/>
      <c r="E5" s="165"/>
      <c r="F5" s="165"/>
      <c r="G5" s="165"/>
      <c r="H5" s="165"/>
      <c r="I5" s="2"/>
      <c r="J5" s="2"/>
      <c r="K5" s="2"/>
      <c r="L5" s="2"/>
      <c r="M5" s="2"/>
    </row>
    <row r="6" spans="1:13">
      <c r="A6" s="188" t="s">
        <v>41</v>
      </c>
      <c r="B6" s="165"/>
      <c r="C6" s="165"/>
      <c r="D6" s="165"/>
      <c r="E6" s="165"/>
      <c r="F6" s="165"/>
      <c r="G6" s="165"/>
      <c r="H6" s="165"/>
      <c r="I6" s="2"/>
      <c r="J6" s="2"/>
      <c r="K6" s="2"/>
      <c r="L6" s="2"/>
      <c r="M6" s="2"/>
    </row>
    <row r="7" spans="1:13">
      <c r="A7" s="2"/>
      <c r="B7" s="183" t="s">
        <v>42</v>
      </c>
      <c r="C7" s="165"/>
      <c r="D7" s="165"/>
      <c r="E7" s="165"/>
      <c r="F7" s="165"/>
      <c r="G7" s="165"/>
      <c r="H7" s="165"/>
      <c r="I7" s="2"/>
      <c r="J7" s="2"/>
      <c r="K7" s="2"/>
      <c r="L7" s="2"/>
      <c r="M7" s="2"/>
    </row>
    <row r="8" spans="1:13">
      <c r="A8" s="2"/>
      <c r="B8" s="33"/>
      <c r="C8" s="33"/>
      <c r="D8" s="33" t="s">
        <v>6</v>
      </c>
      <c r="E8" s="33"/>
      <c r="F8" s="33"/>
      <c r="G8" s="33"/>
      <c r="H8" s="33"/>
      <c r="I8" s="2"/>
      <c r="J8" s="2"/>
      <c r="K8" s="2"/>
      <c r="L8" s="2"/>
      <c r="M8" s="2"/>
    </row>
    <row r="9" spans="1:13">
      <c r="A9" s="2"/>
      <c r="B9" s="6" t="s">
        <v>7</v>
      </c>
      <c r="C9" s="7"/>
      <c r="D9" s="33"/>
      <c r="E9" s="33"/>
      <c r="F9" s="8"/>
      <c r="G9" s="3"/>
      <c r="H9" s="33"/>
      <c r="I9" s="2"/>
      <c r="J9" s="2"/>
      <c r="K9" s="2"/>
      <c r="L9" s="2"/>
      <c r="M9" s="2"/>
    </row>
    <row r="10" spans="1:13">
      <c r="A10" s="2"/>
      <c r="B10" s="6" t="s">
        <v>8</v>
      </c>
      <c r="C10" s="7"/>
      <c r="D10" s="33"/>
      <c r="E10" s="33"/>
      <c r="F10" s="8"/>
      <c r="G10" s="3"/>
      <c r="H10" s="33"/>
      <c r="I10" s="2"/>
      <c r="J10" s="2"/>
      <c r="K10" s="2"/>
      <c r="L10" s="2"/>
      <c r="M10" s="2"/>
    </row>
    <row r="11" spans="1:13">
      <c r="A11" s="2"/>
      <c r="B11" s="6" t="s">
        <v>44</v>
      </c>
      <c r="C11" s="7"/>
      <c r="D11" s="33"/>
      <c r="E11" s="33"/>
      <c r="F11" s="8"/>
      <c r="G11" s="3"/>
      <c r="H11" s="33"/>
      <c r="I11" s="2"/>
      <c r="J11" s="2"/>
      <c r="K11" s="2"/>
      <c r="L11" s="2"/>
      <c r="M11" s="2"/>
    </row>
    <row r="12" spans="1:13">
      <c r="A12" s="2"/>
      <c r="B12" s="7" t="s">
        <v>149</v>
      </c>
      <c r="C12" s="7"/>
      <c r="D12" s="33"/>
      <c r="E12" s="33"/>
      <c r="F12" s="8" t="s">
        <v>11</v>
      </c>
      <c r="G12" s="3" t="s">
        <v>12</v>
      </c>
      <c r="H12" s="33"/>
      <c r="I12" s="2"/>
      <c r="J12" s="2"/>
      <c r="K12" s="2"/>
      <c r="L12" s="2"/>
      <c r="M12" s="2"/>
    </row>
    <row r="13" spans="1:13">
      <c r="A13" s="2"/>
      <c r="B13" s="7" t="s">
        <v>13</v>
      </c>
      <c r="C13" s="34"/>
      <c r="D13" s="2"/>
      <c r="E13" s="6"/>
      <c r="F13" s="3" t="s">
        <v>14</v>
      </c>
      <c r="G13" s="2" t="s">
        <v>15</v>
      </c>
      <c r="H13" s="2"/>
      <c r="I13" s="2"/>
      <c r="J13" s="2"/>
      <c r="K13" s="2"/>
      <c r="L13" s="2"/>
      <c r="M13" s="2"/>
    </row>
    <row r="14" spans="1:13">
      <c r="A14" s="2"/>
      <c r="B14" s="7"/>
      <c r="C14" s="10"/>
      <c r="D14" s="2"/>
      <c r="E14" s="35"/>
      <c r="F14" s="11" t="s">
        <v>16</v>
      </c>
      <c r="G14" s="12" t="s">
        <v>17</v>
      </c>
      <c r="H14" s="2"/>
      <c r="I14" s="2"/>
      <c r="J14" s="2"/>
      <c r="K14" s="2"/>
      <c r="L14" s="2"/>
      <c r="M14" s="2"/>
    </row>
    <row r="15" spans="1:13">
      <c r="A15" s="2"/>
      <c r="B15" s="2"/>
      <c r="C15" s="169" t="s">
        <v>143</v>
      </c>
      <c r="D15" s="165"/>
      <c r="E15" s="165"/>
      <c r="F15" s="3"/>
      <c r="G15" s="2"/>
      <c r="H15" s="2"/>
      <c r="I15" s="2"/>
      <c r="J15" s="2"/>
      <c r="K15" s="2"/>
      <c r="L15" s="2"/>
      <c r="M15" s="2"/>
    </row>
    <row r="16" spans="1:13">
      <c r="A16" s="2"/>
      <c r="B16" s="13" t="s">
        <v>19</v>
      </c>
      <c r="C16" s="34"/>
      <c r="D16" s="2"/>
      <c r="E16" s="3"/>
      <c r="F16" s="2" t="s">
        <v>20</v>
      </c>
      <c r="G16" s="14" t="s">
        <v>21</v>
      </c>
      <c r="H16" s="2"/>
      <c r="I16" s="2"/>
      <c r="J16" s="2"/>
      <c r="K16" s="2"/>
      <c r="L16" s="2"/>
      <c r="M16" s="2"/>
    </row>
    <row r="17" spans="1:13">
      <c r="A17" s="2"/>
      <c r="B17" s="15" t="s">
        <v>22</v>
      </c>
      <c r="C17" s="2"/>
      <c r="D17" s="2"/>
      <c r="E17" s="3"/>
      <c r="F17" s="11" t="s">
        <v>16</v>
      </c>
      <c r="G17" s="12" t="s">
        <v>17</v>
      </c>
      <c r="H17" s="2"/>
      <c r="I17" s="2"/>
      <c r="J17" s="2"/>
      <c r="K17" s="2"/>
      <c r="L17" s="2"/>
      <c r="M17" s="2"/>
    </row>
    <row r="18" spans="1:13">
      <c r="A18" s="2"/>
      <c r="B18" s="15" t="s">
        <v>23</v>
      </c>
      <c r="C18" s="2"/>
      <c r="D18" s="36"/>
      <c r="E18" s="36"/>
      <c r="F18" s="13" t="s">
        <v>150</v>
      </c>
      <c r="G18" s="2"/>
      <c r="H18" s="2"/>
      <c r="I18" s="2"/>
      <c r="J18" s="2"/>
      <c r="K18" s="2"/>
      <c r="L18" s="2"/>
      <c r="M18" s="2"/>
    </row>
    <row r="19" spans="1:13" ht="15.75" customHeight="1">
      <c r="A19" s="2"/>
      <c r="B19" s="37" t="s">
        <v>47</v>
      </c>
      <c r="C19" s="2"/>
      <c r="D19" s="36"/>
      <c r="E19" s="36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184" t="s">
        <v>48</v>
      </c>
      <c r="C20" s="184" t="s">
        <v>49</v>
      </c>
      <c r="D20" s="185" t="s">
        <v>50</v>
      </c>
      <c r="E20" s="185" t="s">
        <v>51</v>
      </c>
      <c r="F20" s="186" t="s">
        <v>52</v>
      </c>
      <c r="G20" s="187" t="s">
        <v>29</v>
      </c>
      <c r="H20" s="187" t="s">
        <v>53</v>
      </c>
      <c r="I20" s="2"/>
      <c r="J20" s="2"/>
      <c r="K20" s="2"/>
      <c r="L20" s="2"/>
      <c r="M20" s="2"/>
    </row>
    <row r="21" spans="1:13">
      <c r="A21" s="2"/>
      <c r="B21" s="175"/>
      <c r="C21" s="175"/>
      <c r="D21" s="175"/>
      <c r="E21" s="175"/>
      <c r="F21" s="175"/>
      <c r="G21" s="175"/>
      <c r="H21" s="175"/>
      <c r="I21" s="2"/>
      <c r="J21" s="2"/>
      <c r="K21" s="2"/>
      <c r="L21" s="2"/>
      <c r="M21" s="2"/>
    </row>
    <row r="22" spans="1:13">
      <c r="A22" s="2"/>
      <c r="B22" s="38">
        <v>44256</v>
      </c>
      <c r="C22" s="39" t="s">
        <v>54</v>
      </c>
      <c r="D22" s="40"/>
      <c r="E22" s="41">
        <f t="shared" ref="E22:E52" si="0">D22*20</f>
        <v>0</v>
      </c>
      <c r="F22" s="42"/>
      <c r="G22" s="43">
        <f t="shared" ref="G22:G52" si="1">D22*F22</f>
        <v>0</v>
      </c>
      <c r="H22" s="44"/>
      <c r="I22" s="2"/>
      <c r="J22" s="2"/>
      <c r="K22" s="2"/>
      <c r="L22" s="2"/>
      <c r="M22" s="2"/>
    </row>
    <row r="23" spans="1:13">
      <c r="A23" s="2"/>
      <c r="B23" s="38">
        <v>44257</v>
      </c>
      <c r="C23" s="39" t="s">
        <v>54</v>
      </c>
      <c r="D23" s="40"/>
      <c r="E23" s="41">
        <f t="shared" si="0"/>
        <v>0</v>
      </c>
      <c r="F23" s="42"/>
      <c r="G23" s="43">
        <f t="shared" si="1"/>
        <v>0</v>
      </c>
      <c r="H23" s="44"/>
      <c r="I23" s="2"/>
      <c r="J23" s="2"/>
      <c r="K23" s="2"/>
      <c r="L23" s="2"/>
      <c r="M23" s="2"/>
    </row>
    <row r="24" spans="1:13">
      <c r="A24" s="2"/>
      <c r="B24" s="38">
        <v>44258</v>
      </c>
      <c r="C24" s="39" t="s">
        <v>54</v>
      </c>
      <c r="D24" s="40"/>
      <c r="E24" s="41">
        <f t="shared" si="0"/>
        <v>0</v>
      </c>
      <c r="F24" s="42"/>
      <c r="G24" s="43">
        <f t="shared" si="1"/>
        <v>0</v>
      </c>
      <c r="H24" s="44"/>
      <c r="I24" s="2"/>
      <c r="J24" s="2"/>
      <c r="K24" s="2"/>
      <c r="L24" s="2"/>
      <c r="M24" s="2"/>
    </row>
    <row r="25" spans="1:13">
      <c r="A25" s="2"/>
      <c r="B25" s="38">
        <v>44259</v>
      </c>
      <c r="C25" s="39" t="s">
        <v>54</v>
      </c>
      <c r="D25" s="40"/>
      <c r="E25" s="41">
        <f t="shared" si="0"/>
        <v>0</v>
      </c>
      <c r="F25" s="42"/>
      <c r="G25" s="43">
        <f t="shared" si="1"/>
        <v>0</v>
      </c>
      <c r="H25" s="44"/>
      <c r="I25" s="2"/>
      <c r="J25" s="2"/>
      <c r="K25" s="2"/>
      <c r="L25" s="2"/>
      <c r="M25" s="2"/>
    </row>
    <row r="26" spans="1:13">
      <c r="A26" s="2"/>
      <c r="B26" s="38">
        <v>44260</v>
      </c>
      <c r="C26" s="39" t="s">
        <v>54</v>
      </c>
      <c r="D26" s="40"/>
      <c r="E26" s="41">
        <f t="shared" si="0"/>
        <v>0</v>
      </c>
      <c r="F26" s="42"/>
      <c r="G26" s="43">
        <f t="shared" si="1"/>
        <v>0</v>
      </c>
      <c r="H26" s="44"/>
      <c r="I26" s="2"/>
      <c r="J26" s="2"/>
      <c r="K26" s="2"/>
      <c r="L26" s="2"/>
      <c r="M26" s="2"/>
    </row>
    <row r="27" spans="1:13">
      <c r="A27" s="2"/>
      <c r="B27" s="38">
        <v>44261</v>
      </c>
      <c r="C27" s="39" t="s">
        <v>54</v>
      </c>
      <c r="D27" s="40"/>
      <c r="E27" s="41">
        <f t="shared" si="0"/>
        <v>0</v>
      </c>
      <c r="F27" s="42"/>
      <c r="G27" s="43">
        <f t="shared" si="1"/>
        <v>0</v>
      </c>
      <c r="H27" s="44"/>
      <c r="I27" s="2"/>
      <c r="J27" s="2"/>
      <c r="K27" s="2"/>
      <c r="L27" s="2"/>
      <c r="M27" s="2"/>
    </row>
    <row r="28" spans="1:13">
      <c r="A28" s="2"/>
      <c r="B28" s="38">
        <v>44262</v>
      </c>
      <c r="C28" s="39" t="s">
        <v>54</v>
      </c>
      <c r="D28" s="40"/>
      <c r="E28" s="41">
        <f t="shared" si="0"/>
        <v>0</v>
      </c>
      <c r="F28" s="42"/>
      <c r="G28" s="43">
        <f t="shared" si="1"/>
        <v>0</v>
      </c>
      <c r="H28" s="44"/>
      <c r="I28" s="2"/>
      <c r="J28" s="2"/>
      <c r="K28" s="2"/>
      <c r="L28" s="2"/>
      <c r="M28" s="2"/>
    </row>
    <row r="29" spans="1:13">
      <c r="A29" s="2"/>
      <c r="B29" s="38">
        <v>44263</v>
      </c>
      <c r="C29" s="39" t="s">
        <v>54</v>
      </c>
      <c r="D29" s="40"/>
      <c r="E29" s="41">
        <f t="shared" si="0"/>
        <v>0</v>
      </c>
      <c r="F29" s="42"/>
      <c r="G29" s="43">
        <f t="shared" si="1"/>
        <v>0</v>
      </c>
      <c r="H29" s="44"/>
      <c r="I29" s="2"/>
      <c r="J29" s="2"/>
      <c r="K29" s="2"/>
      <c r="L29" s="2"/>
      <c r="M29" s="2"/>
    </row>
    <row r="30" spans="1:13">
      <c r="A30" s="2"/>
      <c r="B30" s="38">
        <v>44264</v>
      </c>
      <c r="C30" s="39" t="s">
        <v>54</v>
      </c>
      <c r="D30" s="40"/>
      <c r="E30" s="41">
        <f t="shared" si="0"/>
        <v>0</v>
      </c>
      <c r="F30" s="42"/>
      <c r="G30" s="43">
        <f t="shared" si="1"/>
        <v>0</v>
      </c>
      <c r="H30" s="44"/>
      <c r="I30" s="2"/>
      <c r="J30" s="2"/>
      <c r="K30" s="2"/>
      <c r="L30" s="2"/>
      <c r="M30" s="2"/>
    </row>
    <row r="31" spans="1:13">
      <c r="A31" s="2"/>
      <c r="B31" s="38">
        <v>44265</v>
      </c>
      <c r="C31" s="39" t="s">
        <v>54</v>
      </c>
      <c r="D31" s="40"/>
      <c r="E31" s="41">
        <f t="shared" si="0"/>
        <v>0</v>
      </c>
      <c r="F31" s="42"/>
      <c r="G31" s="43">
        <f t="shared" si="1"/>
        <v>0</v>
      </c>
      <c r="H31" s="44"/>
      <c r="I31" s="2"/>
      <c r="J31" s="2"/>
      <c r="K31" s="2"/>
      <c r="L31" s="2"/>
      <c r="M31" s="2"/>
    </row>
    <row r="32" spans="1:13">
      <c r="A32" s="2"/>
      <c r="B32" s="38">
        <v>44266</v>
      </c>
      <c r="C32" s="39" t="s">
        <v>54</v>
      </c>
      <c r="D32" s="40"/>
      <c r="E32" s="41">
        <f t="shared" si="0"/>
        <v>0</v>
      </c>
      <c r="F32" s="42"/>
      <c r="G32" s="43">
        <f t="shared" si="1"/>
        <v>0</v>
      </c>
      <c r="H32" s="44"/>
      <c r="I32" s="2"/>
      <c r="J32" s="2"/>
      <c r="K32" s="2"/>
      <c r="L32" s="2"/>
      <c r="M32" s="2"/>
    </row>
    <row r="33" spans="1:13">
      <c r="A33" s="2"/>
      <c r="B33" s="38">
        <v>44267</v>
      </c>
      <c r="C33" s="39" t="s">
        <v>54</v>
      </c>
      <c r="D33" s="40"/>
      <c r="E33" s="41">
        <f t="shared" si="0"/>
        <v>0</v>
      </c>
      <c r="F33" s="42"/>
      <c r="G33" s="43">
        <f t="shared" si="1"/>
        <v>0</v>
      </c>
      <c r="H33" s="44"/>
      <c r="I33" s="2"/>
      <c r="J33" s="2"/>
      <c r="K33" s="2"/>
      <c r="L33" s="2"/>
      <c r="M33" s="2"/>
    </row>
    <row r="34" spans="1:13">
      <c r="A34" s="2"/>
      <c r="B34" s="38">
        <v>44268</v>
      </c>
      <c r="C34" s="39" t="s">
        <v>54</v>
      </c>
      <c r="D34" s="40"/>
      <c r="E34" s="41">
        <f t="shared" si="0"/>
        <v>0</v>
      </c>
      <c r="F34" s="42"/>
      <c r="G34" s="43">
        <f t="shared" si="1"/>
        <v>0</v>
      </c>
      <c r="H34" s="44"/>
      <c r="I34" s="2"/>
      <c r="J34" s="2"/>
      <c r="K34" s="2"/>
      <c r="L34" s="2"/>
      <c r="M34" s="2"/>
    </row>
    <row r="35" spans="1:13">
      <c r="A35" s="2"/>
      <c r="B35" s="38">
        <v>44269</v>
      </c>
      <c r="C35" s="39" t="s">
        <v>54</v>
      </c>
      <c r="D35" s="40"/>
      <c r="E35" s="41">
        <f t="shared" si="0"/>
        <v>0</v>
      </c>
      <c r="F35" s="42"/>
      <c r="G35" s="43">
        <f t="shared" si="1"/>
        <v>0</v>
      </c>
      <c r="H35" s="44"/>
      <c r="I35" s="2"/>
      <c r="J35" s="2"/>
      <c r="K35" s="2"/>
      <c r="L35" s="2"/>
      <c r="M35" s="2"/>
    </row>
    <row r="36" spans="1:13">
      <c r="A36" s="2"/>
      <c r="B36" s="38">
        <v>44270</v>
      </c>
      <c r="C36" s="39" t="s">
        <v>54</v>
      </c>
      <c r="D36" s="40"/>
      <c r="E36" s="41">
        <f t="shared" si="0"/>
        <v>0</v>
      </c>
      <c r="F36" s="42"/>
      <c r="G36" s="43">
        <f t="shared" si="1"/>
        <v>0</v>
      </c>
      <c r="H36" s="44"/>
      <c r="I36" s="2"/>
      <c r="J36" s="2"/>
      <c r="K36" s="2"/>
      <c r="L36" s="2"/>
      <c r="M36" s="2"/>
    </row>
    <row r="37" spans="1:13">
      <c r="A37" s="2"/>
      <c r="B37" s="38">
        <v>44271</v>
      </c>
      <c r="C37" s="39" t="s">
        <v>54</v>
      </c>
      <c r="D37" s="40"/>
      <c r="E37" s="41">
        <f t="shared" si="0"/>
        <v>0</v>
      </c>
      <c r="F37" s="42"/>
      <c r="G37" s="43">
        <f t="shared" si="1"/>
        <v>0</v>
      </c>
      <c r="H37" s="44"/>
      <c r="I37" s="2"/>
      <c r="J37" s="2"/>
      <c r="K37" s="2"/>
      <c r="L37" s="2"/>
      <c r="M37" s="2"/>
    </row>
    <row r="38" spans="1:13">
      <c r="A38" s="2"/>
      <c r="B38" s="38">
        <v>44272</v>
      </c>
      <c r="C38" s="39" t="s">
        <v>54</v>
      </c>
      <c r="D38" s="40"/>
      <c r="E38" s="41">
        <f t="shared" si="0"/>
        <v>0</v>
      </c>
      <c r="F38" s="42"/>
      <c r="G38" s="43">
        <f t="shared" si="1"/>
        <v>0</v>
      </c>
      <c r="H38" s="44"/>
      <c r="I38" s="2"/>
      <c r="J38" s="2"/>
      <c r="K38" s="2"/>
      <c r="L38" s="2"/>
      <c r="M38" s="2"/>
    </row>
    <row r="39" spans="1:13">
      <c r="A39" s="2"/>
      <c r="B39" s="38">
        <v>44273</v>
      </c>
      <c r="C39" s="39" t="s">
        <v>54</v>
      </c>
      <c r="D39" s="40"/>
      <c r="E39" s="41">
        <f t="shared" si="0"/>
        <v>0</v>
      </c>
      <c r="F39" s="42"/>
      <c r="G39" s="43">
        <f t="shared" si="1"/>
        <v>0</v>
      </c>
      <c r="H39" s="44"/>
      <c r="I39" s="2"/>
      <c r="J39" s="2"/>
      <c r="K39" s="2"/>
      <c r="L39" s="2"/>
      <c r="M39" s="2"/>
    </row>
    <row r="40" spans="1:13">
      <c r="A40" s="2"/>
      <c r="B40" s="38">
        <v>44274</v>
      </c>
      <c r="C40" s="39" t="s">
        <v>54</v>
      </c>
      <c r="D40" s="40"/>
      <c r="E40" s="41">
        <f t="shared" si="0"/>
        <v>0</v>
      </c>
      <c r="F40" s="42"/>
      <c r="G40" s="43">
        <f t="shared" si="1"/>
        <v>0</v>
      </c>
      <c r="H40" s="44"/>
      <c r="I40" s="2"/>
      <c r="J40" s="2"/>
      <c r="K40" s="2"/>
      <c r="L40" s="2"/>
      <c r="M40" s="2"/>
    </row>
    <row r="41" spans="1:13">
      <c r="A41" s="2"/>
      <c r="B41" s="38">
        <v>44275</v>
      </c>
      <c r="C41" s="39" t="s">
        <v>54</v>
      </c>
      <c r="D41" s="40"/>
      <c r="E41" s="41">
        <f t="shared" si="0"/>
        <v>0</v>
      </c>
      <c r="F41" s="42"/>
      <c r="G41" s="43">
        <f t="shared" si="1"/>
        <v>0</v>
      </c>
      <c r="H41" s="44"/>
      <c r="I41" s="2"/>
      <c r="J41" s="2"/>
      <c r="K41" s="2"/>
      <c r="L41" s="2"/>
      <c r="M41" s="2"/>
    </row>
    <row r="42" spans="1:13">
      <c r="A42" s="2"/>
      <c r="B42" s="38">
        <v>44276</v>
      </c>
      <c r="C42" s="39" t="s">
        <v>54</v>
      </c>
      <c r="D42" s="40"/>
      <c r="E42" s="41">
        <f t="shared" si="0"/>
        <v>0</v>
      </c>
      <c r="F42" s="42"/>
      <c r="G42" s="43">
        <f t="shared" si="1"/>
        <v>0</v>
      </c>
      <c r="H42" s="44"/>
      <c r="I42" s="2"/>
      <c r="J42" s="2"/>
      <c r="K42" s="2"/>
      <c r="L42" s="2"/>
      <c r="M42" s="2"/>
    </row>
    <row r="43" spans="1:13">
      <c r="A43" s="2"/>
      <c r="B43" s="38">
        <v>44277</v>
      </c>
      <c r="C43" s="39" t="s">
        <v>54</v>
      </c>
      <c r="D43" s="40"/>
      <c r="E43" s="41">
        <f t="shared" si="0"/>
        <v>0</v>
      </c>
      <c r="F43" s="42"/>
      <c r="G43" s="43">
        <f t="shared" si="1"/>
        <v>0</v>
      </c>
      <c r="H43" s="44"/>
      <c r="I43" s="2"/>
      <c r="J43" s="2"/>
      <c r="K43" s="2"/>
      <c r="L43" s="2"/>
      <c r="M43" s="2"/>
    </row>
    <row r="44" spans="1:13">
      <c r="A44" s="2"/>
      <c r="B44" s="38">
        <v>44278</v>
      </c>
      <c r="C44" s="39" t="s">
        <v>54</v>
      </c>
      <c r="D44" s="40"/>
      <c r="E44" s="41">
        <f t="shared" si="0"/>
        <v>0</v>
      </c>
      <c r="F44" s="42"/>
      <c r="G44" s="43">
        <f t="shared" si="1"/>
        <v>0</v>
      </c>
      <c r="H44" s="44"/>
      <c r="I44" s="2"/>
      <c r="J44" s="2"/>
      <c r="K44" s="2"/>
      <c r="L44" s="2"/>
      <c r="M44" s="2"/>
    </row>
    <row r="45" spans="1:13">
      <c r="A45" s="2"/>
      <c r="B45" s="38">
        <v>44279</v>
      </c>
      <c r="C45" s="39" t="s">
        <v>54</v>
      </c>
      <c r="D45" s="40"/>
      <c r="E45" s="41">
        <f t="shared" si="0"/>
        <v>0</v>
      </c>
      <c r="F45" s="42"/>
      <c r="G45" s="43">
        <f t="shared" si="1"/>
        <v>0</v>
      </c>
      <c r="H45" s="44"/>
      <c r="I45" s="2"/>
      <c r="J45" s="2"/>
      <c r="K45" s="2"/>
      <c r="L45" s="2"/>
      <c r="M45" s="2"/>
    </row>
    <row r="46" spans="1:13">
      <c r="A46" s="2"/>
      <c r="B46" s="38">
        <v>44280</v>
      </c>
      <c r="C46" s="39" t="s">
        <v>54</v>
      </c>
      <c r="D46" s="40"/>
      <c r="E46" s="41">
        <f t="shared" si="0"/>
        <v>0</v>
      </c>
      <c r="F46" s="42"/>
      <c r="G46" s="43">
        <f t="shared" si="1"/>
        <v>0</v>
      </c>
      <c r="H46" s="44"/>
      <c r="I46" s="2"/>
      <c r="J46" s="2"/>
      <c r="K46" s="2"/>
      <c r="L46" s="2"/>
      <c r="M46" s="2"/>
    </row>
    <row r="47" spans="1:13">
      <c r="A47" s="2"/>
      <c r="B47" s="38">
        <v>44281</v>
      </c>
      <c r="C47" s="39" t="s">
        <v>54</v>
      </c>
      <c r="D47" s="40"/>
      <c r="E47" s="41">
        <f t="shared" si="0"/>
        <v>0</v>
      </c>
      <c r="F47" s="42"/>
      <c r="G47" s="43">
        <f t="shared" si="1"/>
        <v>0</v>
      </c>
      <c r="H47" s="44"/>
      <c r="I47" s="2"/>
      <c r="J47" s="2"/>
      <c r="K47" s="2"/>
      <c r="L47" s="46"/>
      <c r="M47" s="2"/>
    </row>
    <row r="48" spans="1:13">
      <c r="A48" s="2"/>
      <c r="B48" s="38">
        <v>44282</v>
      </c>
      <c r="C48" s="39" t="s">
        <v>54</v>
      </c>
      <c r="D48" s="40"/>
      <c r="E48" s="41">
        <f t="shared" si="0"/>
        <v>0</v>
      </c>
      <c r="F48" s="42"/>
      <c r="G48" s="43">
        <f t="shared" si="1"/>
        <v>0</v>
      </c>
      <c r="H48" s="44"/>
      <c r="I48" s="2"/>
      <c r="J48" s="2"/>
      <c r="K48" s="2"/>
      <c r="L48" s="2"/>
      <c r="M48" s="2"/>
    </row>
    <row r="49" spans="1:13">
      <c r="A49" s="2"/>
      <c r="B49" s="38">
        <v>44283</v>
      </c>
      <c r="C49" s="39" t="s">
        <v>54</v>
      </c>
      <c r="D49" s="40"/>
      <c r="E49" s="41">
        <f t="shared" si="0"/>
        <v>0</v>
      </c>
      <c r="F49" s="42"/>
      <c r="G49" s="43">
        <f t="shared" si="1"/>
        <v>0</v>
      </c>
      <c r="H49" s="44"/>
      <c r="I49" s="2"/>
      <c r="J49" s="2"/>
      <c r="K49" s="2"/>
      <c r="L49" s="2"/>
      <c r="M49" s="2"/>
    </row>
    <row r="50" spans="1:13">
      <c r="A50" s="2"/>
      <c r="B50" s="38">
        <v>44284</v>
      </c>
      <c r="C50" s="39" t="s">
        <v>54</v>
      </c>
      <c r="D50" s="40"/>
      <c r="E50" s="41">
        <f t="shared" si="0"/>
        <v>0</v>
      </c>
      <c r="F50" s="42"/>
      <c r="G50" s="43">
        <f t="shared" si="1"/>
        <v>0</v>
      </c>
      <c r="H50" s="44"/>
      <c r="I50" s="2"/>
      <c r="J50" s="2"/>
      <c r="K50" s="2"/>
      <c r="L50" s="2"/>
      <c r="M50" s="2"/>
    </row>
    <row r="51" spans="1:13">
      <c r="A51" s="2"/>
      <c r="B51" s="38">
        <v>44285</v>
      </c>
      <c r="C51" s="39" t="s">
        <v>54</v>
      </c>
      <c r="D51" s="40"/>
      <c r="E51" s="41">
        <f t="shared" si="0"/>
        <v>0</v>
      </c>
      <c r="F51" s="42"/>
      <c r="G51" s="43">
        <f t="shared" si="1"/>
        <v>0</v>
      </c>
      <c r="H51" s="44"/>
      <c r="I51" s="2"/>
      <c r="J51" s="2"/>
      <c r="K51" s="2"/>
      <c r="L51" s="2"/>
      <c r="M51" s="2"/>
    </row>
    <row r="52" spans="1:13">
      <c r="A52" s="2"/>
      <c r="B52" s="38">
        <v>44286</v>
      </c>
      <c r="C52" s="39" t="s">
        <v>54</v>
      </c>
      <c r="D52" s="40"/>
      <c r="E52" s="41">
        <f t="shared" si="0"/>
        <v>0</v>
      </c>
      <c r="F52" s="42"/>
      <c r="G52" s="43">
        <f t="shared" si="1"/>
        <v>0</v>
      </c>
      <c r="H52" s="44"/>
      <c r="I52" s="2"/>
      <c r="J52" s="2"/>
      <c r="K52" s="2"/>
      <c r="L52" s="2"/>
      <c r="M52" s="2"/>
    </row>
    <row r="53" spans="1:13">
      <c r="A53" s="2"/>
      <c r="B53" s="27"/>
      <c r="C53" s="39"/>
      <c r="D53" s="47">
        <f>SUM(D22:D52)</f>
        <v>0</v>
      </c>
      <c r="E53" s="158"/>
      <c r="F53" s="47"/>
      <c r="G53" s="48">
        <f>SUM(G22:G52)</f>
        <v>0</v>
      </c>
      <c r="H53" s="27"/>
      <c r="I53" s="2"/>
      <c r="J53" s="2"/>
      <c r="K53" s="2"/>
      <c r="L53" s="2"/>
      <c r="M53" s="2"/>
    </row>
    <row r="54" spans="1:13">
      <c r="A54" s="49" t="s">
        <v>55</v>
      </c>
      <c r="B54" s="2"/>
      <c r="C54" s="2"/>
      <c r="D54" s="2"/>
      <c r="E54" s="27">
        <v>1</v>
      </c>
      <c r="F54" s="50" t="str">
        <f>HYPERLINK("mailto:SGST@9%25","SGST @9%")</f>
        <v>SGST @9%</v>
      </c>
      <c r="G54" s="45">
        <f>G53*9/100</f>
        <v>0</v>
      </c>
      <c r="H54" s="2"/>
      <c r="I54" s="2"/>
      <c r="J54" s="2"/>
      <c r="K54" s="2"/>
      <c r="L54" s="2"/>
      <c r="M54" s="2"/>
    </row>
    <row r="55" spans="1:13">
      <c r="A55" s="49"/>
      <c r="B55" s="2"/>
      <c r="C55" s="2"/>
      <c r="D55" s="51"/>
      <c r="E55" s="52">
        <v>2</v>
      </c>
      <c r="F55" s="50" t="str">
        <f>HYPERLINK("mailto:SGST@9%25","SGST @ 9 %")</f>
        <v>SGST @ 9 %</v>
      </c>
      <c r="G55" s="45">
        <f>G53*9%</f>
        <v>0</v>
      </c>
      <c r="H55" s="2"/>
      <c r="I55" s="2"/>
      <c r="J55" s="2"/>
      <c r="K55" s="2"/>
      <c r="L55" s="2"/>
      <c r="M55" s="2"/>
    </row>
    <row r="56" spans="1:13">
      <c r="A56" s="53"/>
      <c r="B56" s="2"/>
      <c r="C56" s="2"/>
      <c r="D56" s="51"/>
      <c r="E56" s="189" t="s">
        <v>56</v>
      </c>
      <c r="F56" s="181"/>
      <c r="G56" s="47">
        <f>G53+G54+G55</f>
        <v>0</v>
      </c>
      <c r="H56" s="2"/>
      <c r="I56" s="2"/>
      <c r="J56" s="2"/>
      <c r="K56" s="2"/>
      <c r="L56" s="2"/>
      <c r="M56" s="2"/>
    </row>
    <row r="57" spans="1:13">
      <c r="A57" s="2"/>
      <c r="B57" s="2" t="s">
        <v>34</v>
      </c>
      <c r="C57" s="2"/>
      <c r="D57" s="2"/>
      <c r="E57" s="2"/>
      <c r="F57" s="182" t="s">
        <v>57</v>
      </c>
      <c r="G57" s="165"/>
      <c r="H57" s="165"/>
      <c r="I57" s="2"/>
      <c r="J57" s="2"/>
      <c r="K57" s="2"/>
      <c r="L57" s="2"/>
      <c r="M57" s="2"/>
    </row>
    <row r="58" spans="1:13">
      <c r="A58" s="2"/>
      <c r="B58" s="2" t="s">
        <v>36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 t="s">
        <v>37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182" t="s">
        <v>38</v>
      </c>
      <c r="G60" s="165"/>
      <c r="H60" s="165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3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</sheetData>
  <mergeCells count="18">
    <mergeCell ref="A6:H6"/>
    <mergeCell ref="F1:I1"/>
    <mergeCell ref="A2:H2"/>
    <mergeCell ref="A3:H3"/>
    <mergeCell ref="A4:H4"/>
    <mergeCell ref="A5:H5"/>
    <mergeCell ref="F57:H57"/>
    <mergeCell ref="F60:H60"/>
    <mergeCell ref="B7:H7"/>
    <mergeCell ref="C15:E15"/>
    <mergeCell ref="B20:B21"/>
    <mergeCell ref="C20:C21"/>
    <mergeCell ref="D20:D21"/>
    <mergeCell ref="E20:E21"/>
    <mergeCell ref="F20:F21"/>
    <mergeCell ref="G20:G21"/>
    <mergeCell ref="E56:F56"/>
    <mergeCell ref="H20:H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2.5703125" defaultRowHeight="15" customHeight="1"/>
  <cols>
    <col min="1" max="1" width="13.7109375" customWidth="1"/>
    <col min="2" max="2" width="6.7109375" customWidth="1"/>
    <col min="3" max="3" width="28" customWidth="1"/>
    <col min="4" max="4" width="11.5703125" customWidth="1"/>
    <col min="5" max="5" width="18.28515625" customWidth="1"/>
    <col min="6" max="6" width="23.5703125" customWidth="1"/>
    <col min="7" max="11" width="8" customWidth="1"/>
    <col min="12" max="12" width="8.42578125" customWidth="1"/>
    <col min="13" max="13" width="7.5703125" customWidth="1"/>
  </cols>
  <sheetData>
    <row r="1" spans="1:13" ht="30" customHeight="1">
      <c r="A1" s="168" t="s">
        <v>3</v>
      </c>
      <c r="B1" s="165"/>
      <c r="C1" s="165"/>
      <c r="D1" s="165"/>
      <c r="E1" s="165"/>
      <c r="F1" s="165"/>
      <c r="G1" s="2"/>
      <c r="H1" s="2"/>
      <c r="I1" s="2"/>
      <c r="J1" s="2"/>
      <c r="K1" s="2"/>
      <c r="L1" s="2"/>
      <c r="M1" s="2"/>
    </row>
    <row r="2" spans="1:13">
      <c r="A2" s="169" t="s">
        <v>4</v>
      </c>
      <c r="B2" s="165"/>
      <c r="C2" s="165"/>
      <c r="D2" s="165"/>
      <c r="E2" s="165"/>
      <c r="F2" s="165"/>
      <c r="G2" s="2"/>
      <c r="H2" s="2"/>
      <c r="I2" s="2"/>
      <c r="J2" s="2"/>
      <c r="K2" s="2"/>
      <c r="L2" s="2"/>
      <c r="M2" s="2"/>
    </row>
    <row r="3" spans="1:13">
      <c r="A3" s="169" t="s">
        <v>40</v>
      </c>
      <c r="B3" s="165"/>
      <c r="C3" s="165"/>
      <c r="D3" s="165"/>
      <c r="E3" s="165"/>
      <c r="F3" s="165"/>
      <c r="G3" s="2"/>
      <c r="H3" s="2"/>
      <c r="I3" s="2"/>
      <c r="J3" s="2"/>
      <c r="K3" s="2"/>
      <c r="L3" s="2"/>
      <c r="M3" s="2"/>
    </row>
    <row r="4" spans="1:13">
      <c r="A4" s="193" t="s">
        <v>41</v>
      </c>
      <c r="B4" s="165"/>
      <c r="C4" s="165"/>
      <c r="D4" s="165"/>
      <c r="E4" s="165"/>
      <c r="F4" s="165"/>
      <c r="G4" s="2"/>
      <c r="H4" s="2"/>
      <c r="I4" s="2"/>
      <c r="J4" s="2"/>
      <c r="K4" s="2"/>
      <c r="L4" s="2"/>
      <c r="M4" s="2"/>
    </row>
    <row r="5" spans="1:13">
      <c r="A5" s="54"/>
      <c r="B5" s="54"/>
      <c r="C5" s="183" t="s">
        <v>58</v>
      </c>
      <c r="D5" s="165"/>
      <c r="E5" s="165"/>
      <c r="F5" s="165"/>
      <c r="G5" s="2"/>
      <c r="H5" s="2"/>
      <c r="I5" s="2"/>
      <c r="J5" s="2"/>
      <c r="K5" s="2"/>
      <c r="L5" s="2"/>
      <c r="M5" s="2"/>
    </row>
    <row r="6" spans="1:13" ht="15.75" customHeight="1">
      <c r="A6" s="2"/>
      <c r="B6" s="164" t="s">
        <v>6</v>
      </c>
      <c r="C6" s="165"/>
      <c r="D6" s="165"/>
      <c r="E6" s="165"/>
      <c r="F6" s="165"/>
      <c r="G6" s="2"/>
      <c r="H6" s="2"/>
      <c r="I6" s="2"/>
      <c r="J6" s="2"/>
      <c r="K6" s="2"/>
      <c r="L6" s="2"/>
      <c r="M6" s="2"/>
    </row>
    <row r="7" spans="1:13">
      <c r="A7" s="2"/>
      <c r="B7" s="6" t="s">
        <v>7</v>
      </c>
      <c r="C7" s="7"/>
      <c r="D7" s="7"/>
      <c r="E7" s="8"/>
      <c r="F7" s="3"/>
      <c r="G7" s="2"/>
      <c r="H7" s="2"/>
      <c r="I7" s="2"/>
      <c r="J7" s="2"/>
      <c r="K7" s="2"/>
      <c r="L7" s="2"/>
      <c r="M7" s="2"/>
    </row>
    <row r="8" spans="1:13">
      <c r="A8" s="2"/>
      <c r="B8" s="6" t="s">
        <v>8</v>
      </c>
      <c r="C8" s="7"/>
      <c r="D8" s="7"/>
      <c r="E8" s="8"/>
      <c r="F8" s="3"/>
      <c r="G8" s="2"/>
      <c r="H8" s="2"/>
      <c r="I8" s="2"/>
      <c r="J8" s="2"/>
      <c r="K8" s="2"/>
      <c r="L8" s="2"/>
      <c r="M8" s="2"/>
    </row>
    <row r="9" spans="1:13">
      <c r="A9" s="2"/>
      <c r="B9" s="6" t="s">
        <v>59</v>
      </c>
      <c r="C9" s="7"/>
      <c r="D9" s="7"/>
      <c r="E9" s="8"/>
      <c r="F9" s="3"/>
      <c r="G9" s="2"/>
      <c r="H9" s="2"/>
      <c r="I9" s="2"/>
      <c r="J9" s="2"/>
      <c r="K9" s="2"/>
      <c r="L9" s="2"/>
      <c r="M9" s="2"/>
    </row>
    <row r="10" spans="1:13">
      <c r="A10" s="2"/>
      <c r="B10" s="6" t="s">
        <v>60</v>
      </c>
      <c r="C10" s="7"/>
      <c r="D10" s="7"/>
      <c r="E10" s="8"/>
      <c r="F10" s="3"/>
      <c r="G10" s="2"/>
      <c r="H10" s="2"/>
      <c r="I10" s="2"/>
      <c r="J10" s="2"/>
      <c r="K10" s="2"/>
      <c r="L10" s="2"/>
      <c r="M10" s="2"/>
    </row>
    <row r="11" spans="1:13">
      <c r="A11" s="2"/>
      <c r="B11" s="9" t="s">
        <v>151</v>
      </c>
      <c r="C11" s="9"/>
      <c r="D11" s="7"/>
      <c r="E11" s="8" t="s">
        <v>11</v>
      </c>
      <c r="F11" s="3" t="s">
        <v>12</v>
      </c>
      <c r="G11" s="2"/>
      <c r="H11" s="2"/>
      <c r="I11" s="2"/>
      <c r="J11" s="2"/>
      <c r="K11" s="2"/>
      <c r="L11" s="2"/>
      <c r="M11" s="2"/>
    </row>
    <row r="12" spans="1:13">
      <c r="A12" s="2"/>
      <c r="B12" s="7" t="s">
        <v>13</v>
      </c>
      <c r="C12" s="10"/>
      <c r="D12" s="10"/>
      <c r="E12" s="3" t="s">
        <v>14</v>
      </c>
      <c r="F12" s="2" t="s">
        <v>15</v>
      </c>
      <c r="G12" s="2"/>
      <c r="H12" s="2"/>
      <c r="I12" s="2"/>
      <c r="J12" s="2"/>
      <c r="K12" s="2"/>
      <c r="L12" s="2"/>
      <c r="M12" s="2"/>
    </row>
    <row r="13" spans="1:13">
      <c r="A13" s="2"/>
      <c r="B13" s="7"/>
      <c r="C13" s="10"/>
      <c r="D13" s="10"/>
      <c r="E13" s="3" t="s">
        <v>16</v>
      </c>
      <c r="F13" s="12" t="s">
        <v>17</v>
      </c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169" t="s">
        <v>143</v>
      </c>
      <c r="D14" s="165"/>
      <c r="E14" s="165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190" t="s">
        <v>19</v>
      </c>
      <c r="C15" s="165"/>
      <c r="D15" s="165"/>
      <c r="E15" s="2" t="s">
        <v>20</v>
      </c>
      <c r="F15" s="14" t="s">
        <v>21</v>
      </c>
      <c r="G15" s="2"/>
      <c r="H15" s="2"/>
      <c r="I15" s="2"/>
      <c r="J15" s="2"/>
      <c r="K15" s="2"/>
      <c r="L15" s="2"/>
      <c r="M15" s="2"/>
    </row>
    <row r="16" spans="1:13" ht="15.75" customHeight="1">
      <c r="A16" s="2"/>
      <c r="B16" s="34" t="s">
        <v>22</v>
      </c>
      <c r="C16" s="16"/>
      <c r="D16" s="16"/>
      <c r="E16" s="11" t="s">
        <v>16</v>
      </c>
      <c r="F16" s="12" t="s">
        <v>17</v>
      </c>
      <c r="G16" s="2"/>
      <c r="H16" s="2"/>
      <c r="I16" s="2"/>
      <c r="J16" s="2"/>
      <c r="K16" s="2"/>
      <c r="L16" s="2"/>
      <c r="M16" s="2"/>
    </row>
    <row r="17" spans="1:13" ht="15.75" customHeight="1">
      <c r="A17" s="2"/>
      <c r="B17" s="34" t="s">
        <v>23</v>
      </c>
      <c r="C17" s="16"/>
      <c r="D17" s="16"/>
      <c r="E17" s="13" t="s">
        <v>150</v>
      </c>
      <c r="F17" s="2"/>
      <c r="G17" s="2"/>
      <c r="H17" s="2"/>
      <c r="I17" s="2"/>
      <c r="J17" s="2"/>
      <c r="K17" s="2"/>
      <c r="L17" s="2"/>
      <c r="M17" s="2"/>
    </row>
    <row r="18" spans="1:13" ht="15.75" customHeight="1">
      <c r="A18" s="2"/>
      <c r="B18" s="17" t="s">
        <v>61</v>
      </c>
      <c r="C18" s="16"/>
      <c r="D18" s="16"/>
      <c r="E18" s="55"/>
      <c r="F18" s="55"/>
      <c r="G18" s="2"/>
      <c r="H18" s="2"/>
      <c r="I18" s="2"/>
      <c r="J18" s="2"/>
      <c r="K18" s="2"/>
      <c r="L18" s="2"/>
      <c r="M18" s="2"/>
    </row>
    <row r="19" spans="1:13" ht="15.75" customHeight="1">
      <c r="A19" s="2"/>
      <c r="B19" s="174" t="s">
        <v>26</v>
      </c>
      <c r="C19" s="176" t="s">
        <v>27</v>
      </c>
      <c r="D19" s="177"/>
      <c r="E19" s="56" t="s">
        <v>62</v>
      </c>
      <c r="F19" s="18" t="s">
        <v>28</v>
      </c>
      <c r="G19" s="2"/>
      <c r="H19" s="2"/>
      <c r="I19" s="2"/>
      <c r="J19" s="2"/>
      <c r="K19" s="2"/>
      <c r="L19" s="2"/>
      <c r="M19" s="2"/>
    </row>
    <row r="20" spans="1:13" ht="15.75" customHeight="1">
      <c r="A20" s="2"/>
      <c r="B20" s="175"/>
      <c r="C20" s="178"/>
      <c r="D20" s="179"/>
      <c r="E20" s="56" t="s">
        <v>63</v>
      </c>
      <c r="F20" s="18" t="s">
        <v>29</v>
      </c>
      <c r="G20" s="2"/>
      <c r="H20" s="2"/>
      <c r="I20" s="2"/>
      <c r="J20" s="2"/>
      <c r="K20" s="2"/>
      <c r="L20" s="2"/>
      <c r="M20" s="2"/>
    </row>
    <row r="21" spans="1:13">
      <c r="A21" s="2"/>
      <c r="B21" s="19"/>
      <c r="C21" s="29"/>
      <c r="D21" s="29"/>
      <c r="E21" s="29"/>
      <c r="F21" s="21"/>
      <c r="G21" s="2"/>
      <c r="H21" s="2"/>
      <c r="I21" s="2"/>
      <c r="J21" s="2"/>
      <c r="K21" s="2"/>
      <c r="L21" s="2"/>
      <c r="M21" s="2"/>
    </row>
    <row r="22" spans="1:13" ht="18.75" customHeight="1">
      <c r="A22" s="2"/>
      <c r="B22" s="22">
        <v>1</v>
      </c>
      <c r="C22" s="57" t="s">
        <v>64</v>
      </c>
      <c r="D22" s="57"/>
      <c r="E22" s="58">
        <v>0</v>
      </c>
      <c r="F22" s="59">
        <v>0</v>
      </c>
      <c r="G22" s="2"/>
      <c r="H22" s="60"/>
      <c r="I22" s="2"/>
      <c r="J22" s="2"/>
      <c r="K22" s="2"/>
      <c r="L22" s="60"/>
      <c r="M22" s="2"/>
    </row>
    <row r="23" spans="1:13" ht="15.75" customHeight="1">
      <c r="A23" s="2"/>
      <c r="B23" s="28"/>
      <c r="C23" s="57" t="s">
        <v>65</v>
      </c>
      <c r="D23" s="61"/>
      <c r="E23" s="21" t="s">
        <v>66</v>
      </c>
      <c r="F23" s="59">
        <v>0</v>
      </c>
      <c r="G23" s="2"/>
      <c r="H23" s="2"/>
      <c r="I23" s="2"/>
      <c r="J23" s="2"/>
      <c r="K23" s="2"/>
      <c r="L23" s="60"/>
      <c r="M23" s="2"/>
    </row>
    <row r="24" spans="1:13">
      <c r="A24" s="2"/>
      <c r="B24" s="29"/>
      <c r="C24" s="29"/>
      <c r="D24" s="29"/>
      <c r="E24" s="29"/>
      <c r="F24" s="29"/>
      <c r="G24" s="2"/>
      <c r="H24" s="2"/>
      <c r="I24" s="2"/>
      <c r="J24" s="2"/>
      <c r="K24" s="2"/>
      <c r="L24" s="2"/>
      <c r="M24" s="2"/>
    </row>
    <row r="25" spans="1:13">
      <c r="A25" s="2"/>
      <c r="B25" s="194"/>
      <c r="C25" s="192"/>
      <c r="D25" s="192"/>
      <c r="E25" s="192"/>
      <c r="F25" s="181"/>
      <c r="G25" s="2"/>
      <c r="H25" s="2"/>
      <c r="I25" s="2"/>
      <c r="J25" s="2"/>
      <c r="K25" s="2"/>
      <c r="L25" s="2"/>
      <c r="M25" s="2"/>
    </row>
    <row r="26" spans="1:13">
      <c r="A26" s="2"/>
      <c r="B26" s="191" t="s">
        <v>67</v>
      </c>
      <c r="C26" s="192"/>
      <c r="D26" s="192"/>
      <c r="E26" s="192"/>
      <c r="F26" s="181"/>
      <c r="G26" s="2"/>
      <c r="H26" s="2"/>
      <c r="I26" s="2"/>
      <c r="J26" s="2"/>
      <c r="K26" s="2"/>
      <c r="L26" s="2"/>
      <c r="M26" s="2"/>
    </row>
    <row r="27" spans="1:13">
      <c r="A27" s="2"/>
      <c r="B27" s="29"/>
      <c r="C27" s="27"/>
      <c r="D27" s="27"/>
      <c r="E27" s="29"/>
      <c r="F27" s="29"/>
      <c r="G27" s="2"/>
      <c r="H27" s="2"/>
      <c r="I27" s="2"/>
      <c r="J27" s="2"/>
      <c r="K27" s="2"/>
      <c r="L27" s="2"/>
      <c r="M27" s="2"/>
    </row>
    <row r="28" spans="1:13">
      <c r="A28" s="2"/>
      <c r="B28" s="29">
        <v>1</v>
      </c>
      <c r="C28" s="52" t="s">
        <v>68</v>
      </c>
      <c r="D28" s="52"/>
      <c r="E28" s="52"/>
      <c r="F28" s="62">
        <f>F23*2.5%</f>
        <v>0</v>
      </c>
      <c r="G28" s="2"/>
      <c r="H28" s="2"/>
      <c r="I28" s="2"/>
      <c r="J28" s="2"/>
      <c r="K28" s="2"/>
      <c r="L28" s="2"/>
      <c r="M28" s="2"/>
    </row>
    <row r="29" spans="1:13">
      <c r="A29" s="2"/>
      <c r="B29" s="29">
        <v>2</v>
      </c>
      <c r="C29" s="63" t="s">
        <v>69</v>
      </c>
      <c r="D29" s="63"/>
      <c r="E29" s="63"/>
      <c r="F29" s="62">
        <f>F23*2.5%</f>
        <v>0</v>
      </c>
      <c r="G29" s="2"/>
      <c r="H29" s="2"/>
      <c r="I29" s="2"/>
      <c r="J29" s="2"/>
      <c r="K29" s="2"/>
      <c r="L29" s="2"/>
      <c r="M29" s="2"/>
    </row>
    <row r="30" spans="1:13" ht="21" customHeight="1">
      <c r="A30" s="2"/>
      <c r="B30" s="29"/>
      <c r="C30" s="64" t="s">
        <v>70</v>
      </c>
      <c r="D30" s="27"/>
      <c r="E30" s="29"/>
      <c r="F30" s="62">
        <f>SUM(F28:F29)</f>
        <v>0</v>
      </c>
      <c r="G30" s="2"/>
      <c r="H30" s="2"/>
      <c r="I30" s="2"/>
      <c r="J30" s="2"/>
      <c r="K30" s="2"/>
      <c r="L30" s="2"/>
      <c r="M30" s="2"/>
    </row>
    <row r="31" spans="1:13">
      <c r="A31" s="2"/>
      <c r="B31" s="3"/>
      <c r="C31" s="65"/>
      <c r="D31" s="2"/>
      <c r="E31" s="3"/>
      <c r="F31" s="66"/>
      <c r="G31" s="2"/>
      <c r="H31" s="2"/>
      <c r="I31" s="2"/>
      <c r="J31" s="2"/>
      <c r="K31" s="2"/>
      <c r="L31" s="2"/>
      <c r="M31" s="2"/>
    </row>
    <row r="32" spans="1:13">
      <c r="A32" s="2"/>
      <c r="B32" s="3" t="s">
        <v>71</v>
      </c>
      <c r="C32" s="65"/>
      <c r="D32" s="2"/>
      <c r="E32" s="3"/>
      <c r="F32" s="66"/>
      <c r="G32" s="2"/>
      <c r="H32" s="2"/>
      <c r="I32" s="2"/>
      <c r="J32" s="2"/>
      <c r="K32" s="2"/>
      <c r="L32" s="2"/>
      <c r="M32" s="2"/>
    </row>
    <row r="33" spans="1:13">
      <c r="A33" s="2"/>
      <c r="B33" s="3" t="s">
        <v>72</v>
      </c>
      <c r="C33" s="65"/>
      <c r="D33" s="2"/>
      <c r="E33" s="3"/>
      <c r="F33" s="66"/>
      <c r="G33" s="2"/>
      <c r="H33" s="2"/>
      <c r="I33" s="2"/>
      <c r="J33" s="2"/>
      <c r="K33" s="2"/>
      <c r="L33" s="2"/>
      <c r="M33" s="2"/>
    </row>
    <row r="34" spans="1:13">
      <c r="A34" s="2"/>
      <c r="B34" s="3" t="s">
        <v>73</v>
      </c>
      <c r="C34" s="3"/>
      <c r="D34" s="3"/>
      <c r="E34" s="3"/>
      <c r="F34" s="3"/>
      <c r="G34" s="2"/>
      <c r="H34" s="2"/>
      <c r="I34" s="2"/>
      <c r="J34" s="2"/>
      <c r="K34" s="2"/>
      <c r="L34" s="2"/>
      <c r="M34" s="2"/>
    </row>
    <row r="35" spans="1:13">
      <c r="A35" s="2"/>
      <c r="B35" s="67" t="s">
        <v>74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/>
      <c r="B36" s="67" t="s">
        <v>75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 t="s">
        <v>34</v>
      </c>
      <c r="C38" s="2"/>
      <c r="D38" s="2"/>
      <c r="E38" s="2"/>
      <c r="F38" s="195" t="s">
        <v>57</v>
      </c>
      <c r="G38" s="165"/>
      <c r="H38" s="2"/>
      <c r="I38" s="2"/>
      <c r="J38" s="2"/>
      <c r="K38" s="2"/>
      <c r="L38" s="2"/>
      <c r="M38" s="2"/>
    </row>
    <row r="39" spans="1:13">
      <c r="A39" s="2"/>
      <c r="B39" s="2" t="s">
        <v>36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 t="s">
        <v>37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182" t="s">
        <v>38</v>
      </c>
      <c r="G41" s="165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customHeight="1">
      <c r="A43" s="168"/>
      <c r="B43" s="165"/>
      <c r="C43" s="165"/>
      <c r="D43" s="165"/>
      <c r="E43" s="165"/>
      <c r="F43" s="165"/>
      <c r="G43" s="2"/>
      <c r="H43" s="2"/>
      <c r="I43" s="2"/>
      <c r="J43" s="2"/>
      <c r="K43" s="2"/>
      <c r="L43" s="2"/>
      <c r="M43" s="2"/>
    </row>
    <row r="44" spans="1:13">
      <c r="A44" s="169"/>
      <c r="B44" s="165"/>
      <c r="C44" s="165"/>
      <c r="D44" s="165"/>
      <c r="E44" s="165"/>
      <c r="F44" s="165"/>
      <c r="G44" s="2"/>
      <c r="H44" s="2"/>
      <c r="I44" s="2"/>
      <c r="J44" s="2"/>
      <c r="K44" s="2"/>
      <c r="L44" s="2"/>
      <c r="M44" s="2"/>
    </row>
    <row r="45" spans="1:13">
      <c r="A45" s="169"/>
      <c r="B45" s="165"/>
      <c r="C45" s="165"/>
      <c r="D45" s="165"/>
      <c r="E45" s="165"/>
      <c r="F45" s="165"/>
      <c r="G45" s="2"/>
      <c r="H45" s="2"/>
      <c r="I45" s="2"/>
      <c r="J45" s="2"/>
      <c r="K45" s="2"/>
      <c r="L45" s="2"/>
      <c r="M45" s="2"/>
    </row>
    <row r="46" spans="1:13">
      <c r="A46" s="193"/>
      <c r="B46" s="165"/>
      <c r="C46" s="165"/>
      <c r="D46" s="165"/>
      <c r="E46" s="165"/>
      <c r="F46" s="165"/>
      <c r="G46" s="2"/>
      <c r="H46" s="2"/>
      <c r="I46" s="2"/>
      <c r="J46" s="2"/>
      <c r="K46" s="2"/>
      <c r="L46" s="2"/>
      <c r="M46" s="2"/>
    </row>
    <row r="47" spans="1:13">
      <c r="A47" s="54"/>
      <c r="B47" s="54"/>
      <c r="C47" s="183"/>
      <c r="D47" s="165"/>
      <c r="E47" s="165"/>
      <c r="F47" s="165"/>
      <c r="G47" s="2"/>
      <c r="H47" s="2"/>
      <c r="I47" s="2"/>
      <c r="J47" s="2"/>
      <c r="K47" s="2"/>
      <c r="L47" s="2"/>
      <c r="M47" s="2"/>
    </row>
    <row r="48" spans="1:13" ht="15.75" customHeight="1">
      <c r="A48" s="2"/>
      <c r="B48" s="164"/>
      <c r="C48" s="165"/>
      <c r="D48" s="165"/>
      <c r="E48" s="165"/>
      <c r="F48" s="165"/>
      <c r="G48" s="2"/>
      <c r="H48" s="2"/>
      <c r="I48" s="2"/>
      <c r="J48" s="2"/>
      <c r="K48" s="2"/>
      <c r="L48" s="2"/>
      <c r="M48" s="2"/>
    </row>
    <row r="49" spans="1:13">
      <c r="A49" s="2"/>
      <c r="B49" s="6"/>
      <c r="C49" s="7"/>
      <c r="D49" s="7"/>
      <c r="E49" s="8"/>
      <c r="F49" s="3"/>
      <c r="G49" s="2"/>
      <c r="H49" s="2"/>
      <c r="I49" s="2"/>
      <c r="J49" s="2"/>
      <c r="K49" s="2"/>
      <c r="L49" s="2"/>
      <c r="M49" s="2"/>
    </row>
    <row r="50" spans="1:13">
      <c r="A50" s="2"/>
      <c r="B50" s="6"/>
      <c r="C50" s="7"/>
      <c r="D50" s="7"/>
      <c r="E50" s="8"/>
      <c r="F50" s="3"/>
      <c r="G50" s="2"/>
      <c r="H50" s="2"/>
      <c r="I50" s="2"/>
      <c r="J50" s="2"/>
      <c r="K50" s="2"/>
      <c r="L50" s="2"/>
      <c r="M50" s="2"/>
    </row>
    <row r="51" spans="1:13">
      <c r="A51" s="2"/>
      <c r="B51" s="9"/>
      <c r="C51" s="9"/>
      <c r="D51" s="7"/>
      <c r="E51" s="8"/>
      <c r="F51" s="3"/>
      <c r="G51" s="2"/>
      <c r="H51" s="2"/>
      <c r="I51" s="2"/>
      <c r="J51" s="2"/>
      <c r="K51" s="2"/>
      <c r="L51" s="2"/>
      <c r="M51" s="2"/>
    </row>
    <row r="52" spans="1:13">
      <c r="A52" s="2"/>
      <c r="B52" s="7"/>
      <c r="C52" s="10"/>
      <c r="D52" s="10"/>
      <c r="E52" s="3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7"/>
      <c r="C53" s="10"/>
      <c r="D53" s="10"/>
      <c r="E53" s="3"/>
      <c r="F53" s="1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169"/>
      <c r="D54" s="165"/>
      <c r="E54" s="165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190"/>
      <c r="C55" s="165"/>
      <c r="D55" s="165"/>
      <c r="E55" s="2"/>
      <c r="F55" s="14"/>
      <c r="G55" s="2"/>
      <c r="H55" s="2"/>
      <c r="I55" s="2"/>
      <c r="J55" s="2"/>
      <c r="K55" s="2"/>
      <c r="L55" s="2"/>
      <c r="M55" s="2"/>
    </row>
    <row r="56" spans="1:13" ht="15.75" customHeight="1">
      <c r="A56" s="2"/>
      <c r="B56" s="34"/>
      <c r="C56" s="16"/>
      <c r="D56" s="16"/>
      <c r="E56" s="11"/>
      <c r="F56" s="12"/>
      <c r="G56" s="2"/>
      <c r="H56" s="2"/>
      <c r="I56" s="2"/>
      <c r="J56" s="2"/>
      <c r="K56" s="2"/>
      <c r="L56" s="2"/>
      <c r="M56" s="2"/>
    </row>
    <row r="57" spans="1:13" ht="15.75" customHeight="1">
      <c r="A57" s="2"/>
      <c r="B57" s="34"/>
      <c r="C57" s="16"/>
      <c r="D57" s="16"/>
      <c r="E57" s="13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2"/>
      <c r="B58" s="68"/>
      <c r="C58" s="68"/>
      <c r="D58" s="68"/>
      <c r="E58" s="68"/>
      <c r="F58" s="68"/>
      <c r="G58" s="68"/>
      <c r="H58" s="2"/>
      <c r="I58" s="2"/>
      <c r="J58" s="2"/>
      <c r="K58" s="2"/>
      <c r="L58" s="2"/>
      <c r="M58" s="2"/>
    </row>
    <row r="59" spans="1:13" ht="15" customHeight="1">
      <c r="A59" s="2"/>
      <c r="B59" s="68"/>
      <c r="C59" s="68"/>
      <c r="D59" s="68"/>
      <c r="E59" s="68"/>
      <c r="F59" s="68"/>
      <c r="G59" s="68"/>
      <c r="H59" s="2"/>
      <c r="I59" s="2"/>
      <c r="J59" s="2"/>
      <c r="K59" s="2"/>
      <c r="L59" s="2"/>
      <c r="M59" s="2"/>
    </row>
    <row r="60" spans="1:13" ht="15" customHeight="1">
      <c r="A60" s="2"/>
      <c r="B60" s="68"/>
      <c r="C60" s="68"/>
      <c r="D60" s="68"/>
      <c r="E60" s="68"/>
      <c r="F60" s="68"/>
      <c r="G60" s="68"/>
      <c r="H60" s="2"/>
      <c r="I60" s="2"/>
      <c r="J60" s="2"/>
      <c r="K60" s="2"/>
      <c r="L60" s="2"/>
      <c r="M60" s="2"/>
    </row>
    <row r="61" spans="1:13" ht="14.25" customHeight="1">
      <c r="A61" s="2"/>
      <c r="B61" s="68"/>
      <c r="C61" s="68"/>
      <c r="D61" s="68"/>
      <c r="E61" s="68"/>
      <c r="F61" s="68"/>
      <c r="G61" s="68"/>
      <c r="H61" s="2"/>
      <c r="I61" s="2"/>
      <c r="J61" s="2"/>
      <c r="K61" s="2"/>
      <c r="L61" s="2"/>
      <c r="M61" s="2"/>
    </row>
    <row r="62" spans="1:13" ht="14.25" customHeight="1">
      <c r="A62" s="2"/>
      <c r="B62" s="68"/>
      <c r="C62" s="68"/>
      <c r="D62" s="68"/>
      <c r="E62" s="68"/>
      <c r="F62" s="68"/>
      <c r="G62" s="68"/>
      <c r="H62" s="2"/>
      <c r="I62" s="2"/>
      <c r="J62" s="2"/>
      <c r="K62" s="2"/>
      <c r="L62" s="2"/>
      <c r="M62" s="2"/>
    </row>
    <row r="63" spans="1:13" ht="14.25" customHeight="1">
      <c r="A63" s="2"/>
      <c r="B63" s="68"/>
      <c r="C63" s="68"/>
      <c r="D63" s="68"/>
      <c r="E63" s="68"/>
      <c r="F63" s="68"/>
      <c r="G63" s="68"/>
      <c r="H63" s="2"/>
      <c r="I63" s="2"/>
      <c r="J63" s="2"/>
      <c r="K63" s="2"/>
      <c r="L63" s="2"/>
      <c r="M63" s="2"/>
    </row>
    <row r="64" spans="1:13" ht="14.25" customHeight="1">
      <c r="A64" s="2"/>
      <c r="B64" s="68"/>
      <c r="C64" s="68"/>
      <c r="D64" s="68"/>
      <c r="E64" s="68"/>
      <c r="F64" s="68"/>
      <c r="G64" s="68"/>
      <c r="H64" s="2"/>
      <c r="I64" s="2"/>
      <c r="J64" s="2"/>
      <c r="K64" s="2"/>
      <c r="L64" s="2"/>
      <c r="M64" s="2"/>
    </row>
    <row r="65" spans="1:13" ht="14.25" customHeight="1">
      <c r="A65" s="2"/>
      <c r="B65" s="68"/>
      <c r="C65" s="68"/>
      <c r="D65" s="68"/>
      <c r="E65" s="68"/>
      <c r="F65" s="68"/>
      <c r="G65" s="68"/>
      <c r="H65" s="2"/>
      <c r="I65" s="2"/>
      <c r="J65" s="2"/>
      <c r="K65" s="2"/>
      <c r="L65" s="2"/>
      <c r="M65" s="2"/>
    </row>
    <row r="66" spans="1:13" ht="14.25" customHeight="1">
      <c r="A66" s="2"/>
      <c r="B66" s="68"/>
      <c r="C66" s="68"/>
      <c r="D66" s="68"/>
      <c r="E66" s="68"/>
      <c r="F66" s="68"/>
      <c r="G66" s="68"/>
      <c r="H66" s="2"/>
      <c r="I66" s="2"/>
      <c r="J66" s="2"/>
      <c r="K66" s="2"/>
      <c r="L66" s="2"/>
      <c r="M66" s="2"/>
    </row>
    <row r="67" spans="1:13" ht="14.25" customHeight="1">
      <c r="A67" s="2"/>
      <c r="B67" s="68"/>
      <c r="C67" s="68"/>
      <c r="D67" s="68"/>
      <c r="E67" s="68"/>
      <c r="F67" s="68"/>
      <c r="G67" s="68"/>
      <c r="H67" s="2"/>
      <c r="I67" s="2"/>
      <c r="J67" s="2"/>
      <c r="K67" s="2"/>
      <c r="L67" s="2"/>
      <c r="M67" s="2"/>
    </row>
    <row r="68" spans="1:13" ht="14.25" customHeight="1">
      <c r="A68" s="2"/>
      <c r="B68" s="68"/>
      <c r="C68" s="68"/>
      <c r="D68" s="68"/>
      <c r="E68" s="68"/>
      <c r="F68" s="68"/>
      <c r="G68" s="68"/>
      <c r="H68" s="2"/>
      <c r="I68" s="2"/>
      <c r="J68" s="2"/>
      <c r="K68" s="2"/>
      <c r="L68" s="2"/>
      <c r="M68" s="2"/>
    </row>
    <row r="69" spans="1:13" ht="14.25" customHeight="1">
      <c r="A69" s="2"/>
      <c r="B69" s="68"/>
      <c r="C69" s="68"/>
      <c r="D69" s="68"/>
      <c r="E69" s="68"/>
      <c r="F69" s="68"/>
      <c r="G69" s="68"/>
      <c r="H69" s="2"/>
      <c r="I69" s="2"/>
      <c r="J69" s="2"/>
      <c r="K69" s="2"/>
      <c r="L69" s="2"/>
      <c r="M69" s="2"/>
    </row>
    <row r="70" spans="1:13" ht="14.25" customHeight="1">
      <c r="A70" s="2"/>
      <c r="B70" s="68"/>
      <c r="C70" s="68"/>
      <c r="D70" s="68"/>
      <c r="E70" s="68"/>
      <c r="F70" s="68"/>
      <c r="G70" s="68"/>
      <c r="H70" s="2"/>
      <c r="I70" s="2"/>
      <c r="J70" s="2"/>
      <c r="K70" s="2"/>
      <c r="L70" s="2"/>
      <c r="M70" s="2"/>
    </row>
    <row r="71" spans="1:13" ht="14.25" customHeight="1">
      <c r="A71" s="2"/>
      <c r="B71" s="68"/>
      <c r="C71" s="68"/>
      <c r="D71" s="68"/>
      <c r="E71" s="68"/>
      <c r="F71" s="68"/>
      <c r="G71" s="68"/>
      <c r="H71" s="2"/>
      <c r="I71" s="2"/>
      <c r="J71" s="2"/>
      <c r="K71" s="2"/>
      <c r="L71" s="2"/>
      <c r="M71" s="2"/>
    </row>
    <row r="72" spans="1:13">
      <c r="A72" s="2"/>
      <c r="B72" s="3"/>
      <c r="C72" s="65"/>
      <c r="D72" s="2"/>
      <c r="E72" s="3"/>
      <c r="F72" s="66"/>
      <c r="G72" s="2"/>
      <c r="H72" s="2"/>
      <c r="I72" s="2"/>
      <c r="J72" s="2"/>
      <c r="K72" s="2"/>
      <c r="L72" s="2"/>
      <c r="M72" s="2"/>
    </row>
    <row r="73" spans="1:13">
      <c r="A73" s="2"/>
      <c r="B73" s="3"/>
      <c r="C73" s="65"/>
      <c r="D73" s="2"/>
      <c r="E73" s="3"/>
      <c r="F73" s="66"/>
      <c r="G73" s="2"/>
      <c r="H73" s="2"/>
      <c r="I73" s="2"/>
      <c r="J73" s="2"/>
      <c r="K73" s="2"/>
      <c r="L73" s="2"/>
      <c r="M73" s="2"/>
    </row>
    <row r="74" spans="1:13">
      <c r="A74" s="2"/>
      <c r="B74" s="3"/>
      <c r="C74" s="3"/>
      <c r="D74" s="3"/>
      <c r="E74" s="3"/>
      <c r="F74" s="3"/>
      <c r="G74" s="2"/>
      <c r="H74" s="2"/>
      <c r="I74" s="2"/>
      <c r="J74" s="2"/>
      <c r="K74" s="2"/>
      <c r="L74" s="2"/>
      <c r="M74" s="2"/>
    </row>
    <row r="75" spans="1:13">
      <c r="A75" s="2"/>
      <c r="B75" s="67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67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195"/>
      <c r="G78" s="165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182"/>
      <c r="G81" s="165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</sheetData>
  <mergeCells count="24">
    <mergeCell ref="B55:D55"/>
    <mergeCell ref="B19:B20"/>
    <mergeCell ref="C19:D20"/>
    <mergeCell ref="F81:G81"/>
    <mergeCell ref="F38:G38"/>
    <mergeCell ref="F41:G41"/>
    <mergeCell ref="A43:F43"/>
    <mergeCell ref="A44:F44"/>
    <mergeCell ref="F78:G78"/>
    <mergeCell ref="A45:F45"/>
    <mergeCell ref="A46:F46"/>
    <mergeCell ref="C47:F47"/>
    <mergeCell ref="B48:F48"/>
    <mergeCell ref="C54:E54"/>
    <mergeCell ref="C14:E14"/>
    <mergeCell ref="B15:D15"/>
    <mergeCell ref="B26:F26"/>
    <mergeCell ref="A1:F1"/>
    <mergeCell ref="A2:F2"/>
    <mergeCell ref="A3:F3"/>
    <mergeCell ref="A4:F4"/>
    <mergeCell ref="C5:F5"/>
    <mergeCell ref="B6:F6"/>
    <mergeCell ref="B25:F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2.5703125" defaultRowHeight="15" customHeight="1"/>
  <cols>
    <col min="1" max="1" width="8" customWidth="1"/>
    <col min="2" max="2" width="17" customWidth="1"/>
    <col min="3" max="3" width="43.140625" customWidth="1"/>
    <col min="4" max="4" width="25.5703125" customWidth="1"/>
    <col min="5" max="5" width="17.42578125" customWidth="1"/>
    <col min="6" max="6" width="10.140625" customWidth="1"/>
    <col min="7" max="7" width="15.42578125" customWidth="1"/>
    <col min="8" max="8" width="13.42578125" customWidth="1"/>
    <col min="9" max="9" width="14.42578125" customWidth="1"/>
    <col min="10" max="10" width="16.7109375" customWidth="1"/>
    <col min="11" max="12" width="8" customWidth="1"/>
    <col min="13" max="13" width="7.5703125" customWidth="1"/>
  </cols>
  <sheetData>
    <row r="1" spans="1:13" ht="15.75" customHeight="1">
      <c r="A1" s="69"/>
      <c r="B1" s="68" t="s">
        <v>76</v>
      </c>
      <c r="C1" s="69"/>
      <c r="D1" s="69"/>
      <c r="E1" s="69"/>
      <c r="F1" s="70"/>
      <c r="G1" s="200" t="s">
        <v>1</v>
      </c>
      <c r="H1" s="165"/>
      <c r="I1" s="165"/>
      <c r="J1" s="165"/>
      <c r="K1" s="69"/>
      <c r="L1" s="69"/>
      <c r="M1" s="69"/>
    </row>
    <row r="2" spans="1:13" ht="15.75" customHeight="1">
      <c r="A2" s="196" t="s">
        <v>2</v>
      </c>
      <c r="B2" s="165"/>
      <c r="C2" s="165"/>
      <c r="D2" s="165"/>
      <c r="E2" s="165"/>
      <c r="F2" s="165"/>
      <c r="G2" s="165"/>
      <c r="H2" s="165"/>
      <c r="I2" s="165"/>
      <c r="J2" s="165"/>
      <c r="K2" s="69"/>
      <c r="L2" s="69"/>
      <c r="M2" s="69"/>
    </row>
    <row r="3" spans="1:13" ht="15.75" customHeight="1">
      <c r="A3" s="196" t="s">
        <v>77</v>
      </c>
      <c r="B3" s="165"/>
      <c r="C3" s="165"/>
      <c r="D3" s="165"/>
      <c r="E3" s="165"/>
      <c r="F3" s="165"/>
      <c r="G3" s="165"/>
      <c r="H3" s="165"/>
      <c r="I3" s="165"/>
      <c r="J3" s="165"/>
      <c r="K3" s="69"/>
      <c r="L3" s="69"/>
      <c r="M3" s="69"/>
    </row>
    <row r="4" spans="1:13" ht="15.75" customHeight="1">
      <c r="A4" s="196" t="s">
        <v>78</v>
      </c>
      <c r="B4" s="165"/>
      <c r="C4" s="165"/>
      <c r="D4" s="165"/>
      <c r="E4" s="165"/>
      <c r="F4" s="165"/>
      <c r="G4" s="165"/>
      <c r="H4" s="165"/>
      <c r="I4" s="165"/>
      <c r="J4" s="165"/>
      <c r="K4" s="69"/>
      <c r="L4" s="69"/>
      <c r="M4" s="69"/>
    </row>
    <row r="5" spans="1:13" ht="15.75" customHeight="1">
      <c r="A5" s="196" t="s">
        <v>79</v>
      </c>
      <c r="B5" s="165"/>
      <c r="C5" s="165"/>
      <c r="D5" s="165"/>
      <c r="E5" s="165"/>
      <c r="F5" s="165"/>
      <c r="G5" s="165"/>
      <c r="H5" s="165"/>
      <c r="I5" s="165"/>
      <c r="J5" s="165"/>
      <c r="K5" s="69"/>
      <c r="L5" s="69"/>
      <c r="M5" s="69"/>
    </row>
    <row r="6" spans="1:13" ht="15.75" customHeight="1">
      <c r="A6" s="196" t="s">
        <v>41</v>
      </c>
      <c r="B6" s="165"/>
      <c r="C6" s="165"/>
      <c r="D6" s="165"/>
      <c r="E6" s="165"/>
      <c r="F6" s="165"/>
      <c r="G6" s="165"/>
      <c r="H6" s="165"/>
      <c r="I6" s="165"/>
      <c r="J6" s="165"/>
      <c r="K6" s="69"/>
      <c r="L6" s="69"/>
      <c r="M6" s="69"/>
    </row>
    <row r="7" spans="1:13" ht="15.75" customHeight="1">
      <c r="A7" s="71"/>
      <c r="B7" s="71"/>
      <c r="C7" s="71"/>
      <c r="D7" s="71"/>
      <c r="E7" s="71"/>
      <c r="F7" s="16"/>
      <c r="G7" s="71"/>
      <c r="H7" s="71"/>
      <c r="I7" s="71"/>
      <c r="J7" s="69"/>
      <c r="K7" s="69"/>
      <c r="L7" s="69"/>
      <c r="M7" s="69"/>
    </row>
    <row r="8" spans="1:13" ht="15.75" customHeight="1">
      <c r="A8" s="69"/>
      <c r="B8" s="71" t="s">
        <v>80</v>
      </c>
      <c r="C8" s="16"/>
      <c r="D8" s="71"/>
      <c r="E8" s="69"/>
      <c r="F8" s="70"/>
      <c r="G8" s="17"/>
      <c r="H8" s="68"/>
      <c r="I8" s="69"/>
      <c r="J8" s="69"/>
      <c r="K8" s="69"/>
      <c r="L8" s="69"/>
      <c r="M8" s="69"/>
    </row>
    <row r="9" spans="1:13" ht="15.75" customHeight="1">
      <c r="A9" s="69"/>
      <c r="B9" s="71" t="s">
        <v>8</v>
      </c>
      <c r="C9" s="16"/>
      <c r="D9" s="71"/>
      <c r="E9" s="69"/>
      <c r="F9" s="70"/>
      <c r="G9" s="17"/>
      <c r="H9" s="68"/>
      <c r="I9" s="69"/>
      <c r="J9" s="69"/>
      <c r="K9" s="69"/>
      <c r="L9" s="69"/>
      <c r="M9" s="69"/>
    </row>
    <row r="10" spans="1:13" ht="15.75" customHeight="1">
      <c r="A10" s="69"/>
      <c r="B10" s="71" t="s">
        <v>82</v>
      </c>
      <c r="C10" s="16"/>
      <c r="D10" s="71"/>
      <c r="E10" s="69"/>
      <c r="F10" s="70"/>
      <c r="G10" s="17"/>
      <c r="H10" s="68"/>
      <c r="I10" s="69"/>
      <c r="J10" s="69"/>
      <c r="K10" s="69"/>
      <c r="L10" s="69"/>
      <c r="M10" s="69"/>
    </row>
    <row r="11" spans="1:13" ht="15.75" customHeight="1">
      <c r="A11" s="69"/>
      <c r="B11" s="71" t="s">
        <v>60</v>
      </c>
      <c r="C11" s="16"/>
      <c r="D11" s="71"/>
      <c r="E11" s="69"/>
      <c r="F11" s="70"/>
      <c r="G11" s="17"/>
      <c r="H11" s="68"/>
      <c r="I11" s="69"/>
      <c r="J11" s="69"/>
      <c r="K11" s="69"/>
      <c r="L11" s="69"/>
      <c r="M11" s="69"/>
    </row>
    <row r="12" spans="1:13" ht="15.75" customHeight="1">
      <c r="A12" s="69"/>
      <c r="B12" s="71" t="s">
        <v>152</v>
      </c>
      <c r="C12" s="72"/>
      <c r="D12" s="71"/>
      <c r="E12" s="69"/>
      <c r="F12" s="70"/>
      <c r="G12" s="17" t="s">
        <v>11</v>
      </c>
      <c r="H12" s="68" t="s">
        <v>85</v>
      </c>
      <c r="I12" s="69"/>
      <c r="J12" s="69"/>
      <c r="K12" s="69"/>
      <c r="L12" s="69"/>
      <c r="M12" s="69"/>
    </row>
    <row r="13" spans="1:13" ht="15.75" customHeight="1">
      <c r="A13" s="69"/>
      <c r="B13" s="71"/>
      <c r="C13" s="73"/>
      <c r="D13" s="69"/>
      <c r="E13" s="69"/>
      <c r="F13" s="70"/>
      <c r="G13" s="68" t="s">
        <v>14</v>
      </c>
      <c r="H13" s="69" t="s">
        <v>86</v>
      </c>
      <c r="I13" s="69"/>
      <c r="J13" s="69"/>
      <c r="K13" s="69"/>
      <c r="L13" s="69"/>
      <c r="M13" s="69"/>
    </row>
    <row r="14" spans="1:13" ht="15.75" customHeight="1">
      <c r="A14" s="69"/>
      <c r="B14" s="71"/>
      <c r="C14" s="69"/>
      <c r="D14" s="69"/>
      <c r="E14" s="71"/>
      <c r="F14" s="16"/>
      <c r="G14" s="68" t="s">
        <v>16</v>
      </c>
      <c r="H14" s="74" t="s">
        <v>17</v>
      </c>
      <c r="I14" s="69"/>
      <c r="J14" s="69"/>
      <c r="K14" s="69"/>
      <c r="L14" s="69"/>
      <c r="M14" s="69"/>
    </row>
    <row r="15" spans="1:13" ht="15.75" customHeight="1">
      <c r="A15" s="69"/>
      <c r="B15" s="75"/>
      <c r="C15" s="75"/>
      <c r="D15" s="72" t="s">
        <v>143</v>
      </c>
      <c r="E15" s="72"/>
      <c r="F15" s="76"/>
      <c r="G15" s="77"/>
      <c r="H15" s="78"/>
      <c r="I15" s="75"/>
      <c r="J15" s="75"/>
      <c r="K15" s="75"/>
      <c r="L15" s="75"/>
      <c r="M15" s="69"/>
    </row>
    <row r="16" spans="1:13" ht="15.75" customHeight="1">
      <c r="A16" s="69"/>
      <c r="B16" s="198" t="s">
        <v>19</v>
      </c>
      <c r="C16" s="199"/>
      <c r="D16" s="199"/>
      <c r="E16" s="75"/>
      <c r="F16" s="79"/>
      <c r="G16" s="75" t="s">
        <v>20</v>
      </c>
      <c r="H16" s="80" t="s">
        <v>21</v>
      </c>
      <c r="I16" s="75"/>
      <c r="J16" s="75"/>
      <c r="K16" s="75"/>
      <c r="L16" s="75"/>
      <c r="M16" s="69"/>
    </row>
    <row r="17" spans="1:13" ht="15.75" customHeight="1">
      <c r="A17" s="71"/>
      <c r="B17" s="76" t="s">
        <v>22</v>
      </c>
      <c r="C17" s="75"/>
      <c r="D17" s="75"/>
      <c r="E17" s="75"/>
      <c r="F17" s="79"/>
      <c r="G17" s="77" t="s">
        <v>16</v>
      </c>
      <c r="H17" s="78" t="s">
        <v>17</v>
      </c>
      <c r="I17" s="75"/>
      <c r="J17" s="75"/>
      <c r="K17" s="75"/>
      <c r="L17" s="75"/>
      <c r="M17" s="69"/>
    </row>
    <row r="18" spans="1:13" ht="15.75" customHeight="1">
      <c r="A18" s="16"/>
      <c r="B18" s="76" t="s">
        <v>23</v>
      </c>
      <c r="C18" s="76"/>
      <c r="D18" s="76"/>
      <c r="E18" s="75"/>
      <c r="F18" s="79"/>
      <c r="G18" s="72" t="s">
        <v>153</v>
      </c>
      <c r="H18" s="75"/>
      <c r="I18" s="77"/>
      <c r="J18" s="75"/>
      <c r="K18" s="75"/>
      <c r="L18" s="75"/>
      <c r="M18" s="69"/>
    </row>
    <row r="19" spans="1:13" ht="15.75" customHeight="1">
      <c r="A19" s="81" t="s">
        <v>88</v>
      </c>
      <c r="B19" s="82" t="s">
        <v>89</v>
      </c>
      <c r="C19" s="83" t="s">
        <v>90</v>
      </c>
      <c r="D19" s="83" t="s">
        <v>91</v>
      </c>
      <c r="E19" s="82" t="s">
        <v>92</v>
      </c>
      <c r="F19" s="84" t="s">
        <v>93</v>
      </c>
      <c r="G19" s="83" t="s">
        <v>94</v>
      </c>
      <c r="H19" s="82" t="s">
        <v>95</v>
      </c>
      <c r="I19" s="82" t="s">
        <v>52</v>
      </c>
      <c r="J19" s="82" t="s">
        <v>96</v>
      </c>
      <c r="K19" s="75"/>
      <c r="L19" s="75"/>
      <c r="M19" s="69"/>
    </row>
    <row r="20" spans="1:13" ht="21" customHeight="1">
      <c r="A20" s="85">
        <v>1</v>
      </c>
      <c r="B20" s="159"/>
      <c r="C20" s="160"/>
      <c r="D20" s="160"/>
      <c r="E20" s="160"/>
      <c r="F20" s="160"/>
      <c r="G20" s="160"/>
      <c r="H20" s="161"/>
      <c r="I20" s="160"/>
      <c r="J20" s="155"/>
      <c r="K20" s="90"/>
      <c r="L20" s="69"/>
      <c r="M20" s="69"/>
    </row>
    <row r="21" spans="1:13" ht="21" customHeight="1">
      <c r="A21" s="85">
        <v>2</v>
      </c>
      <c r="B21" s="159"/>
      <c r="C21" s="160"/>
      <c r="D21" s="160"/>
      <c r="E21" s="160"/>
      <c r="F21" s="160"/>
      <c r="G21" s="160"/>
      <c r="H21" s="161"/>
      <c r="I21" s="160"/>
      <c r="J21" s="155"/>
      <c r="K21" s="90"/>
      <c r="L21" s="69"/>
      <c r="M21" s="69"/>
    </row>
    <row r="22" spans="1:13" ht="21" customHeight="1">
      <c r="A22" s="85">
        <v>3</v>
      </c>
      <c r="B22" s="159"/>
      <c r="C22" s="160"/>
      <c r="D22" s="160"/>
      <c r="E22" s="160"/>
      <c r="F22" s="160"/>
      <c r="G22" s="160"/>
      <c r="H22" s="161"/>
      <c r="I22" s="160"/>
      <c r="J22" s="155"/>
      <c r="K22" s="90"/>
      <c r="L22" s="69"/>
      <c r="M22" s="69"/>
    </row>
    <row r="23" spans="1:13" ht="21" customHeight="1">
      <c r="A23" s="85">
        <v>4</v>
      </c>
      <c r="B23" s="159"/>
      <c r="C23" s="160"/>
      <c r="D23" s="160"/>
      <c r="E23" s="160"/>
      <c r="F23" s="160"/>
      <c r="G23" s="160"/>
      <c r="H23" s="161"/>
      <c r="I23" s="160"/>
      <c r="J23" s="155"/>
      <c r="K23" s="90"/>
      <c r="L23" s="69"/>
      <c r="M23" s="69"/>
    </row>
    <row r="24" spans="1:13" ht="21" customHeight="1">
      <c r="A24" s="85">
        <v>5</v>
      </c>
      <c r="B24" s="159"/>
      <c r="C24" s="160"/>
      <c r="D24" s="160"/>
      <c r="E24" s="160"/>
      <c r="F24" s="160"/>
      <c r="G24" s="160"/>
      <c r="H24" s="161"/>
      <c r="I24" s="160"/>
      <c r="J24" s="155"/>
      <c r="K24" s="90"/>
      <c r="L24" s="69"/>
      <c r="M24" s="69"/>
    </row>
    <row r="25" spans="1:13" ht="21" customHeight="1">
      <c r="A25" s="85">
        <v>6</v>
      </c>
      <c r="B25" s="159"/>
      <c r="C25" s="160"/>
      <c r="D25" s="160"/>
      <c r="E25" s="160"/>
      <c r="F25" s="160"/>
      <c r="G25" s="160"/>
      <c r="H25" s="161"/>
      <c r="I25" s="160"/>
      <c r="J25" s="155"/>
      <c r="K25" s="90"/>
      <c r="L25" s="69"/>
      <c r="M25" s="69"/>
    </row>
    <row r="26" spans="1:13" ht="21" customHeight="1">
      <c r="A26" s="85">
        <v>7</v>
      </c>
      <c r="B26" s="159"/>
      <c r="C26" s="160"/>
      <c r="D26" s="160"/>
      <c r="E26" s="160"/>
      <c r="F26" s="160"/>
      <c r="G26" s="160"/>
      <c r="H26" s="161"/>
      <c r="I26" s="160"/>
      <c r="J26" s="155"/>
      <c r="K26" s="90"/>
      <c r="L26" s="69"/>
      <c r="M26" s="69"/>
    </row>
    <row r="27" spans="1:13" ht="21" customHeight="1">
      <c r="A27" s="85">
        <v>8</v>
      </c>
      <c r="B27" s="159"/>
      <c r="C27" s="160"/>
      <c r="D27" s="160"/>
      <c r="E27" s="160"/>
      <c r="F27" s="160"/>
      <c r="G27" s="160"/>
      <c r="H27" s="161"/>
      <c r="I27" s="160"/>
      <c r="J27" s="155"/>
      <c r="K27" s="90"/>
      <c r="L27" s="69"/>
      <c r="M27" s="69"/>
    </row>
    <row r="28" spans="1:13" ht="21" customHeight="1">
      <c r="A28" s="85">
        <v>9</v>
      </c>
      <c r="B28" s="159"/>
      <c r="C28" s="160"/>
      <c r="D28" s="160"/>
      <c r="E28" s="160"/>
      <c r="F28" s="160"/>
      <c r="G28" s="160"/>
      <c r="H28" s="161"/>
      <c r="I28" s="160"/>
      <c r="J28" s="155"/>
      <c r="K28" s="90"/>
      <c r="L28" s="69"/>
      <c r="M28" s="69"/>
    </row>
    <row r="29" spans="1:13" ht="21" customHeight="1">
      <c r="A29" s="85">
        <v>10</v>
      </c>
      <c r="B29" s="159"/>
      <c r="C29" s="160"/>
      <c r="D29" s="160"/>
      <c r="E29" s="160"/>
      <c r="F29" s="160"/>
      <c r="G29" s="160"/>
      <c r="H29" s="161"/>
      <c r="I29" s="160"/>
      <c r="J29" s="155"/>
      <c r="K29" s="90"/>
      <c r="L29" s="69"/>
      <c r="M29" s="69"/>
    </row>
    <row r="30" spans="1:13" ht="21" customHeight="1">
      <c r="A30" s="85">
        <v>11</v>
      </c>
      <c r="B30" s="159"/>
      <c r="C30" s="160"/>
      <c r="D30" s="160"/>
      <c r="E30" s="160"/>
      <c r="F30" s="160"/>
      <c r="G30" s="160"/>
      <c r="H30" s="161"/>
      <c r="I30" s="160"/>
      <c r="J30" s="155"/>
      <c r="K30" s="90"/>
      <c r="L30" s="69"/>
      <c r="M30" s="69"/>
    </row>
    <row r="31" spans="1:13" ht="21" customHeight="1">
      <c r="A31" s="85">
        <v>12</v>
      </c>
      <c r="B31" s="159"/>
      <c r="C31" s="160"/>
      <c r="D31" s="160"/>
      <c r="E31" s="160"/>
      <c r="F31" s="160"/>
      <c r="G31" s="160"/>
      <c r="H31" s="161"/>
      <c r="I31" s="160"/>
      <c r="J31" s="155"/>
      <c r="K31" s="90"/>
      <c r="L31" s="69"/>
      <c r="M31" s="69"/>
    </row>
    <row r="32" spans="1:13" ht="21" customHeight="1">
      <c r="A32" s="85">
        <v>13</v>
      </c>
      <c r="B32" s="159"/>
      <c r="C32" s="160"/>
      <c r="D32" s="160"/>
      <c r="E32" s="160"/>
      <c r="F32" s="160"/>
      <c r="G32" s="160"/>
      <c r="H32" s="161"/>
      <c r="I32" s="160"/>
      <c r="J32" s="155"/>
      <c r="K32" s="90"/>
      <c r="L32" s="69"/>
      <c r="M32" s="69"/>
    </row>
    <row r="33" spans="1:13" ht="21" customHeight="1">
      <c r="A33" s="85">
        <v>14</v>
      </c>
      <c r="B33" s="159"/>
      <c r="C33" s="160"/>
      <c r="D33" s="160"/>
      <c r="E33" s="160"/>
      <c r="F33" s="160"/>
      <c r="G33" s="160"/>
      <c r="H33" s="161"/>
      <c r="I33" s="160"/>
      <c r="J33" s="155"/>
      <c r="K33" s="90"/>
      <c r="L33" s="69"/>
      <c r="M33" s="69"/>
    </row>
    <row r="34" spans="1:13" ht="21" customHeight="1">
      <c r="A34" s="85">
        <v>15</v>
      </c>
      <c r="B34" s="159"/>
      <c r="C34" s="160"/>
      <c r="D34" s="160"/>
      <c r="E34" s="160"/>
      <c r="F34" s="160"/>
      <c r="G34" s="160"/>
      <c r="H34" s="161"/>
      <c r="I34" s="160"/>
      <c r="J34" s="155"/>
      <c r="K34" s="90"/>
      <c r="L34" s="69"/>
      <c r="M34" s="69"/>
    </row>
    <row r="35" spans="1:13" ht="21" customHeight="1">
      <c r="A35" s="85">
        <v>16</v>
      </c>
      <c r="B35" s="159"/>
      <c r="C35" s="160"/>
      <c r="D35" s="160"/>
      <c r="E35" s="160"/>
      <c r="F35" s="160"/>
      <c r="G35" s="160"/>
      <c r="H35" s="161"/>
      <c r="I35" s="160"/>
      <c r="J35" s="155"/>
      <c r="K35" s="90"/>
      <c r="L35" s="69"/>
      <c r="M35" s="69"/>
    </row>
    <row r="36" spans="1:13" ht="21" customHeight="1">
      <c r="A36" s="85">
        <v>17</v>
      </c>
      <c r="B36" s="159"/>
      <c r="C36" s="160"/>
      <c r="D36" s="160"/>
      <c r="E36" s="160"/>
      <c r="F36" s="160"/>
      <c r="G36" s="160"/>
      <c r="H36" s="161"/>
      <c r="I36" s="160"/>
      <c r="J36" s="155"/>
      <c r="K36" s="90"/>
      <c r="L36" s="69"/>
      <c r="M36" s="69"/>
    </row>
    <row r="37" spans="1:13" ht="15.75" customHeight="1">
      <c r="A37" s="91"/>
      <c r="B37" s="147"/>
      <c r="C37" s="147"/>
      <c r="D37" s="147"/>
      <c r="E37" s="147"/>
      <c r="F37" s="162"/>
      <c r="G37" s="147"/>
      <c r="H37" s="163">
        <f>SUM(H20:H36)</f>
        <v>0</v>
      </c>
      <c r="I37" s="95"/>
      <c r="J37" s="59">
        <f>SUM(J20:J36)</f>
        <v>0</v>
      </c>
      <c r="K37" s="69"/>
      <c r="L37" s="69"/>
      <c r="M37" s="69"/>
    </row>
    <row r="38" spans="1:13" ht="15.75" customHeight="1">
      <c r="A38" s="69"/>
      <c r="B38" s="69"/>
      <c r="C38" s="69"/>
      <c r="D38" s="69"/>
      <c r="E38" s="69"/>
      <c r="F38" s="70"/>
      <c r="G38" s="69"/>
      <c r="H38" s="96"/>
      <c r="I38" s="97"/>
      <c r="J38" s="98"/>
      <c r="K38" s="69"/>
      <c r="L38" s="69"/>
      <c r="M38" s="69"/>
    </row>
    <row r="39" spans="1:13" ht="15.75" customHeight="1">
      <c r="A39" s="69"/>
      <c r="B39" s="68" t="s">
        <v>71</v>
      </c>
      <c r="C39" s="69"/>
      <c r="D39" s="69"/>
      <c r="E39" s="69"/>
      <c r="F39" s="70"/>
      <c r="G39" s="69"/>
      <c r="H39" s="97">
        <v>1</v>
      </c>
      <c r="I39" s="99" t="s">
        <v>68</v>
      </c>
      <c r="J39" s="91">
        <f>J37*2.5%</f>
        <v>0</v>
      </c>
      <c r="K39" s="69"/>
      <c r="L39" s="69"/>
      <c r="M39" s="69"/>
    </row>
    <row r="40" spans="1:13" ht="15.75" customHeight="1">
      <c r="A40" s="69"/>
      <c r="B40" s="68" t="s">
        <v>72</v>
      </c>
      <c r="C40" s="69"/>
      <c r="D40" s="69"/>
      <c r="E40" s="69"/>
      <c r="F40" s="17"/>
      <c r="G40" s="69"/>
      <c r="H40" s="100">
        <v>2</v>
      </c>
      <c r="I40" s="101" t="s">
        <v>69</v>
      </c>
      <c r="J40" s="91">
        <f>J37*2.5%</f>
        <v>0</v>
      </c>
      <c r="K40" s="69"/>
      <c r="L40" s="69"/>
      <c r="M40" s="69"/>
    </row>
    <row r="41" spans="1:13" ht="15.75" customHeight="1">
      <c r="A41" s="69"/>
      <c r="B41" s="68" t="s">
        <v>73</v>
      </c>
      <c r="C41" s="69"/>
      <c r="D41" s="69"/>
      <c r="E41" s="69"/>
      <c r="F41" s="17"/>
      <c r="G41" s="68"/>
      <c r="H41" s="101"/>
      <c r="I41" s="102" t="s">
        <v>97</v>
      </c>
      <c r="J41" s="103">
        <f>J40+J39</f>
        <v>0</v>
      </c>
      <c r="K41" s="69"/>
      <c r="L41" s="69"/>
      <c r="M41" s="69"/>
    </row>
    <row r="42" spans="1:13" ht="15.75" customHeight="1">
      <c r="A42" s="69"/>
      <c r="B42" s="104" t="s">
        <v>74</v>
      </c>
      <c r="C42" s="69"/>
      <c r="D42" s="69"/>
      <c r="E42" s="69"/>
      <c r="F42" s="17"/>
      <c r="G42" s="17"/>
      <c r="H42" s="69"/>
      <c r="I42" s="69"/>
      <c r="J42" s="69"/>
      <c r="K42" s="69"/>
      <c r="L42" s="69"/>
      <c r="M42" s="69"/>
    </row>
    <row r="43" spans="1:13" ht="15.75" customHeight="1">
      <c r="A43" s="69"/>
      <c r="B43" s="69"/>
      <c r="C43" s="69"/>
      <c r="D43" s="69"/>
      <c r="E43" s="69"/>
      <c r="F43" s="17"/>
      <c r="G43" s="16"/>
      <c r="H43" s="197" t="s">
        <v>57</v>
      </c>
      <c r="I43" s="165"/>
      <c r="J43" s="165"/>
      <c r="K43" s="69"/>
      <c r="L43" s="69"/>
      <c r="M43" s="69"/>
    </row>
    <row r="44" spans="1:13" ht="15.75" customHeight="1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</row>
    <row r="45" spans="1:13" ht="15.75" customHeight="1">
      <c r="A45" s="69"/>
      <c r="B45" s="69"/>
      <c r="C45" s="69"/>
      <c r="D45" s="69"/>
      <c r="E45" s="69"/>
      <c r="F45" s="70"/>
      <c r="G45" s="69"/>
      <c r="H45" s="197" t="s">
        <v>38</v>
      </c>
      <c r="I45" s="165"/>
      <c r="J45" s="165"/>
      <c r="K45" s="69"/>
      <c r="L45" s="69"/>
      <c r="M45" s="69"/>
    </row>
    <row r="46" spans="1:13" ht="15.75" customHeight="1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</row>
    <row r="47" spans="1:13" ht="15.75" customHeight="1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</row>
    <row r="48" spans="1:13" ht="15.75" customHeight="1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</row>
    <row r="49" spans="1:13" ht="15.75" customHeight="1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</row>
    <row r="50" spans="1:13" ht="15.75" customHeight="1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</row>
    <row r="51" spans="1:13" ht="15.75" customHeight="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</row>
    <row r="52" spans="1:13" ht="15.75" customHeight="1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</row>
    <row r="53" spans="1:13" ht="15.75" customHeight="1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</row>
    <row r="54" spans="1:13" ht="15.75" customHeight="1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</row>
    <row r="55" spans="1:13" ht="15.75" customHeight="1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</row>
    <row r="56" spans="1:13" ht="15.75" customHeight="1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</row>
    <row r="57" spans="1:13" ht="15.75" customHeight="1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</row>
    <row r="58" spans="1:13" ht="15.75" customHeight="1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</row>
    <row r="59" spans="1:13" ht="15.75" customHeight="1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</row>
    <row r="60" spans="1:13" ht="15.75" customHeight="1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</row>
    <row r="61" spans="1:13" ht="15.75" customHeight="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</row>
    <row r="62" spans="1:13" ht="15.75" customHeight="1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</row>
    <row r="63" spans="1:13" ht="15.75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</row>
    <row r="64" spans="1:13" ht="15.75" customHeight="1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</row>
    <row r="65" spans="1:13" ht="15.75" customHeight="1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</row>
    <row r="66" spans="1:13" ht="15.75" customHeight="1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</row>
    <row r="67" spans="1:13" ht="15.75" customHeight="1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</row>
    <row r="68" spans="1:13" ht="15.75" customHeight="1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</row>
    <row r="69" spans="1:13" ht="15.75" customHeight="1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</row>
    <row r="70" spans="1:13" ht="15.75" customHeight="1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</row>
    <row r="71" spans="1:13" ht="15.75" customHeight="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</row>
    <row r="72" spans="1:13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</row>
    <row r="73" spans="1:1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</row>
    <row r="74" spans="1:13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</row>
    <row r="75" spans="1:13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</row>
    <row r="76" spans="1:13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</row>
    <row r="77" spans="1:13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</row>
    <row r="78" spans="1:13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</row>
    <row r="79" spans="1:13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</row>
    <row r="80" spans="1:13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</row>
    <row r="81" spans="1:13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</row>
    <row r="82" spans="1:13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</row>
    <row r="83" spans="1:13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</row>
    <row r="84" spans="1:13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</row>
    <row r="85" spans="1:13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</row>
    <row r="86" spans="1:13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</row>
    <row r="87" spans="1:13" ht="15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</row>
    <row r="88" spans="1:13" ht="15.75" customHeight="1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</row>
    <row r="89" spans="1:13" ht="15.75" customHeight="1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</row>
    <row r="90" spans="1:13" ht="15.75" customHeight="1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</row>
    <row r="91" spans="1:13" ht="15.75" customHeight="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</row>
    <row r="92" spans="1:13" ht="15.75" customHeight="1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</row>
    <row r="93" spans="1:13" ht="15.75" customHeight="1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</row>
    <row r="94" spans="1:13" ht="15.75" customHeight="1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</row>
    <row r="95" spans="1:13" ht="15.75" customHeight="1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</row>
    <row r="96" spans="1:13" ht="15.75" customHeight="1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</row>
    <row r="97" spans="1:13" ht="15.75" customHeight="1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</row>
    <row r="98" spans="1:13" ht="15.75" customHeight="1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</row>
    <row r="99" spans="1:13" ht="15.75" customHeight="1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</row>
    <row r="100" spans="1:13" ht="15.75" customHeight="1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</row>
    <row r="101" spans="1:13" ht="15.75" customHeight="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</row>
    <row r="102" spans="1:13" ht="15.75" customHeight="1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</row>
    <row r="103" spans="1:13" ht="15.75" customHeight="1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</row>
    <row r="104" spans="1:13" ht="15.75" customHeight="1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</row>
    <row r="105" spans="1:13" ht="15.75" customHeight="1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</row>
    <row r="106" spans="1:13" ht="15.75" customHeight="1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</row>
    <row r="107" spans="1:13" ht="15.75" customHeight="1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</row>
    <row r="108" spans="1:13" ht="15.75" customHeight="1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</row>
    <row r="109" spans="1:13" ht="15.75" customHeight="1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</row>
    <row r="110" spans="1:13" ht="15.75" customHeight="1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</row>
    <row r="111" spans="1:13" ht="15.75" customHeight="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</row>
    <row r="112" spans="1:13" ht="15.75" customHeight="1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</row>
    <row r="113" spans="1:13" ht="15.75" customHeight="1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</row>
    <row r="114" spans="1:13" ht="15.75" customHeight="1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</row>
    <row r="115" spans="1:13" ht="15.75" customHeight="1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</row>
    <row r="116" spans="1:13" ht="15.75" customHeight="1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</row>
    <row r="117" spans="1:13" ht="15.75" customHeight="1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</row>
    <row r="118" spans="1:13" ht="15.75" customHeight="1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</row>
    <row r="119" spans="1:13" ht="15.75" customHeight="1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</row>
    <row r="120" spans="1:13" ht="15.75" customHeight="1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</row>
    <row r="121" spans="1:13" ht="15.75" customHeight="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</row>
    <row r="122" spans="1:13" ht="15.75" customHeight="1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</row>
    <row r="123" spans="1:13" ht="15.75" customHeight="1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</row>
    <row r="124" spans="1:13" ht="15.75" customHeight="1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</row>
    <row r="125" spans="1:13" ht="15.75" customHeight="1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</row>
    <row r="126" spans="1:13" ht="15.75" customHeight="1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</row>
    <row r="127" spans="1:13" ht="15.75" customHeight="1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</row>
    <row r="128" spans="1:13" ht="15.75" customHeight="1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</row>
    <row r="129" spans="1:13" ht="15.75" customHeight="1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</row>
    <row r="130" spans="1:13" ht="15.75" customHeight="1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</row>
    <row r="131" spans="1:13" ht="15.75" customHeight="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</row>
    <row r="132" spans="1:13" ht="15.75" customHeight="1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</row>
    <row r="133" spans="1:13" ht="15.75" customHeight="1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</row>
    <row r="134" spans="1:13" ht="15.75" customHeight="1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</row>
    <row r="135" spans="1:13" ht="15.75" customHeight="1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</row>
    <row r="136" spans="1:13" ht="15.75" customHeight="1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</row>
    <row r="137" spans="1:13" ht="15.75" customHeight="1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</row>
    <row r="138" spans="1:13" ht="15.75" customHeight="1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</row>
    <row r="139" spans="1:13" ht="15.75" customHeight="1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</row>
    <row r="140" spans="1:13" ht="15.75" customHeight="1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</row>
    <row r="141" spans="1:13" ht="15.75" customHeight="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</row>
    <row r="142" spans="1:13" ht="15.75" customHeight="1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</row>
    <row r="143" spans="1:13" ht="15.75" customHeight="1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</row>
    <row r="144" spans="1:13" ht="15.75" customHeight="1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</row>
    <row r="145" spans="1:13" ht="15.75" customHeight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</row>
    <row r="146" spans="1:13" ht="15.75" customHeight="1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</row>
    <row r="147" spans="1:13" ht="15.75" customHeight="1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</row>
    <row r="148" spans="1:13" ht="15.75" customHeight="1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</row>
    <row r="149" spans="1:13" ht="15.75" customHeight="1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</row>
    <row r="150" spans="1:13" ht="15.75" customHeight="1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</row>
    <row r="151" spans="1:13" ht="15.75" customHeight="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</row>
    <row r="152" spans="1:13" ht="15.75" customHeight="1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</row>
    <row r="153" spans="1:13" ht="15.75" customHeight="1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</row>
    <row r="154" spans="1:13" ht="15.75" customHeight="1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</row>
    <row r="155" spans="1:13" ht="15.75" customHeight="1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</row>
    <row r="156" spans="1:13" ht="15.75" customHeight="1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</row>
    <row r="157" spans="1:13" ht="15.75" customHeight="1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</row>
    <row r="158" spans="1:13" ht="15.75" customHeight="1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</row>
    <row r="159" spans="1:13" ht="15.75" customHeight="1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</row>
    <row r="160" spans="1:13" ht="15.75" customHeight="1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</row>
    <row r="161" spans="1:13" ht="15.75" customHeight="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</row>
    <row r="162" spans="1:13" ht="15.75" customHeight="1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</row>
    <row r="163" spans="1:13" ht="15.75" customHeight="1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</row>
    <row r="164" spans="1:13" ht="15.75" customHeight="1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</row>
    <row r="165" spans="1:13" ht="15.75" customHeight="1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</row>
    <row r="166" spans="1:13" ht="15.75" customHeight="1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</row>
    <row r="167" spans="1:13" ht="15.75" customHeight="1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</row>
    <row r="168" spans="1:13" ht="15.75" customHeight="1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</row>
    <row r="169" spans="1:13" ht="15.75" customHeight="1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</row>
    <row r="170" spans="1:13" ht="15.75" customHeight="1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</row>
    <row r="171" spans="1:13" ht="15.75" customHeight="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</row>
    <row r="172" spans="1:13" ht="15.75" customHeight="1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</row>
    <row r="173" spans="1:13" ht="15.75" customHeight="1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</row>
    <row r="174" spans="1:13" ht="15.75" customHeight="1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</row>
    <row r="175" spans="1:13" ht="15.75" customHeight="1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</row>
    <row r="176" spans="1:13" ht="15.75" customHeight="1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</row>
    <row r="177" spans="1:13" ht="15.75" customHeight="1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</row>
    <row r="178" spans="1:13" ht="15.75" customHeight="1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</row>
    <row r="179" spans="1:13" ht="15.75" customHeight="1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</row>
    <row r="180" spans="1:13" ht="15.75" customHeight="1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</row>
    <row r="181" spans="1:13" ht="15.75" customHeight="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</row>
    <row r="182" spans="1:13" ht="15.75" customHeight="1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</row>
    <row r="183" spans="1:13" ht="15.75" customHeight="1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</row>
    <row r="184" spans="1:13" ht="15.75" customHeight="1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</row>
    <row r="185" spans="1:13" ht="15.75" customHeight="1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</row>
    <row r="186" spans="1:13" ht="15.75" customHeight="1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</row>
    <row r="187" spans="1:13" ht="15.75" customHeight="1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</row>
    <row r="188" spans="1:13" ht="15.75" customHeight="1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</row>
    <row r="189" spans="1:13" ht="15.75" customHeight="1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</row>
    <row r="190" spans="1:13" ht="15.75" customHeight="1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</row>
    <row r="191" spans="1:13" ht="15.75" customHeight="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</row>
    <row r="192" spans="1:13" ht="15.75" customHeight="1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</row>
    <row r="193" spans="1:13" ht="15.75" customHeight="1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</row>
    <row r="194" spans="1:13" ht="15.75" customHeight="1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</row>
    <row r="195" spans="1:13" ht="15.75" customHeight="1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</row>
    <row r="196" spans="1:13" ht="15.75" customHeight="1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</row>
    <row r="197" spans="1:13" ht="15.75" customHeight="1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</row>
    <row r="198" spans="1:13" ht="15.75" customHeight="1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</row>
    <row r="199" spans="1:13" ht="15.75" customHeight="1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</row>
    <row r="200" spans="1:13" ht="15.75" customHeight="1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</row>
    <row r="201" spans="1:13" ht="15.75" customHeight="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</row>
    <row r="202" spans="1:13" ht="15.75" customHeight="1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</row>
    <row r="203" spans="1:13" ht="15.75" customHeight="1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</row>
    <row r="204" spans="1:13" ht="15.75" customHeight="1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</row>
    <row r="205" spans="1:13" ht="15.75" customHeight="1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</row>
    <row r="206" spans="1:13" ht="15.75" customHeight="1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</row>
    <row r="207" spans="1:13" ht="15.75" customHeight="1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</row>
    <row r="208" spans="1:13" ht="15.75" customHeight="1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</row>
    <row r="209" spans="1:13" ht="15.75" customHeight="1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</row>
    <row r="210" spans="1:13" ht="15.75" customHeight="1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</row>
    <row r="211" spans="1:13" ht="15.75" customHeight="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</row>
    <row r="212" spans="1:13" ht="15.75" customHeight="1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</row>
    <row r="213" spans="1:13" ht="15.75" customHeight="1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</row>
    <row r="214" spans="1:13" ht="15.75" customHeight="1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</row>
    <row r="215" spans="1:13" ht="15.75" customHeight="1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</row>
    <row r="216" spans="1:13" ht="15.75" customHeight="1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</row>
    <row r="217" spans="1:13" ht="15.75" customHeight="1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</row>
    <row r="218" spans="1:13" ht="15.75" customHeight="1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</row>
    <row r="219" spans="1:13" ht="15.75" customHeight="1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</row>
    <row r="220" spans="1:13" ht="15.75" customHeight="1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</row>
    <row r="221" spans="1:13" ht="15.75" customHeight="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</row>
    <row r="222" spans="1:13" ht="15.75" customHeight="1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</row>
    <row r="223" spans="1:13" ht="15.75" customHeight="1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</row>
    <row r="224" spans="1:13" ht="15.75" customHeight="1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</row>
    <row r="225" spans="1:13" ht="15.75" customHeight="1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</row>
    <row r="226" spans="1:13" ht="15.75" customHeight="1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</row>
    <row r="227" spans="1:13" ht="15.75" customHeight="1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</row>
    <row r="228" spans="1:13" ht="15.75" customHeight="1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</row>
    <row r="229" spans="1:13" ht="15.75" customHeight="1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</row>
    <row r="230" spans="1:13" ht="15.75" customHeight="1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</row>
    <row r="231" spans="1:13" ht="15.75" customHeight="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</row>
    <row r="232" spans="1:13" ht="15.75" customHeight="1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</row>
    <row r="233" spans="1:13" ht="15.75" customHeight="1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</row>
    <row r="234" spans="1:13" ht="15.75" customHeight="1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</row>
    <row r="235" spans="1:13" ht="15.75" customHeight="1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</row>
    <row r="236" spans="1:13" ht="15.75" customHeight="1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</row>
    <row r="237" spans="1:13" ht="15.75" customHeight="1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</row>
    <row r="238" spans="1:13" ht="15.75" customHeight="1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</row>
    <row r="239" spans="1:13" ht="15.75" customHeight="1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</row>
    <row r="240" spans="1:13" ht="15.75" customHeight="1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</row>
    <row r="241" spans="1:13" ht="15.75" customHeight="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</row>
    <row r="242" spans="1:13" ht="15.75" customHeight="1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5.75" customHeight="1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</row>
    <row r="244" spans="1:13" ht="15.75" customHeight="1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</row>
    <row r="245" spans="1:13" ht="15.75" customHeight="1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</row>
    <row r="246" spans="1:13" ht="15.75" customHeight="1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</row>
    <row r="247" spans="1:13" ht="15.75" customHeight="1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</row>
    <row r="248" spans="1:13" ht="15.75" customHeight="1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</row>
    <row r="249" spans="1:13" ht="15.75" customHeight="1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</row>
    <row r="250" spans="1:13" ht="15.75" customHeight="1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</row>
    <row r="251" spans="1:13" ht="15.75" customHeight="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</row>
    <row r="252" spans="1:13" ht="15.75" customHeight="1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</row>
    <row r="253" spans="1:13" ht="15.75" customHeight="1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</row>
    <row r="254" spans="1:13" ht="15.75" customHeight="1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</row>
    <row r="255" spans="1:13" ht="15.75" customHeight="1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</row>
    <row r="256" spans="1:13" ht="15.75" customHeight="1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</row>
    <row r="257" spans="1:13" ht="15.75" customHeight="1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</row>
    <row r="258" spans="1:13" ht="15.75" customHeight="1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</row>
    <row r="259" spans="1:13" ht="15.75" customHeight="1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</row>
    <row r="260" spans="1:13" ht="15.75" customHeight="1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</row>
    <row r="261" spans="1:13" ht="15.75" customHeight="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</row>
    <row r="262" spans="1:13" ht="15.75" customHeight="1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</row>
    <row r="263" spans="1:13" ht="15.75" customHeight="1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</row>
    <row r="264" spans="1:13" ht="15.75" customHeight="1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</row>
    <row r="265" spans="1:13" ht="15.75" customHeight="1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</row>
    <row r="266" spans="1:13" ht="15.75" customHeight="1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</row>
    <row r="267" spans="1:13" ht="15.75" customHeight="1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</row>
    <row r="268" spans="1:13" ht="15.75" customHeight="1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</row>
    <row r="269" spans="1:13" ht="15.75" customHeight="1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</row>
    <row r="270" spans="1:13" ht="15.75" customHeight="1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</row>
    <row r="271" spans="1:13" ht="15.75" customHeight="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</row>
    <row r="272" spans="1:13" ht="15.75" customHeight="1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</row>
    <row r="273" spans="1:13" ht="15.75" customHeight="1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</row>
    <row r="274" spans="1:13" ht="15.75" customHeight="1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</row>
    <row r="275" spans="1:13" ht="15.75" customHeight="1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</row>
    <row r="276" spans="1:13" ht="15.75" customHeight="1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</row>
    <row r="277" spans="1:13" ht="15.75" customHeight="1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</row>
    <row r="278" spans="1:13" ht="15.75" customHeight="1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</row>
    <row r="279" spans="1:13" ht="15.75" customHeight="1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</row>
    <row r="280" spans="1:13" ht="15.75" customHeight="1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</row>
    <row r="281" spans="1:13" ht="15.75" customHeight="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</row>
    <row r="282" spans="1:13" ht="15.75" customHeight="1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</row>
    <row r="283" spans="1:13" ht="15.75" customHeight="1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</row>
    <row r="284" spans="1:13" ht="15.75" customHeight="1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</row>
    <row r="285" spans="1:13" ht="15.75" customHeight="1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</row>
    <row r="286" spans="1:13" ht="15.75" customHeight="1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</row>
    <row r="287" spans="1:13" ht="15.75" customHeight="1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</row>
    <row r="288" spans="1:13" ht="15.75" customHeight="1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</row>
    <row r="289" spans="1:13" ht="15.75" customHeight="1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</row>
    <row r="290" spans="1:13" ht="15.75" customHeight="1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</row>
    <row r="291" spans="1:13" ht="15.75" customHeight="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</row>
    <row r="292" spans="1:13" ht="15.75" customHeight="1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</row>
    <row r="293" spans="1:13" ht="15.75" customHeight="1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</row>
    <row r="294" spans="1:13" ht="15.75" customHeight="1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</row>
    <row r="295" spans="1:13" ht="15.75" customHeight="1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</row>
    <row r="296" spans="1:13" ht="15.75" customHeight="1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</row>
    <row r="297" spans="1:13" ht="15.75" customHeight="1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</row>
    <row r="298" spans="1:13" ht="15.75" customHeight="1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</row>
    <row r="299" spans="1:13" ht="15.75" customHeight="1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</row>
    <row r="300" spans="1:13" ht="15.75" customHeight="1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</row>
    <row r="301" spans="1:13" ht="15.75" customHeight="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</row>
    <row r="302" spans="1:13" ht="15.75" customHeight="1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</row>
    <row r="303" spans="1:13" ht="15.75" customHeight="1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</row>
    <row r="304" spans="1:13" ht="15.75" customHeight="1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</row>
    <row r="305" spans="1:13" ht="15.75" customHeight="1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</row>
    <row r="306" spans="1:13" ht="15.75" customHeight="1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</row>
    <row r="307" spans="1:13" ht="15.75" customHeight="1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</row>
    <row r="308" spans="1:13" ht="15.75" customHeight="1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</row>
    <row r="309" spans="1:13" ht="15.75" customHeight="1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</row>
    <row r="310" spans="1:13" ht="15.75" customHeight="1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</row>
    <row r="311" spans="1:13" ht="15.75" customHeight="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</row>
    <row r="312" spans="1:13" ht="15.75" customHeight="1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</row>
    <row r="313" spans="1:13" ht="15.75" customHeight="1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</row>
    <row r="314" spans="1:13" ht="15.75" customHeight="1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</row>
    <row r="315" spans="1:13" ht="15.75" customHeight="1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</row>
    <row r="316" spans="1:13" ht="15.75" customHeight="1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</row>
    <row r="317" spans="1:13" ht="15.75" customHeight="1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</row>
    <row r="318" spans="1:13" ht="15.75" customHeight="1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</row>
    <row r="319" spans="1:13" ht="15.75" customHeight="1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</row>
    <row r="320" spans="1:13" ht="15.75" customHeight="1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</row>
    <row r="321" spans="1:13" ht="15.75" customHeight="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</row>
    <row r="322" spans="1:13" ht="15.75" customHeight="1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</row>
    <row r="323" spans="1:13" ht="15.75" customHeight="1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</row>
    <row r="324" spans="1:13" ht="15.75" customHeight="1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</row>
    <row r="325" spans="1:13" ht="15.75" customHeight="1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</row>
    <row r="326" spans="1:13" ht="15.75" customHeight="1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</row>
    <row r="327" spans="1:13" ht="15.75" customHeight="1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</row>
    <row r="328" spans="1:13" ht="15.75" customHeight="1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</row>
    <row r="329" spans="1:13" ht="15.75" customHeight="1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</row>
    <row r="330" spans="1:13" ht="15.75" customHeight="1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</row>
    <row r="331" spans="1:13" ht="15.75" customHeight="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</row>
    <row r="332" spans="1:13" ht="15.75" customHeight="1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</row>
    <row r="333" spans="1:13" ht="15.75" customHeight="1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</row>
    <row r="334" spans="1:13" ht="15.75" customHeight="1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</row>
    <row r="335" spans="1:13" ht="15.75" customHeight="1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</row>
    <row r="336" spans="1:13" ht="15.75" customHeight="1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</row>
    <row r="337" spans="1:13" ht="15.75" customHeight="1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</row>
    <row r="338" spans="1:13" ht="15.75" customHeight="1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</row>
    <row r="339" spans="1:13" ht="15.75" customHeight="1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</row>
    <row r="340" spans="1:13" ht="15.75" customHeight="1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</row>
    <row r="341" spans="1:13" ht="15.75" customHeight="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</row>
    <row r="342" spans="1:13" ht="15.75" customHeight="1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</row>
    <row r="343" spans="1:13" ht="15.75" customHeight="1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</row>
    <row r="344" spans="1:13" ht="15.75" customHeight="1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</row>
    <row r="345" spans="1:13" ht="15.75" customHeight="1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</row>
    <row r="346" spans="1:13" ht="15.75" customHeight="1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</row>
    <row r="347" spans="1:13" ht="15.75" customHeight="1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</row>
    <row r="348" spans="1:13" ht="15.75" customHeight="1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</row>
    <row r="349" spans="1:13" ht="15.75" customHeight="1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</row>
    <row r="350" spans="1:13" ht="15.75" customHeight="1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</row>
    <row r="351" spans="1:13" ht="15.75" customHeight="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</row>
    <row r="352" spans="1:13" ht="15.75" customHeight="1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</row>
    <row r="353" spans="1:13" ht="15.75" customHeight="1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</row>
    <row r="354" spans="1:13" ht="15.75" customHeight="1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</row>
    <row r="355" spans="1:13" ht="15.75" customHeight="1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</row>
    <row r="356" spans="1:13" ht="15.75" customHeight="1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</row>
    <row r="357" spans="1:13" ht="15.75" customHeight="1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</row>
    <row r="358" spans="1:13" ht="15.75" customHeight="1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</row>
    <row r="359" spans="1:13" ht="15.75" customHeight="1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</row>
    <row r="360" spans="1:13" ht="15.75" customHeight="1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</row>
    <row r="361" spans="1:13" ht="15.75" customHeight="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</row>
    <row r="362" spans="1:13" ht="15.75" customHeight="1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</row>
    <row r="363" spans="1:13" ht="15.75" customHeight="1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</row>
    <row r="364" spans="1:13" ht="15.75" customHeight="1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</row>
    <row r="365" spans="1:13" ht="15.75" customHeight="1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</row>
    <row r="366" spans="1:13" ht="15.75" customHeight="1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</row>
    <row r="367" spans="1:13" ht="15.75" customHeight="1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</row>
    <row r="368" spans="1:13" ht="15.75" customHeight="1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</row>
    <row r="369" spans="1:13" ht="15.75" customHeight="1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</row>
    <row r="370" spans="1:13" ht="15.75" customHeight="1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</row>
    <row r="371" spans="1:13" ht="15.75" customHeight="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</row>
    <row r="372" spans="1:13" ht="15.75" customHeight="1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</row>
    <row r="373" spans="1:13" ht="15.75" customHeight="1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</row>
    <row r="374" spans="1:13" ht="15.75" customHeight="1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</row>
    <row r="375" spans="1:13" ht="15.75" customHeight="1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</row>
    <row r="376" spans="1:13" ht="15.75" customHeight="1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</row>
    <row r="377" spans="1:13" ht="15.75" customHeight="1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</row>
    <row r="378" spans="1:13" ht="15.75" customHeight="1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</row>
    <row r="379" spans="1:13" ht="15.75" customHeight="1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</row>
    <row r="380" spans="1:13" ht="15.75" customHeight="1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</row>
    <row r="381" spans="1:13" ht="15.75" customHeight="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</row>
    <row r="382" spans="1:13" ht="15.75" customHeight="1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</row>
    <row r="383" spans="1:13" ht="15.75" customHeight="1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</row>
    <row r="384" spans="1:13" ht="15.75" customHeight="1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</row>
    <row r="385" spans="1:13" ht="15.75" customHeight="1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</row>
    <row r="386" spans="1:13" ht="15.75" customHeight="1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</row>
    <row r="387" spans="1:13" ht="15.75" customHeight="1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</row>
    <row r="388" spans="1:13" ht="15.75" customHeight="1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</row>
    <row r="389" spans="1:13" ht="15.75" customHeight="1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</row>
    <row r="390" spans="1:13" ht="15.75" customHeight="1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</row>
    <row r="391" spans="1:13" ht="15.75" customHeight="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</row>
    <row r="392" spans="1:13" ht="15.75" customHeight="1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</row>
    <row r="393" spans="1:13" ht="15.75" customHeight="1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</row>
    <row r="394" spans="1:13" ht="15.75" customHeight="1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</row>
    <row r="395" spans="1:13" ht="15.75" customHeight="1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</row>
    <row r="396" spans="1:13" ht="15.75" customHeight="1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</row>
    <row r="397" spans="1:13" ht="15.75" customHeight="1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</row>
    <row r="398" spans="1:13" ht="15.75" customHeight="1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</row>
    <row r="399" spans="1:13" ht="15.75" customHeight="1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</row>
    <row r="400" spans="1:13" ht="15.75" customHeight="1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</row>
    <row r="401" spans="1:13" ht="15.75" customHeight="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</row>
    <row r="402" spans="1:13" ht="15.75" customHeight="1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</row>
    <row r="403" spans="1:13" ht="15.75" customHeight="1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</row>
    <row r="404" spans="1:13" ht="15.75" customHeight="1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</row>
    <row r="405" spans="1:13" ht="15.75" customHeight="1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</row>
    <row r="406" spans="1:13" ht="15.75" customHeight="1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</row>
    <row r="407" spans="1:13" ht="15.75" customHeight="1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</row>
    <row r="408" spans="1:13" ht="15.75" customHeight="1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</row>
    <row r="409" spans="1:13" ht="15.75" customHeight="1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</row>
    <row r="410" spans="1:13" ht="15.75" customHeight="1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</row>
    <row r="411" spans="1:13" ht="15.75" customHeight="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</row>
    <row r="412" spans="1:13" ht="15.75" customHeight="1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</row>
    <row r="413" spans="1:13" ht="15.75" customHeight="1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</row>
    <row r="414" spans="1:13" ht="15.75" customHeight="1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</row>
    <row r="415" spans="1:13" ht="15.75" customHeight="1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</row>
    <row r="416" spans="1:13" ht="15.75" customHeight="1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</row>
    <row r="417" spans="1:13" ht="15.75" customHeight="1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</row>
    <row r="418" spans="1:13" ht="15.75" customHeight="1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</row>
    <row r="419" spans="1:13" ht="15.75" customHeight="1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</row>
    <row r="420" spans="1:13" ht="15.75" customHeight="1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</row>
    <row r="421" spans="1:13" ht="15.75" customHeight="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</row>
    <row r="422" spans="1:13" ht="15.75" customHeight="1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</row>
    <row r="423" spans="1:13" ht="15.75" customHeight="1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</row>
    <row r="424" spans="1:13" ht="15.75" customHeight="1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</row>
    <row r="425" spans="1:13" ht="15.75" customHeight="1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</row>
    <row r="426" spans="1:13" ht="15.75" customHeight="1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</row>
    <row r="427" spans="1:13" ht="15.75" customHeight="1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</row>
    <row r="428" spans="1:13" ht="15.75" customHeight="1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</row>
    <row r="429" spans="1:13" ht="15.75" customHeight="1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</row>
    <row r="430" spans="1:13" ht="15.75" customHeight="1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</row>
    <row r="431" spans="1:13" ht="15.75" customHeight="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</row>
    <row r="432" spans="1:13" ht="15.75" customHeight="1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</row>
    <row r="433" spans="1:13" ht="15.75" customHeight="1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</row>
    <row r="434" spans="1:13" ht="15.75" customHeight="1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</row>
    <row r="435" spans="1:13" ht="15.75" customHeight="1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</row>
    <row r="436" spans="1:13" ht="15.75" customHeight="1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</row>
    <row r="437" spans="1:13" ht="15.75" customHeight="1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</row>
    <row r="438" spans="1:13" ht="15.75" customHeight="1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</row>
    <row r="439" spans="1:13" ht="15.75" customHeight="1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</row>
    <row r="440" spans="1:13" ht="15.75" customHeight="1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</row>
    <row r="441" spans="1:13" ht="15.75" customHeight="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</row>
    <row r="442" spans="1:13" ht="15.75" customHeight="1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</row>
    <row r="443" spans="1:13" ht="15.75" customHeight="1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</row>
    <row r="444" spans="1:13" ht="15.75" customHeight="1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</row>
    <row r="445" spans="1:13" ht="15.75" customHeight="1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</row>
    <row r="446" spans="1:13" ht="15.75" customHeight="1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</row>
    <row r="447" spans="1:13" ht="15.75" customHeight="1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</row>
    <row r="448" spans="1:13" ht="15.75" customHeight="1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</row>
    <row r="449" spans="1:13" ht="15.75" customHeight="1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</row>
    <row r="450" spans="1:13" ht="15.75" customHeight="1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</row>
    <row r="451" spans="1:13" ht="15.75" customHeight="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</row>
    <row r="452" spans="1:13" ht="15.75" customHeight="1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</row>
    <row r="453" spans="1:13" ht="15.75" customHeight="1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</row>
    <row r="454" spans="1:13" ht="15.75" customHeight="1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</row>
    <row r="455" spans="1:13" ht="15.75" customHeight="1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</row>
    <row r="456" spans="1:13" ht="15.75" customHeight="1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</row>
    <row r="457" spans="1:13" ht="15.75" customHeight="1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</row>
    <row r="458" spans="1:13" ht="15.75" customHeight="1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</row>
    <row r="459" spans="1:13" ht="15.75" customHeight="1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</row>
    <row r="460" spans="1:13" ht="15.75" customHeight="1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</row>
    <row r="461" spans="1:13" ht="15.75" customHeight="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</row>
    <row r="462" spans="1:13" ht="15.75" customHeight="1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</row>
    <row r="463" spans="1:13" ht="15.75" customHeight="1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</row>
    <row r="464" spans="1:13" ht="15.75" customHeight="1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</row>
    <row r="465" spans="1:13" ht="15.75" customHeight="1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</row>
    <row r="466" spans="1:13" ht="15.75" customHeight="1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</row>
    <row r="467" spans="1:13" ht="15.75" customHeight="1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</row>
    <row r="468" spans="1:13" ht="15.75" customHeight="1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</row>
    <row r="469" spans="1:13" ht="15.75" customHeight="1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</row>
    <row r="470" spans="1:13" ht="15.75" customHeight="1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</row>
    <row r="471" spans="1:13" ht="15.75" customHeight="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</row>
    <row r="472" spans="1:13" ht="15.75" customHeight="1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</row>
    <row r="473" spans="1:13" ht="15.75" customHeight="1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</row>
    <row r="474" spans="1:13" ht="15.75" customHeight="1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</row>
    <row r="475" spans="1:13" ht="15.75" customHeight="1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</row>
    <row r="476" spans="1:13" ht="15.75" customHeight="1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</row>
    <row r="477" spans="1:13" ht="15.75" customHeight="1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</row>
    <row r="478" spans="1:13" ht="15.75" customHeight="1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</row>
    <row r="479" spans="1:13" ht="15.75" customHeight="1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</row>
    <row r="480" spans="1:13" ht="15.75" customHeight="1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</row>
    <row r="481" spans="1:13" ht="15.75" customHeight="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</row>
    <row r="482" spans="1:13" ht="15.75" customHeight="1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</row>
    <row r="483" spans="1:13" ht="15.75" customHeight="1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</row>
    <row r="484" spans="1:13" ht="15.75" customHeight="1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</row>
    <row r="485" spans="1:13" ht="15.75" customHeight="1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</row>
    <row r="486" spans="1:13" ht="15.75" customHeight="1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</row>
    <row r="487" spans="1:13" ht="15.75" customHeight="1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</row>
    <row r="488" spans="1:13" ht="15.75" customHeight="1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</row>
    <row r="489" spans="1:13" ht="15.75" customHeight="1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</row>
    <row r="490" spans="1:13" ht="15.75" customHeight="1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</row>
    <row r="491" spans="1:13" ht="15.75" customHeight="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</row>
    <row r="492" spans="1:13" ht="15.75" customHeight="1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</row>
    <row r="493" spans="1:13" ht="15.75" customHeight="1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</row>
    <row r="494" spans="1:13" ht="15.75" customHeight="1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</row>
    <row r="495" spans="1:13" ht="15.75" customHeight="1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</row>
    <row r="496" spans="1:13" ht="15.75" customHeight="1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</row>
    <row r="497" spans="1:13" ht="15.75" customHeight="1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</row>
    <row r="498" spans="1:13" ht="15.75" customHeight="1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</row>
    <row r="499" spans="1:13" ht="15.75" customHeight="1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</row>
    <row r="500" spans="1:13" ht="15.75" customHeight="1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</row>
  </sheetData>
  <mergeCells count="9">
    <mergeCell ref="G1:J1"/>
    <mergeCell ref="A2:J2"/>
    <mergeCell ref="A3:J3"/>
    <mergeCell ref="A4:J4"/>
    <mergeCell ref="A5:J5"/>
    <mergeCell ref="A6:J6"/>
    <mergeCell ref="B16:D16"/>
    <mergeCell ref="H43:J43"/>
    <mergeCell ref="H45:J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F16"/>
  <sheetViews>
    <sheetView workbookViewId="0"/>
  </sheetViews>
  <sheetFormatPr defaultColWidth="12.5703125" defaultRowHeight="15" customHeight="1"/>
  <cols>
    <col min="1" max="1" width="8.85546875" customWidth="1"/>
    <col min="2" max="2" width="9.5703125" customWidth="1"/>
    <col min="3" max="4" width="7.5703125" customWidth="1"/>
    <col min="5" max="5" width="18.7109375" customWidth="1"/>
    <col min="6" max="13" width="7.5703125" customWidth="1"/>
  </cols>
  <sheetData>
    <row r="16" spans="6:6">
      <c r="F16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2.5703125" defaultRowHeight="15" customHeight="1"/>
  <cols>
    <col min="1" max="1" width="5.42578125" customWidth="1"/>
    <col min="2" max="2" width="8.42578125" customWidth="1"/>
    <col min="3" max="3" width="39.42578125" customWidth="1"/>
    <col min="4" max="4" width="13.85546875" customWidth="1"/>
    <col min="5" max="5" width="14.140625" customWidth="1"/>
    <col min="6" max="6" width="26" customWidth="1"/>
    <col min="7" max="8" width="8" customWidth="1"/>
    <col min="9" max="13" width="7.5703125" customWidth="1"/>
  </cols>
  <sheetData>
    <row r="1" spans="1:13">
      <c r="A1" s="3" t="s">
        <v>0</v>
      </c>
      <c r="B1" s="4" t="str">
        <f>HYPERLINK("mailto:ssslogisticsbehror@gmail.com","ssslogisticsbehror@gmail.com")</f>
        <v>ssslogisticsbehror@gmail.com</v>
      </c>
      <c r="C1" s="2"/>
      <c r="D1" s="2"/>
      <c r="E1" s="166" t="s">
        <v>1</v>
      </c>
      <c r="F1" s="165"/>
      <c r="G1" s="165"/>
      <c r="H1" s="165"/>
      <c r="I1" s="2"/>
      <c r="J1" s="2"/>
      <c r="K1" s="2"/>
      <c r="L1" s="2"/>
      <c r="M1" s="2"/>
    </row>
    <row r="2" spans="1:13">
      <c r="A2" s="167" t="s">
        <v>2</v>
      </c>
      <c r="B2" s="165"/>
      <c r="C2" s="165"/>
      <c r="D2" s="165"/>
      <c r="E2" s="165"/>
      <c r="F2" s="165"/>
      <c r="G2" s="2"/>
      <c r="H2" s="2"/>
      <c r="I2" s="2"/>
      <c r="J2" s="2"/>
      <c r="K2" s="2"/>
      <c r="L2" s="2"/>
      <c r="M2" s="2"/>
    </row>
    <row r="3" spans="1:13" ht="30" customHeight="1">
      <c r="A3" s="168" t="s">
        <v>3</v>
      </c>
      <c r="B3" s="165"/>
      <c r="C3" s="165"/>
      <c r="D3" s="165"/>
      <c r="E3" s="165"/>
      <c r="F3" s="165"/>
      <c r="G3" s="2"/>
      <c r="H3" s="2"/>
      <c r="I3" s="2"/>
      <c r="J3" s="2"/>
      <c r="K3" s="2"/>
      <c r="L3" s="2"/>
      <c r="M3" s="2"/>
    </row>
    <row r="4" spans="1:13">
      <c r="A4" s="169" t="s">
        <v>4</v>
      </c>
      <c r="B4" s="165"/>
      <c r="C4" s="165"/>
      <c r="D4" s="165"/>
      <c r="E4" s="165"/>
      <c r="F4" s="165"/>
      <c r="G4" s="165"/>
      <c r="H4" s="165"/>
      <c r="I4" s="2"/>
      <c r="J4" s="2"/>
      <c r="K4" s="2"/>
      <c r="L4" s="2"/>
      <c r="M4" s="2"/>
    </row>
    <row r="5" spans="1:13">
      <c r="A5" s="170" t="s">
        <v>5</v>
      </c>
      <c r="B5" s="171"/>
      <c r="C5" s="171"/>
      <c r="D5" s="171"/>
      <c r="E5" s="171"/>
      <c r="F5" s="171"/>
      <c r="G5" s="2"/>
      <c r="H5" s="2"/>
      <c r="I5" s="2"/>
      <c r="J5" s="2"/>
      <c r="K5" s="2"/>
      <c r="L5" s="2"/>
      <c r="M5" s="2"/>
    </row>
    <row r="6" spans="1:13" ht="15.75" customHeight="1">
      <c r="A6" s="2"/>
      <c r="B6" s="164" t="s">
        <v>6</v>
      </c>
      <c r="C6" s="165"/>
      <c r="D6" s="165"/>
      <c r="E6" s="165"/>
      <c r="F6" s="165"/>
      <c r="G6" s="2"/>
      <c r="H6" s="2"/>
      <c r="I6" s="2"/>
      <c r="J6" s="2"/>
      <c r="K6" s="2"/>
      <c r="L6" s="2"/>
      <c r="M6" s="2"/>
    </row>
    <row r="7" spans="1:13" ht="15.75" customHeight="1">
      <c r="A7" s="2"/>
      <c r="B7" s="173" t="s">
        <v>7</v>
      </c>
      <c r="C7" s="165"/>
      <c r="D7" s="5"/>
      <c r="E7" s="5"/>
      <c r="F7" s="5"/>
      <c r="G7" s="2"/>
      <c r="H7" s="2"/>
      <c r="I7" s="2"/>
      <c r="J7" s="2"/>
      <c r="K7" s="2"/>
      <c r="L7" s="2"/>
      <c r="M7" s="2"/>
    </row>
    <row r="8" spans="1:13">
      <c r="A8" s="2"/>
      <c r="B8" s="6" t="s">
        <v>8</v>
      </c>
      <c r="C8" s="7"/>
      <c r="D8" s="8"/>
      <c r="E8" s="3"/>
      <c r="F8" s="2"/>
      <c r="G8" s="2"/>
      <c r="H8" s="2"/>
      <c r="I8" s="2"/>
      <c r="J8" s="2"/>
      <c r="K8" s="2"/>
      <c r="L8" s="2"/>
      <c r="M8" s="2"/>
    </row>
    <row r="9" spans="1:13">
      <c r="A9" s="2"/>
      <c r="B9" s="6" t="s">
        <v>9</v>
      </c>
      <c r="C9" s="7"/>
      <c r="D9" s="8"/>
      <c r="E9" s="3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9" t="s">
        <v>10</v>
      </c>
      <c r="C10" s="9"/>
      <c r="D10" s="8" t="s">
        <v>11</v>
      </c>
      <c r="E10" s="3" t="s">
        <v>12</v>
      </c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7" t="s">
        <v>13</v>
      </c>
      <c r="C11" s="10"/>
      <c r="D11" s="3" t="s">
        <v>14</v>
      </c>
      <c r="E11" s="2" t="s">
        <v>15</v>
      </c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7"/>
      <c r="C12" s="10"/>
      <c r="D12" s="11" t="s">
        <v>16</v>
      </c>
      <c r="E12" s="12" t="s">
        <v>17</v>
      </c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10" t="s">
        <v>18</v>
      </c>
      <c r="D13" s="10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13" t="s">
        <v>19</v>
      </c>
      <c r="C14" s="10"/>
      <c r="D14" s="2" t="s">
        <v>20</v>
      </c>
      <c r="E14" s="14" t="s">
        <v>21</v>
      </c>
      <c r="F14" s="2"/>
      <c r="G14" s="2"/>
      <c r="H14" s="2"/>
      <c r="I14" s="2"/>
      <c r="J14" s="2"/>
      <c r="K14" s="2"/>
      <c r="L14" s="2"/>
      <c r="M14" s="2"/>
    </row>
    <row r="15" spans="1:13" ht="15.75" customHeight="1">
      <c r="A15" s="2"/>
      <c r="B15" s="15" t="s">
        <v>22</v>
      </c>
      <c r="C15" s="16"/>
      <c r="D15" s="11" t="s">
        <v>16</v>
      </c>
      <c r="E15" s="12" t="s">
        <v>17</v>
      </c>
      <c r="F15" s="2"/>
      <c r="G15" s="2"/>
      <c r="H15" s="2"/>
      <c r="I15" s="2"/>
      <c r="J15" s="2"/>
      <c r="K15" s="2"/>
      <c r="L15" s="2"/>
      <c r="M15" s="2"/>
    </row>
    <row r="16" spans="1:13" ht="15.75" customHeight="1">
      <c r="A16" s="2"/>
      <c r="B16" s="15" t="s">
        <v>23</v>
      </c>
      <c r="C16" s="16"/>
      <c r="D16" s="13" t="s">
        <v>24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ht="15.75" customHeight="1">
      <c r="A17" s="2"/>
      <c r="B17" s="17" t="s">
        <v>25</v>
      </c>
      <c r="C17" s="16"/>
      <c r="D17" s="11"/>
      <c r="E17" s="2"/>
      <c r="F17" s="2"/>
      <c r="G17" s="2"/>
      <c r="H17" s="2"/>
      <c r="I17" s="2"/>
      <c r="J17" s="2"/>
      <c r="K17" s="2"/>
      <c r="L17" s="2"/>
      <c r="M17" s="2"/>
    </row>
    <row r="18" spans="1:13" ht="15.75" customHeight="1">
      <c r="A18" s="2"/>
      <c r="B18" s="174" t="s">
        <v>26</v>
      </c>
      <c r="C18" s="176" t="s">
        <v>27</v>
      </c>
      <c r="D18" s="177"/>
      <c r="E18" s="18" t="s">
        <v>28</v>
      </c>
      <c r="F18" s="2"/>
      <c r="G18" s="2"/>
      <c r="H18" s="2"/>
      <c r="I18" s="2"/>
      <c r="J18" s="2"/>
      <c r="K18" s="2"/>
      <c r="L18" s="2"/>
      <c r="M18" s="2"/>
    </row>
    <row r="19" spans="1:13" ht="15.75" customHeight="1">
      <c r="A19" s="2"/>
      <c r="B19" s="175"/>
      <c r="C19" s="178"/>
      <c r="D19" s="179"/>
      <c r="E19" s="18" t="s">
        <v>29</v>
      </c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19"/>
      <c r="C20" s="20"/>
      <c r="D20" s="20"/>
      <c r="E20" s="21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2">
        <v>1</v>
      </c>
      <c r="C21" s="180" t="s">
        <v>30</v>
      </c>
      <c r="D21" s="181"/>
      <c r="E21" s="24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2"/>
      <c r="C22" s="23"/>
      <c r="D22" s="25"/>
      <c r="E22" s="26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2"/>
      <c r="C23" s="23"/>
      <c r="D23" s="27" t="s">
        <v>31</v>
      </c>
      <c r="E23" s="26">
        <f>E21*9 %</f>
        <v>0</v>
      </c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2"/>
      <c r="C24" s="23"/>
      <c r="D24" s="27" t="s">
        <v>32</v>
      </c>
      <c r="E24" s="26">
        <f>E21*9 %</f>
        <v>0</v>
      </c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8"/>
      <c r="C25" s="180" t="s">
        <v>33</v>
      </c>
      <c r="D25" s="181"/>
      <c r="E25" s="24">
        <f>SUM(E21:E24)</f>
        <v>0</v>
      </c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9"/>
      <c r="C26" s="30"/>
      <c r="D26" s="31"/>
      <c r="E26" s="31"/>
      <c r="F26" s="2"/>
      <c r="G26" s="2"/>
      <c r="H26" s="2"/>
      <c r="I26" s="2"/>
      <c r="J26" s="2"/>
      <c r="K26" s="2"/>
      <c r="L26" s="2"/>
      <c r="M26" s="2"/>
    </row>
    <row r="27" spans="1:13">
      <c r="A27" s="2"/>
      <c r="B27" s="3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</row>
    <row r="28" spans="1: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2"/>
      <c r="B29" s="2" t="s">
        <v>34</v>
      </c>
      <c r="C29" s="2"/>
      <c r="D29" s="2"/>
      <c r="E29" s="182" t="s">
        <v>35</v>
      </c>
      <c r="F29" s="165"/>
      <c r="G29" s="2"/>
      <c r="H29" s="2"/>
      <c r="I29" s="2"/>
      <c r="J29" s="2"/>
      <c r="K29" s="2"/>
      <c r="L29" s="2"/>
      <c r="M29" s="2"/>
    </row>
    <row r="30" spans="1:13">
      <c r="A30" s="2"/>
      <c r="B30" s="2" t="s">
        <v>36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2"/>
      <c r="B31" s="2" t="s">
        <v>37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32"/>
      <c r="B32" s="32"/>
      <c r="C32" s="32"/>
      <c r="D32" s="32"/>
      <c r="E32" s="172" t="s">
        <v>38</v>
      </c>
      <c r="F32" s="171"/>
      <c r="G32" s="2"/>
      <c r="H32" s="2"/>
      <c r="I32" s="2"/>
      <c r="J32" s="2"/>
      <c r="K32" s="2"/>
      <c r="L32" s="2"/>
      <c r="M32" s="2"/>
    </row>
    <row r="33" spans="1:1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</sheetData>
  <mergeCells count="13">
    <mergeCell ref="E32:F32"/>
    <mergeCell ref="B7:C7"/>
    <mergeCell ref="B18:B19"/>
    <mergeCell ref="C18:D19"/>
    <mergeCell ref="C21:D21"/>
    <mergeCell ref="C25:D25"/>
    <mergeCell ref="E29:F29"/>
    <mergeCell ref="B6:F6"/>
    <mergeCell ref="E1:H1"/>
    <mergeCell ref="A2:F2"/>
    <mergeCell ref="A3:F3"/>
    <mergeCell ref="A4:H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1"/>
  <sheetViews>
    <sheetView workbookViewId="0"/>
  </sheetViews>
  <sheetFormatPr defaultColWidth="12.5703125" defaultRowHeight="15" customHeight="1"/>
  <cols>
    <col min="1" max="1" width="7.5703125" customWidth="1"/>
    <col min="2" max="2" width="11.42578125" customWidth="1"/>
    <col min="3" max="3" width="17" customWidth="1"/>
    <col min="4" max="4" width="31.85546875" customWidth="1"/>
    <col min="5" max="5" width="16.7109375" customWidth="1"/>
    <col min="6" max="6" width="19.140625" customWidth="1"/>
    <col min="7" max="7" width="18.42578125" customWidth="1"/>
    <col min="8" max="13" width="7.5703125" customWidth="1"/>
  </cols>
  <sheetData>
    <row r="1" spans="1:9">
      <c r="B1" s="3" t="s">
        <v>39</v>
      </c>
      <c r="F1" s="166" t="s">
        <v>1</v>
      </c>
      <c r="G1" s="165"/>
      <c r="H1" s="165"/>
      <c r="I1" s="165"/>
    </row>
    <row r="2" spans="1:9">
      <c r="A2" s="167" t="s">
        <v>2</v>
      </c>
      <c r="B2" s="165"/>
      <c r="C2" s="165"/>
      <c r="D2" s="165"/>
      <c r="E2" s="165"/>
      <c r="F2" s="165"/>
      <c r="G2" s="165"/>
      <c r="H2" s="165"/>
    </row>
    <row r="3" spans="1:9" ht="30" customHeight="1">
      <c r="A3" s="168" t="s">
        <v>3</v>
      </c>
      <c r="B3" s="165"/>
      <c r="C3" s="165"/>
      <c r="D3" s="165"/>
      <c r="E3" s="165"/>
      <c r="F3" s="165"/>
      <c r="G3" s="165"/>
      <c r="H3" s="165"/>
    </row>
    <row r="4" spans="1:9">
      <c r="A4" s="169" t="s">
        <v>4</v>
      </c>
      <c r="B4" s="165"/>
      <c r="C4" s="165"/>
      <c r="D4" s="165"/>
      <c r="E4" s="165"/>
      <c r="F4" s="165"/>
      <c r="G4" s="165"/>
      <c r="H4" s="165"/>
    </row>
    <row r="5" spans="1:9">
      <c r="A5" s="169" t="s">
        <v>40</v>
      </c>
      <c r="B5" s="165"/>
      <c r="C5" s="165"/>
      <c r="D5" s="165"/>
      <c r="E5" s="165"/>
      <c r="F5" s="165"/>
      <c r="G5" s="165"/>
      <c r="H5" s="165"/>
    </row>
    <row r="6" spans="1:9">
      <c r="A6" s="188" t="s">
        <v>41</v>
      </c>
      <c r="B6" s="165"/>
      <c r="C6" s="165"/>
      <c r="D6" s="165"/>
      <c r="E6" s="165"/>
      <c r="F6" s="165"/>
      <c r="G6" s="165"/>
      <c r="H6" s="165"/>
    </row>
    <row r="7" spans="1:9">
      <c r="B7" s="183" t="s">
        <v>42</v>
      </c>
      <c r="C7" s="165"/>
      <c r="D7" s="165"/>
      <c r="E7" s="165"/>
      <c r="F7" s="165"/>
      <c r="G7" s="165"/>
      <c r="H7" s="165"/>
    </row>
    <row r="8" spans="1:9">
      <c r="B8" s="33"/>
      <c r="C8" s="33"/>
      <c r="D8" s="33" t="s">
        <v>6</v>
      </c>
      <c r="E8" s="33"/>
      <c r="F8" s="33"/>
      <c r="G8" s="33"/>
      <c r="H8" s="33"/>
    </row>
    <row r="9" spans="1:9">
      <c r="B9" s="6" t="s">
        <v>43</v>
      </c>
      <c r="C9" s="7"/>
      <c r="D9" s="33"/>
      <c r="E9" s="33"/>
      <c r="F9" s="8"/>
      <c r="G9" s="3"/>
      <c r="H9" s="33"/>
    </row>
    <row r="10" spans="1:9">
      <c r="B10" s="6" t="s">
        <v>8</v>
      </c>
      <c r="C10" s="7"/>
      <c r="D10" s="33"/>
      <c r="E10" s="33"/>
      <c r="F10" s="8"/>
      <c r="G10" s="3"/>
      <c r="H10" s="33"/>
    </row>
    <row r="11" spans="1:9">
      <c r="B11" s="6" t="s">
        <v>44</v>
      </c>
      <c r="C11" s="7"/>
      <c r="D11" s="33"/>
      <c r="E11" s="33"/>
      <c r="F11" s="8"/>
      <c r="G11" s="3"/>
      <c r="H11" s="33"/>
    </row>
    <row r="12" spans="1:9">
      <c r="B12" s="7" t="s">
        <v>10</v>
      </c>
      <c r="C12" s="7"/>
      <c r="D12" s="33"/>
      <c r="E12" s="33"/>
      <c r="F12" s="8" t="s">
        <v>11</v>
      </c>
      <c r="G12" s="3" t="s">
        <v>12</v>
      </c>
      <c r="H12" s="33"/>
    </row>
    <row r="13" spans="1:9">
      <c r="B13" s="7" t="s">
        <v>45</v>
      </c>
      <c r="C13" s="34"/>
      <c r="E13" s="6"/>
      <c r="F13" s="3" t="s">
        <v>14</v>
      </c>
      <c r="G13" t="s">
        <v>15</v>
      </c>
    </row>
    <row r="14" spans="1:9">
      <c r="B14" s="7"/>
      <c r="C14" s="10"/>
      <c r="E14" s="35"/>
      <c r="F14" s="11" t="s">
        <v>16</v>
      </c>
      <c r="G14" s="12" t="s">
        <v>17</v>
      </c>
    </row>
    <row r="15" spans="1:9">
      <c r="C15" s="169" t="s">
        <v>46</v>
      </c>
      <c r="D15" s="165"/>
      <c r="E15" s="165"/>
      <c r="F15" s="3"/>
    </row>
    <row r="16" spans="1:9">
      <c r="B16" s="13" t="s">
        <v>19</v>
      </c>
      <c r="C16" s="34"/>
      <c r="E16" s="3"/>
      <c r="F16" t="s">
        <v>20</v>
      </c>
      <c r="G16" s="14" t="s">
        <v>21</v>
      </c>
    </row>
    <row r="17" spans="2:8">
      <c r="B17" s="15" t="s">
        <v>22</v>
      </c>
      <c r="E17" s="3"/>
      <c r="F17" s="11" t="s">
        <v>16</v>
      </c>
      <c r="G17" s="12" t="s">
        <v>17</v>
      </c>
    </row>
    <row r="18" spans="2:8">
      <c r="B18" s="15" t="s">
        <v>23</v>
      </c>
      <c r="D18" s="36"/>
      <c r="E18" s="36"/>
      <c r="F18" s="13" t="s">
        <v>24</v>
      </c>
    </row>
    <row r="19" spans="2:8" ht="15.75" customHeight="1">
      <c r="B19" s="37" t="s">
        <v>47</v>
      </c>
      <c r="D19" s="36"/>
      <c r="E19" s="36"/>
    </row>
    <row r="20" spans="2:8">
      <c r="B20" s="184" t="s">
        <v>48</v>
      </c>
      <c r="C20" s="184" t="s">
        <v>49</v>
      </c>
      <c r="D20" s="185" t="s">
        <v>50</v>
      </c>
      <c r="E20" s="185" t="s">
        <v>51</v>
      </c>
      <c r="F20" s="186" t="s">
        <v>52</v>
      </c>
      <c r="G20" s="187" t="s">
        <v>29</v>
      </c>
      <c r="H20" s="187" t="s">
        <v>53</v>
      </c>
    </row>
    <row r="21" spans="2:8">
      <c r="B21" s="175"/>
      <c r="C21" s="175"/>
      <c r="D21" s="175"/>
      <c r="E21" s="175"/>
      <c r="F21" s="175"/>
      <c r="G21" s="175"/>
      <c r="H21" s="175"/>
    </row>
    <row r="22" spans="2:8">
      <c r="B22" s="38">
        <v>44317</v>
      </c>
      <c r="C22" s="39" t="s">
        <v>54</v>
      </c>
      <c r="D22" s="40"/>
      <c r="E22" s="41">
        <f t="shared" ref="E22:E52" si="0">D22*20</f>
        <v>0</v>
      </c>
      <c r="F22" s="42"/>
      <c r="G22" s="43">
        <f t="shared" ref="G22:G52" si="1">D22*F22</f>
        <v>0</v>
      </c>
      <c r="H22" s="44"/>
    </row>
    <row r="23" spans="2:8">
      <c r="B23" s="38">
        <v>44318</v>
      </c>
      <c r="C23" s="39" t="s">
        <v>54</v>
      </c>
      <c r="D23" s="40"/>
      <c r="E23" s="41">
        <f t="shared" si="0"/>
        <v>0</v>
      </c>
      <c r="F23" s="42"/>
      <c r="G23" s="43">
        <f t="shared" si="1"/>
        <v>0</v>
      </c>
      <c r="H23" s="44"/>
    </row>
    <row r="24" spans="2:8">
      <c r="B24" s="38">
        <v>44319</v>
      </c>
      <c r="C24" s="39" t="s">
        <v>54</v>
      </c>
      <c r="D24" s="40"/>
      <c r="E24" s="41">
        <f t="shared" si="0"/>
        <v>0</v>
      </c>
      <c r="F24" s="42"/>
      <c r="G24" s="43">
        <f t="shared" si="1"/>
        <v>0</v>
      </c>
      <c r="H24" s="44"/>
    </row>
    <row r="25" spans="2:8">
      <c r="B25" s="38">
        <v>44320</v>
      </c>
      <c r="C25" s="39" t="s">
        <v>54</v>
      </c>
      <c r="D25" s="40"/>
      <c r="E25" s="41">
        <f t="shared" si="0"/>
        <v>0</v>
      </c>
      <c r="F25" s="42"/>
      <c r="G25" s="43">
        <f t="shared" si="1"/>
        <v>0</v>
      </c>
      <c r="H25" s="44"/>
    </row>
    <row r="26" spans="2:8">
      <c r="B26" s="38">
        <v>44321</v>
      </c>
      <c r="C26" s="39" t="s">
        <v>54</v>
      </c>
      <c r="D26" s="40"/>
      <c r="E26" s="41">
        <f t="shared" si="0"/>
        <v>0</v>
      </c>
      <c r="F26" s="42"/>
      <c r="G26" s="43">
        <f t="shared" si="1"/>
        <v>0</v>
      </c>
      <c r="H26" s="44"/>
    </row>
    <row r="27" spans="2:8">
      <c r="B27" s="38">
        <v>44322</v>
      </c>
      <c r="C27" s="39" t="s">
        <v>54</v>
      </c>
      <c r="D27" s="40"/>
      <c r="E27" s="41">
        <f t="shared" si="0"/>
        <v>0</v>
      </c>
      <c r="F27" s="42"/>
      <c r="G27" s="43">
        <f t="shared" si="1"/>
        <v>0</v>
      </c>
      <c r="H27" s="44"/>
    </row>
    <row r="28" spans="2:8">
      <c r="B28" s="38">
        <v>44323</v>
      </c>
      <c r="C28" s="39" t="s">
        <v>54</v>
      </c>
      <c r="D28" s="40"/>
      <c r="E28" s="41">
        <f t="shared" si="0"/>
        <v>0</v>
      </c>
      <c r="F28" s="42"/>
      <c r="G28" s="43">
        <f t="shared" si="1"/>
        <v>0</v>
      </c>
      <c r="H28" s="44"/>
    </row>
    <row r="29" spans="2:8">
      <c r="B29" s="38">
        <v>44324</v>
      </c>
      <c r="C29" s="39" t="s">
        <v>54</v>
      </c>
      <c r="D29" s="40"/>
      <c r="E29" s="41">
        <f t="shared" si="0"/>
        <v>0</v>
      </c>
      <c r="F29" s="42"/>
      <c r="G29" s="43">
        <f t="shared" si="1"/>
        <v>0</v>
      </c>
      <c r="H29" s="44"/>
    </row>
    <row r="30" spans="2:8">
      <c r="B30" s="38">
        <v>44325</v>
      </c>
      <c r="C30" s="39" t="s">
        <v>54</v>
      </c>
      <c r="D30" s="40"/>
      <c r="E30" s="41">
        <f t="shared" si="0"/>
        <v>0</v>
      </c>
      <c r="F30" s="42"/>
      <c r="G30" s="43">
        <f t="shared" si="1"/>
        <v>0</v>
      </c>
      <c r="H30" s="44"/>
    </row>
    <row r="31" spans="2:8">
      <c r="B31" s="38">
        <v>44326</v>
      </c>
      <c r="C31" s="39" t="s">
        <v>54</v>
      </c>
      <c r="D31" s="40"/>
      <c r="E31" s="41">
        <f t="shared" si="0"/>
        <v>0</v>
      </c>
      <c r="F31" s="42"/>
      <c r="G31" s="43">
        <f t="shared" si="1"/>
        <v>0</v>
      </c>
      <c r="H31" s="44"/>
    </row>
    <row r="32" spans="2:8">
      <c r="B32" s="38">
        <v>44327</v>
      </c>
      <c r="C32" s="39" t="s">
        <v>54</v>
      </c>
      <c r="D32" s="40"/>
      <c r="E32" s="41">
        <f t="shared" si="0"/>
        <v>0</v>
      </c>
      <c r="F32" s="42"/>
      <c r="G32" s="43">
        <f t="shared" si="1"/>
        <v>0</v>
      </c>
      <c r="H32" s="44"/>
    </row>
    <row r="33" spans="2:12">
      <c r="B33" s="38">
        <v>44328</v>
      </c>
      <c r="C33" s="39" t="s">
        <v>54</v>
      </c>
      <c r="D33" s="40"/>
      <c r="E33" s="41">
        <f t="shared" si="0"/>
        <v>0</v>
      </c>
      <c r="F33" s="42"/>
      <c r="G33" s="43">
        <f t="shared" si="1"/>
        <v>0</v>
      </c>
      <c r="H33" s="44"/>
    </row>
    <row r="34" spans="2:12">
      <c r="B34" s="38">
        <v>44329</v>
      </c>
      <c r="C34" s="39" t="s">
        <v>54</v>
      </c>
      <c r="D34" s="40"/>
      <c r="E34" s="41">
        <f t="shared" si="0"/>
        <v>0</v>
      </c>
      <c r="F34" s="42"/>
      <c r="G34" s="43">
        <f t="shared" si="1"/>
        <v>0</v>
      </c>
      <c r="H34" s="44"/>
    </row>
    <row r="35" spans="2:12">
      <c r="B35" s="38">
        <v>44330</v>
      </c>
      <c r="C35" s="39" t="s">
        <v>54</v>
      </c>
      <c r="D35" s="40"/>
      <c r="E35" s="41">
        <f t="shared" si="0"/>
        <v>0</v>
      </c>
      <c r="F35" s="42"/>
      <c r="G35" s="43">
        <f t="shared" si="1"/>
        <v>0</v>
      </c>
      <c r="H35" s="44"/>
    </row>
    <row r="36" spans="2:12">
      <c r="B36" s="38">
        <v>44331</v>
      </c>
      <c r="C36" s="39" t="s">
        <v>54</v>
      </c>
      <c r="D36" s="40"/>
      <c r="E36" s="41">
        <f t="shared" si="0"/>
        <v>0</v>
      </c>
      <c r="F36" s="42"/>
      <c r="G36" s="43">
        <f t="shared" si="1"/>
        <v>0</v>
      </c>
      <c r="H36" s="44"/>
    </row>
    <row r="37" spans="2:12">
      <c r="B37" s="38">
        <v>44332</v>
      </c>
      <c r="C37" s="39" t="s">
        <v>54</v>
      </c>
      <c r="D37" s="40"/>
      <c r="E37" s="41">
        <f t="shared" si="0"/>
        <v>0</v>
      </c>
      <c r="F37" s="42"/>
      <c r="G37" s="43">
        <f t="shared" si="1"/>
        <v>0</v>
      </c>
      <c r="H37" s="44"/>
    </row>
    <row r="38" spans="2:12">
      <c r="B38" s="38">
        <v>44333</v>
      </c>
      <c r="C38" s="39" t="s">
        <v>54</v>
      </c>
      <c r="D38" s="40"/>
      <c r="E38" s="41">
        <f t="shared" si="0"/>
        <v>0</v>
      </c>
      <c r="F38" s="42"/>
      <c r="G38" s="43">
        <f t="shared" si="1"/>
        <v>0</v>
      </c>
      <c r="H38" s="44"/>
    </row>
    <row r="39" spans="2:12">
      <c r="B39" s="38">
        <v>44334</v>
      </c>
      <c r="C39" s="39" t="s">
        <v>54</v>
      </c>
      <c r="D39" s="45"/>
      <c r="E39" s="41">
        <f t="shared" si="0"/>
        <v>0</v>
      </c>
      <c r="F39" s="42"/>
      <c r="G39" s="43">
        <f t="shared" si="1"/>
        <v>0</v>
      </c>
      <c r="H39" s="44"/>
    </row>
    <row r="40" spans="2:12">
      <c r="B40" s="38">
        <v>44335</v>
      </c>
      <c r="C40" s="39" t="s">
        <v>54</v>
      </c>
      <c r="D40" s="45"/>
      <c r="E40" s="41">
        <f t="shared" si="0"/>
        <v>0</v>
      </c>
      <c r="F40" s="42"/>
      <c r="G40" s="43">
        <f t="shared" si="1"/>
        <v>0</v>
      </c>
      <c r="H40" s="44"/>
    </row>
    <row r="41" spans="2:12">
      <c r="B41" s="38">
        <v>44336</v>
      </c>
      <c r="C41" s="39" t="s">
        <v>54</v>
      </c>
      <c r="D41" s="45"/>
      <c r="E41" s="41">
        <f t="shared" si="0"/>
        <v>0</v>
      </c>
      <c r="F41" s="42"/>
      <c r="G41" s="43">
        <f t="shared" si="1"/>
        <v>0</v>
      </c>
      <c r="H41" s="44"/>
    </row>
    <row r="42" spans="2:12">
      <c r="B42" s="38">
        <v>44337</v>
      </c>
      <c r="C42" s="39" t="s">
        <v>54</v>
      </c>
      <c r="D42" s="45"/>
      <c r="E42" s="41">
        <f t="shared" si="0"/>
        <v>0</v>
      </c>
      <c r="F42" s="42"/>
      <c r="G42" s="43">
        <f t="shared" si="1"/>
        <v>0</v>
      </c>
      <c r="H42" s="44"/>
    </row>
    <row r="43" spans="2:12">
      <c r="B43" s="38">
        <v>44338</v>
      </c>
      <c r="C43" s="39" t="s">
        <v>54</v>
      </c>
      <c r="D43" s="45"/>
      <c r="E43" s="41">
        <f t="shared" si="0"/>
        <v>0</v>
      </c>
      <c r="F43" s="42"/>
      <c r="G43" s="43">
        <f t="shared" si="1"/>
        <v>0</v>
      </c>
      <c r="H43" s="44"/>
    </row>
    <row r="44" spans="2:12">
      <c r="B44" s="38">
        <v>44339</v>
      </c>
      <c r="C44" s="39" t="s">
        <v>54</v>
      </c>
      <c r="D44" s="45"/>
      <c r="E44" s="41">
        <f t="shared" si="0"/>
        <v>0</v>
      </c>
      <c r="F44" s="42"/>
      <c r="G44" s="43">
        <f t="shared" si="1"/>
        <v>0</v>
      </c>
      <c r="H44" s="44"/>
    </row>
    <row r="45" spans="2:12">
      <c r="B45" s="38">
        <v>44340</v>
      </c>
      <c r="C45" s="39" t="s">
        <v>54</v>
      </c>
      <c r="D45" s="45"/>
      <c r="E45" s="41">
        <f t="shared" si="0"/>
        <v>0</v>
      </c>
      <c r="F45" s="42"/>
      <c r="G45" s="43">
        <f t="shared" si="1"/>
        <v>0</v>
      </c>
      <c r="H45" s="44"/>
    </row>
    <row r="46" spans="2:12">
      <c r="B46" s="38">
        <v>44341</v>
      </c>
      <c r="C46" s="39" t="s">
        <v>54</v>
      </c>
      <c r="D46" s="45"/>
      <c r="E46" s="41">
        <f t="shared" si="0"/>
        <v>0</v>
      </c>
      <c r="F46" s="42"/>
      <c r="G46" s="43">
        <f t="shared" si="1"/>
        <v>0</v>
      </c>
      <c r="H46" s="44"/>
    </row>
    <row r="47" spans="2:12">
      <c r="B47" s="38">
        <v>44342</v>
      </c>
      <c r="C47" s="39" t="s">
        <v>54</v>
      </c>
      <c r="D47" s="45"/>
      <c r="E47" s="41">
        <f t="shared" si="0"/>
        <v>0</v>
      </c>
      <c r="F47" s="42"/>
      <c r="G47" s="43">
        <f t="shared" si="1"/>
        <v>0</v>
      </c>
      <c r="H47" s="44"/>
      <c r="L47" s="46"/>
    </row>
    <row r="48" spans="2:12">
      <c r="B48" s="38">
        <v>44343</v>
      </c>
      <c r="C48" s="39" t="s">
        <v>54</v>
      </c>
      <c r="D48" s="45"/>
      <c r="E48" s="41">
        <f t="shared" si="0"/>
        <v>0</v>
      </c>
      <c r="F48" s="42"/>
      <c r="G48" s="43">
        <f t="shared" si="1"/>
        <v>0</v>
      </c>
      <c r="H48" s="44"/>
    </row>
    <row r="49" spans="1:13">
      <c r="A49" s="2"/>
      <c r="B49" s="38">
        <v>44344</v>
      </c>
      <c r="C49" s="39" t="s">
        <v>54</v>
      </c>
      <c r="D49" s="45"/>
      <c r="E49" s="41">
        <f t="shared" si="0"/>
        <v>0</v>
      </c>
      <c r="F49" s="42"/>
      <c r="G49" s="43">
        <f t="shared" si="1"/>
        <v>0</v>
      </c>
      <c r="H49" s="44"/>
      <c r="I49" s="2"/>
      <c r="J49" s="2"/>
      <c r="K49" s="2"/>
      <c r="L49" s="2"/>
      <c r="M49" s="2"/>
    </row>
    <row r="50" spans="1:13">
      <c r="A50" s="2"/>
      <c r="B50" s="38">
        <v>44345</v>
      </c>
      <c r="C50" s="39" t="s">
        <v>54</v>
      </c>
      <c r="D50" s="45"/>
      <c r="E50" s="41">
        <f t="shared" si="0"/>
        <v>0</v>
      </c>
      <c r="F50" s="42"/>
      <c r="G50" s="43">
        <f t="shared" si="1"/>
        <v>0</v>
      </c>
      <c r="H50" s="44"/>
      <c r="I50" s="2"/>
      <c r="J50" s="2"/>
      <c r="K50" s="2"/>
      <c r="L50" s="2"/>
      <c r="M50" s="2"/>
    </row>
    <row r="51" spans="1:13">
      <c r="A51" s="2"/>
      <c r="B51" s="38">
        <v>44346</v>
      </c>
      <c r="C51" s="39" t="s">
        <v>54</v>
      </c>
      <c r="D51" s="45"/>
      <c r="E51" s="41">
        <f t="shared" si="0"/>
        <v>0</v>
      </c>
      <c r="F51" s="42"/>
      <c r="G51" s="43">
        <f t="shared" si="1"/>
        <v>0</v>
      </c>
      <c r="H51" s="44"/>
      <c r="I51" s="2"/>
      <c r="J51" s="2"/>
      <c r="K51" s="2"/>
      <c r="L51" s="2"/>
      <c r="M51" s="2"/>
    </row>
    <row r="52" spans="1:13">
      <c r="A52" s="2"/>
      <c r="B52" s="38">
        <v>44347</v>
      </c>
      <c r="C52" s="39" t="s">
        <v>54</v>
      </c>
      <c r="D52" s="45"/>
      <c r="E52" s="41">
        <f t="shared" si="0"/>
        <v>0</v>
      </c>
      <c r="F52" s="42"/>
      <c r="G52" s="43">
        <f t="shared" si="1"/>
        <v>0</v>
      </c>
      <c r="H52" s="44"/>
      <c r="I52" s="2"/>
      <c r="J52" s="2"/>
      <c r="K52" s="2"/>
      <c r="L52" s="2"/>
      <c r="M52" s="2"/>
    </row>
    <row r="53" spans="1:13">
      <c r="B53" s="27"/>
      <c r="C53" s="39"/>
      <c r="D53" s="47">
        <f>SUM(D22:D52)</f>
        <v>0</v>
      </c>
      <c r="E53" s="41"/>
      <c r="F53" s="47"/>
      <c r="G53" s="48">
        <f>SUM(G22:G52)</f>
        <v>0</v>
      </c>
      <c r="H53" s="27"/>
    </row>
    <row r="54" spans="1:13">
      <c r="A54" s="49" t="s">
        <v>55</v>
      </c>
      <c r="E54" s="27">
        <v>1</v>
      </c>
      <c r="F54" s="50" t="str">
        <f>HYPERLINK("mailto:SGST@9%25","SGST @9%")</f>
        <v>SGST @9%</v>
      </c>
      <c r="G54" s="45">
        <f>G53*9/100</f>
        <v>0</v>
      </c>
    </row>
    <row r="55" spans="1:13">
      <c r="A55" s="49"/>
      <c r="D55" s="51"/>
      <c r="E55" s="52">
        <v>2</v>
      </c>
      <c r="F55" s="50" t="str">
        <f>HYPERLINK("mailto:SGST@9%25","SGST @ 9 %")</f>
        <v>SGST @ 9 %</v>
      </c>
      <c r="G55" s="45">
        <f>G53*9%</f>
        <v>0</v>
      </c>
    </row>
    <row r="56" spans="1:13">
      <c r="A56" s="53"/>
      <c r="D56" s="51"/>
      <c r="E56" s="189" t="s">
        <v>56</v>
      </c>
      <c r="F56" s="181"/>
      <c r="G56" s="47">
        <f>G53+G54+G55</f>
        <v>0</v>
      </c>
    </row>
    <row r="57" spans="1:13">
      <c r="B57" t="s">
        <v>34</v>
      </c>
      <c r="F57" s="182" t="s">
        <v>57</v>
      </c>
      <c r="G57" s="165"/>
      <c r="H57" s="165"/>
    </row>
    <row r="58" spans="1:13">
      <c r="B58" t="s">
        <v>36</v>
      </c>
    </row>
    <row r="59" spans="1:13">
      <c r="B59" t="s">
        <v>37</v>
      </c>
    </row>
    <row r="60" spans="1:13">
      <c r="F60" s="182" t="s">
        <v>38</v>
      </c>
      <c r="G60" s="165"/>
      <c r="H60" s="165"/>
    </row>
    <row r="64" spans="1:13" ht="30" customHeight="1"/>
    <row r="80" ht="14.25" customHeight="1"/>
    <row r="81" ht="14.25" customHeight="1"/>
  </sheetData>
  <mergeCells count="18">
    <mergeCell ref="A6:H6"/>
    <mergeCell ref="F1:I1"/>
    <mergeCell ref="A2:H2"/>
    <mergeCell ref="A3:H3"/>
    <mergeCell ref="A4:H4"/>
    <mergeCell ref="A5:H5"/>
    <mergeCell ref="F57:H57"/>
    <mergeCell ref="F60:H60"/>
    <mergeCell ref="B7:H7"/>
    <mergeCell ref="C15:E15"/>
    <mergeCell ref="B20:B21"/>
    <mergeCell ref="C20:C21"/>
    <mergeCell ref="D20:D21"/>
    <mergeCell ref="E20:E21"/>
    <mergeCell ref="F20:F21"/>
    <mergeCell ref="G20:G21"/>
    <mergeCell ref="E56:F56"/>
    <mergeCell ref="H20:H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1"/>
  <sheetViews>
    <sheetView workbookViewId="0"/>
  </sheetViews>
  <sheetFormatPr defaultColWidth="12.5703125" defaultRowHeight="15" customHeight="1"/>
  <cols>
    <col min="1" max="1" width="13.7109375" customWidth="1"/>
    <col min="2" max="2" width="6.7109375" customWidth="1"/>
    <col min="3" max="3" width="28" customWidth="1"/>
    <col min="4" max="4" width="11.5703125" customWidth="1"/>
    <col min="5" max="5" width="18.28515625" customWidth="1"/>
    <col min="6" max="6" width="23.5703125" customWidth="1"/>
    <col min="7" max="11" width="7.5703125" customWidth="1"/>
    <col min="12" max="12" width="8.42578125" customWidth="1"/>
    <col min="13" max="13" width="7.5703125" customWidth="1"/>
  </cols>
  <sheetData>
    <row r="1" spans="1:6" ht="30" customHeight="1">
      <c r="A1" s="168" t="s">
        <v>3</v>
      </c>
      <c r="B1" s="165"/>
      <c r="C1" s="165"/>
      <c r="D1" s="165"/>
      <c r="E1" s="165"/>
      <c r="F1" s="165"/>
    </row>
    <row r="2" spans="1:6">
      <c r="A2" s="169" t="s">
        <v>4</v>
      </c>
      <c r="B2" s="165"/>
      <c r="C2" s="165"/>
      <c r="D2" s="165"/>
      <c r="E2" s="165"/>
      <c r="F2" s="165"/>
    </row>
    <row r="3" spans="1:6">
      <c r="A3" s="169" t="s">
        <v>40</v>
      </c>
      <c r="B3" s="165"/>
      <c r="C3" s="165"/>
      <c r="D3" s="165"/>
      <c r="E3" s="165"/>
      <c r="F3" s="165"/>
    </row>
    <row r="4" spans="1:6">
      <c r="A4" s="193" t="s">
        <v>41</v>
      </c>
      <c r="B4" s="165"/>
      <c r="C4" s="165"/>
      <c r="D4" s="165"/>
      <c r="E4" s="165"/>
      <c r="F4" s="165"/>
    </row>
    <row r="5" spans="1:6">
      <c r="A5" s="54"/>
      <c r="B5" s="54"/>
      <c r="C5" s="183" t="s">
        <v>58</v>
      </c>
      <c r="D5" s="165"/>
      <c r="E5" s="165"/>
      <c r="F5" s="165"/>
    </row>
    <row r="6" spans="1:6" ht="15.75" customHeight="1">
      <c r="B6" s="164" t="s">
        <v>6</v>
      </c>
      <c r="C6" s="165"/>
      <c r="D6" s="165"/>
      <c r="E6" s="165"/>
      <c r="F6" s="165"/>
    </row>
    <row r="7" spans="1:6">
      <c r="B7" s="6" t="s">
        <v>7</v>
      </c>
      <c r="C7" s="7"/>
      <c r="D7" s="7"/>
      <c r="E7" s="8"/>
      <c r="F7" s="3"/>
    </row>
    <row r="8" spans="1:6">
      <c r="B8" s="6" t="s">
        <v>8</v>
      </c>
      <c r="C8" s="7"/>
      <c r="D8" s="7"/>
      <c r="E8" s="8"/>
      <c r="F8" s="3"/>
    </row>
    <row r="9" spans="1:6">
      <c r="B9" s="6" t="s">
        <v>59</v>
      </c>
      <c r="C9" s="7"/>
      <c r="D9" s="7"/>
      <c r="E9" s="8"/>
      <c r="F9" s="3"/>
    </row>
    <row r="10" spans="1:6">
      <c r="B10" s="6" t="s">
        <v>60</v>
      </c>
      <c r="C10" s="7"/>
      <c r="D10" s="7"/>
      <c r="E10" s="8"/>
      <c r="F10" s="3"/>
    </row>
    <row r="11" spans="1:6">
      <c r="B11" s="9" t="s">
        <v>10</v>
      </c>
      <c r="C11" s="9"/>
      <c r="D11" s="7"/>
      <c r="E11" s="8" t="s">
        <v>11</v>
      </c>
      <c r="F11" s="3" t="s">
        <v>12</v>
      </c>
    </row>
    <row r="12" spans="1:6">
      <c r="B12" s="7" t="s">
        <v>13</v>
      </c>
      <c r="C12" s="10"/>
      <c r="D12" s="10"/>
      <c r="E12" s="3" t="s">
        <v>14</v>
      </c>
      <c r="F12" t="s">
        <v>15</v>
      </c>
    </row>
    <row r="13" spans="1:6">
      <c r="B13" s="7"/>
      <c r="C13" s="10"/>
      <c r="D13" s="10"/>
      <c r="E13" s="3" t="s">
        <v>16</v>
      </c>
      <c r="F13" s="12" t="s">
        <v>17</v>
      </c>
    </row>
    <row r="14" spans="1:6">
      <c r="C14" s="169" t="s">
        <v>46</v>
      </c>
      <c r="D14" s="165"/>
      <c r="E14" s="165"/>
    </row>
    <row r="15" spans="1:6">
      <c r="B15" s="190" t="s">
        <v>19</v>
      </c>
      <c r="C15" s="165"/>
      <c r="D15" s="165"/>
      <c r="E15" t="s">
        <v>20</v>
      </c>
      <c r="F15" s="14" t="s">
        <v>21</v>
      </c>
    </row>
    <row r="16" spans="1:6" ht="15.75" customHeight="1">
      <c r="B16" s="34" t="s">
        <v>22</v>
      </c>
      <c r="C16" s="16"/>
      <c r="D16" s="16"/>
      <c r="E16" s="11" t="s">
        <v>16</v>
      </c>
      <c r="F16" s="12" t="s">
        <v>17</v>
      </c>
    </row>
    <row r="17" spans="2:12" ht="15.75" customHeight="1">
      <c r="B17" s="34" t="s">
        <v>23</v>
      </c>
      <c r="C17" s="16"/>
      <c r="D17" s="16"/>
      <c r="E17" s="13" t="s">
        <v>24</v>
      </c>
    </row>
    <row r="18" spans="2:12" ht="15.75" customHeight="1">
      <c r="B18" s="17" t="s">
        <v>61</v>
      </c>
      <c r="C18" s="16"/>
      <c r="D18" s="16"/>
      <c r="E18" s="55"/>
      <c r="F18" s="55"/>
    </row>
    <row r="19" spans="2:12" ht="15.75" customHeight="1">
      <c r="B19" s="174" t="s">
        <v>26</v>
      </c>
      <c r="C19" s="176" t="s">
        <v>27</v>
      </c>
      <c r="D19" s="177"/>
      <c r="E19" s="56" t="s">
        <v>62</v>
      </c>
      <c r="F19" s="18" t="s">
        <v>28</v>
      </c>
    </row>
    <row r="20" spans="2:12" ht="15.75" customHeight="1">
      <c r="B20" s="175"/>
      <c r="C20" s="178"/>
      <c r="D20" s="179"/>
      <c r="E20" s="56" t="s">
        <v>63</v>
      </c>
      <c r="F20" s="18" t="s">
        <v>29</v>
      </c>
    </row>
    <row r="21" spans="2:12">
      <c r="B21" s="19"/>
      <c r="C21" s="29"/>
      <c r="D21" s="29"/>
      <c r="E21" s="29"/>
      <c r="F21" s="21"/>
    </row>
    <row r="22" spans="2:12" ht="18.75" customHeight="1">
      <c r="B22" s="22">
        <v>1</v>
      </c>
      <c r="C22" s="57" t="s">
        <v>64</v>
      </c>
      <c r="D22" s="57"/>
      <c r="E22" s="58">
        <v>0</v>
      </c>
      <c r="F22" s="59">
        <v>0</v>
      </c>
      <c r="H22" s="60"/>
      <c r="L22" s="60"/>
    </row>
    <row r="23" spans="2:12" ht="15.75" customHeight="1">
      <c r="B23" s="28"/>
      <c r="C23" s="57" t="s">
        <v>65</v>
      </c>
      <c r="D23" s="61"/>
      <c r="E23" s="21" t="s">
        <v>66</v>
      </c>
      <c r="F23" s="59">
        <v>0</v>
      </c>
      <c r="L23" s="60"/>
    </row>
    <row r="24" spans="2:12">
      <c r="B24" s="29"/>
      <c r="C24" s="29"/>
      <c r="D24" s="29"/>
      <c r="E24" s="29"/>
      <c r="F24" s="29"/>
    </row>
    <row r="25" spans="2:12">
      <c r="B25" s="194"/>
      <c r="C25" s="192"/>
      <c r="D25" s="192"/>
      <c r="E25" s="192"/>
      <c r="F25" s="181"/>
    </row>
    <row r="26" spans="2:12">
      <c r="B26" s="191" t="s">
        <v>67</v>
      </c>
      <c r="C26" s="192"/>
      <c r="D26" s="192"/>
      <c r="E26" s="192"/>
      <c r="F26" s="181"/>
    </row>
    <row r="27" spans="2:12">
      <c r="B27" s="29"/>
      <c r="C27" s="27"/>
      <c r="D27" s="27"/>
      <c r="E27" s="29"/>
      <c r="F27" s="29"/>
    </row>
    <row r="28" spans="2:12">
      <c r="B28" s="29">
        <v>1</v>
      </c>
      <c r="C28" s="52" t="s">
        <v>68</v>
      </c>
      <c r="D28" s="52"/>
      <c r="E28" s="52"/>
      <c r="F28" s="62">
        <f>F23*2.5%</f>
        <v>0</v>
      </c>
    </row>
    <row r="29" spans="2:12">
      <c r="B29" s="29">
        <v>2</v>
      </c>
      <c r="C29" s="63" t="s">
        <v>69</v>
      </c>
      <c r="D29" s="63"/>
      <c r="E29" s="63"/>
      <c r="F29" s="62">
        <f>F23*2.5%</f>
        <v>0</v>
      </c>
    </row>
    <row r="30" spans="2:12" ht="21" customHeight="1">
      <c r="B30" s="29"/>
      <c r="C30" s="64" t="s">
        <v>70</v>
      </c>
      <c r="D30" s="27"/>
      <c r="E30" s="29"/>
      <c r="F30" s="62">
        <f>SUM(F28:F29)</f>
        <v>0</v>
      </c>
    </row>
    <row r="31" spans="2:12">
      <c r="B31" s="3"/>
      <c r="C31" s="65"/>
      <c r="E31" s="3"/>
      <c r="F31" s="66"/>
    </row>
    <row r="32" spans="2:12">
      <c r="B32" s="3" t="s">
        <v>71</v>
      </c>
      <c r="C32" s="65"/>
      <c r="E32" s="3"/>
      <c r="F32" s="66"/>
    </row>
    <row r="33" spans="1:7">
      <c r="B33" s="3" t="s">
        <v>72</v>
      </c>
      <c r="C33" s="65"/>
      <c r="E33" s="3"/>
      <c r="F33" s="66"/>
    </row>
    <row r="34" spans="1:7">
      <c r="B34" s="3" t="s">
        <v>73</v>
      </c>
      <c r="C34" s="3"/>
      <c r="D34" s="3"/>
      <c r="E34" s="3"/>
      <c r="F34" s="3"/>
    </row>
    <row r="35" spans="1:7">
      <c r="B35" s="67" t="s">
        <v>74</v>
      </c>
    </row>
    <row r="36" spans="1:7">
      <c r="B36" s="67" t="s">
        <v>75</v>
      </c>
    </row>
    <row r="38" spans="1:7">
      <c r="B38" t="s">
        <v>34</v>
      </c>
      <c r="F38" s="195" t="s">
        <v>57</v>
      </c>
      <c r="G38" s="165"/>
    </row>
    <row r="39" spans="1:7">
      <c r="B39" t="s">
        <v>36</v>
      </c>
    </row>
    <row r="40" spans="1:7">
      <c r="B40" t="s">
        <v>37</v>
      </c>
    </row>
    <row r="41" spans="1:7">
      <c r="F41" s="182" t="s">
        <v>38</v>
      </c>
      <c r="G41" s="165"/>
    </row>
    <row r="43" spans="1:7" ht="30" customHeight="1">
      <c r="A43" s="168"/>
      <c r="B43" s="165"/>
      <c r="C43" s="165"/>
      <c r="D43" s="165"/>
      <c r="E43" s="165"/>
      <c r="F43" s="165"/>
    </row>
    <row r="44" spans="1:7">
      <c r="A44" s="169"/>
      <c r="B44" s="165"/>
      <c r="C44" s="165"/>
      <c r="D44" s="165"/>
      <c r="E44" s="165"/>
      <c r="F44" s="165"/>
    </row>
    <row r="45" spans="1:7">
      <c r="A45" s="169"/>
      <c r="B45" s="165"/>
      <c r="C45" s="165"/>
      <c r="D45" s="165"/>
      <c r="E45" s="165"/>
      <c r="F45" s="165"/>
    </row>
    <row r="46" spans="1:7">
      <c r="A46" s="193"/>
      <c r="B46" s="165"/>
      <c r="C46" s="165"/>
      <c r="D46" s="165"/>
      <c r="E46" s="165"/>
      <c r="F46" s="165"/>
    </row>
    <row r="47" spans="1:7">
      <c r="A47" s="54"/>
      <c r="B47" s="54"/>
      <c r="C47" s="183"/>
      <c r="D47" s="165"/>
      <c r="E47" s="165"/>
      <c r="F47" s="165"/>
    </row>
    <row r="48" spans="1:7" ht="15.75" customHeight="1">
      <c r="B48" s="164"/>
      <c r="C48" s="165"/>
      <c r="D48" s="165"/>
      <c r="E48" s="165"/>
      <c r="F48" s="165"/>
    </row>
    <row r="49" spans="2:7">
      <c r="B49" s="6"/>
      <c r="C49" s="7"/>
      <c r="D49" s="7"/>
      <c r="E49" s="8"/>
      <c r="F49" s="3"/>
    </row>
    <row r="50" spans="2:7">
      <c r="B50" s="6"/>
      <c r="C50" s="7"/>
      <c r="D50" s="7"/>
      <c r="E50" s="8"/>
      <c r="F50" s="3"/>
    </row>
    <row r="51" spans="2:7">
      <c r="B51" s="9"/>
      <c r="C51" s="9"/>
      <c r="D51" s="7"/>
      <c r="E51" s="8"/>
      <c r="F51" s="3"/>
    </row>
    <row r="52" spans="2:7">
      <c r="B52" s="7"/>
      <c r="C52" s="10"/>
      <c r="D52" s="10"/>
      <c r="E52" s="3"/>
    </row>
    <row r="53" spans="2:7">
      <c r="B53" s="7"/>
      <c r="C53" s="10"/>
      <c r="D53" s="10"/>
      <c r="E53" s="3"/>
      <c r="F53" s="12"/>
    </row>
    <row r="54" spans="2:7">
      <c r="C54" s="169"/>
      <c r="D54" s="165"/>
      <c r="E54" s="165"/>
    </row>
    <row r="55" spans="2:7">
      <c r="B55" s="190"/>
      <c r="C55" s="165"/>
      <c r="D55" s="165"/>
      <c r="F55" s="14"/>
    </row>
    <row r="56" spans="2:7" ht="15.75" customHeight="1">
      <c r="B56" s="34"/>
      <c r="C56" s="16"/>
      <c r="D56" s="16"/>
      <c r="E56" s="11"/>
      <c r="F56" s="12"/>
    </row>
    <row r="57" spans="2:7" ht="15.75" customHeight="1">
      <c r="B57" s="34"/>
      <c r="C57" s="16"/>
      <c r="D57" s="16"/>
      <c r="E57" s="13"/>
    </row>
    <row r="58" spans="2:7" ht="15" customHeight="1">
      <c r="B58" s="68"/>
      <c r="C58" s="68"/>
      <c r="D58" s="68"/>
      <c r="E58" s="68"/>
      <c r="F58" s="68"/>
      <c r="G58" s="68"/>
    </row>
    <row r="59" spans="2:7" ht="15" customHeight="1">
      <c r="B59" s="68"/>
      <c r="C59" s="68"/>
      <c r="D59" s="68"/>
      <c r="E59" s="68"/>
      <c r="F59" s="68"/>
      <c r="G59" s="68"/>
    </row>
    <row r="60" spans="2:7" ht="15" customHeight="1">
      <c r="B60" s="68"/>
      <c r="C60" s="68"/>
      <c r="D60" s="68"/>
      <c r="E60" s="68"/>
      <c r="F60" s="68"/>
      <c r="G60" s="68"/>
    </row>
    <row r="61" spans="2:7" ht="14.25" customHeight="1">
      <c r="B61" s="68"/>
      <c r="C61" s="68"/>
      <c r="D61" s="68"/>
      <c r="E61" s="68"/>
      <c r="F61" s="68"/>
      <c r="G61" s="68"/>
    </row>
    <row r="62" spans="2:7" ht="14.25" customHeight="1">
      <c r="B62" s="68"/>
      <c r="C62" s="68"/>
      <c r="D62" s="68"/>
      <c r="E62" s="68"/>
      <c r="F62" s="68"/>
      <c r="G62" s="68"/>
    </row>
    <row r="63" spans="2:7" ht="14.25" customHeight="1">
      <c r="B63" s="68"/>
      <c r="C63" s="68"/>
      <c r="D63" s="68"/>
      <c r="E63" s="68"/>
      <c r="F63" s="68"/>
      <c r="G63" s="68"/>
    </row>
    <row r="64" spans="2:7" ht="14.25" customHeight="1">
      <c r="B64" s="68"/>
      <c r="C64" s="68"/>
      <c r="D64" s="68"/>
      <c r="E64" s="68"/>
      <c r="F64" s="68"/>
      <c r="G64" s="68"/>
    </row>
    <row r="65" spans="2:7" ht="14.25" customHeight="1">
      <c r="B65" s="68"/>
      <c r="C65" s="68"/>
      <c r="D65" s="68"/>
      <c r="E65" s="68"/>
      <c r="F65" s="68"/>
      <c r="G65" s="68"/>
    </row>
    <row r="66" spans="2:7" ht="14.25" customHeight="1">
      <c r="B66" s="68"/>
      <c r="C66" s="68"/>
      <c r="D66" s="68"/>
      <c r="E66" s="68"/>
      <c r="F66" s="68"/>
      <c r="G66" s="68"/>
    </row>
    <row r="67" spans="2:7" ht="14.25" customHeight="1">
      <c r="B67" s="68"/>
      <c r="C67" s="68"/>
      <c r="D67" s="68"/>
      <c r="E67" s="68"/>
      <c r="F67" s="68"/>
      <c r="G67" s="68"/>
    </row>
    <row r="68" spans="2:7" ht="14.25" customHeight="1">
      <c r="B68" s="68"/>
      <c r="C68" s="68"/>
      <c r="D68" s="68"/>
      <c r="E68" s="68"/>
      <c r="F68" s="68"/>
      <c r="G68" s="68"/>
    </row>
    <row r="69" spans="2:7" ht="14.25" customHeight="1">
      <c r="B69" s="68"/>
      <c r="C69" s="68"/>
      <c r="D69" s="68"/>
      <c r="E69" s="68"/>
      <c r="F69" s="68"/>
      <c r="G69" s="68"/>
    </row>
    <row r="70" spans="2:7" ht="14.25" customHeight="1">
      <c r="B70" s="68"/>
      <c r="C70" s="68"/>
      <c r="D70" s="68"/>
      <c r="E70" s="68"/>
      <c r="F70" s="68"/>
      <c r="G70" s="68"/>
    </row>
    <row r="71" spans="2:7" ht="14.25" customHeight="1">
      <c r="B71" s="68"/>
      <c r="C71" s="68"/>
      <c r="D71" s="68"/>
      <c r="E71" s="68"/>
      <c r="F71" s="68"/>
      <c r="G71" s="68"/>
    </row>
    <row r="72" spans="2:7">
      <c r="B72" s="3"/>
      <c r="C72" s="65"/>
      <c r="E72" s="3"/>
      <c r="F72" s="66"/>
    </row>
    <row r="73" spans="2:7">
      <c r="B73" s="3"/>
      <c r="C73" s="65"/>
      <c r="E73" s="3"/>
      <c r="F73" s="66"/>
    </row>
    <row r="74" spans="2:7">
      <c r="B74" s="3"/>
      <c r="C74" s="3"/>
      <c r="D74" s="3"/>
      <c r="E74" s="3"/>
      <c r="F74" s="3"/>
    </row>
    <row r="75" spans="2:7">
      <c r="B75" s="67"/>
    </row>
    <row r="76" spans="2:7">
      <c r="B76" s="67"/>
    </row>
    <row r="78" spans="2:7">
      <c r="F78" s="195"/>
      <c r="G78" s="165"/>
    </row>
    <row r="81" spans="6:7">
      <c r="F81" s="182"/>
      <c r="G81" s="165"/>
    </row>
  </sheetData>
  <mergeCells count="24">
    <mergeCell ref="B55:D55"/>
    <mergeCell ref="B19:B20"/>
    <mergeCell ref="C19:D20"/>
    <mergeCell ref="F81:G81"/>
    <mergeCell ref="F38:G38"/>
    <mergeCell ref="F41:G41"/>
    <mergeCell ref="A43:F43"/>
    <mergeCell ref="A44:F44"/>
    <mergeCell ref="F78:G78"/>
    <mergeCell ref="A45:F45"/>
    <mergeCell ref="A46:F46"/>
    <mergeCell ref="C47:F47"/>
    <mergeCell ref="B48:F48"/>
    <mergeCell ref="C54:E54"/>
    <mergeCell ref="C14:E14"/>
    <mergeCell ref="B15:D15"/>
    <mergeCell ref="B26:F26"/>
    <mergeCell ref="A1:F1"/>
    <mergeCell ref="A2:F2"/>
    <mergeCell ref="A3:F3"/>
    <mergeCell ref="A4:F4"/>
    <mergeCell ref="C5:F5"/>
    <mergeCell ref="B6:F6"/>
    <mergeCell ref="B25:F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2.5703125" defaultRowHeight="15" customHeight="1"/>
  <cols>
    <col min="1" max="1" width="8" customWidth="1"/>
    <col min="2" max="2" width="15.28515625" customWidth="1"/>
    <col min="3" max="3" width="46.28515625" customWidth="1"/>
    <col min="4" max="4" width="25.5703125" customWidth="1"/>
    <col min="5" max="5" width="17.42578125" customWidth="1"/>
    <col min="6" max="6" width="6.7109375" customWidth="1"/>
    <col min="7" max="7" width="15.42578125" customWidth="1"/>
    <col min="8" max="8" width="13.42578125" customWidth="1"/>
    <col min="9" max="9" width="14.42578125" customWidth="1"/>
    <col min="10" max="10" width="20.42578125" customWidth="1"/>
    <col min="11" max="12" width="8" customWidth="1"/>
    <col min="13" max="13" width="7.5703125" customWidth="1"/>
  </cols>
  <sheetData>
    <row r="1" spans="1:13" ht="15.75" customHeight="1">
      <c r="A1" s="69"/>
      <c r="B1" s="68" t="s">
        <v>76</v>
      </c>
      <c r="C1" s="69"/>
      <c r="D1" s="69"/>
      <c r="E1" s="69"/>
      <c r="F1" s="70"/>
      <c r="G1" s="200" t="s">
        <v>1</v>
      </c>
      <c r="H1" s="165"/>
      <c r="I1" s="165"/>
      <c r="J1" s="165"/>
      <c r="K1" s="69"/>
      <c r="L1" s="69"/>
      <c r="M1" s="69"/>
    </row>
    <row r="2" spans="1:13" ht="15.75" customHeight="1">
      <c r="A2" s="196" t="s">
        <v>2</v>
      </c>
      <c r="B2" s="165"/>
      <c r="C2" s="165"/>
      <c r="D2" s="165"/>
      <c r="E2" s="165"/>
      <c r="F2" s="165"/>
      <c r="G2" s="165"/>
      <c r="H2" s="165"/>
      <c r="I2" s="165"/>
      <c r="J2" s="165"/>
      <c r="K2" s="69"/>
      <c r="L2" s="69"/>
      <c r="M2" s="69"/>
    </row>
    <row r="3" spans="1:13" ht="15.75" customHeight="1">
      <c r="A3" s="196" t="s">
        <v>77</v>
      </c>
      <c r="B3" s="165"/>
      <c r="C3" s="165"/>
      <c r="D3" s="165"/>
      <c r="E3" s="165"/>
      <c r="F3" s="165"/>
      <c r="G3" s="165"/>
      <c r="H3" s="165"/>
      <c r="I3" s="165"/>
      <c r="J3" s="165"/>
      <c r="K3" s="69"/>
      <c r="L3" s="69"/>
      <c r="M3" s="69"/>
    </row>
    <row r="4" spans="1:13" ht="15.75" customHeight="1">
      <c r="A4" s="196" t="s">
        <v>78</v>
      </c>
      <c r="B4" s="165"/>
      <c r="C4" s="165"/>
      <c r="D4" s="165"/>
      <c r="E4" s="165"/>
      <c r="F4" s="165"/>
      <c r="G4" s="165"/>
      <c r="H4" s="165"/>
      <c r="I4" s="165"/>
      <c r="J4" s="165"/>
      <c r="K4" s="69"/>
      <c r="L4" s="69"/>
      <c r="M4" s="69"/>
    </row>
    <row r="5" spans="1:13" ht="15.75" customHeight="1">
      <c r="A5" s="196" t="s">
        <v>79</v>
      </c>
      <c r="B5" s="165"/>
      <c r="C5" s="165"/>
      <c r="D5" s="165"/>
      <c r="E5" s="165"/>
      <c r="F5" s="165"/>
      <c r="G5" s="165"/>
      <c r="H5" s="165"/>
      <c r="I5" s="165"/>
      <c r="J5" s="165"/>
      <c r="K5" s="69"/>
      <c r="L5" s="69"/>
      <c r="M5" s="69"/>
    </row>
    <row r="6" spans="1:13" ht="15.75" customHeight="1">
      <c r="A6" s="196" t="s">
        <v>41</v>
      </c>
      <c r="B6" s="165"/>
      <c r="C6" s="165"/>
      <c r="D6" s="165"/>
      <c r="E6" s="165"/>
      <c r="F6" s="165"/>
      <c r="G6" s="165"/>
      <c r="H6" s="165"/>
      <c r="I6" s="165"/>
      <c r="J6" s="165"/>
      <c r="K6" s="69"/>
      <c r="L6" s="69"/>
      <c r="M6" s="69"/>
    </row>
    <row r="7" spans="1:13" ht="15.75" customHeight="1">
      <c r="A7" s="71"/>
      <c r="B7" s="71"/>
      <c r="C7" s="71"/>
      <c r="D7" s="71"/>
      <c r="E7" s="71"/>
      <c r="F7" s="16"/>
      <c r="G7" s="71"/>
      <c r="H7" s="71"/>
      <c r="I7" s="71"/>
      <c r="J7" s="69"/>
      <c r="K7" s="69"/>
      <c r="L7" s="69"/>
      <c r="M7" s="69"/>
    </row>
    <row r="8" spans="1:13" ht="15.75" customHeight="1">
      <c r="A8" s="69"/>
      <c r="B8" s="71" t="s">
        <v>80</v>
      </c>
      <c r="C8" s="16"/>
      <c r="D8" s="71"/>
      <c r="E8" s="69"/>
      <c r="F8" s="70"/>
      <c r="G8" s="17"/>
      <c r="H8" s="68"/>
      <c r="I8" s="69"/>
      <c r="J8" s="69"/>
      <c r="K8" s="69"/>
      <c r="L8" s="69"/>
      <c r="M8" s="69"/>
    </row>
    <row r="9" spans="1:13" ht="15.75" customHeight="1">
      <c r="A9" s="69"/>
      <c r="B9" s="71" t="s">
        <v>81</v>
      </c>
      <c r="C9" s="16">
        <v>1201127</v>
      </c>
      <c r="D9" s="69"/>
      <c r="E9" s="69"/>
      <c r="F9" s="70"/>
      <c r="G9" s="17"/>
      <c r="H9" s="68"/>
      <c r="I9" s="69"/>
      <c r="J9" s="69"/>
      <c r="K9" s="69"/>
      <c r="L9" s="69"/>
      <c r="M9" s="69"/>
    </row>
    <row r="10" spans="1:13" ht="15.75" customHeight="1">
      <c r="A10" s="69"/>
      <c r="B10" s="71" t="s">
        <v>82</v>
      </c>
      <c r="C10" s="16"/>
      <c r="D10" s="71"/>
      <c r="E10" s="69"/>
      <c r="F10" s="70"/>
      <c r="G10" s="17"/>
      <c r="H10" s="68"/>
      <c r="I10" s="69"/>
      <c r="J10" s="69"/>
      <c r="K10" s="69"/>
      <c r="L10" s="69"/>
      <c r="M10" s="69"/>
    </row>
    <row r="11" spans="1:13" ht="15.75" customHeight="1">
      <c r="A11" s="69"/>
      <c r="B11" s="71" t="s">
        <v>60</v>
      </c>
      <c r="C11" s="16"/>
      <c r="D11" s="71"/>
      <c r="E11" s="69"/>
      <c r="F11" s="70"/>
      <c r="G11" s="17"/>
      <c r="H11" s="68"/>
      <c r="I11" s="69"/>
      <c r="J11" s="69"/>
      <c r="K11" s="69"/>
      <c r="L11" s="69"/>
      <c r="M11" s="69"/>
    </row>
    <row r="12" spans="1:13" ht="15.75" customHeight="1">
      <c r="A12" s="69"/>
      <c r="B12" s="71" t="s">
        <v>83</v>
      </c>
      <c r="C12" s="72" t="s">
        <v>84</v>
      </c>
      <c r="D12" s="71"/>
      <c r="E12" s="69"/>
      <c r="F12" s="70"/>
      <c r="G12" s="17" t="s">
        <v>11</v>
      </c>
      <c r="H12" s="68" t="s">
        <v>85</v>
      </c>
      <c r="I12" s="69"/>
      <c r="J12" s="69"/>
      <c r="K12" s="69"/>
      <c r="L12" s="69"/>
      <c r="M12" s="69"/>
    </row>
    <row r="13" spans="1:13" ht="15.75" customHeight="1">
      <c r="A13" s="69"/>
      <c r="B13" s="71"/>
      <c r="C13" s="73"/>
      <c r="D13" s="69"/>
      <c r="E13" s="69"/>
      <c r="F13" s="70"/>
      <c r="G13" s="68" t="s">
        <v>14</v>
      </c>
      <c r="H13" s="69" t="s">
        <v>86</v>
      </c>
      <c r="I13" s="69"/>
      <c r="J13" s="69"/>
      <c r="K13" s="69"/>
      <c r="L13" s="69"/>
      <c r="M13" s="69"/>
    </row>
    <row r="14" spans="1:13" ht="15.75" customHeight="1">
      <c r="A14" s="69"/>
      <c r="B14" s="71"/>
      <c r="C14" s="69"/>
      <c r="D14" s="69"/>
      <c r="E14" s="71"/>
      <c r="F14" s="16"/>
      <c r="G14" s="68" t="s">
        <v>16</v>
      </c>
      <c r="H14" s="74" t="s">
        <v>17</v>
      </c>
      <c r="I14" s="69"/>
      <c r="J14" s="69"/>
      <c r="K14" s="69"/>
      <c r="L14" s="69"/>
      <c r="M14" s="69"/>
    </row>
    <row r="15" spans="1:13" ht="15.75" customHeight="1">
      <c r="A15" s="69"/>
      <c r="B15" s="75"/>
      <c r="C15" s="75"/>
      <c r="D15" s="72" t="s">
        <v>46</v>
      </c>
      <c r="E15" s="72"/>
      <c r="F15" s="76"/>
      <c r="G15" s="77"/>
      <c r="H15" s="78"/>
      <c r="I15" s="75"/>
      <c r="J15" s="75"/>
      <c r="K15" s="75"/>
      <c r="L15" s="75"/>
      <c r="M15" s="69"/>
    </row>
    <row r="16" spans="1:13" ht="15.75" customHeight="1">
      <c r="A16" s="69"/>
      <c r="B16" s="198" t="s">
        <v>19</v>
      </c>
      <c r="C16" s="199"/>
      <c r="D16" s="199"/>
      <c r="E16" s="75"/>
      <c r="F16" s="79"/>
      <c r="G16" s="75" t="s">
        <v>20</v>
      </c>
      <c r="H16" s="80" t="s">
        <v>21</v>
      </c>
      <c r="I16" s="75"/>
      <c r="J16" s="75"/>
      <c r="K16" s="75"/>
      <c r="L16" s="75"/>
      <c r="M16" s="69"/>
    </row>
    <row r="17" spans="1:13" ht="15.75" customHeight="1">
      <c r="A17" s="71"/>
      <c r="B17" s="76" t="s">
        <v>22</v>
      </c>
      <c r="C17" s="75"/>
      <c r="D17" s="75"/>
      <c r="E17" s="75"/>
      <c r="F17" s="79"/>
      <c r="G17" s="77" t="s">
        <v>16</v>
      </c>
      <c r="H17" s="78" t="s">
        <v>17</v>
      </c>
      <c r="I17" s="75"/>
      <c r="J17" s="75"/>
      <c r="K17" s="75"/>
      <c r="L17" s="75"/>
      <c r="M17" s="69"/>
    </row>
    <row r="18" spans="1:13" ht="15.75" customHeight="1">
      <c r="A18" s="16"/>
      <c r="B18" s="76" t="s">
        <v>23</v>
      </c>
      <c r="C18" s="76"/>
      <c r="D18" s="76"/>
      <c r="E18" s="75"/>
      <c r="F18" s="79"/>
      <c r="G18" s="72" t="s">
        <v>87</v>
      </c>
      <c r="H18" s="75"/>
      <c r="I18" s="77"/>
      <c r="J18" s="75"/>
      <c r="K18" s="75"/>
      <c r="L18" s="75"/>
      <c r="M18" s="69"/>
    </row>
    <row r="19" spans="1:13" ht="15.75" customHeight="1">
      <c r="A19" s="81" t="s">
        <v>88</v>
      </c>
      <c r="B19" s="82" t="s">
        <v>89</v>
      </c>
      <c r="C19" s="83" t="s">
        <v>90</v>
      </c>
      <c r="D19" s="83" t="s">
        <v>91</v>
      </c>
      <c r="E19" s="82" t="s">
        <v>92</v>
      </c>
      <c r="F19" s="84" t="s">
        <v>93</v>
      </c>
      <c r="G19" s="83" t="s">
        <v>94</v>
      </c>
      <c r="H19" s="82" t="s">
        <v>95</v>
      </c>
      <c r="I19" s="82" t="s">
        <v>52</v>
      </c>
      <c r="J19" s="82" t="s">
        <v>96</v>
      </c>
      <c r="K19" s="75"/>
      <c r="L19" s="75"/>
      <c r="M19" s="69"/>
    </row>
    <row r="20" spans="1:13" ht="21" customHeight="1">
      <c r="A20" s="85">
        <v>1</v>
      </c>
      <c r="B20" s="86"/>
      <c r="C20" s="87"/>
      <c r="D20" s="87"/>
      <c r="E20" s="87"/>
      <c r="F20" s="87"/>
      <c r="G20" s="87"/>
      <c r="H20" s="88"/>
      <c r="I20" s="87"/>
      <c r="J20" s="89"/>
      <c r="K20" s="90"/>
      <c r="L20" s="69"/>
      <c r="M20" s="69"/>
    </row>
    <row r="21" spans="1:13" ht="21" customHeight="1">
      <c r="A21" s="85">
        <v>2</v>
      </c>
      <c r="B21" s="86"/>
      <c r="C21" s="87"/>
      <c r="D21" s="87"/>
      <c r="E21" s="87"/>
      <c r="F21" s="87"/>
      <c r="G21" s="87"/>
      <c r="H21" s="88"/>
      <c r="I21" s="87"/>
      <c r="J21" s="89"/>
      <c r="K21" s="90"/>
      <c r="L21" s="69"/>
      <c r="M21" s="69"/>
    </row>
    <row r="22" spans="1:13" ht="21" customHeight="1">
      <c r="A22" s="85">
        <v>3</v>
      </c>
      <c r="B22" s="86"/>
      <c r="C22" s="87"/>
      <c r="D22" s="87"/>
      <c r="E22" s="87"/>
      <c r="F22" s="87"/>
      <c r="G22" s="87"/>
      <c r="H22" s="88"/>
      <c r="I22" s="87"/>
      <c r="J22" s="89"/>
      <c r="K22" s="90"/>
      <c r="L22" s="69"/>
      <c r="M22" s="69"/>
    </row>
    <row r="23" spans="1:13" ht="21" customHeight="1">
      <c r="A23" s="85">
        <v>4</v>
      </c>
      <c r="B23" s="86"/>
      <c r="C23" s="87"/>
      <c r="D23" s="87"/>
      <c r="E23" s="87"/>
      <c r="F23" s="87"/>
      <c r="G23" s="87"/>
      <c r="H23" s="88"/>
      <c r="I23" s="87"/>
      <c r="J23" s="89"/>
      <c r="K23" s="90"/>
      <c r="L23" s="69"/>
      <c r="M23" s="69"/>
    </row>
    <row r="24" spans="1:13" ht="21" customHeight="1">
      <c r="A24" s="85">
        <v>5</v>
      </c>
      <c r="B24" s="86"/>
      <c r="C24" s="87"/>
      <c r="D24" s="87"/>
      <c r="E24" s="87"/>
      <c r="F24" s="87"/>
      <c r="G24" s="87"/>
      <c r="H24" s="88"/>
      <c r="I24" s="87"/>
      <c r="J24" s="89"/>
      <c r="K24" s="90"/>
      <c r="L24" s="69"/>
      <c r="M24" s="69"/>
    </row>
    <row r="25" spans="1:13" ht="21" customHeight="1">
      <c r="A25" s="85">
        <v>6</v>
      </c>
      <c r="B25" s="86"/>
      <c r="C25" s="87"/>
      <c r="D25" s="87"/>
      <c r="E25" s="87"/>
      <c r="F25" s="87"/>
      <c r="G25" s="87"/>
      <c r="H25" s="88"/>
      <c r="I25" s="87"/>
      <c r="J25" s="89"/>
      <c r="K25" s="90"/>
      <c r="L25" s="69"/>
      <c r="M25" s="69"/>
    </row>
    <row r="26" spans="1:13" ht="21" customHeight="1">
      <c r="A26" s="85">
        <v>7</v>
      </c>
      <c r="B26" s="86"/>
      <c r="C26" s="87"/>
      <c r="D26" s="87"/>
      <c r="E26" s="87"/>
      <c r="F26" s="87"/>
      <c r="G26" s="87"/>
      <c r="H26" s="88"/>
      <c r="I26" s="87"/>
      <c r="J26" s="89"/>
      <c r="K26" s="90"/>
      <c r="L26" s="69"/>
      <c r="M26" s="69"/>
    </row>
    <row r="27" spans="1:13" ht="21" customHeight="1">
      <c r="A27" s="85">
        <v>8</v>
      </c>
      <c r="B27" s="86"/>
      <c r="C27" s="87"/>
      <c r="D27" s="87"/>
      <c r="E27" s="87"/>
      <c r="F27" s="87"/>
      <c r="G27" s="87"/>
      <c r="H27" s="88"/>
      <c r="I27" s="87"/>
      <c r="J27" s="89"/>
      <c r="K27" s="90"/>
      <c r="L27" s="69"/>
      <c r="M27" s="69"/>
    </row>
    <row r="28" spans="1:13" ht="21" customHeight="1">
      <c r="A28" s="85">
        <v>9</v>
      </c>
      <c r="B28" s="86"/>
      <c r="C28" s="87"/>
      <c r="D28" s="87"/>
      <c r="E28" s="87"/>
      <c r="F28" s="87"/>
      <c r="G28" s="87"/>
      <c r="H28" s="88"/>
      <c r="I28" s="87"/>
      <c r="J28" s="89"/>
      <c r="K28" s="90"/>
      <c r="L28" s="69"/>
      <c r="M28" s="69"/>
    </row>
    <row r="29" spans="1:13" ht="21" customHeight="1">
      <c r="A29" s="85">
        <v>10</v>
      </c>
      <c r="B29" s="86"/>
      <c r="C29" s="87"/>
      <c r="D29" s="87"/>
      <c r="E29" s="87"/>
      <c r="F29" s="87"/>
      <c r="G29" s="87"/>
      <c r="H29" s="88"/>
      <c r="I29" s="87"/>
      <c r="J29" s="89"/>
      <c r="K29" s="90"/>
      <c r="L29" s="69"/>
      <c r="M29" s="69"/>
    </row>
    <row r="30" spans="1:13" ht="21" customHeight="1">
      <c r="A30" s="85">
        <v>11</v>
      </c>
      <c r="B30" s="86"/>
      <c r="C30" s="87"/>
      <c r="D30" s="87"/>
      <c r="E30" s="87"/>
      <c r="F30" s="87"/>
      <c r="G30" s="87"/>
      <c r="H30" s="88"/>
      <c r="I30" s="87"/>
      <c r="J30" s="89"/>
      <c r="K30" s="90"/>
      <c r="L30" s="69"/>
      <c r="M30" s="69"/>
    </row>
    <row r="31" spans="1:13" ht="21" customHeight="1">
      <c r="A31" s="85">
        <v>12</v>
      </c>
      <c r="B31" s="86"/>
      <c r="C31" s="87"/>
      <c r="D31" s="87"/>
      <c r="E31" s="87"/>
      <c r="F31" s="87"/>
      <c r="G31" s="87"/>
      <c r="H31" s="88"/>
      <c r="I31" s="87"/>
      <c r="J31" s="89"/>
      <c r="K31" s="90"/>
      <c r="L31" s="69"/>
      <c r="M31" s="69"/>
    </row>
    <row r="32" spans="1:13" ht="21" customHeight="1">
      <c r="A32" s="85">
        <v>13</v>
      </c>
      <c r="B32" s="86"/>
      <c r="C32" s="87"/>
      <c r="D32" s="87"/>
      <c r="E32" s="87"/>
      <c r="F32" s="87"/>
      <c r="G32" s="87"/>
      <c r="H32" s="88"/>
      <c r="I32" s="87"/>
      <c r="J32" s="89"/>
      <c r="K32" s="90"/>
      <c r="L32" s="69"/>
      <c r="M32" s="69"/>
    </row>
    <row r="33" spans="1:13" ht="21" customHeight="1">
      <c r="A33" s="85">
        <v>14</v>
      </c>
      <c r="B33" s="86"/>
      <c r="C33" s="87"/>
      <c r="D33" s="87"/>
      <c r="E33" s="87"/>
      <c r="F33" s="87"/>
      <c r="G33" s="87"/>
      <c r="H33" s="88"/>
      <c r="I33" s="87"/>
      <c r="J33" s="89"/>
      <c r="K33" s="90"/>
      <c r="L33" s="69"/>
      <c r="M33" s="69"/>
    </row>
    <row r="34" spans="1:13" ht="21" customHeight="1">
      <c r="A34" s="85">
        <v>15</v>
      </c>
      <c r="B34" s="86"/>
      <c r="C34" s="87"/>
      <c r="D34" s="87"/>
      <c r="E34" s="87"/>
      <c r="F34" s="87"/>
      <c r="G34" s="87"/>
      <c r="H34" s="88"/>
      <c r="I34" s="87"/>
      <c r="J34" s="89"/>
      <c r="K34" s="90"/>
      <c r="L34" s="69"/>
      <c r="M34" s="69"/>
    </row>
    <row r="35" spans="1:13" ht="21" customHeight="1">
      <c r="A35" s="85">
        <v>16</v>
      </c>
      <c r="B35" s="86"/>
      <c r="C35" s="87"/>
      <c r="D35" s="87"/>
      <c r="E35" s="87"/>
      <c r="F35" s="87"/>
      <c r="G35" s="87"/>
      <c r="H35" s="88"/>
      <c r="I35" s="87"/>
      <c r="J35" s="89"/>
      <c r="K35" s="90"/>
      <c r="L35" s="69"/>
      <c r="M35" s="69"/>
    </row>
    <row r="36" spans="1:13" ht="21" customHeight="1">
      <c r="A36" s="85">
        <v>17</v>
      </c>
      <c r="B36" s="86"/>
      <c r="C36" s="87"/>
      <c r="D36" s="87"/>
      <c r="E36" s="87"/>
      <c r="F36" s="87"/>
      <c r="G36" s="87"/>
      <c r="H36" s="88"/>
      <c r="I36" s="87"/>
      <c r="J36" s="89"/>
      <c r="K36" s="90"/>
      <c r="L36" s="69"/>
      <c r="M36" s="69"/>
    </row>
    <row r="37" spans="1:13" ht="21" customHeight="1">
      <c r="A37" s="85">
        <v>18</v>
      </c>
      <c r="B37" s="86"/>
      <c r="C37" s="87"/>
      <c r="D37" s="87"/>
      <c r="E37" s="87"/>
      <c r="F37" s="87"/>
      <c r="G37" s="87"/>
      <c r="H37" s="88"/>
      <c r="I37" s="87"/>
      <c r="J37" s="89"/>
      <c r="K37" s="90"/>
      <c r="L37" s="69"/>
      <c r="M37" s="69"/>
    </row>
    <row r="38" spans="1:13" ht="21" customHeight="1">
      <c r="A38" s="85">
        <v>19</v>
      </c>
      <c r="B38" s="86"/>
      <c r="C38" s="87"/>
      <c r="D38" s="87"/>
      <c r="E38" s="87"/>
      <c r="F38" s="87"/>
      <c r="G38" s="87"/>
      <c r="H38" s="88"/>
      <c r="I38" s="87"/>
      <c r="J38" s="89"/>
      <c r="K38" s="90"/>
      <c r="L38" s="69"/>
      <c r="M38" s="69"/>
    </row>
    <row r="39" spans="1:13" ht="21" customHeight="1">
      <c r="A39" s="85">
        <v>20</v>
      </c>
      <c r="B39" s="86"/>
      <c r="C39" s="87"/>
      <c r="D39" s="87"/>
      <c r="E39" s="87"/>
      <c r="F39" s="87"/>
      <c r="G39" s="87"/>
      <c r="H39" s="88"/>
      <c r="I39" s="87"/>
      <c r="J39" s="89"/>
      <c r="K39" s="90"/>
      <c r="L39" s="69"/>
      <c r="M39" s="69"/>
    </row>
    <row r="40" spans="1:13" ht="21" customHeight="1">
      <c r="A40" s="85">
        <v>21</v>
      </c>
      <c r="B40" s="86"/>
      <c r="C40" s="87"/>
      <c r="D40" s="87"/>
      <c r="E40" s="87"/>
      <c r="F40" s="87"/>
      <c r="G40" s="87"/>
      <c r="H40" s="88"/>
      <c r="I40" s="87"/>
      <c r="J40" s="89"/>
      <c r="K40" s="90"/>
      <c r="L40" s="69"/>
      <c r="M40" s="69"/>
    </row>
    <row r="41" spans="1:13" ht="21" customHeight="1">
      <c r="A41" s="85">
        <v>22</v>
      </c>
      <c r="B41" s="86"/>
      <c r="C41" s="87"/>
      <c r="D41" s="87"/>
      <c r="E41" s="87"/>
      <c r="F41" s="87"/>
      <c r="G41" s="87"/>
      <c r="H41" s="88"/>
      <c r="I41" s="87"/>
      <c r="J41" s="89"/>
      <c r="K41" s="90"/>
      <c r="L41" s="69"/>
      <c r="M41" s="69"/>
    </row>
    <row r="42" spans="1:13" ht="21" customHeight="1">
      <c r="A42" s="85">
        <v>23</v>
      </c>
      <c r="B42" s="86"/>
      <c r="C42" s="87"/>
      <c r="D42" s="87"/>
      <c r="E42" s="87"/>
      <c r="F42" s="87"/>
      <c r="G42" s="87"/>
      <c r="H42" s="88"/>
      <c r="I42" s="87"/>
      <c r="J42" s="89"/>
      <c r="K42" s="90"/>
      <c r="L42" s="69"/>
      <c r="M42" s="69"/>
    </row>
    <row r="43" spans="1:13" ht="21" customHeight="1">
      <c r="A43" s="85">
        <v>24</v>
      </c>
      <c r="B43" s="86"/>
      <c r="C43" s="87"/>
      <c r="D43" s="87"/>
      <c r="E43" s="87"/>
      <c r="F43" s="87"/>
      <c r="G43" s="87"/>
      <c r="H43" s="88"/>
      <c r="I43" s="87"/>
      <c r="J43" s="89"/>
      <c r="K43" s="90"/>
      <c r="L43" s="69"/>
      <c r="M43" s="69"/>
    </row>
    <row r="44" spans="1:13" ht="21" customHeight="1">
      <c r="A44" s="85">
        <v>25</v>
      </c>
      <c r="B44" s="86"/>
      <c r="C44" s="87"/>
      <c r="D44" s="87"/>
      <c r="E44" s="87"/>
      <c r="F44" s="87"/>
      <c r="G44" s="87"/>
      <c r="H44" s="88"/>
      <c r="I44" s="87"/>
      <c r="J44" s="89"/>
      <c r="K44" s="90"/>
      <c r="L44" s="69"/>
      <c r="M44" s="69"/>
    </row>
    <row r="45" spans="1:13" ht="21" customHeight="1">
      <c r="A45" s="85">
        <v>26</v>
      </c>
      <c r="B45" s="86"/>
      <c r="C45" s="87"/>
      <c r="D45" s="87"/>
      <c r="E45" s="87"/>
      <c r="F45" s="87"/>
      <c r="G45" s="87"/>
      <c r="H45" s="88"/>
      <c r="I45" s="87"/>
      <c r="J45" s="89"/>
      <c r="K45" s="90"/>
      <c r="L45" s="69"/>
      <c r="M45" s="69"/>
    </row>
    <row r="46" spans="1:13" ht="21" customHeight="1">
      <c r="A46" s="85">
        <v>27</v>
      </c>
      <c r="B46" s="86"/>
      <c r="C46" s="87"/>
      <c r="D46" s="87"/>
      <c r="E46" s="87"/>
      <c r="F46" s="87"/>
      <c r="G46" s="87"/>
      <c r="H46" s="88"/>
      <c r="I46" s="87"/>
      <c r="J46" s="89"/>
      <c r="K46" s="90"/>
      <c r="L46" s="69"/>
      <c r="M46" s="69"/>
    </row>
    <row r="47" spans="1:13" ht="21" customHeight="1">
      <c r="A47" s="85">
        <v>28</v>
      </c>
      <c r="B47" s="86"/>
      <c r="C47" s="87"/>
      <c r="D47" s="87"/>
      <c r="E47" s="87"/>
      <c r="F47" s="87"/>
      <c r="G47" s="87"/>
      <c r="H47" s="88"/>
      <c r="I47" s="87"/>
      <c r="J47" s="89"/>
      <c r="K47" s="90"/>
      <c r="L47" s="69"/>
      <c r="M47" s="69"/>
    </row>
    <row r="48" spans="1:13" ht="21" customHeight="1">
      <c r="A48" s="85">
        <v>29</v>
      </c>
      <c r="B48" s="86"/>
      <c r="C48" s="87"/>
      <c r="D48" s="87"/>
      <c r="E48" s="87"/>
      <c r="F48" s="87"/>
      <c r="G48" s="87"/>
      <c r="H48" s="88"/>
      <c r="I48" s="87"/>
      <c r="J48" s="89"/>
      <c r="K48" s="90"/>
      <c r="L48" s="69"/>
      <c r="M48" s="69"/>
    </row>
    <row r="49" spans="1:13" ht="21" customHeight="1">
      <c r="A49" s="85">
        <v>30</v>
      </c>
      <c r="B49" s="86"/>
      <c r="C49" s="87"/>
      <c r="D49" s="87"/>
      <c r="E49" s="87"/>
      <c r="F49" s="87"/>
      <c r="G49" s="87"/>
      <c r="H49" s="88"/>
      <c r="I49" s="87"/>
      <c r="J49" s="89"/>
      <c r="K49" s="90"/>
      <c r="L49" s="69"/>
      <c r="M49" s="69"/>
    </row>
    <row r="50" spans="1:13" ht="21" customHeight="1">
      <c r="A50" s="85">
        <v>31</v>
      </c>
      <c r="B50" s="86"/>
      <c r="C50" s="87"/>
      <c r="D50" s="87"/>
      <c r="E50" s="87"/>
      <c r="F50" s="87"/>
      <c r="G50" s="87"/>
      <c r="H50" s="88"/>
      <c r="I50" s="87"/>
      <c r="J50" s="89"/>
      <c r="K50" s="90"/>
      <c r="L50" s="69"/>
      <c r="M50" s="69"/>
    </row>
    <row r="51" spans="1:13" ht="21" customHeight="1">
      <c r="A51" s="85">
        <v>32</v>
      </c>
      <c r="B51" s="86"/>
      <c r="C51" s="87"/>
      <c r="D51" s="87"/>
      <c r="E51" s="87"/>
      <c r="F51" s="87"/>
      <c r="G51" s="87"/>
      <c r="H51" s="88"/>
      <c r="I51" s="87"/>
      <c r="J51" s="89"/>
      <c r="K51" s="90"/>
      <c r="L51" s="69"/>
      <c r="M51" s="69"/>
    </row>
    <row r="52" spans="1:13" ht="21" customHeight="1">
      <c r="A52" s="85">
        <v>33</v>
      </c>
      <c r="B52" s="86"/>
      <c r="C52" s="87"/>
      <c r="D52" s="87"/>
      <c r="E52" s="87"/>
      <c r="F52" s="87"/>
      <c r="G52" s="87"/>
      <c r="H52" s="88"/>
      <c r="I52" s="87"/>
      <c r="J52" s="89"/>
      <c r="K52" s="90"/>
      <c r="L52" s="69"/>
      <c r="M52" s="69"/>
    </row>
    <row r="53" spans="1:13" ht="21" customHeight="1">
      <c r="A53" s="85">
        <v>34</v>
      </c>
      <c r="B53" s="86"/>
      <c r="C53" s="87"/>
      <c r="D53" s="87"/>
      <c r="E53" s="87"/>
      <c r="F53" s="87"/>
      <c r="G53" s="87"/>
      <c r="H53" s="88"/>
      <c r="I53" s="87"/>
      <c r="J53" s="89"/>
      <c r="K53" s="90"/>
      <c r="L53" s="69"/>
      <c r="M53" s="69"/>
    </row>
    <row r="54" spans="1:13" ht="21" customHeight="1">
      <c r="A54" s="85">
        <v>35</v>
      </c>
      <c r="B54" s="86"/>
      <c r="C54" s="87"/>
      <c r="D54" s="87"/>
      <c r="E54" s="87"/>
      <c r="F54" s="87"/>
      <c r="G54" s="87"/>
      <c r="H54" s="88"/>
      <c r="I54" s="87"/>
      <c r="J54" s="89"/>
      <c r="K54" s="90"/>
      <c r="L54" s="69"/>
      <c r="M54" s="69"/>
    </row>
    <row r="55" spans="1:13" ht="21" customHeight="1">
      <c r="A55" s="85">
        <v>36</v>
      </c>
      <c r="B55" s="86"/>
      <c r="C55" s="87"/>
      <c r="D55" s="87"/>
      <c r="E55" s="87"/>
      <c r="F55" s="87"/>
      <c r="G55" s="87"/>
      <c r="H55" s="88"/>
      <c r="I55" s="87"/>
      <c r="J55" s="89"/>
      <c r="K55" s="90"/>
      <c r="L55" s="69"/>
      <c r="M55" s="69"/>
    </row>
    <row r="56" spans="1:13" ht="21" customHeight="1">
      <c r="A56" s="85">
        <v>37</v>
      </c>
      <c r="B56" s="86"/>
      <c r="C56" s="87"/>
      <c r="D56" s="87"/>
      <c r="E56" s="87"/>
      <c r="F56" s="87"/>
      <c r="G56" s="87"/>
      <c r="H56" s="88"/>
      <c r="I56" s="87"/>
      <c r="J56" s="89"/>
      <c r="K56" s="90"/>
      <c r="L56" s="69"/>
      <c r="M56" s="69"/>
    </row>
    <row r="57" spans="1:13" ht="21" customHeight="1">
      <c r="A57" s="85">
        <v>38</v>
      </c>
      <c r="B57" s="86"/>
      <c r="C57" s="87"/>
      <c r="D57" s="87"/>
      <c r="E57" s="87"/>
      <c r="F57" s="87"/>
      <c r="G57" s="87"/>
      <c r="H57" s="88"/>
      <c r="I57" s="87"/>
      <c r="J57" s="89"/>
      <c r="K57" s="90"/>
      <c r="L57" s="69"/>
      <c r="M57" s="69"/>
    </row>
    <row r="58" spans="1:13" ht="21" customHeight="1">
      <c r="A58" s="85">
        <v>39</v>
      </c>
      <c r="B58" s="86"/>
      <c r="C58" s="87"/>
      <c r="D58" s="87"/>
      <c r="E58" s="87"/>
      <c r="F58" s="87"/>
      <c r="G58" s="87"/>
      <c r="H58" s="88"/>
      <c r="I58" s="87"/>
      <c r="J58" s="89"/>
      <c r="K58" s="90"/>
      <c r="L58" s="69"/>
      <c r="M58" s="69"/>
    </row>
    <row r="59" spans="1:13" ht="21" customHeight="1">
      <c r="A59" s="85">
        <v>40</v>
      </c>
      <c r="B59" s="86"/>
      <c r="C59" s="87"/>
      <c r="D59" s="87"/>
      <c r="E59" s="87"/>
      <c r="F59" s="87"/>
      <c r="G59" s="87"/>
      <c r="H59" s="88"/>
      <c r="I59" s="87"/>
      <c r="J59" s="89"/>
      <c r="K59" s="90"/>
      <c r="L59" s="69"/>
      <c r="M59" s="69"/>
    </row>
    <row r="60" spans="1:13" ht="21" customHeight="1">
      <c r="A60" s="85">
        <v>41</v>
      </c>
      <c r="B60" s="86"/>
      <c r="C60" s="87"/>
      <c r="D60" s="87"/>
      <c r="E60" s="87"/>
      <c r="F60" s="87"/>
      <c r="G60" s="87"/>
      <c r="H60" s="88"/>
      <c r="I60" s="87"/>
      <c r="J60" s="89"/>
      <c r="K60" s="90"/>
      <c r="L60" s="69"/>
      <c r="M60" s="69"/>
    </row>
    <row r="61" spans="1:13" ht="21" customHeight="1">
      <c r="A61" s="85">
        <v>42</v>
      </c>
      <c r="B61" s="86"/>
      <c r="C61" s="87"/>
      <c r="D61" s="87"/>
      <c r="E61" s="87"/>
      <c r="F61" s="87"/>
      <c r="G61" s="87"/>
      <c r="H61" s="88"/>
      <c r="I61" s="87"/>
      <c r="J61" s="89"/>
      <c r="K61" s="90"/>
      <c r="L61" s="69"/>
      <c r="M61" s="69"/>
    </row>
    <row r="62" spans="1:13" ht="21" customHeight="1">
      <c r="A62" s="85">
        <v>43</v>
      </c>
      <c r="B62" s="86"/>
      <c r="C62" s="87"/>
      <c r="D62" s="87"/>
      <c r="E62" s="87"/>
      <c r="F62" s="87"/>
      <c r="G62" s="87"/>
      <c r="H62" s="88"/>
      <c r="I62" s="87"/>
      <c r="J62" s="89"/>
      <c r="K62" s="90"/>
      <c r="L62" s="69"/>
      <c r="M62" s="69"/>
    </row>
    <row r="63" spans="1:13" ht="21" customHeight="1">
      <c r="A63" s="85">
        <v>44</v>
      </c>
      <c r="B63" s="86"/>
      <c r="C63" s="87"/>
      <c r="D63" s="87"/>
      <c r="E63" s="87"/>
      <c r="F63" s="87"/>
      <c r="G63" s="87"/>
      <c r="H63" s="88"/>
      <c r="I63" s="87"/>
      <c r="J63" s="89"/>
      <c r="K63" s="90"/>
      <c r="L63" s="69"/>
      <c r="M63" s="69"/>
    </row>
    <row r="64" spans="1:13" ht="21" customHeight="1">
      <c r="A64" s="85">
        <v>45</v>
      </c>
      <c r="B64" s="86"/>
      <c r="C64" s="87"/>
      <c r="D64" s="87"/>
      <c r="E64" s="87"/>
      <c r="F64" s="87"/>
      <c r="G64" s="87"/>
      <c r="H64" s="88"/>
      <c r="I64" s="87"/>
      <c r="J64" s="89"/>
      <c r="K64" s="90"/>
      <c r="L64" s="69"/>
      <c r="M64" s="69"/>
    </row>
    <row r="65" spans="1:13" ht="21" customHeight="1">
      <c r="A65" s="85">
        <v>46</v>
      </c>
      <c r="B65" s="86"/>
      <c r="C65" s="87"/>
      <c r="D65" s="87"/>
      <c r="E65" s="87"/>
      <c r="F65" s="87"/>
      <c r="G65" s="87"/>
      <c r="H65" s="88"/>
      <c r="I65" s="87"/>
      <c r="J65" s="89"/>
      <c r="K65" s="90"/>
      <c r="L65" s="69"/>
      <c r="M65" s="69"/>
    </row>
    <row r="66" spans="1:13" ht="21" customHeight="1">
      <c r="A66" s="85">
        <v>47</v>
      </c>
      <c r="B66" s="86"/>
      <c r="C66" s="87"/>
      <c r="D66" s="87"/>
      <c r="E66" s="87"/>
      <c r="F66" s="87"/>
      <c r="G66" s="87"/>
      <c r="H66" s="88"/>
      <c r="I66" s="87"/>
      <c r="J66" s="89"/>
      <c r="K66" s="90"/>
      <c r="L66" s="69"/>
      <c r="M66" s="69"/>
    </row>
    <row r="67" spans="1:13" ht="21" customHeight="1">
      <c r="A67" s="85">
        <v>48</v>
      </c>
      <c r="B67" s="86"/>
      <c r="C67" s="87"/>
      <c r="D67" s="87"/>
      <c r="E67" s="87"/>
      <c r="F67" s="87"/>
      <c r="G67" s="87"/>
      <c r="H67" s="88"/>
      <c r="I67" s="87"/>
      <c r="J67" s="89"/>
      <c r="K67" s="90"/>
      <c r="L67" s="69"/>
      <c r="M67" s="69"/>
    </row>
    <row r="68" spans="1:13" ht="21" customHeight="1">
      <c r="A68" s="85">
        <v>49</v>
      </c>
      <c r="B68" s="86"/>
      <c r="C68" s="87"/>
      <c r="D68" s="87"/>
      <c r="E68" s="87"/>
      <c r="F68" s="87"/>
      <c r="G68" s="87"/>
      <c r="H68" s="88"/>
      <c r="I68" s="87"/>
      <c r="J68" s="89"/>
      <c r="K68" s="90"/>
      <c r="L68" s="69"/>
      <c r="M68" s="69"/>
    </row>
    <row r="69" spans="1:13" ht="21" customHeight="1">
      <c r="A69" s="85">
        <v>50</v>
      </c>
      <c r="B69" s="86"/>
      <c r="C69" s="87"/>
      <c r="D69" s="87"/>
      <c r="E69" s="87"/>
      <c r="F69" s="87"/>
      <c r="G69" s="87"/>
      <c r="H69" s="88"/>
      <c r="I69" s="87"/>
      <c r="J69" s="89"/>
      <c r="K69" s="90"/>
      <c r="L69" s="69"/>
      <c r="M69" s="69"/>
    </row>
    <row r="70" spans="1:13" ht="21" customHeight="1">
      <c r="A70" s="85">
        <v>51</v>
      </c>
      <c r="B70" s="86"/>
      <c r="C70" s="87"/>
      <c r="D70" s="87"/>
      <c r="E70" s="87"/>
      <c r="F70" s="87"/>
      <c r="G70" s="87"/>
      <c r="H70" s="88"/>
      <c r="I70" s="87"/>
      <c r="J70" s="89"/>
      <c r="K70" s="90"/>
      <c r="L70" s="69"/>
      <c r="M70" s="69"/>
    </row>
    <row r="71" spans="1:13" ht="21" customHeight="1">
      <c r="A71" s="85">
        <v>52</v>
      </c>
      <c r="B71" s="86"/>
      <c r="C71" s="87"/>
      <c r="D71" s="87"/>
      <c r="E71" s="87"/>
      <c r="F71" s="87"/>
      <c r="G71" s="87"/>
      <c r="H71" s="88"/>
      <c r="I71" s="87"/>
      <c r="J71" s="89"/>
      <c r="K71" s="90"/>
      <c r="L71" s="69"/>
      <c r="M71" s="69"/>
    </row>
    <row r="72" spans="1:13" ht="21" customHeight="1">
      <c r="A72" s="85">
        <v>53</v>
      </c>
      <c r="B72" s="86"/>
      <c r="C72" s="87"/>
      <c r="D72" s="87"/>
      <c r="E72" s="87"/>
      <c r="F72" s="87"/>
      <c r="G72" s="87"/>
      <c r="H72" s="88"/>
      <c r="I72" s="87"/>
      <c r="J72" s="89"/>
      <c r="K72" s="90"/>
      <c r="L72" s="69"/>
      <c r="M72" s="69"/>
    </row>
    <row r="73" spans="1:13" ht="21" customHeight="1">
      <c r="A73" s="85">
        <v>54</v>
      </c>
      <c r="B73" s="86"/>
      <c r="C73" s="87"/>
      <c r="D73" s="87"/>
      <c r="E73" s="87"/>
      <c r="F73" s="87"/>
      <c r="G73" s="87"/>
      <c r="H73" s="88"/>
      <c r="I73" s="87"/>
      <c r="J73" s="89"/>
      <c r="K73" s="90"/>
      <c r="L73" s="69"/>
      <c r="M73" s="69"/>
    </row>
    <row r="74" spans="1:13" ht="21" customHeight="1">
      <c r="A74" s="85">
        <v>55</v>
      </c>
      <c r="B74" s="86"/>
      <c r="C74" s="87"/>
      <c r="D74" s="87"/>
      <c r="E74" s="87"/>
      <c r="F74" s="87"/>
      <c r="G74" s="87"/>
      <c r="H74" s="88"/>
      <c r="I74" s="87"/>
      <c r="J74" s="89"/>
      <c r="K74" s="90"/>
      <c r="L74" s="69"/>
      <c r="M74" s="69"/>
    </row>
    <row r="75" spans="1:13" ht="21" customHeight="1">
      <c r="A75" s="85">
        <v>56</v>
      </c>
      <c r="B75" s="86"/>
      <c r="C75" s="87"/>
      <c r="D75" s="87"/>
      <c r="E75" s="87"/>
      <c r="F75" s="87"/>
      <c r="G75" s="87"/>
      <c r="H75" s="88"/>
      <c r="I75" s="87"/>
      <c r="J75" s="89"/>
      <c r="K75" s="90"/>
      <c r="L75" s="69"/>
      <c r="M75" s="69"/>
    </row>
    <row r="76" spans="1:13" ht="21" customHeight="1">
      <c r="A76" s="85">
        <v>57</v>
      </c>
      <c r="B76" s="86"/>
      <c r="C76" s="87"/>
      <c r="D76" s="87"/>
      <c r="E76" s="87"/>
      <c r="F76" s="87"/>
      <c r="G76" s="87"/>
      <c r="H76" s="88"/>
      <c r="I76" s="87"/>
      <c r="J76" s="89"/>
      <c r="K76" s="90"/>
      <c r="L76" s="69"/>
      <c r="M76" s="69"/>
    </row>
    <row r="77" spans="1:13" ht="21" customHeight="1">
      <c r="A77" s="85">
        <v>58</v>
      </c>
      <c r="B77" s="86"/>
      <c r="C77" s="87"/>
      <c r="D77" s="87"/>
      <c r="E77" s="87"/>
      <c r="F77" s="87"/>
      <c r="G77" s="87"/>
      <c r="H77" s="88"/>
      <c r="I77" s="87"/>
      <c r="J77" s="89"/>
      <c r="K77" s="90"/>
      <c r="L77" s="69"/>
      <c r="M77" s="69"/>
    </row>
    <row r="78" spans="1:13" ht="21" customHeight="1">
      <c r="A78" s="85">
        <v>59</v>
      </c>
      <c r="B78" s="86"/>
      <c r="C78" s="87"/>
      <c r="D78" s="87"/>
      <c r="E78" s="87"/>
      <c r="F78" s="87"/>
      <c r="G78" s="87"/>
      <c r="H78" s="88"/>
      <c r="I78" s="87"/>
      <c r="J78" s="89"/>
      <c r="K78" s="90"/>
      <c r="L78" s="69"/>
      <c r="M78" s="69"/>
    </row>
    <row r="79" spans="1:13" ht="21" customHeight="1">
      <c r="A79" s="85">
        <v>60</v>
      </c>
      <c r="B79" s="86"/>
      <c r="C79" s="87"/>
      <c r="D79" s="87"/>
      <c r="E79" s="87"/>
      <c r="F79" s="87"/>
      <c r="G79" s="87"/>
      <c r="H79" s="88"/>
      <c r="I79" s="87"/>
      <c r="J79" s="89"/>
      <c r="K79" s="90"/>
      <c r="L79" s="69"/>
      <c r="M79" s="69"/>
    </row>
    <row r="80" spans="1:13" ht="21" customHeight="1">
      <c r="A80" s="85">
        <v>61</v>
      </c>
      <c r="B80" s="86"/>
      <c r="C80" s="87"/>
      <c r="D80" s="87"/>
      <c r="E80" s="87"/>
      <c r="F80" s="87"/>
      <c r="G80" s="87"/>
      <c r="H80" s="88"/>
      <c r="I80" s="87"/>
      <c r="J80" s="89"/>
      <c r="K80" s="90"/>
      <c r="L80" s="69"/>
      <c r="M80" s="69"/>
    </row>
    <row r="81" spans="1:13" ht="21" customHeight="1">
      <c r="A81" s="85">
        <v>62</v>
      </c>
      <c r="B81" s="86"/>
      <c r="C81" s="87"/>
      <c r="D81" s="87"/>
      <c r="E81" s="87"/>
      <c r="F81" s="87"/>
      <c r="G81" s="87"/>
      <c r="H81" s="88"/>
      <c r="I81" s="87"/>
      <c r="J81" s="89"/>
      <c r="K81" s="90"/>
      <c r="L81" s="69"/>
      <c r="M81" s="69"/>
    </row>
    <row r="82" spans="1:13" ht="21" customHeight="1">
      <c r="A82" s="85">
        <v>63</v>
      </c>
      <c r="B82" s="86"/>
      <c r="C82" s="87"/>
      <c r="D82" s="87"/>
      <c r="E82" s="87"/>
      <c r="F82" s="87"/>
      <c r="G82" s="87"/>
      <c r="H82" s="88"/>
      <c r="I82" s="87"/>
      <c r="J82" s="89"/>
      <c r="K82" s="90"/>
      <c r="L82" s="69"/>
      <c r="M82" s="69"/>
    </row>
    <row r="83" spans="1:13" ht="21" customHeight="1">
      <c r="A83" s="85">
        <v>64</v>
      </c>
      <c r="B83" s="86"/>
      <c r="C83" s="87"/>
      <c r="D83" s="87"/>
      <c r="E83" s="87"/>
      <c r="F83" s="87"/>
      <c r="G83" s="87"/>
      <c r="H83" s="88"/>
      <c r="I83" s="87"/>
      <c r="J83" s="89"/>
      <c r="K83" s="90"/>
      <c r="L83" s="69"/>
      <c r="M83" s="69"/>
    </row>
    <row r="84" spans="1:13" ht="21" customHeight="1">
      <c r="A84" s="85">
        <v>65</v>
      </c>
      <c r="B84" s="86"/>
      <c r="C84" s="87"/>
      <c r="D84" s="87"/>
      <c r="E84" s="87"/>
      <c r="F84" s="87"/>
      <c r="G84" s="87"/>
      <c r="H84" s="88"/>
      <c r="I84" s="87"/>
      <c r="J84" s="89"/>
      <c r="K84" s="90"/>
      <c r="L84" s="69"/>
      <c r="M84" s="69"/>
    </row>
    <row r="85" spans="1:13" ht="21" customHeight="1">
      <c r="A85" s="85">
        <v>66</v>
      </c>
      <c r="B85" s="86"/>
      <c r="C85" s="87"/>
      <c r="D85" s="87"/>
      <c r="E85" s="87"/>
      <c r="F85" s="87"/>
      <c r="G85" s="87"/>
      <c r="H85" s="88"/>
      <c r="I85" s="87"/>
      <c r="J85" s="89"/>
      <c r="K85" s="90"/>
      <c r="L85" s="69"/>
      <c r="M85" s="69"/>
    </row>
    <row r="86" spans="1:13" ht="21" customHeight="1">
      <c r="A86" s="85">
        <v>67</v>
      </c>
      <c r="B86" s="86"/>
      <c r="C86" s="87"/>
      <c r="D86" s="87"/>
      <c r="E86" s="87"/>
      <c r="F86" s="87"/>
      <c r="G86" s="87"/>
      <c r="H86" s="88"/>
      <c r="I86" s="87"/>
      <c r="J86" s="89"/>
      <c r="K86" s="90"/>
      <c r="L86" s="69"/>
      <c r="M86" s="69"/>
    </row>
    <row r="87" spans="1:13" ht="21" customHeight="1">
      <c r="A87" s="85">
        <v>68</v>
      </c>
      <c r="B87" s="86"/>
      <c r="C87" s="87"/>
      <c r="D87" s="87"/>
      <c r="E87" s="87"/>
      <c r="F87" s="87"/>
      <c r="G87" s="87"/>
      <c r="H87" s="88"/>
      <c r="I87" s="87"/>
      <c r="J87" s="89"/>
      <c r="K87" s="90"/>
      <c r="L87" s="69"/>
      <c r="M87" s="69"/>
    </row>
    <row r="88" spans="1:13" ht="21" customHeight="1">
      <c r="A88" s="85">
        <v>69</v>
      </c>
      <c r="B88" s="86"/>
      <c r="C88" s="87"/>
      <c r="D88" s="87"/>
      <c r="E88" s="87"/>
      <c r="F88" s="87"/>
      <c r="G88" s="87"/>
      <c r="H88" s="88"/>
      <c r="I88" s="87"/>
      <c r="J88" s="89"/>
      <c r="K88" s="90"/>
      <c r="L88" s="69"/>
      <c r="M88" s="69"/>
    </row>
    <row r="89" spans="1:13" ht="21" customHeight="1">
      <c r="A89" s="85">
        <v>70</v>
      </c>
      <c r="B89" s="86"/>
      <c r="C89" s="87"/>
      <c r="D89" s="87"/>
      <c r="E89" s="87"/>
      <c r="F89" s="87"/>
      <c r="G89" s="87"/>
      <c r="H89" s="88"/>
      <c r="I89" s="87"/>
      <c r="J89" s="89"/>
      <c r="K89" s="90"/>
      <c r="L89" s="69"/>
      <c r="M89" s="69"/>
    </row>
    <row r="90" spans="1:13" ht="21" customHeight="1">
      <c r="A90" s="85">
        <v>71</v>
      </c>
      <c r="B90" s="86"/>
      <c r="C90" s="87"/>
      <c r="D90" s="87"/>
      <c r="E90" s="87"/>
      <c r="F90" s="87"/>
      <c r="G90" s="87"/>
      <c r="H90" s="88"/>
      <c r="I90" s="87"/>
      <c r="J90" s="89"/>
      <c r="K90" s="90"/>
      <c r="L90" s="69"/>
      <c r="M90" s="69"/>
    </row>
    <row r="91" spans="1:13" ht="21" customHeight="1">
      <c r="A91" s="85">
        <v>72</v>
      </c>
      <c r="B91" s="86"/>
      <c r="C91" s="87"/>
      <c r="D91" s="87"/>
      <c r="E91" s="87"/>
      <c r="F91" s="87"/>
      <c r="G91" s="87"/>
      <c r="H91" s="88"/>
      <c r="I91" s="87"/>
      <c r="J91" s="89"/>
      <c r="K91" s="90"/>
      <c r="L91" s="69"/>
      <c r="M91" s="69"/>
    </row>
    <row r="92" spans="1:13" ht="21" customHeight="1">
      <c r="A92" s="85">
        <v>73</v>
      </c>
      <c r="B92" s="86"/>
      <c r="C92" s="87"/>
      <c r="D92" s="87"/>
      <c r="E92" s="87"/>
      <c r="F92" s="87"/>
      <c r="G92" s="87"/>
      <c r="H92" s="88"/>
      <c r="I92" s="87"/>
      <c r="J92" s="89"/>
      <c r="K92" s="90"/>
      <c r="L92" s="69"/>
      <c r="M92" s="69"/>
    </row>
    <row r="93" spans="1:13" ht="21" customHeight="1">
      <c r="A93" s="85">
        <v>74</v>
      </c>
      <c r="B93" s="86"/>
      <c r="C93" s="87"/>
      <c r="D93" s="87"/>
      <c r="E93" s="87"/>
      <c r="F93" s="87"/>
      <c r="G93" s="87"/>
      <c r="H93" s="88"/>
      <c r="I93" s="87"/>
      <c r="J93" s="89"/>
      <c r="K93" s="90"/>
      <c r="L93" s="69"/>
      <c r="M93" s="69"/>
    </row>
    <row r="94" spans="1:13" ht="21" customHeight="1">
      <c r="A94" s="85">
        <v>75</v>
      </c>
      <c r="B94" s="86"/>
      <c r="C94" s="87"/>
      <c r="D94" s="87"/>
      <c r="E94" s="87"/>
      <c r="F94" s="87"/>
      <c r="G94" s="87"/>
      <c r="H94" s="88"/>
      <c r="I94" s="87"/>
      <c r="J94" s="89"/>
      <c r="K94" s="90"/>
      <c r="L94" s="69"/>
      <c r="M94" s="69"/>
    </row>
    <row r="95" spans="1:13" ht="21" customHeight="1">
      <c r="A95" s="85">
        <v>76</v>
      </c>
      <c r="B95" s="86"/>
      <c r="C95" s="87"/>
      <c r="D95" s="87"/>
      <c r="E95" s="87"/>
      <c r="F95" s="87"/>
      <c r="G95" s="87"/>
      <c r="H95" s="88"/>
      <c r="I95" s="87"/>
      <c r="J95" s="89"/>
      <c r="K95" s="90"/>
      <c r="L95" s="69"/>
      <c r="M95" s="69"/>
    </row>
    <row r="96" spans="1:13" ht="21" customHeight="1">
      <c r="A96" s="85">
        <v>77</v>
      </c>
      <c r="B96" s="86"/>
      <c r="C96" s="87"/>
      <c r="D96" s="87"/>
      <c r="E96" s="87"/>
      <c r="F96" s="87"/>
      <c r="G96" s="87"/>
      <c r="H96" s="88"/>
      <c r="I96" s="87"/>
      <c r="J96" s="89"/>
      <c r="K96" s="90"/>
      <c r="L96" s="69"/>
      <c r="M96" s="69"/>
    </row>
    <row r="97" spans="1:13" ht="21" customHeight="1">
      <c r="A97" s="85">
        <v>78</v>
      </c>
      <c r="B97" s="86"/>
      <c r="C97" s="87"/>
      <c r="D97" s="87"/>
      <c r="E97" s="87"/>
      <c r="F97" s="87"/>
      <c r="G97" s="87"/>
      <c r="H97" s="88"/>
      <c r="I97" s="87"/>
      <c r="J97" s="89"/>
      <c r="K97" s="90"/>
      <c r="L97" s="69"/>
      <c r="M97" s="69"/>
    </row>
    <row r="98" spans="1:13" ht="21" customHeight="1">
      <c r="A98" s="85">
        <v>79</v>
      </c>
      <c r="B98" s="86"/>
      <c r="C98" s="87"/>
      <c r="D98" s="87"/>
      <c r="E98" s="87"/>
      <c r="F98" s="87"/>
      <c r="G98" s="87"/>
      <c r="H98" s="88"/>
      <c r="I98" s="87"/>
      <c r="J98" s="89"/>
      <c r="K98" s="90"/>
      <c r="L98" s="69"/>
      <c r="M98" s="69"/>
    </row>
    <row r="99" spans="1:13" ht="21" customHeight="1">
      <c r="A99" s="85">
        <v>80</v>
      </c>
      <c r="B99" s="86"/>
      <c r="C99" s="87"/>
      <c r="D99" s="87"/>
      <c r="E99" s="87"/>
      <c r="F99" s="87"/>
      <c r="G99" s="87"/>
      <c r="H99" s="88"/>
      <c r="I99" s="87"/>
      <c r="J99" s="89"/>
      <c r="K99" s="90"/>
      <c r="L99" s="69"/>
      <c r="M99" s="69"/>
    </row>
    <row r="100" spans="1:13" ht="21" customHeight="1">
      <c r="A100" s="85">
        <v>81</v>
      </c>
      <c r="B100" s="86"/>
      <c r="C100" s="87"/>
      <c r="D100" s="87"/>
      <c r="E100" s="87"/>
      <c r="F100" s="87"/>
      <c r="G100" s="87"/>
      <c r="H100" s="88"/>
      <c r="I100" s="87"/>
      <c r="J100" s="89"/>
      <c r="K100" s="90"/>
      <c r="L100" s="69"/>
      <c r="M100" s="69"/>
    </row>
    <row r="101" spans="1:13" ht="21" customHeight="1">
      <c r="A101" s="85">
        <v>82</v>
      </c>
      <c r="B101" s="86"/>
      <c r="C101" s="87"/>
      <c r="D101" s="87"/>
      <c r="E101" s="87"/>
      <c r="F101" s="87"/>
      <c r="G101" s="87"/>
      <c r="H101" s="88"/>
      <c r="I101" s="87"/>
      <c r="J101" s="89"/>
      <c r="K101" s="90"/>
      <c r="L101" s="69"/>
      <c r="M101" s="69"/>
    </row>
    <row r="102" spans="1:13" ht="21" customHeight="1">
      <c r="A102" s="85">
        <v>83</v>
      </c>
      <c r="B102" s="86"/>
      <c r="C102" s="87"/>
      <c r="D102" s="87"/>
      <c r="E102" s="87"/>
      <c r="F102" s="87"/>
      <c r="G102" s="87"/>
      <c r="H102" s="88"/>
      <c r="I102" s="87"/>
      <c r="J102" s="89"/>
      <c r="K102" s="90"/>
      <c r="L102" s="69"/>
      <c r="M102" s="69"/>
    </row>
    <row r="103" spans="1:13" ht="21" customHeight="1">
      <c r="A103" s="85">
        <v>84</v>
      </c>
      <c r="B103" s="86"/>
      <c r="C103" s="87"/>
      <c r="D103" s="87"/>
      <c r="E103" s="87"/>
      <c r="F103" s="87"/>
      <c r="G103" s="87"/>
      <c r="H103" s="88"/>
      <c r="I103" s="87"/>
      <c r="J103" s="89"/>
      <c r="K103" s="90"/>
      <c r="L103" s="69"/>
      <c r="M103" s="69"/>
    </row>
    <row r="104" spans="1:13" ht="21" customHeight="1">
      <c r="A104" s="85">
        <v>85</v>
      </c>
      <c r="B104" s="86"/>
      <c r="C104" s="87"/>
      <c r="D104" s="87"/>
      <c r="E104" s="87"/>
      <c r="F104" s="87"/>
      <c r="G104" s="87"/>
      <c r="H104" s="88"/>
      <c r="I104" s="87"/>
      <c r="J104" s="89"/>
      <c r="K104" s="90"/>
      <c r="L104" s="69"/>
      <c r="M104" s="69"/>
    </row>
    <row r="105" spans="1:13" ht="21" customHeight="1">
      <c r="A105" s="85">
        <v>86</v>
      </c>
      <c r="B105" s="86"/>
      <c r="C105" s="87"/>
      <c r="D105" s="87"/>
      <c r="E105" s="87"/>
      <c r="F105" s="87"/>
      <c r="G105" s="87"/>
      <c r="H105" s="88"/>
      <c r="I105" s="87"/>
      <c r="J105" s="89"/>
      <c r="K105" s="90"/>
      <c r="L105" s="69"/>
      <c r="M105" s="69"/>
    </row>
    <row r="106" spans="1:13" ht="21" customHeight="1">
      <c r="A106" s="85">
        <v>87</v>
      </c>
      <c r="B106" s="86"/>
      <c r="C106" s="87"/>
      <c r="D106" s="87"/>
      <c r="E106" s="87"/>
      <c r="F106" s="87"/>
      <c r="G106" s="87"/>
      <c r="H106" s="88"/>
      <c r="I106" s="87"/>
      <c r="J106" s="89"/>
      <c r="K106" s="90"/>
      <c r="L106" s="69"/>
      <c r="M106" s="69"/>
    </row>
    <row r="107" spans="1:13" ht="21" customHeight="1">
      <c r="A107" s="85">
        <v>88</v>
      </c>
      <c r="B107" s="86"/>
      <c r="C107" s="87"/>
      <c r="D107" s="87"/>
      <c r="E107" s="87"/>
      <c r="F107" s="87"/>
      <c r="G107" s="87"/>
      <c r="H107" s="88"/>
      <c r="I107" s="87"/>
      <c r="J107" s="89"/>
      <c r="K107" s="90"/>
      <c r="L107" s="69"/>
      <c r="M107" s="69"/>
    </row>
    <row r="108" spans="1:13" ht="21" customHeight="1">
      <c r="A108" s="85">
        <v>89</v>
      </c>
      <c r="B108" s="86"/>
      <c r="C108" s="87"/>
      <c r="D108" s="87"/>
      <c r="E108" s="87"/>
      <c r="F108" s="87"/>
      <c r="G108" s="87"/>
      <c r="H108" s="88"/>
      <c r="I108" s="87"/>
      <c r="J108" s="89"/>
      <c r="K108" s="90"/>
      <c r="L108" s="69"/>
      <c r="M108" s="69"/>
    </row>
    <row r="109" spans="1:13" ht="21" customHeight="1">
      <c r="A109" s="85">
        <v>90</v>
      </c>
      <c r="B109" s="86"/>
      <c r="C109" s="87"/>
      <c r="D109" s="87"/>
      <c r="E109" s="87"/>
      <c r="F109" s="87"/>
      <c r="G109" s="87"/>
      <c r="H109" s="88"/>
      <c r="I109" s="87"/>
      <c r="J109" s="89"/>
      <c r="K109" s="90"/>
      <c r="L109" s="69"/>
      <c r="M109" s="69"/>
    </row>
    <row r="110" spans="1:13" ht="21" customHeight="1">
      <c r="A110" s="85">
        <v>91</v>
      </c>
      <c r="B110" s="86"/>
      <c r="C110" s="87"/>
      <c r="D110" s="87"/>
      <c r="E110" s="87"/>
      <c r="F110" s="87"/>
      <c r="G110" s="87"/>
      <c r="H110" s="88"/>
      <c r="I110" s="87"/>
      <c r="J110" s="89"/>
      <c r="K110" s="90"/>
      <c r="L110" s="69"/>
      <c r="M110" s="69"/>
    </row>
    <row r="111" spans="1:13" ht="21" customHeight="1">
      <c r="A111" s="85">
        <v>92</v>
      </c>
      <c r="B111" s="86"/>
      <c r="C111" s="87"/>
      <c r="D111" s="87"/>
      <c r="E111" s="87"/>
      <c r="F111" s="87"/>
      <c r="G111" s="87"/>
      <c r="H111" s="88"/>
      <c r="I111" s="87"/>
      <c r="J111" s="89"/>
      <c r="K111" s="90"/>
      <c r="L111" s="69"/>
      <c r="M111" s="69"/>
    </row>
    <row r="112" spans="1:13" ht="21" customHeight="1">
      <c r="A112" s="85">
        <v>93</v>
      </c>
      <c r="B112" s="86"/>
      <c r="C112" s="87"/>
      <c r="D112" s="87"/>
      <c r="E112" s="87"/>
      <c r="F112" s="87"/>
      <c r="G112" s="87"/>
      <c r="H112" s="88"/>
      <c r="I112" s="87"/>
      <c r="J112" s="89"/>
      <c r="K112" s="90"/>
      <c r="L112" s="69"/>
      <c r="M112" s="69"/>
    </row>
    <row r="113" spans="1:13" ht="21" customHeight="1">
      <c r="A113" s="85">
        <v>94</v>
      </c>
      <c r="B113" s="86"/>
      <c r="C113" s="87"/>
      <c r="D113" s="87"/>
      <c r="E113" s="87"/>
      <c r="F113" s="87"/>
      <c r="G113" s="87"/>
      <c r="H113" s="88"/>
      <c r="I113" s="87"/>
      <c r="J113" s="89"/>
      <c r="K113" s="90"/>
      <c r="L113" s="69"/>
      <c r="M113" s="69"/>
    </row>
    <row r="114" spans="1:13" ht="21" customHeight="1">
      <c r="A114" s="85">
        <v>95</v>
      </c>
      <c r="B114" s="86"/>
      <c r="C114" s="87"/>
      <c r="D114" s="87"/>
      <c r="E114" s="87"/>
      <c r="F114" s="87"/>
      <c r="G114" s="87"/>
      <c r="H114" s="88"/>
      <c r="I114" s="87"/>
      <c r="J114" s="89"/>
      <c r="K114" s="90"/>
      <c r="L114" s="69"/>
      <c r="M114" s="69"/>
    </row>
    <row r="115" spans="1:13" ht="21" customHeight="1">
      <c r="A115" s="85">
        <v>96</v>
      </c>
      <c r="B115" s="86"/>
      <c r="C115" s="87"/>
      <c r="D115" s="87"/>
      <c r="E115" s="87"/>
      <c r="F115" s="87"/>
      <c r="G115" s="87"/>
      <c r="H115" s="88"/>
      <c r="I115" s="87"/>
      <c r="J115" s="89"/>
      <c r="K115" s="90"/>
      <c r="L115" s="69"/>
      <c r="M115" s="69"/>
    </row>
    <row r="116" spans="1:13" ht="21" customHeight="1">
      <c r="A116" s="85">
        <v>97</v>
      </c>
      <c r="B116" s="86"/>
      <c r="C116" s="87"/>
      <c r="D116" s="87"/>
      <c r="E116" s="87"/>
      <c r="F116" s="87"/>
      <c r="G116" s="87"/>
      <c r="H116" s="88"/>
      <c r="I116" s="87"/>
      <c r="J116" s="89"/>
      <c r="K116" s="90"/>
      <c r="L116" s="69"/>
      <c r="M116" s="69"/>
    </row>
    <row r="117" spans="1:13" ht="21" customHeight="1">
      <c r="A117" s="85">
        <v>98</v>
      </c>
      <c r="B117" s="86"/>
      <c r="C117" s="87"/>
      <c r="D117" s="87"/>
      <c r="E117" s="87"/>
      <c r="F117" s="87"/>
      <c r="G117" s="87"/>
      <c r="H117" s="88"/>
      <c r="I117" s="87"/>
      <c r="J117" s="89"/>
      <c r="K117" s="90"/>
      <c r="L117" s="69"/>
      <c r="M117" s="69"/>
    </row>
    <row r="118" spans="1:13" ht="21" customHeight="1">
      <c r="A118" s="85">
        <v>99</v>
      </c>
      <c r="B118" s="86"/>
      <c r="C118" s="87"/>
      <c r="D118" s="87"/>
      <c r="E118" s="87"/>
      <c r="F118" s="87"/>
      <c r="G118" s="87"/>
      <c r="H118" s="88"/>
      <c r="I118" s="87"/>
      <c r="J118" s="89"/>
      <c r="K118" s="90"/>
      <c r="L118" s="69"/>
      <c r="M118" s="69"/>
    </row>
    <row r="119" spans="1:13" ht="21" customHeight="1">
      <c r="A119" s="85">
        <v>100</v>
      </c>
      <c r="B119" s="86"/>
      <c r="C119" s="87"/>
      <c r="D119" s="87"/>
      <c r="E119" s="87"/>
      <c r="F119" s="87"/>
      <c r="G119" s="87"/>
      <c r="H119" s="88"/>
      <c r="I119" s="87"/>
      <c r="J119" s="89"/>
      <c r="K119" s="90"/>
      <c r="L119" s="69"/>
      <c r="M119" s="69"/>
    </row>
    <row r="120" spans="1:13" ht="21" customHeight="1">
      <c r="A120" s="85">
        <v>101</v>
      </c>
      <c r="B120" s="86"/>
      <c r="C120" s="87"/>
      <c r="D120" s="87"/>
      <c r="E120" s="87"/>
      <c r="F120" s="87"/>
      <c r="G120" s="87"/>
      <c r="H120" s="88"/>
      <c r="I120" s="87"/>
      <c r="J120" s="89"/>
      <c r="K120" s="90"/>
      <c r="L120" s="69"/>
      <c r="M120" s="69"/>
    </row>
    <row r="121" spans="1:13" ht="21" customHeight="1">
      <c r="A121" s="85">
        <v>102</v>
      </c>
      <c r="B121" s="86"/>
      <c r="C121" s="87"/>
      <c r="D121" s="87"/>
      <c r="E121" s="87"/>
      <c r="F121" s="87"/>
      <c r="G121" s="87"/>
      <c r="H121" s="88"/>
      <c r="I121" s="87"/>
      <c r="J121" s="89"/>
      <c r="K121" s="90"/>
      <c r="L121" s="69"/>
      <c r="M121" s="69"/>
    </row>
    <row r="122" spans="1:13" ht="21" customHeight="1">
      <c r="A122" s="85">
        <v>103</v>
      </c>
      <c r="B122" s="86"/>
      <c r="C122" s="87"/>
      <c r="D122" s="87"/>
      <c r="E122" s="87"/>
      <c r="F122" s="87"/>
      <c r="G122" s="87"/>
      <c r="H122" s="88"/>
      <c r="I122" s="87"/>
      <c r="J122" s="89"/>
      <c r="K122" s="90"/>
      <c r="L122" s="69"/>
      <c r="M122" s="69"/>
    </row>
    <row r="123" spans="1:13" ht="21" customHeight="1">
      <c r="A123" s="85">
        <v>104</v>
      </c>
      <c r="B123" s="86"/>
      <c r="C123" s="87"/>
      <c r="D123" s="87"/>
      <c r="E123" s="87"/>
      <c r="F123" s="87"/>
      <c r="G123" s="87"/>
      <c r="H123" s="88"/>
      <c r="I123" s="87"/>
      <c r="J123" s="89"/>
      <c r="K123" s="90"/>
      <c r="L123" s="69"/>
      <c r="M123" s="69"/>
    </row>
    <row r="124" spans="1:13" ht="21" customHeight="1">
      <c r="A124" s="85">
        <v>105</v>
      </c>
      <c r="B124" s="86"/>
      <c r="C124" s="87"/>
      <c r="D124" s="87"/>
      <c r="E124" s="87"/>
      <c r="F124" s="87"/>
      <c r="G124" s="87"/>
      <c r="H124" s="88"/>
      <c r="I124" s="87"/>
      <c r="J124" s="89"/>
      <c r="K124" s="90"/>
      <c r="L124" s="69"/>
      <c r="M124" s="69"/>
    </row>
    <row r="125" spans="1:13" ht="21" customHeight="1">
      <c r="A125" s="85">
        <v>106</v>
      </c>
      <c r="B125" s="86"/>
      <c r="C125" s="87"/>
      <c r="D125" s="87"/>
      <c r="E125" s="87"/>
      <c r="F125" s="87"/>
      <c r="G125" s="87"/>
      <c r="H125" s="88"/>
      <c r="I125" s="87"/>
      <c r="J125" s="89"/>
      <c r="K125" s="90"/>
      <c r="L125" s="69"/>
      <c r="M125" s="69"/>
    </row>
    <row r="126" spans="1:13" ht="21" customHeight="1">
      <c r="A126" s="85">
        <v>107</v>
      </c>
      <c r="B126" s="86"/>
      <c r="C126" s="87"/>
      <c r="D126" s="87"/>
      <c r="E126" s="87"/>
      <c r="F126" s="87"/>
      <c r="G126" s="87"/>
      <c r="H126" s="88"/>
      <c r="I126" s="87"/>
      <c r="J126" s="89"/>
      <c r="K126" s="90"/>
      <c r="L126" s="69"/>
      <c r="M126" s="69"/>
    </row>
    <row r="127" spans="1:13" ht="21" customHeight="1">
      <c r="A127" s="85">
        <v>108</v>
      </c>
      <c r="B127" s="86"/>
      <c r="C127" s="87"/>
      <c r="D127" s="87"/>
      <c r="E127" s="87"/>
      <c r="F127" s="87"/>
      <c r="G127" s="87"/>
      <c r="H127" s="88"/>
      <c r="I127" s="87"/>
      <c r="J127" s="89"/>
      <c r="K127" s="90"/>
      <c r="L127" s="69"/>
      <c r="M127" s="69"/>
    </row>
    <row r="128" spans="1:13" ht="21" customHeight="1">
      <c r="A128" s="85">
        <v>109</v>
      </c>
      <c r="B128" s="86"/>
      <c r="C128" s="87"/>
      <c r="D128" s="87"/>
      <c r="E128" s="87"/>
      <c r="F128" s="87"/>
      <c r="G128" s="87"/>
      <c r="H128" s="88"/>
      <c r="I128" s="87"/>
      <c r="J128" s="89"/>
      <c r="K128" s="90"/>
      <c r="L128" s="69"/>
      <c r="M128" s="69"/>
    </row>
    <row r="129" spans="1:13" ht="21" customHeight="1">
      <c r="A129" s="85">
        <v>110</v>
      </c>
      <c r="B129" s="86"/>
      <c r="C129" s="87"/>
      <c r="D129" s="87"/>
      <c r="E129" s="87"/>
      <c r="F129" s="87"/>
      <c r="G129" s="87"/>
      <c r="H129" s="88"/>
      <c r="I129" s="87"/>
      <c r="J129" s="89"/>
      <c r="K129" s="90"/>
      <c r="L129" s="69"/>
      <c r="M129" s="69"/>
    </row>
    <row r="130" spans="1:13" ht="21" customHeight="1">
      <c r="A130" s="85">
        <v>111</v>
      </c>
      <c r="B130" s="86"/>
      <c r="C130" s="87"/>
      <c r="D130" s="87"/>
      <c r="E130" s="87"/>
      <c r="F130" s="87"/>
      <c r="G130" s="87"/>
      <c r="H130" s="88"/>
      <c r="I130" s="87"/>
      <c r="J130" s="89"/>
      <c r="K130" s="90"/>
      <c r="L130" s="69"/>
      <c r="M130" s="69"/>
    </row>
    <row r="131" spans="1:13" ht="21" customHeight="1">
      <c r="A131" s="85">
        <v>112</v>
      </c>
      <c r="B131" s="86"/>
      <c r="C131" s="87"/>
      <c r="D131" s="87"/>
      <c r="E131" s="87"/>
      <c r="F131" s="87"/>
      <c r="G131" s="87"/>
      <c r="H131" s="88"/>
      <c r="I131" s="87"/>
      <c r="J131" s="89"/>
      <c r="K131" s="90"/>
      <c r="L131" s="69"/>
      <c r="M131" s="69"/>
    </row>
    <row r="132" spans="1:13" ht="18.75" customHeight="1">
      <c r="A132" s="91"/>
      <c r="B132" s="92"/>
      <c r="C132" s="92"/>
      <c r="D132" s="92"/>
      <c r="E132" s="92"/>
      <c r="F132" s="93"/>
      <c r="G132" s="92"/>
      <c r="H132" s="94">
        <f>SUM(H20:H131)</f>
        <v>0</v>
      </c>
      <c r="I132" s="95"/>
      <c r="J132" s="59">
        <f>SUM(J20:J131)</f>
        <v>0</v>
      </c>
      <c r="K132" s="69"/>
      <c r="L132" s="69"/>
      <c r="M132" s="69"/>
    </row>
    <row r="133" spans="1:13" ht="15.75" customHeight="1">
      <c r="A133" s="69"/>
      <c r="B133" s="69"/>
      <c r="C133" s="69"/>
      <c r="D133" s="69"/>
      <c r="E133" s="69"/>
      <c r="F133" s="70"/>
      <c r="G133" s="69"/>
      <c r="H133" s="96"/>
      <c r="I133" s="97"/>
      <c r="J133" s="98"/>
      <c r="K133" s="69"/>
      <c r="L133" s="69"/>
      <c r="M133" s="69"/>
    </row>
    <row r="134" spans="1:13" ht="15.75" customHeight="1">
      <c r="A134" s="69"/>
      <c r="B134" s="68" t="s">
        <v>71</v>
      </c>
      <c r="C134" s="69"/>
      <c r="D134" s="69"/>
      <c r="E134" s="69"/>
      <c r="F134" s="70"/>
      <c r="G134" s="69"/>
      <c r="H134" s="97">
        <v>1</v>
      </c>
      <c r="I134" s="99" t="s">
        <v>68</v>
      </c>
      <c r="J134" s="91">
        <f>J132*2.5%</f>
        <v>0</v>
      </c>
      <c r="K134" s="69"/>
      <c r="L134" s="69"/>
      <c r="M134" s="69"/>
    </row>
    <row r="135" spans="1:13" ht="15.75" customHeight="1">
      <c r="A135" s="69"/>
      <c r="B135" s="68" t="s">
        <v>72</v>
      </c>
      <c r="C135" s="69"/>
      <c r="D135" s="69"/>
      <c r="E135" s="69"/>
      <c r="F135" s="17"/>
      <c r="G135" s="69"/>
      <c r="H135" s="100">
        <v>2</v>
      </c>
      <c r="I135" s="101" t="s">
        <v>69</v>
      </c>
      <c r="J135" s="91">
        <f>J132*2.5%</f>
        <v>0</v>
      </c>
      <c r="K135" s="69"/>
      <c r="L135" s="69"/>
      <c r="M135" s="69"/>
    </row>
    <row r="136" spans="1:13" ht="15.75" customHeight="1">
      <c r="A136" s="69"/>
      <c r="B136" s="68" t="s">
        <v>73</v>
      </c>
      <c r="C136" s="69"/>
      <c r="D136" s="69"/>
      <c r="E136" s="69"/>
      <c r="F136" s="17"/>
      <c r="G136" s="68"/>
      <c r="H136" s="101"/>
      <c r="I136" s="102" t="s">
        <v>97</v>
      </c>
      <c r="J136" s="103">
        <f>J135+J134</f>
        <v>0</v>
      </c>
      <c r="K136" s="69"/>
      <c r="L136" s="69"/>
      <c r="M136" s="69"/>
    </row>
    <row r="137" spans="1:13" ht="15.75" customHeight="1">
      <c r="A137" s="69"/>
      <c r="B137" s="104" t="s">
        <v>74</v>
      </c>
      <c r="C137" s="69"/>
      <c r="D137" s="69"/>
      <c r="E137" s="69"/>
      <c r="F137" s="17"/>
      <c r="G137" s="17"/>
      <c r="H137" s="69"/>
      <c r="I137" s="69"/>
      <c r="J137" s="69"/>
      <c r="K137" s="69"/>
      <c r="L137" s="69"/>
      <c r="M137" s="69"/>
    </row>
    <row r="138" spans="1:13" ht="15.75" customHeight="1">
      <c r="A138" s="69"/>
      <c r="B138" s="69"/>
      <c r="C138" s="69"/>
      <c r="D138" s="69"/>
      <c r="E138" s="69"/>
      <c r="F138" s="17"/>
      <c r="G138" s="16"/>
      <c r="H138" s="197" t="s">
        <v>57</v>
      </c>
      <c r="I138" s="165"/>
      <c r="J138" s="165"/>
      <c r="K138" s="69"/>
      <c r="L138" s="69"/>
      <c r="M138" s="69"/>
    </row>
    <row r="139" spans="1:13" ht="15.75" customHeight="1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</row>
    <row r="140" spans="1:13" ht="15.75" customHeight="1">
      <c r="A140" s="69"/>
      <c r="B140" s="69"/>
      <c r="C140" s="69"/>
      <c r="D140" s="69"/>
      <c r="E140" s="69"/>
      <c r="F140" s="70"/>
      <c r="G140" s="69"/>
      <c r="H140" s="197" t="s">
        <v>38</v>
      </c>
      <c r="I140" s="165"/>
      <c r="J140" s="165"/>
      <c r="K140" s="69"/>
      <c r="L140" s="69"/>
      <c r="M140" s="69"/>
    </row>
    <row r="141" spans="1:13" ht="15.75" customHeight="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</row>
    <row r="142" spans="1:13" ht="15.75" customHeight="1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</row>
    <row r="143" spans="1:13" ht="15.75" customHeight="1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</row>
    <row r="144" spans="1:13" ht="15.75" customHeight="1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</row>
    <row r="145" spans="1:13" ht="15.75" customHeight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</row>
    <row r="146" spans="1:13" ht="15.75" customHeight="1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</row>
    <row r="147" spans="1:13" ht="15.75" customHeight="1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</row>
    <row r="148" spans="1:13" ht="15.75" customHeight="1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</row>
    <row r="149" spans="1:13" ht="15.75" customHeight="1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</row>
    <row r="150" spans="1:13" ht="15.75" customHeight="1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</row>
    <row r="151" spans="1:13" ht="15.75" customHeight="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</row>
    <row r="152" spans="1:13" ht="15.75" customHeight="1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</row>
    <row r="153" spans="1:13" ht="15.75" customHeight="1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</row>
    <row r="154" spans="1:13" ht="15.75" customHeight="1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</row>
    <row r="155" spans="1:13" ht="15.75" customHeight="1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</row>
    <row r="156" spans="1:13" ht="15.75" customHeight="1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</row>
    <row r="157" spans="1:13" ht="15.75" customHeight="1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</row>
    <row r="158" spans="1:13" ht="15.75" customHeight="1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</row>
    <row r="159" spans="1:13" ht="15.75" customHeight="1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</row>
    <row r="160" spans="1:13" ht="15.75" customHeight="1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</row>
    <row r="161" spans="1:13" ht="15.75" customHeight="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</row>
    <row r="162" spans="1:13" ht="15.75" customHeight="1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</row>
    <row r="163" spans="1:13" ht="15.75" customHeight="1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</row>
    <row r="164" spans="1:13" ht="15.75" customHeight="1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</row>
    <row r="165" spans="1:13" ht="15.75" customHeight="1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</row>
    <row r="166" spans="1:13" ht="15.75" customHeight="1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</row>
    <row r="167" spans="1:13" ht="15.75" customHeight="1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</row>
    <row r="168" spans="1:13" ht="15.75" customHeight="1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</row>
    <row r="169" spans="1:13" ht="15.75" customHeight="1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</row>
    <row r="170" spans="1:13" ht="15.75" customHeight="1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</row>
    <row r="171" spans="1:13" ht="15.75" customHeight="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</row>
    <row r="172" spans="1:13" ht="15.75" customHeight="1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</row>
    <row r="173" spans="1:13" ht="15.75" customHeight="1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</row>
    <row r="174" spans="1:13" ht="15.75" customHeight="1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</row>
    <row r="175" spans="1:13" ht="15.75" customHeight="1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</row>
    <row r="176" spans="1:13" ht="15.75" customHeight="1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</row>
    <row r="177" spans="1:13" ht="15.75" customHeight="1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</row>
    <row r="178" spans="1:13" ht="15.75" customHeight="1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</row>
    <row r="179" spans="1:13" ht="15.75" customHeight="1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</row>
    <row r="180" spans="1:13" ht="15.75" customHeight="1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</row>
    <row r="181" spans="1:13" ht="15.75" customHeight="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</row>
    <row r="182" spans="1:13" ht="15.75" customHeight="1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</row>
    <row r="183" spans="1:13" ht="15.75" customHeight="1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</row>
    <row r="184" spans="1:13" ht="15.75" customHeight="1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</row>
    <row r="185" spans="1:13" ht="15.75" customHeight="1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</row>
    <row r="186" spans="1:13" ht="15.75" customHeight="1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</row>
    <row r="187" spans="1:13" ht="15.75" customHeight="1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</row>
    <row r="188" spans="1:13" ht="15.75" customHeight="1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</row>
    <row r="189" spans="1:13" ht="15.75" customHeight="1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</row>
    <row r="190" spans="1:13" ht="15.75" customHeight="1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</row>
    <row r="191" spans="1:13" ht="15.75" customHeight="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</row>
    <row r="192" spans="1:13" ht="15.75" customHeight="1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</row>
    <row r="193" spans="1:13" ht="15.75" customHeight="1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</row>
    <row r="194" spans="1:13" ht="15.75" customHeight="1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</row>
    <row r="195" spans="1:13" ht="15.75" customHeight="1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</row>
    <row r="196" spans="1:13" ht="15.75" customHeight="1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</row>
    <row r="197" spans="1:13" ht="15.75" customHeight="1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</row>
    <row r="198" spans="1:13" ht="15.75" customHeight="1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</row>
    <row r="199" spans="1:13" ht="15.75" customHeight="1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</row>
    <row r="200" spans="1:13" ht="15.75" customHeight="1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</row>
    <row r="201" spans="1:13" ht="15.75" customHeight="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</row>
    <row r="202" spans="1:13" ht="15.75" customHeight="1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</row>
    <row r="203" spans="1:13" ht="15.75" customHeight="1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</row>
    <row r="204" spans="1:13" ht="15.75" customHeight="1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</row>
    <row r="205" spans="1:13" ht="15.75" customHeight="1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</row>
    <row r="206" spans="1:13" ht="15.75" customHeight="1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</row>
    <row r="207" spans="1:13" ht="15.75" customHeight="1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</row>
    <row r="208" spans="1:13" ht="15.75" customHeight="1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</row>
    <row r="209" spans="1:13" ht="15.75" customHeight="1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</row>
    <row r="210" spans="1:13" ht="15.75" customHeight="1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</row>
    <row r="211" spans="1:13" ht="15.75" customHeight="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</row>
    <row r="212" spans="1:13" ht="15.75" customHeight="1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</row>
    <row r="213" spans="1:13" ht="15.75" customHeight="1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</row>
    <row r="214" spans="1:13" ht="15.75" customHeight="1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</row>
    <row r="215" spans="1:13" ht="15.75" customHeight="1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</row>
    <row r="216" spans="1:13" ht="15.75" customHeight="1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</row>
    <row r="217" spans="1:13" ht="15.75" customHeight="1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</row>
    <row r="218" spans="1:13" ht="15.75" customHeight="1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</row>
    <row r="219" spans="1:13" ht="15.75" customHeight="1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</row>
    <row r="220" spans="1:13" ht="15.75" customHeight="1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</row>
    <row r="221" spans="1:13" ht="15.75" customHeight="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</row>
    <row r="222" spans="1:13" ht="15.75" customHeight="1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</row>
    <row r="223" spans="1:13" ht="15.75" customHeight="1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</row>
    <row r="224" spans="1:13" ht="15.75" customHeight="1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</row>
    <row r="225" spans="1:13" ht="15.75" customHeight="1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</row>
    <row r="226" spans="1:13" ht="15.75" customHeight="1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</row>
    <row r="227" spans="1:13" ht="15.75" customHeight="1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</row>
    <row r="228" spans="1:13" ht="15.75" customHeight="1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</row>
    <row r="229" spans="1:13" ht="15.75" customHeight="1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</row>
    <row r="230" spans="1:13" ht="15.75" customHeight="1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</row>
    <row r="231" spans="1:13" ht="15.75" customHeight="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</row>
    <row r="232" spans="1:13" ht="15.75" customHeight="1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</row>
    <row r="233" spans="1:13" ht="15.75" customHeight="1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</row>
    <row r="234" spans="1:13" ht="15.75" customHeight="1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</row>
    <row r="235" spans="1:13" ht="15.75" customHeight="1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</row>
    <row r="236" spans="1:13" ht="15.75" customHeight="1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</row>
    <row r="237" spans="1:13" ht="15.75" customHeight="1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</row>
    <row r="238" spans="1:13" ht="15.75" customHeight="1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</row>
    <row r="239" spans="1:13" ht="15.75" customHeight="1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</row>
    <row r="240" spans="1:13" ht="15.75" customHeight="1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</row>
    <row r="241" spans="1:13" ht="15.75" customHeight="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</row>
    <row r="242" spans="1:13" ht="15.75" customHeight="1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5.75" customHeight="1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</row>
    <row r="244" spans="1:13" ht="15.75" customHeight="1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</row>
    <row r="245" spans="1:13" ht="15.75" customHeight="1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</row>
    <row r="246" spans="1:13" ht="15.75" customHeight="1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</row>
    <row r="247" spans="1:13" ht="15.75" customHeight="1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</row>
    <row r="248" spans="1:13" ht="15.75" customHeight="1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</row>
    <row r="249" spans="1:13" ht="15.75" customHeight="1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</row>
    <row r="250" spans="1:13" ht="15.75" customHeight="1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</row>
    <row r="251" spans="1:13" ht="15.75" customHeight="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</row>
    <row r="252" spans="1:13" ht="15.75" customHeight="1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</row>
    <row r="253" spans="1:13" ht="15.75" customHeight="1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</row>
    <row r="254" spans="1:13" ht="15.75" customHeight="1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</row>
    <row r="255" spans="1:13" ht="15.75" customHeight="1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</row>
    <row r="256" spans="1:13" ht="15.75" customHeight="1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</row>
    <row r="257" spans="1:13" ht="15.75" customHeight="1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</row>
    <row r="258" spans="1:13" ht="15.75" customHeight="1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</row>
    <row r="259" spans="1:13" ht="15.75" customHeight="1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</row>
    <row r="260" spans="1:13" ht="15.75" customHeight="1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</row>
    <row r="261" spans="1:13" ht="15.75" customHeight="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</row>
    <row r="262" spans="1:13" ht="15.75" customHeight="1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</row>
    <row r="263" spans="1:13" ht="15.75" customHeight="1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</row>
    <row r="264" spans="1:13" ht="15.75" customHeight="1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</row>
    <row r="265" spans="1:13" ht="15.75" customHeight="1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</row>
    <row r="266" spans="1:13" ht="15.75" customHeight="1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</row>
    <row r="267" spans="1:13" ht="15.75" customHeight="1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</row>
    <row r="268" spans="1:13" ht="15.75" customHeight="1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</row>
    <row r="269" spans="1:13" ht="15.75" customHeight="1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</row>
    <row r="270" spans="1:13" ht="15.75" customHeight="1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</row>
    <row r="271" spans="1:13" ht="15.75" customHeight="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</row>
    <row r="272" spans="1:13" ht="15.75" customHeight="1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</row>
    <row r="273" spans="1:13" ht="15.75" customHeight="1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</row>
    <row r="274" spans="1:13" ht="15.75" customHeight="1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</row>
    <row r="275" spans="1:13" ht="15.75" customHeight="1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</row>
    <row r="276" spans="1:13" ht="15.75" customHeight="1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</row>
    <row r="277" spans="1:13" ht="15.75" customHeight="1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</row>
    <row r="278" spans="1:13" ht="15.75" customHeight="1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</row>
    <row r="279" spans="1:13" ht="15.75" customHeight="1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</row>
    <row r="280" spans="1:13" ht="15.75" customHeight="1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</row>
    <row r="281" spans="1:13" ht="15.75" customHeight="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</row>
    <row r="282" spans="1:13" ht="15.75" customHeight="1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</row>
    <row r="283" spans="1:13" ht="15.75" customHeight="1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</row>
    <row r="284" spans="1:13" ht="15.75" customHeight="1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</row>
    <row r="285" spans="1:13" ht="15.75" customHeight="1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</row>
    <row r="286" spans="1:13" ht="15.75" customHeight="1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</row>
    <row r="287" spans="1:13" ht="15.75" customHeight="1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</row>
    <row r="288" spans="1:13" ht="15.75" customHeight="1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</row>
    <row r="289" spans="1:13" ht="15.75" customHeight="1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</row>
    <row r="290" spans="1:13" ht="15.75" customHeight="1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</row>
    <row r="291" spans="1:13" ht="15.75" customHeight="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</row>
    <row r="292" spans="1:13" ht="15.75" customHeight="1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</row>
    <row r="293" spans="1:13" ht="15.75" customHeight="1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</row>
    <row r="294" spans="1:13" ht="15.75" customHeight="1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</row>
    <row r="295" spans="1:13" ht="15.75" customHeight="1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</row>
    <row r="296" spans="1:13" ht="15.75" customHeight="1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</row>
    <row r="297" spans="1:13" ht="15.75" customHeight="1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</row>
    <row r="298" spans="1:13" ht="15.75" customHeight="1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</row>
    <row r="299" spans="1:13" ht="15.75" customHeight="1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</row>
    <row r="300" spans="1:13" ht="15.75" customHeight="1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</row>
    <row r="301" spans="1:13" ht="15.75" customHeight="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</row>
    <row r="302" spans="1:13" ht="15.75" customHeight="1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</row>
    <row r="303" spans="1:13" ht="15.75" customHeight="1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</row>
    <row r="304" spans="1:13" ht="15.75" customHeight="1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</row>
    <row r="305" spans="1:13" ht="15.75" customHeight="1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</row>
    <row r="306" spans="1:13" ht="15.75" customHeight="1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</row>
    <row r="307" spans="1:13" ht="15.75" customHeight="1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</row>
    <row r="308" spans="1:13" ht="15.75" customHeight="1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</row>
    <row r="309" spans="1:13" ht="15.75" customHeight="1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</row>
    <row r="310" spans="1:13" ht="15.75" customHeight="1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</row>
    <row r="311" spans="1:13" ht="15.75" customHeight="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</row>
    <row r="312" spans="1:13" ht="15.75" customHeight="1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</row>
    <row r="313" spans="1:13" ht="15.75" customHeight="1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</row>
    <row r="314" spans="1:13" ht="15.75" customHeight="1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</row>
    <row r="315" spans="1:13" ht="15.75" customHeight="1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</row>
    <row r="316" spans="1:13" ht="15.75" customHeight="1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</row>
    <row r="317" spans="1:13" ht="15.75" customHeight="1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</row>
    <row r="318" spans="1:13" ht="15.75" customHeight="1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</row>
    <row r="319" spans="1:13" ht="15.75" customHeight="1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</row>
    <row r="320" spans="1:13" ht="15.75" customHeight="1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</row>
    <row r="321" spans="1:13" ht="15.75" customHeight="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</row>
    <row r="322" spans="1:13" ht="15.75" customHeight="1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</row>
    <row r="323" spans="1:13" ht="15.75" customHeight="1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</row>
    <row r="324" spans="1:13" ht="15.75" customHeight="1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</row>
    <row r="325" spans="1:13" ht="15.75" customHeight="1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</row>
    <row r="326" spans="1:13" ht="15.75" customHeight="1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</row>
    <row r="327" spans="1:13" ht="15.75" customHeight="1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</row>
    <row r="328" spans="1:13" ht="15.75" customHeight="1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</row>
    <row r="329" spans="1:13" ht="15.75" customHeight="1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</row>
    <row r="330" spans="1:13" ht="15.75" customHeight="1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</row>
    <row r="331" spans="1:13" ht="15.75" customHeight="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</row>
    <row r="332" spans="1:13" ht="15.75" customHeight="1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</row>
    <row r="333" spans="1:13" ht="15.75" customHeight="1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</row>
    <row r="334" spans="1:13" ht="15.75" customHeight="1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</row>
    <row r="335" spans="1:13" ht="15.75" customHeight="1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</row>
    <row r="336" spans="1:13" ht="15.75" customHeight="1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</row>
    <row r="337" spans="1:13" ht="15.75" customHeight="1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</row>
    <row r="338" spans="1:13" ht="15.75" customHeight="1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</row>
    <row r="339" spans="1:13" ht="15.75" customHeight="1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</row>
    <row r="340" spans="1:13" ht="15.75" customHeight="1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</row>
    <row r="341" spans="1:13" ht="15.75" customHeight="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</row>
    <row r="342" spans="1:13" ht="15.75" customHeight="1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</row>
    <row r="343" spans="1:13" ht="15.75" customHeight="1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</row>
    <row r="344" spans="1:13" ht="15.75" customHeight="1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</row>
    <row r="345" spans="1:13" ht="15.75" customHeight="1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</row>
    <row r="346" spans="1:13" ht="15.75" customHeight="1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</row>
    <row r="347" spans="1:13" ht="15.75" customHeight="1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</row>
    <row r="348" spans="1:13" ht="15.75" customHeight="1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</row>
    <row r="349" spans="1:13" ht="15.75" customHeight="1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</row>
    <row r="350" spans="1:13" ht="15.75" customHeight="1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</row>
    <row r="351" spans="1:13" ht="15.75" customHeight="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</row>
    <row r="352" spans="1:13" ht="15.75" customHeight="1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</row>
    <row r="353" spans="1:13" ht="15.75" customHeight="1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</row>
    <row r="354" spans="1:13" ht="15.75" customHeight="1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</row>
    <row r="355" spans="1:13" ht="15.75" customHeight="1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</row>
    <row r="356" spans="1:13" ht="15.75" customHeight="1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</row>
    <row r="357" spans="1:13" ht="15.75" customHeight="1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</row>
    <row r="358" spans="1:13" ht="15.75" customHeight="1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</row>
    <row r="359" spans="1:13" ht="15.75" customHeight="1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</row>
    <row r="360" spans="1:13" ht="15.75" customHeight="1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</row>
    <row r="361" spans="1:13" ht="15.75" customHeight="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</row>
    <row r="362" spans="1:13" ht="15.75" customHeight="1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</row>
    <row r="363" spans="1:13" ht="15.75" customHeight="1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</row>
    <row r="364" spans="1:13" ht="15.75" customHeight="1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</row>
    <row r="365" spans="1:13" ht="15.75" customHeight="1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</row>
    <row r="366" spans="1:13" ht="15.75" customHeight="1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</row>
    <row r="367" spans="1:13" ht="15.75" customHeight="1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</row>
    <row r="368" spans="1:13" ht="15.75" customHeight="1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</row>
    <row r="369" spans="1:13" ht="15.75" customHeight="1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</row>
    <row r="370" spans="1:13" ht="15.75" customHeight="1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</row>
    <row r="371" spans="1:13" ht="15.75" customHeight="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</row>
    <row r="372" spans="1:13" ht="15.75" customHeight="1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</row>
    <row r="373" spans="1:13" ht="15.75" customHeight="1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</row>
    <row r="374" spans="1:13" ht="15.75" customHeight="1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</row>
    <row r="375" spans="1:13" ht="15.75" customHeight="1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</row>
    <row r="376" spans="1:13" ht="15.75" customHeight="1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</row>
    <row r="377" spans="1:13" ht="15.75" customHeight="1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</row>
    <row r="378" spans="1:13" ht="15.75" customHeight="1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</row>
    <row r="379" spans="1:13" ht="15.75" customHeight="1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</row>
    <row r="380" spans="1:13" ht="15.75" customHeight="1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</row>
    <row r="381" spans="1:13" ht="15.75" customHeight="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</row>
    <row r="382" spans="1:13" ht="15.75" customHeight="1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</row>
    <row r="383" spans="1:13" ht="15.75" customHeight="1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</row>
    <row r="384" spans="1:13" ht="15.75" customHeight="1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</row>
    <row r="385" spans="1:13" ht="15.75" customHeight="1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</row>
    <row r="386" spans="1:13" ht="15.75" customHeight="1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</row>
    <row r="387" spans="1:13" ht="15.75" customHeight="1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</row>
    <row r="388" spans="1:13" ht="15.75" customHeight="1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</row>
    <row r="389" spans="1:13" ht="15.75" customHeight="1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</row>
    <row r="390" spans="1:13" ht="15.75" customHeight="1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</row>
    <row r="391" spans="1:13" ht="15.75" customHeight="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</row>
    <row r="392" spans="1:13" ht="15.75" customHeight="1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</row>
    <row r="393" spans="1:13" ht="15.75" customHeight="1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</row>
    <row r="394" spans="1:13" ht="15.75" customHeight="1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</row>
    <row r="395" spans="1:13" ht="15.75" customHeight="1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</row>
    <row r="396" spans="1:13" ht="15.75" customHeight="1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</row>
    <row r="397" spans="1:13" ht="15.75" customHeight="1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</row>
    <row r="398" spans="1:13" ht="15.75" customHeight="1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</row>
    <row r="399" spans="1:13" ht="15.75" customHeight="1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</row>
    <row r="400" spans="1:13" ht="15.75" customHeight="1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</row>
    <row r="401" spans="1:13" ht="15.75" customHeight="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</row>
    <row r="402" spans="1:13" ht="15.75" customHeight="1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</row>
    <row r="403" spans="1:13" ht="15.75" customHeight="1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</row>
    <row r="404" spans="1:13" ht="15.75" customHeight="1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</row>
    <row r="405" spans="1:13" ht="15.75" customHeight="1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</row>
    <row r="406" spans="1:13" ht="15.75" customHeight="1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</row>
    <row r="407" spans="1:13" ht="15.75" customHeight="1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</row>
    <row r="408" spans="1:13" ht="15.75" customHeight="1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</row>
    <row r="409" spans="1:13" ht="15.75" customHeight="1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</row>
    <row r="410" spans="1:13" ht="15.75" customHeight="1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</row>
    <row r="411" spans="1:13" ht="15.75" customHeight="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</row>
    <row r="412" spans="1:13" ht="15.75" customHeight="1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</row>
    <row r="413" spans="1:13" ht="15.75" customHeight="1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</row>
    <row r="414" spans="1:13" ht="15.75" customHeight="1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</row>
    <row r="415" spans="1:13" ht="15.75" customHeight="1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</row>
    <row r="416" spans="1:13" ht="15.75" customHeight="1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</row>
    <row r="417" spans="1:13" ht="15.75" customHeight="1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</row>
    <row r="418" spans="1:13" ht="15.75" customHeight="1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</row>
    <row r="419" spans="1:13" ht="15.75" customHeight="1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</row>
    <row r="420" spans="1:13" ht="15.75" customHeight="1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</row>
    <row r="421" spans="1:13" ht="15.75" customHeight="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</row>
    <row r="422" spans="1:13" ht="15.75" customHeight="1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</row>
    <row r="423" spans="1:13" ht="15.75" customHeight="1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</row>
    <row r="424" spans="1:13" ht="15.75" customHeight="1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</row>
    <row r="425" spans="1:13" ht="15.75" customHeight="1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</row>
    <row r="426" spans="1:13" ht="15.75" customHeight="1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</row>
    <row r="427" spans="1:13" ht="15.75" customHeight="1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</row>
    <row r="428" spans="1:13" ht="15.75" customHeight="1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</row>
    <row r="429" spans="1:13" ht="15.75" customHeight="1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</row>
    <row r="430" spans="1:13" ht="15.75" customHeight="1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</row>
    <row r="431" spans="1:13" ht="15.75" customHeight="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</row>
    <row r="432" spans="1:13" ht="15.75" customHeight="1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</row>
    <row r="433" spans="1:13" ht="15.75" customHeight="1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</row>
    <row r="434" spans="1:13" ht="15.75" customHeight="1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</row>
    <row r="435" spans="1:13" ht="15.75" customHeight="1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</row>
    <row r="436" spans="1:13" ht="15.75" customHeight="1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</row>
    <row r="437" spans="1:13" ht="15.75" customHeight="1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</row>
    <row r="438" spans="1:13" ht="15.75" customHeight="1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</row>
    <row r="439" spans="1:13" ht="15.75" customHeight="1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</row>
    <row r="440" spans="1:13" ht="15.75" customHeight="1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</row>
    <row r="441" spans="1:13" ht="15.75" customHeight="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</row>
    <row r="442" spans="1:13" ht="15.75" customHeight="1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</row>
    <row r="443" spans="1:13" ht="15.75" customHeight="1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</row>
    <row r="444" spans="1:13" ht="15.75" customHeight="1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</row>
    <row r="445" spans="1:13" ht="15.75" customHeight="1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</row>
    <row r="446" spans="1:13" ht="15.75" customHeight="1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</row>
    <row r="447" spans="1:13" ht="15.75" customHeight="1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</row>
    <row r="448" spans="1:13" ht="15.75" customHeight="1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</row>
    <row r="449" spans="1:13" ht="15.75" customHeight="1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</row>
    <row r="450" spans="1:13" ht="15.75" customHeight="1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</row>
    <row r="451" spans="1:13" ht="15.75" customHeight="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</row>
    <row r="452" spans="1:13" ht="15.75" customHeight="1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</row>
    <row r="453" spans="1:13" ht="15.75" customHeight="1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</row>
    <row r="454" spans="1:13" ht="15.75" customHeight="1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</row>
    <row r="455" spans="1:13" ht="15.75" customHeight="1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</row>
    <row r="456" spans="1:13" ht="15.75" customHeight="1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</row>
    <row r="457" spans="1:13" ht="15.75" customHeight="1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</row>
    <row r="458" spans="1:13" ht="15.75" customHeight="1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</row>
    <row r="459" spans="1:13" ht="15.75" customHeight="1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</row>
    <row r="460" spans="1:13" ht="15.75" customHeight="1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</row>
    <row r="461" spans="1:13" ht="15.75" customHeight="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</row>
    <row r="462" spans="1:13" ht="15.75" customHeight="1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</row>
    <row r="463" spans="1:13" ht="15.75" customHeight="1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</row>
    <row r="464" spans="1:13" ht="15.75" customHeight="1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</row>
    <row r="465" spans="1:13" ht="15.75" customHeight="1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</row>
    <row r="466" spans="1:13" ht="15.75" customHeight="1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</row>
    <row r="467" spans="1:13" ht="15.75" customHeight="1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</row>
    <row r="468" spans="1:13" ht="15.75" customHeight="1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</row>
    <row r="469" spans="1:13" ht="15.75" customHeight="1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</row>
    <row r="470" spans="1:13" ht="15.75" customHeight="1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</row>
    <row r="471" spans="1:13" ht="15.75" customHeight="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</row>
    <row r="472" spans="1:13" ht="15.75" customHeight="1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</row>
    <row r="473" spans="1:13" ht="15.75" customHeight="1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</row>
    <row r="474" spans="1:13" ht="15.75" customHeight="1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</row>
    <row r="475" spans="1:13" ht="15.75" customHeight="1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</row>
    <row r="476" spans="1:13" ht="15.75" customHeight="1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</row>
    <row r="477" spans="1:13" ht="15.75" customHeight="1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</row>
    <row r="478" spans="1:13" ht="15.75" customHeight="1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</row>
    <row r="479" spans="1:13" ht="15.75" customHeight="1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</row>
    <row r="480" spans="1:13" ht="15.75" customHeight="1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</row>
    <row r="481" spans="1:13" ht="15.75" customHeight="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</row>
    <row r="482" spans="1:13" ht="15.75" customHeight="1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</row>
    <row r="483" spans="1:13" ht="15.75" customHeight="1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</row>
    <row r="484" spans="1:13" ht="15.75" customHeight="1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</row>
    <row r="485" spans="1:13" ht="15.75" customHeight="1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</row>
    <row r="486" spans="1:13" ht="15.75" customHeight="1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</row>
    <row r="487" spans="1:13" ht="15.75" customHeight="1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</row>
    <row r="488" spans="1:13" ht="15.75" customHeight="1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</row>
    <row r="489" spans="1:13" ht="15.75" customHeight="1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</row>
    <row r="490" spans="1:13" ht="15.75" customHeight="1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</row>
    <row r="491" spans="1:13" ht="15.75" customHeight="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</row>
    <row r="492" spans="1:13" ht="15.75" customHeight="1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</row>
    <row r="493" spans="1:13" ht="15.75" customHeight="1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</row>
    <row r="494" spans="1:13" ht="15.75" customHeight="1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</row>
    <row r="495" spans="1:13" ht="15.75" customHeight="1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</row>
    <row r="496" spans="1:13" ht="15.75" customHeight="1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</row>
    <row r="497" spans="1:13" ht="15.75" customHeight="1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</row>
    <row r="498" spans="1:13" ht="15.75" customHeight="1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</row>
    <row r="499" spans="1:13" ht="15.75" customHeight="1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</row>
    <row r="500" spans="1:13" ht="15.75" customHeight="1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</row>
  </sheetData>
  <mergeCells count="9">
    <mergeCell ref="G1:J1"/>
    <mergeCell ref="A2:J2"/>
    <mergeCell ref="A3:J3"/>
    <mergeCell ref="A4:J4"/>
    <mergeCell ref="A5:J5"/>
    <mergeCell ref="A6:J6"/>
    <mergeCell ref="H138:J138"/>
    <mergeCell ref="H140:J140"/>
    <mergeCell ref="B16:D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"/>
  <sheetViews>
    <sheetView workbookViewId="0"/>
  </sheetViews>
  <sheetFormatPr defaultColWidth="12.5703125" defaultRowHeight="15" customHeight="1"/>
  <cols>
    <col min="1" max="1" width="12.5703125" customWidth="1"/>
    <col min="2" max="2" width="13.5703125" customWidth="1"/>
    <col min="3" max="4" width="14.140625" customWidth="1"/>
    <col min="5" max="5" width="39.140625" customWidth="1"/>
    <col min="6" max="6" width="10" customWidth="1"/>
    <col min="7" max="7" width="11.42578125" customWidth="1"/>
    <col min="8" max="8" width="11.85546875" customWidth="1"/>
    <col min="9" max="9" width="9.7109375" customWidth="1"/>
    <col min="10" max="10" width="11.42578125" customWidth="1"/>
    <col min="11" max="11" width="10.140625" customWidth="1"/>
    <col min="12" max="12" width="10.42578125" customWidth="1"/>
    <col min="13" max="13" width="11.140625" customWidth="1"/>
    <col min="14" max="14" width="11.28515625" customWidth="1"/>
    <col min="15" max="15" width="7.5703125" customWidth="1"/>
  </cols>
  <sheetData>
    <row r="1" spans="1:14" ht="15.75" customHeight="1">
      <c r="A1" s="208" t="s">
        <v>98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81"/>
    </row>
    <row r="2" spans="1:14" ht="15.75" customHeight="1">
      <c r="A2" s="208" t="s">
        <v>99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81"/>
    </row>
    <row r="3" spans="1:14" ht="31.5" customHeight="1">
      <c r="A3" s="105" t="s">
        <v>100</v>
      </c>
      <c r="B3" s="105" t="s">
        <v>101</v>
      </c>
      <c r="C3" s="106" t="s">
        <v>102</v>
      </c>
      <c r="D3" s="106" t="s">
        <v>103</v>
      </c>
      <c r="E3" s="105" t="s">
        <v>104</v>
      </c>
      <c r="F3" s="105" t="s">
        <v>105</v>
      </c>
      <c r="G3" s="106" t="s">
        <v>106</v>
      </c>
      <c r="H3" s="106" t="s">
        <v>107</v>
      </c>
      <c r="I3" s="106" t="s">
        <v>108</v>
      </c>
      <c r="J3" s="106" t="s">
        <v>109</v>
      </c>
      <c r="K3" s="105" t="s">
        <v>110</v>
      </c>
      <c r="L3" s="105" t="s">
        <v>111</v>
      </c>
      <c r="M3" s="106" t="s">
        <v>112</v>
      </c>
      <c r="N3" s="106" t="s">
        <v>53</v>
      </c>
    </row>
    <row r="4" spans="1:14" ht="18" customHeight="1">
      <c r="A4" s="209" t="s">
        <v>113</v>
      </c>
      <c r="B4" s="107" t="s">
        <v>114</v>
      </c>
      <c r="C4" s="108" t="s">
        <v>115</v>
      </c>
      <c r="D4" s="109">
        <v>0</v>
      </c>
      <c r="E4" s="109">
        <v>0</v>
      </c>
      <c r="F4" s="109">
        <v>0</v>
      </c>
      <c r="G4" s="109">
        <v>0</v>
      </c>
      <c r="H4" s="110">
        <v>0</v>
      </c>
      <c r="I4" s="201">
        <v>71.900000000000006</v>
      </c>
      <c r="J4" s="201">
        <v>158</v>
      </c>
      <c r="K4" s="201">
        <v>0</v>
      </c>
      <c r="L4" s="201">
        <v>0</v>
      </c>
      <c r="M4" s="201">
        <f>+(H4+H5)-J4+I4+K4</f>
        <v>3.9000000000000057</v>
      </c>
      <c r="N4" s="111"/>
    </row>
    <row r="5" spans="1:14" ht="15.75" customHeight="1">
      <c r="A5" s="175"/>
      <c r="B5" s="112"/>
      <c r="C5" s="108" t="s">
        <v>116</v>
      </c>
      <c r="D5" s="109">
        <v>0</v>
      </c>
      <c r="E5" s="109">
        <v>90</v>
      </c>
      <c r="F5" s="109">
        <v>0</v>
      </c>
      <c r="G5" s="109">
        <v>0</v>
      </c>
      <c r="H5" s="110">
        <v>90</v>
      </c>
      <c r="I5" s="175"/>
      <c r="J5" s="175"/>
      <c r="K5" s="175"/>
      <c r="L5" s="175"/>
      <c r="M5" s="175"/>
      <c r="N5" s="111"/>
    </row>
    <row r="6" spans="1:14" ht="15.75" customHeight="1">
      <c r="A6" s="209" t="s">
        <v>117</v>
      </c>
      <c r="B6" s="107" t="s">
        <v>118</v>
      </c>
      <c r="C6" s="113" t="s">
        <v>115</v>
      </c>
      <c r="D6" s="109">
        <v>0</v>
      </c>
      <c r="E6" s="109">
        <v>0</v>
      </c>
      <c r="F6" s="109">
        <v>0</v>
      </c>
      <c r="G6" s="109">
        <v>0</v>
      </c>
      <c r="H6" s="110">
        <v>0</v>
      </c>
      <c r="I6" s="201">
        <v>0</v>
      </c>
      <c r="J6" s="201">
        <v>0</v>
      </c>
      <c r="K6" s="201">
        <v>0</v>
      </c>
      <c r="L6" s="201">
        <v>0</v>
      </c>
      <c r="M6" s="201">
        <f>+(H6+H7)-J6+I6+K6</f>
        <v>0</v>
      </c>
      <c r="N6" s="114"/>
    </row>
    <row r="7" spans="1:14" ht="15.75" customHeight="1">
      <c r="A7" s="175"/>
      <c r="B7" s="112"/>
      <c r="C7" s="113" t="s">
        <v>116</v>
      </c>
      <c r="D7" s="109">
        <v>0</v>
      </c>
      <c r="E7" s="109">
        <v>0</v>
      </c>
      <c r="F7" s="109">
        <v>0</v>
      </c>
      <c r="G7" s="109">
        <v>0</v>
      </c>
      <c r="H7" s="110">
        <v>0</v>
      </c>
      <c r="I7" s="175"/>
      <c r="J7" s="175"/>
      <c r="K7" s="175"/>
      <c r="L7" s="175"/>
      <c r="M7" s="175"/>
      <c r="N7" s="114"/>
    </row>
    <row r="8" spans="1:14" ht="15.75" customHeight="1">
      <c r="A8" s="209" t="s">
        <v>119</v>
      </c>
      <c r="B8" s="212" t="s">
        <v>120</v>
      </c>
      <c r="C8" s="113" t="s">
        <v>115</v>
      </c>
      <c r="D8" s="109">
        <v>0</v>
      </c>
      <c r="E8" s="109">
        <v>0</v>
      </c>
      <c r="F8" s="109">
        <v>0</v>
      </c>
      <c r="G8" s="109">
        <v>0</v>
      </c>
      <c r="H8" s="110">
        <f t="shared" ref="H8:H10" si="0">D8+E8-F8-G8</f>
        <v>0</v>
      </c>
      <c r="I8" s="201">
        <v>0</v>
      </c>
      <c r="J8" s="201">
        <v>0</v>
      </c>
      <c r="K8" s="201">
        <v>0</v>
      </c>
      <c r="L8" s="201">
        <v>0</v>
      </c>
      <c r="M8" s="201">
        <f>+(H8+H9)-J8+I8+K8</f>
        <v>0</v>
      </c>
      <c r="N8" s="115"/>
    </row>
    <row r="9" spans="1:14" ht="15.75" customHeight="1">
      <c r="A9" s="175"/>
      <c r="B9" s="175"/>
      <c r="C9" s="113" t="s">
        <v>116</v>
      </c>
      <c r="D9" s="109">
        <v>0</v>
      </c>
      <c r="E9" s="109">
        <v>0</v>
      </c>
      <c r="F9" s="109">
        <v>0</v>
      </c>
      <c r="G9" s="109">
        <v>0</v>
      </c>
      <c r="H9" s="110">
        <f t="shared" si="0"/>
        <v>0</v>
      </c>
      <c r="I9" s="175"/>
      <c r="J9" s="175"/>
      <c r="K9" s="175"/>
      <c r="L9" s="175"/>
      <c r="M9" s="175"/>
      <c r="N9" s="115"/>
    </row>
    <row r="10" spans="1:14" ht="15.75" customHeight="1">
      <c r="A10" s="209" t="s">
        <v>121</v>
      </c>
      <c r="B10" s="212" t="s">
        <v>118</v>
      </c>
      <c r="C10" s="113" t="s">
        <v>115</v>
      </c>
      <c r="D10" s="109">
        <v>0</v>
      </c>
      <c r="E10" s="109">
        <v>0</v>
      </c>
      <c r="F10" s="109">
        <v>0</v>
      </c>
      <c r="G10" s="109">
        <v>0</v>
      </c>
      <c r="H10" s="110">
        <f t="shared" si="0"/>
        <v>0</v>
      </c>
      <c r="I10" s="201">
        <v>29</v>
      </c>
      <c r="J10" s="201">
        <v>627.5</v>
      </c>
      <c r="K10" s="201">
        <v>0</v>
      </c>
      <c r="L10" s="201">
        <v>0</v>
      </c>
      <c r="M10" s="201">
        <f>+(H10+H11)-J10+I10+K10</f>
        <v>0</v>
      </c>
      <c r="N10" s="115"/>
    </row>
    <row r="11" spans="1:14" ht="15.75" customHeight="1">
      <c r="A11" s="175"/>
      <c r="B11" s="175"/>
      <c r="C11" s="113" t="s">
        <v>116</v>
      </c>
      <c r="D11" s="109">
        <v>0</v>
      </c>
      <c r="E11" s="109">
        <v>598.5</v>
      </c>
      <c r="F11" s="109">
        <v>0</v>
      </c>
      <c r="G11" s="109">
        <v>0</v>
      </c>
      <c r="H11" s="110">
        <v>598.5</v>
      </c>
      <c r="I11" s="175"/>
      <c r="J11" s="175"/>
      <c r="K11" s="175"/>
      <c r="L11" s="175"/>
      <c r="M11" s="175"/>
      <c r="N11" s="115"/>
    </row>
    <row r="12" spans="1:14" ht="15.75" customHeight="1">
      <c r="A12" s="209" t="s">
        <v>122</v>
      </c>
      <c r="B12" s="212" t="s">
        <v>120</v>
      </c>
      <c r="C12" s="113" t="s">
        <v>115</v>
      </c>
      <c r="D12" s="109">
        <v>0</v>
      </c>
      <c r="E12" s="109">
        <v>0</v>
      </c>
      <c r="F12" s="109">
        <v>0</v>
      </c>
      <c r="G12" s="109">
        <v>0</v>
      </c>
      <c r="H12" s="110">
        <f>D12+E12-F12-G12</f>
        <v>0</v>
      </c>
      <c r="I12" s="201">
        <v>94.5</v>
      </c>
      <c r="J12" s="201">
        <v>364.5</v>
      </c>
      <c r="K12" s="201">
        <v>0</v>
      </c>
      <c r="L12" s="201">
        <v>0</v>
      </c>
      <c r="M12" s="201">
        <f>+(H12+H13)-J12+I12+K12</f>
        <v>11</v>
      </c>
      <c r="N12" s="115"/>
    </row>
    <row r="13" spans="1:14" ht="15.75" customHeight="1">
      <c r="A13" s="175"/>
      <c r="B13" s="175"/>
      <c r="C13" s="113" t="s">
        <v>116</v>
      </c>
      <c r="D13" s="109">
        <v>0</v>
      </c>
      <c r="E13" s="109">
        <v>281</v>
      </c>
      <c r="F13" s="109">
        <v>0</v>
      </c>
      <c r="G13" s="109">
        <v>0</v>
      </c>
      <c r="H13" s="110">
        <v>281</v>
      </c>
      <c r="I13" s="175"/>
      <c r="J13" s="175"/>
      <c r="K13" s="175"/>
      <c r="L13" s="175"/>
      <c r="M13" s="175"/>
      <c r="N13" s="115"/>
    </row>
    <row r="14" spans="1:14" ht="15.75" customHeight="1">
      <c r="A14" s="209" t="s">
        <v>123</v>
      </c>
      <c r="B14" s="212" t="s">
        <v>118</v>
      </c>
      <c r="C14" s="113" t="s">
        <v>115</v>
      </c>
      <c r="D14" s="109">
        <v>0</v>
      </c>
      <c r="E14" s="109">
        <v>0</v>
      </c>
      <c r="F14" s="109">
        <v>0</v>
      </c>
      <c r="G14" s="109">
        <v>0</v>
      </c>
      <c r="H14" s="110">
        <f t="shared" ref="H14:H19" si="1">D14+E14-F14-G14</f>
        <v>0</v>
      </c>
      <c r="I14" s="201">
        <v>0</v>
      </c>
      <c r="J14" s="201">
        <v>0</v>
      </c>
      <c r="K14" s="201">
        <v>0</v>
      </c>
      <c r="L14" s="201">
        <v>0</v>
      </c>
      <c r="M14" s="201">
        <f>+(H14+H15)-J14+I14+K14</f>
        <v>0</v>
      </c>
      <c r="N14" s="115"/>
    </row>
    <row r="15" spans="1:14" ht="16.5" customHeight="1">
      <c r="A15" s="202"/>
      <c r="B15" s="202"/>
      <c r="C15" s="116" t="s">
        <v>116</v>
      </c>
      <c r="D15" s="117">
        <v>0</v>
      </c>
      <c r="E15" s="109">
        <v>0</v>
      </c>
      <c r="F15" s="109">
        <v>0</v>
      </c>
      <c r="G15" s="109">
        <v>0</v>
      </c>
      <c r="H15" s="110">
        <f t="shared" si="1"/>
        <v>0</v>
      </c>
      <c r="I15" s="202"/>
      <c r="J15" s="202"/>
      <c r="K15" s="202"/>
      <c r="L15" s="202"/>
      <c r="M15" s="175"/>
      <c r="N15" s="118"/>
    </row>
    <row r="16" spans="1:14" ht="15.75" customHeight="1">
      <c r="A16" s="209" t="s">
        <v>124</v>
      </c>
      <c r="B16" s="212" t="s">
        <v>120</v>
      </c>
      <c r="C16" s="113" t="s">
        <v>115</v>
      </c>
      <c r="D16" s="109">
        <v>0</v>
      </c>
      <c r="E16" s="109">
        <v>0</v>
      </c>
      <c r="F16" s="109">
        <v>0</v>
      </c>
      <c r="G16" s="109">
        <v>0</v>
      </c>
      <c r="H16" s="110">
        <f t="shared" si="1"/>
        <v>0</v>
      </c>
      <c r="I16" s="201">
        <v>0</v>
      </c>
      <c r="J16" s="201">
        <v>0</v>
      </c>
      <c r="K16" s="201">
        <v>0</v>
      </c>
      <c r="L16" s="201">
        <v>0</v>
      </c>
      <c r="M16" s="201">
        <f>+(H16+H17)-J16+I16+K16</f>
        <v>0</v>
      </c>
      <c r="N16" s="118"/>
    </row>
    <row r="17" spans="1:15" ht="16.5" customHeight="1">
      <c r="A17" s="202"/>
      <c r="B17" s="202"/>
      <c r="C17" s="116" t="s">
        <v>116</v>
      </c>
      <c r="D17" s="109">
        <v>0</v>
      </c>
      <c r="E17" s="109">
        <v>0</v>
      </c>
      <c r="F17" s="109">
        <v>0</v>
      </c>
      <c r="G17" s="109">
        <v>0</v>
      </c>
      <c r="H17" s="110">
        <f t="shared" si="1"/>
        <v>0</v>
      </c>
      <c r="I17" s="202"/>
      <c r="J17" s="202"/>
      <c r="K17" s="202"/>
      <c r="L17" s="202"/>
      <c r="M17" s="175"/>
      <c r="N17" s="115"/>
    </row>
    <row r="18" spans="1:15" ht="15.75" customHeight="1">
      <c r="A18" s="209" t="s">
        <v>125</v>
      </c>
      <c r="B18" s="212" t="s">
        <v>120</v>
      </c>
      <c r="C18" s="113" t="s">
        <v>115</v>
      </c>
      <c r="D18" s="109">
        <v>0</v>
      </c>
      <c r="E18" s="109">
        <v>0</v>
      </c>
      <c r="F18" s="109">
        <v>0</v>
      </c>
      <c r="G18" s="109">
        <v>0</v>
      </c>
      <c r="H18" s="110">
        <f t="shared" si="1"/>
        <v>0</v>
      </c>
      <c r="I18" s="201">
        <v>0</v>
      </c>
      <c r="J18" s="201">
        <v>0</v>
      </c>
      <c r="K18" s="201">
        <v>0</v>
      </c>
      <c r="L18" s="201">
        <v>0</v>
      </c>
      <c r="M18" s="201">
        <f>+(H18+H19)-J18+I18+K18</f>
        <v>0</v>
      </c>
      <c r="N18" s="115"/>
    </row>
    <row r="19" spans="1:15" ht="16.5" customHeight="1">
      <c r="A19" s="202"/>
      <c r="B19" s="202"/>
      <c r="C19" s="116" t="s">
        <v>116</v>
      </c>
      <c r="D19" s="109">
        <v>0</v>
      </c>
      <c r="E19" s="109">
        <v>0</v>
      </c>
      <c r="F19" s="109">
        <v>0</v>
      </c>
      <c r="G19" s="109">
        <v>0</v>
      </c>
      <c r="H19" s="110">
        <f t="shared" si="1"/>
        <v>0</v>
      </c>
      <c r="I19" s="202"/>
      <c r="J19" s="202"/>
      <c r="K19" s="202"/>
      <c r="L19" s="202"/>
      <c r="M19" s="175"/>
      <c r="N19" s="119"/>
    </row>
    <row r="20" spans="1:15" ht="16.5" customHeight="1">
      <c r="A20" s="216" t="s">
        <v>28</v>
      </c>
      <c r="B20" s="217"/>
      <c r="C20" s="218"/>
      <c r="D20" s="120">
        <f>SUM(D6:D19)</f>
        <v>0</v>
      </c>
      <c r="E20" s="120">
        <f>SUM(E4:E19)</f>
        <v>969.5</v>
      </c>
      <c r="F20" s="120">
        <f>SUM(F6:F19)</f>
        <v>0</v>
      </c>
      <c r="G20" s="120">
        <f t="shared" ref="G20:J20" si="2">SUM(G4:G19)</f>
        <v>0</v>
      </c>
      <c r="H20" s="120">
        <f t="shared" si="2"/>
        <v>969.5</v>
      </c>
      <c r="I20" s="121">
        <f t="shared" si="2"/>
        <v>195.4</v>
      </c>
      <c r="J20" s="121">
        <f t="shared" si="2"/>
        <v>1150</v>
      </c>
      <c r="K20" s="121">
        <f t="shared" ref="K20:L20" si="3">SUM(K6:K19)</f>
        <v>0</v>
      </c>
      <c r="L20" s="121">
        <f t="shared" si="3"/>
        <v>0</v>
      </c>
      <c r="M20" s="120">
        <f>SUM(M4:M19)</f>
        <v>14.900000000000006</v>
      </c>
      <c r="N20" s="122"/>
      <c r="O20" t="s">
        <v>126</v>
      </c>
    </row>
    <row r="21" spans="1:15" ht="15.75" customHeight="1">
      <c r="A21" s="123" t="s">
        <v>115</v>
      </c>
      <c r="B21" s="124"/>
      <c r="C21" s="124"/>
      <c r="D21" s="125">
        <f t="shared" ref="D21:H21" si="4">+D6+D8+D10+D12+D14</f>
        <v>0</v>
      </c>
      <c r="E21" s="125">
        <f t="shared" si="4"/>
        <v>0</v>
      </c>
      <c r="F21" s="125">
        <f t="shared" si="4"/>
        <v>0</v>
      </c>
      <c r="G21" s="125">
        <f t="shared" si="4"/>
        <v>0</v>
      </c>
      <c r="H21" s="125">
        <f t="shared" si="4"/>
        <v>0</v>
      </c>
      <c r="I21" s="125">
        <v>0</v>
      </c>
      <c r="J21" s="125">
        <v>0</v>
      </c>
      <c r="K21" s="125">
        <f t="shared" ref="K21:L21" si="5">+K6+K8+K10+K12+K14</f>
        <v>0</v>
      </c>
      <c r="L21" s="125">
        <f t="shared" si="5"/>
        <v>0</v>
      </c>
      <c r="M21" s="125">
        <v>0</v>
      </c>
      <c r="N21" s="206">
        <f>+M21+M22</f>
        <v>14.9</v>
      </c>
    </row>
    <row r="22" spans="1:15" ht="16.5" customHeight="1">
      <c r="A22" s="126" t="s">
        <v>116</v>
      </c>
      <c r="B22" s="127"/>
      <c r="C22" s="127"/>
      <c r="D22" s="128">
        <f>D17+D15+D13+D11+D9+D7</f>
        <v>0</v>
      </c>
      <c r="E22" s="128">
        <v>969.5</v>
      </c>
      <c r="F22" s="128">
        <f>+F15+F13+F11+F9+F7</f>
        <v>0</v>
      </c>
      <c r="G22" s="128">
        <v>0</v>
      </c>
      <c r="H22" s="128">
        <v>969.5</v>
      </c>
      <c r="I22" s="128">
        <v>195.4</v>
      </c>
      <c r="J22" s="128">
        <v>1150</v>
      </c>
      <c r="K22" s="128">
        <f>+K15+K13+K11+K9+K7</f>
        <v>0</v>
      </c>
      <c r="L22" s="128">
        <v>0</v>
      </c>
      <c r="M22" s="128">
        <v>14.9</v>
      </c>
      <c r="N22" s="207"/>
    </row>
    <row r="23" spans="1:15">
      <c r="E23">
        <v>0</v>
      </c>
    </row>
    <row r="24" spans="1:15" ht="15.75" customHeight="1">
      <c r="A24" s="215" t="s">
        <v>127</v>
      </c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199"/>
    </row>
    <row r="25" spans="1:15" ht="15.75" customHeight="1">
      <c r="A25" s="210" t="s">
        <v>128</v>
      </c>
      <c r="B25" s="210" t="s">
        <v>129</v>
      </c>
      <c r="C25" s="210" t="s">
        <v>130</v>
      </c>
      <c r="D25" s="213" t="s">
        <v>131</v>
      </c>
      <c r="E25" s="214" t="s">
        <v>132</v>
      </c>
      <c r="F25" s="219" t="s">
        <v>133</v>
      </c>
      <c r="G25" s="179"/>
      <c r="H25" s="219" t="s">
        <v>106</v>
      </c>
      <c r="I25" s="179"/>
      <c r="J25" s="205" t="s">
        <v>134</v>
      </c>
      <c r="K25" s="192"/>
      <c r="L25" s="181"/>
      <c r="M25" s="129" t="s">
        <v>135</v>
      </c>
      <c r="N25" s="129"/>
      <c r="O25" s="129"/>
    </row>
    <row r="26" spans="1:15" ht="15.75" customHeight="1">
      <c r="A26" s="211"/>
      <c r="B26" s="211"/>
      <c r="C26" s="211"/>
      <c r="D26" s="211"/>
      <c r="E26" s="211"/>
      <c r="F26" s="130" t="s">
        <v>136</v>
      </c>
      <c r="G26" s="130" t="s">
        <v>137</v>
      </c>
      <c r="H26" s="131" t="s">
        <v>115</v>
      </c>
      <c r="I26" s="131" t="s">
        <v>116</v>
      </c>
      <c r="J26" s="132" t="s">
        <v>120</v>
      </c>
      <c r="K26" s="132" t="s">
        <v>118</v>
      </c>
      <c r="L26" s="132" t="s">
        <v>114</v>
      </c>
      <c r="M26" s="133" t="s">
        <v>138</v>
      </c>
      <c r="N26" s="133" t="s">
        <v>139</v>
      </c>
      <c r="O26" s="133" t="s">
        <v>140</v>
      </c>
    </row>
    <row r="27" spans="1:15" ht="15.75" customHeight="1">
      <c r="A27" s="27"/>
      <c r="B27" s="27"/>
      <c r="C27" s="27"/>
      <c r="D27" s="27"/>
      <c r="E27" s="134"/>
      <c r="F27" s="103"/>
      <c r="G27" s="103"/>
      <c r="H27" s="135"/>
      <c r="I27" s="103"/>
      <c r="J27" s="27"/>
      <c r="K27" s="103"/>
      <c r="L27" s="103"/>
      <c r="M27" s="27"/>
      <c r="N27" s="103"/>
      <c r="O27" s="136"/>
    </row>
    <row r="28" spans="1:15" ht="15.75" customHeight="1">
      <c r="A28" s="137" t="s">
        <v>141</v>
      </c>
      <c r="B28" s="137"/>
      <c r="C28" s="27"/>
      <c r="D28" s="27"/>
      <c r="E28" s="137"/>
      <c r="F28" s="138"/>
      <c r="G28" s="139"/>
      <c r="H28" s="140">
        <v>0</v>
      </c>
      <c r="I28" s="140">
        <f t="shared" ref="I28:N28" si="6">SUM(I27)</f>
        <v>0</v>
      </c>
      <c r="J28" s="140">
        <f t="shared" si="6"/>
        <v>0</v>
      </c>
      <c r="K28" s="140">
        <f t="shared" si="6"/>
        <v>0</v>
      </c>
      <c r="L28" s="141">
        <f t="shared" si="6"/>
        <v>0</v>
      </c>
      <c r="M28" s="140">
        <f t="shared" si="6"/>
        <v>0</v>
      </c>
      <c r="N28" s="140">
        <f t="shared" si="6"/>
        <v>0</v>
      </c>
      <c r="O28" s="140"/>
    </row>
    <row r="29" spans="1:15" ht="15.75" customHeight="1">
      <c r="A29" s="137"/>
      <c r="B29" s="137"/>
      <c r="C29" s="100"/>
      <c r="D29" s="137"/>
      <c r="E29" s="101"/>
      <c r="F29" s="142"/>
      <c r="G29" s="29"/>
      <c r="H29" s="139"/>
      <c r="I29" s="139"/>
      <c r="J29" s="203"/>
      <c r="K29" s="192"/>
      <c r="L29" s="192"/>
      <c r="M29" s="192"/>
      <c r="N29" s="192"/>
      <c r="O29" s="181"/>
    </row>
    <row r="30" spans="1:15" ht="15.75" customHeight="1">
      <c r="A30" s="101"/>
      <c r="B30" s="137"/>
      <c r="C30" s="101"/>
      <c r="D30" s="101"/>
      <c r="E30" s="101"/>
      <c r="F30" s="29"/>
      <c r="G30" s="29"/>
      <c r="H30" s="143"/>
      <c r="I30" s="143"/>
      <c r="J30" s="204">
        <v>0</v>
      </c>
      <c r="K30" s="192"/>
      <c r="L30" s="192"/>
      <c r="M30" s="192"/>
      <c r="N30" s="192"/>
      <c r="O30" s="181"/>
    </row>
    <row r="31" spans="1:15" ht="15.75" customHeight="1">
      <c r="A31" s="29"/>
      <c r="B31" s="101"/>
      <c r="C31" s="29"/>
      <c r="D31" s="29"/>
      <c r="E31" s="29"/>
      <c r="F31" s="29"/>
      <c r="G31" s="29"/>
      <c r="H31" s="29"/>
      <c r="I31" s="29"/>
      <c r="J31" s="204" t="s">
        <v>142</v>
      </c>
      <c r="K31" s="192"/>
      <c r="L31" s="192"/>
      <c r="M31" s="192"/>
      <c r="N31" s="192"/>
      <c r="O31" s="181"/>
    </row>
  </sheetData>
  <mergeCells count="70">
    <mergeCell ref="I18:I19"/>
    <mergeCell ref="J18:J19"/>
    <mergeCell ref="A24:O24"/>
    <mergeCell ref="A20:C20"/>
    <mergeCell ref="F25:G25"/>
    <mergeCell ref="H25:I25"/>
    <mergeCell ref="D25:D26"/>
    <mergeCell ref="E25:E26"/>
    <mergeCell ref="A6:A7"/>
    <mergeCell ref="A4:A5"/>
    <mergeCell ref="A10:A11"/>
    <mergeCell ref="B10:B11"/>
    <mergeCell ref="A8:A9"/>
    <mergeCell ref="B8:B9"/>
    <mergeCell ref="B12:B13"/>
    <mergeCell ref="B14:B15"/>
    <mergeCell ref="B16:B17"/>
    <mergeCell ref="B18:B19"/>
    <mergeCell ref="B25:B26"/>
    <mergeCell ref="C25:C26"/>
    <mergeCell ref="A14:A15"/>
    <mergeCell ref="A12:A13"/>
    <mergeCell ref="A16:A17"/>
    <mergeCell ref="A18:A19"/>
    <mergeCell ref="A25:A26"/>
    <mergeCell ref="A1:N1"/>
    <mergeCell ref="A2:N2"/>
    <mergeCell ref="I6:I7"/>
    <mergeCell ref="J6:J7"/>
    <mergeCell ref="K6:K7"/>
    <mergeCell ref="L6:L7"/>
    <mergeCell ref="M6:M7"/>
    <mergeCell ref="M4:M5"/>
    <mergeCell ref="I14:I15"/>
    <mergeCell ref="I12:I13"/>
    <mergeCell ref="I16:I17"/>
    <mergeCell ref="I4:I5"/>
    <mergeCell ref="J4:J5"/>
    <mergeCell ref="I10:I11"/>
    <mergeCell ref="J10:J11"/>
    <mergeCell ref="I8:I9"/>
    <mergeCell ref="J8:J9"/>
    <mergeCell ref="J12:J13"/>
    <mergeCell ref="J14:J15"/>
    <mergeCell ref="J16:J17"/>
    <mergeCell ref="K12:K13"/>
    <mergeCell ref="L12:L13"/>
    <mergeCell ref="L18:L19"/>
    <mergeCell ref="M18:M19"/>
    <mergeCell ref="K16:K17"/>
    <mergeCell ref="L16:L17"/>
    <mergeCell ref="M16:M17"/>
    <mergeCell ref="M12:M13"/>
    <mergeCell ref="K14:K15"/>
    <mergeCell ref="L14:L15"/>
    <mergeCell ref="M14:M15"/>
    <mergeCell ref="K18:K19"/>
    <mergeCell ref="J29:O29"/>
    <mergeCell ref="J30:O30"/>
    <mergeCell ref="J31:O31"/>
    <mergeCell ref="J25:L25"/>
    <mergeCell ref="N21:N22"/>
    <mergeCell ref="K4:K5"/>
    <mergeCell ref="L4:L5"/>
    <mergeCell ref="M8:M9"/>
    <mergeCell ref="K10:K11"/>
    <mergeCell ref="L10:L11"/>
    <mergeCell ref="K8:K9"/>
    <mergeCell ref="L8:L9"/>
    <mergeCell ref="M10:M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82"/>
  <sheetViews>
    <sheetView workbookViewId="0"/>
  </sheetViews>
  <sheetFormatPr defaultColWidth="12.5703125" defaultRowHeight="15" customHeight="1"/>
  <cols>
    <col min="1" max="1" width="7.5703125" customWidth="1"/>
    <col min="2" max="2" width="11.42578125" customWidth="1"/>
    <col min="3" max="3" width="17.7109375" customWidth="1"/>
    <col min="4" max="4" width="31.85546875" customWidth="1"/>
    <col min="5" max="5" width="16.7109375" customWidth="1"/>
    <col min="6" max="6" width="19.140625" customWidth="1"/>
    <col min="7" max="7" width="18.42578125" customWidth="1"/>
    <col min="8" max="13" width="7.5703125" customWidth="1"/>
  </cols>
  <sheetData>
    <row r="1" spans="1:9">
      <c r="B1" s="3" t="s">
        <v>39</v>
      </c>
      <c r="F1" s="166" t="s">
        <v>1</v>
      </c>
      <c r="G1" s="165"/>
      <c r="H1" s="165"/>
      <c r="I1" s="165"/>
    </row>
    <row r="2" spans="1:9">
      <c r="A2" s="167" t="s">
        <v>2</v>
      </c>
      <c r="B2" s="165"/>
      <c r="C2" s="165"/>
      <c r="D2" s="165"/>
      <c r="E2" s="165"/>
      <c r="F2" s="165"/>
      <c r="G2" s="165"/>
      <c r="H2" s="165"/>
    </row>
    <row r="3" spans="1:9" ht="30" customHeight="1">
      <c r="A3" s="168" t="s">
        <v>3</v>
      </c>
      <c r="B3" s="165"/>
      <c r="C3" s="165"/>
      <c r="D3" s="165"/>
      <c r="E3" s="165"/>
      <c r="F3" s="165"/>
      <c r="G3" s="165"/>
      <c r="H3" s="165"/>
    </row>
    <row r="4" spans="1:9">
      <c r="A4" s="169" t="s">
        <v>4</v>
      </c>
      <c r="B4" s="165"/>
      <c r="C4" s="165"/>
      <c r="D4" s="165"/>
      <c r="E4" s="165"/>
      <c r="F4" s="165"/>
      <c r="G4" s="165"/>
      <c r="H4" s="165"/>
    </row>
    <row r="5" spans="1:9">
      <c r="A5" s="169" t="s">
        <v>40</v>
      </c>
      <c r="B5" s="165"/>
      <c r="C5" s="165"/>
      <c r="D5" s="165"/>
      <c r="E5" s="165"/>
      <c r="F5" s="165"/>
      <c r="G5" s="165"/>
      <c r="H5" s="165"/>
    </row>
    <row r="6" spans="1:9">
      <c r="A6" s="188" t="s">
        <v>41</v>
      </c>
      <c r="B6" s="165"/>
      <c r="C6" s="165"/>
      <c r="D6" s="165"/>
      <c r="E6" s="165"/>
      <c r="F6" s="165"/>
      <c r="G6" s="165"/>
      <c r="H6" s="165"/>
    </row>
    <row r="7" spans="1:9">
      <c r="B7" s="183" t="s">
        <v>42</v>
      </c>
      <c r="C7" s="165"/>
      <c r="D7" s="165"/>
      <c r="E7" s="165"/>
      <c r="F7" s="165"/>
      <c r="G7" s="165"/>
      <c r="H7" s="165"/>
    </row>
    <row r="8" spans="1:9">
      <c r="B8" s="33"/>
      <c r="C8" s="33"/>
      <c r="D8" s="33" t="s">
        <v>6</v>
      </c>
      <c r="E8" s="33"/>
      <c r="F8" s="33"/>
      <c r="G8" s="33"/>
      <c r="H8" s="33"/>
    </row>
    <row r="9" spans="1:9">
      <c r="B9" s="6" t="s">
        <v>7</v>
      </c>
      <c r="C9" s="7"/>
      <c r="D9" s="33"/>
      <c r="E9" s="33"/>
      <c r="F9" s="8"/>
      <c r="G9" s="3"/>
      <c r="H9" s="33"/>
    </row>
    <row r="10" spans="1:9">
      <c r="B10" s="6" t="s">
        <v>8</v>
      </c>
      <c r="C10" s="7"/>
      <c r="D10" s="33"/>
      <c r="E10" s="33"/>
      <c r="F10" s="8"/>
      <c r="G10" s="3"/>
      <c r="H10" s="33"/>
    </row>
    <row r="11" spans="1:9">
      <c r="B11" s="6" t="s">
        <v>44</v>
      </c>
      <c r="C11" s="7"/>
      <c r="D11" s="33"/>
      <c r="E11" s="33"/>
      <c r="F11" s="8"/>
      <c r="G11" s="3"/>
      <c r="H11" s="33"/>
    </row>
    <row r="12" spans="1:9">
      <c r="B12" s="7" t="s">
        <v>10</v>
      </c>
      <c r="C12" s="7"/>
      <c r="D12" s="33"/>
      <c r="E12" s="33"/>
      <c r="F12" s="8" t="s">
        <v>11</v>
      </c>
      <c r="G12" s="3" t="s">
        <v>12</v>
      </c>
      <c r="H12" s="33"/>
    </row>
    <row r="13" spans="1:9">
      <c r="B13" s="7" t="s">
        <v>13</v>
      </c>
      <c r="C13" s="34"/>
      <c r="E13" s="6"/>
      <c r="F13" s="3" t="s">
        <v>14</v>
      </c>
      <c r="G13" t="s">
        <v>15</v>
      </c>
    </row>
    <row r="14" spans="1:9">
      <c r="B14" s="7"/>
      <c r="C14" s="10"/>
      <c r="E14" s="35"/>
      <c r="F14" s="11" t="s">
        <v>16</v>
      </c>
      <c r="G14" s="12" t="s">
        <v>17</v>
      </c>
    </row>
    <row r="15" spans="1:9">
      <c r="C15" s="169" t="s">
        <v>143</v>
      </c>
      <c r="D15" s="165"/>
      <c r="E15" s="165"/>
      <c r="F15" s="3"/>
    </row>
    <row r="16" spans="1:9">
      <c r="B16" s="13" t="s">
        <v>19</v>
      </c>
      <c r="C16" s="34"/>
      <c r="E16" s="3"/>
      <c r="F16" t="s">
        <v>20</v>
      </c>
      <c r="G16" s="14" t="s">
        <v>21</v>
      </c>
    </row>
    <row r="17" spans="2:8">
      <c r="B17" s="15" t="s">
        <v>22</v>
      </c>
      <c r="E17" s="3"/>
      <c r="F17" s="11" t="s">
        <v>16</v>
      </c>
      <c r="G17" s="12" t="s">
        <v>17</v>
      </c>
    </row>
    <row r="18" spans="2:8">
      <c r="B18" s="15" t="s">
        <v>23</v>
      </c>
      <c r="D18" s="36"/>
      <c r="E18" s="36"/>
      <c r="F18" s="13" t="s">
        <v>24</v>
      </c>
    </row>
    <row r="19" spans="2:8" ht="15.75" customHeight="1">
      <c r="B19" s="37" t="s">
        <v>144</v>
      </c>
      <c r="D19" s="36"/>
      <c r="E19" s="36"/>
    </row>
    <row r="20" spans="2:8">
      <c r="B20" s="184" t="s">
        <v>48</v>
      </c>
      <c r="C20" s="184" t="s">
        <v>49</v>
      </c>
      <c r="D20" s="185" t="s">
        <v>50</v>
      </c>
      <c r="E20" s="185" t="s">
        <v>51</v>
      </c>
      <c r="F20" s="186" t="s">
        <v>52</v>
      </c>
      <c r="G20" s="187" t="s">
        <v>29</v>
      </c>
      <c r="H20" s="187" t="s">
        <v>53</v>
      </c>
    </row>
    <row r="21" spans="2:8">
      <c r="B21" s="175"/>
      <c r="C21" s="175"/>
      <c r="D21" s="175"/>
      <c r="E21" s="175"/>
      <c r="F21" s="175"/>
      <c r="G21" s="175"/>
      <c r="H21" s="175"/>
    </row>
    <row r="22" spans="2:8">
      <c r="B22" s="38">
        <v>44317</v>
      </c>
      <c r="C22" s="39" t="s">
        <v>54</v>
      </c>
      <c r="D22" s="40"/>
      <c r="E22" s="41">
        <f t="shared" ref="E22:E52" si="0">D22*20</f>
        <v>0</v>
      </c>
      <c r="F22" s="42"/>
      <c r="G22" s="43">
        <f t="shared" ref="G22:G52" si="1">D22*F22</f>
        <v>0</v>
      </c>
      <c r="H22" s="44"/>
    </row>
    <row r="23" spans="2:8">
      <c r="B23" s="38">
        <v>44318</v>
      </c>
      <c r="C23" s="39" t="s">
        <v>54</v>
      </c>
      <c r="D23" s="40"/>
      <c r="E23" s="41">
        <f t="shared" si="0"/>
        <v>0</v>
      </c>
      <c r="F23" s="42"/>
      <c r="G23" s="43">
        <f t="shared" si="1"/>
        <v>0</v>
      </c>
      <c r="H23" s="44"/>
    </row>
    <row r="24" spans="2:8">
      <c r="B24" s="38">
        <v>44319</v>
      </c>
      <c r="C24" s="39" t="s">
        <v>54</v>
      </c>
      <c r="D24" s="40"/>
      <c r="E24" s="41">
        <f t="shared" si="0"/>
        <v>0</v>
      </c>
      <c r="F24" s="42"/>
      <c r="G24" s="43">
        <f t="shared" si="1"/>
        <v>0</v>
      </c>
      <c r="H24" s="44"/>
    </row>
    <row r="25" spans="2:8">
      <c r="B25" s="38">
        <v>44320</v>
      </c>
      <c r="C25" s="39" t="s">
        <v>54</v>
      </c>
      <c r="D25" s="40"/>
      <c r="E25" s="41">
        <f t="shared" si="0"/>
        <v>0</v>
      </c>
      <c r="F25" s="42"/>
      <c r="G25" s="43">
        <f t="shared" si="1"/>
        <v>0</v>
      </c>
      <c r="H25" s="44"/>
    </row>
    <row r="26" spans="2:8">
      <c r="B26" s="38">
        <v>44321</v>
      </c>
      <c r="C26" s="39" t="s">
        <v>54</v>
      </c>
      <c r="D26" s="40"/>
      <c r="E26" s="41">
        <f t="shared" si="0"/>
        <v>0</v>
      </c>
      <c r="F26" s="42"/>
      <c r="G26" s="43">
        <f t="shared" si="1"/>
        <v>0</v>
      </c>
      <c r="H26" s="44"/>
    </row>
    <row r="27" spans="2:8">
      <c r="B27" s="38">
        <v>44322</v>
      </c>
      <c r="C27" s="39" t="s">
        <v>54</v>
      </c>
      <c r="D27" s="40"/>
      <c r="E27" s="41">
        <f t="shared" si="0"/>
        <v>0</v>
      </c>
      <c r="F27" s="42"/>
      <c r="G27" s="43">
        <f t="shared" si="1"/>
        <v>0</v>
      </c>
      <c r="H27" s="44"/>
    </row>
    <row r="28" spans="2:8">
      <c r="B28" s="38">
        <v>44323</v>
      </c>
      <c r="C28" s="39" t="s">
        <v>54</v>
      </c>
      <c r="D28" s="40"/>
      <c r="E28" s="41">
        <f t="shared" si="0"/>
        <v>0</v>
      </c>
      <c r="F28" s="42"/>
      <c r="G28" s="43">
        <f t="shared" si="1"/>
        <v>0</v>
      </c>
      <c r="H28" s="44"/>
    </row>
    <row r="29" spans="2:8">
      <c r="B29" s="38">
        <v>44324</v>
      </c>
      <c r="C29" s="39" t="s">
        <v>54</v>
      </c>
      <c r="D29" s="40"/>
      <c r="E29" s="41">
        <f t="shared" si="0"/>
        <v>0</v>
      </c>
      <c r="F29" s="42"/>
      <c r="G29" s="43">
        <f t="shared" si="1"/>
        <v>0</v>
      </c>
      <c r="H29" s="44"/>
    </row>
    <row r="30" spans="2:8">
      <c r="B30" s="38">
        <v>44325</v>
      </c>
      <c r="C30" s="39" t="s">
        <v>54</v>
      </c>
      <c r="D30" s="40"/>
      <c r="E30" s="41">
        <f t="shared" si="0"/>
        <v>0</v>
      </c>
      <c r="F30" s="42"/>
      <c r="G30" s="43">
        <f t="shared" si="1"/>
        <v>0</v>
      </c>
      <c r="H30" s="44"/>
    </row>
    <row r="31" spans="2:8">
      <c r="B31" s="38">
        <v>44326</v>
      </c>
      <c r="C31" s="39" t="s">
        <v>54</v>
      </c>
      <c r="D31" s="40"/>
      <c r="E31" s="41">
        <f t="shared" si="0"/>
        <v>0</v>
      </c>
      <c r="F31" s="42"/>
      <c r="G31" s="43">
        <f t="shared" si="1"/>
        <v>0</v>
      </c>
      <c r="H31" s="44"/>
    </row>
    <row r="32" spans="2:8">
      <c r="B32" s="38">
        <v>44327</v>
      </c>
      <c r="C32" s="39" t="s">
        <v>54</v>
      </c>
      <c r="D32" s="40"/>
      <c r="E32" s="41">
        <f t="shared" si="0"/>
        <v>0</v>
      </c>
      <c r="F32" s="42"/>
      <c r="G32" s="43">
        <f t="shared" si="1"/>
        <v>0</v>
      </c>
      <c r="H32" s="44"/>
    </row>
    <row r="33" spans="1:13">
      <c r="B33" s="38">
        <v>44328</v>
      </c>
      <c r="C33" s="39" t="s">
        <v>54</v>
      </c>
      <c r="D33" s="40"/>
      <c r="E33" s="41">
        <f t="shared" si="0"/>
        <v>0</v>
      </c>
      <c r="F33" s="42"/>
      <c r="G33" s="43">
        <f t="shared" si="1"/>
        <v>0</v>
      </c>
      <c r="H33" s="44"/>
    </row>
    <row r="34" spans="1:13">
      <c r="B34" s="38">
        <v>44329</v>
      </c>
      <c r="C34" s="39" t="s">
        <v>54</v>
      </c>
      <c r="D34" s="40"/>
      <c r="E34" s="41">
        <f t="shared" si="0"/>
        <v>0</v>
      </c>
      <c r="F34" s="42"/>
      <c r="G34" s="43">
        <f t="shared" si="1"/>
        <v>0</v>
      </c>
      <c r="H34" s="44"/>
    </row>
    <row r="35" spans="1:13">
      <c r="B35" s="38">
        <v>44330</v>
      </c>
      <c r="C35" s="39" t="s">
        <v>54</v>
      </c>
      <c r="D35" s="40"/>
      <c r="E35" s="41">
        <f t="shared" si="0"/>
        <v>0</v>
      </c>
      <c r="F35" s="42"/>
      <c r="G35" s="43">
        <f t="shared" si="1"/>
        <v>0</v>
      </c>
      <c r="H35" s="44"/>
    </row>
    <row r="36" spans="1:13">
      <c r="B36" s="38">
        <v>44331</v>
      </c>
      <c r="C36" s="39" t="s">
        <v>54</v>
      </c>
      <c r="D36" s="40"/>
      <c r="E36" s="41">
        <f t="shared" si="0"/>
        <v>0</v>
      </c>
      <c r="F36" s="42"/>
      <c r="G36" s="43">
        <f t="shared" si="1"/>
        <v>0</v>
      </c>
      <c r="H36" s="44"/>
    </row>
    <row r="37" spans="1:13">
      <c r="B37" s="38">
        <v>44332</v>
      </c>
      <c r="C37" s="39" t="s">
        <v>54</v>
      </c>
      <c r="D37" s="40"/>
      <c r="E37" s="41">
        <f t="shared" si="0"/>
        <v>0</v>
      </c>
      <c r="F37" s="42"/>
      <c r="G37" s="43">
        <f t="shared" si="1"/>
        <v>0</v>
      </c>
      <c r="H37" s="44"/>
    </row>
    <row r="38" spans="1:13">
      <c r="B38" s="38">
        <v>44333</v>
      </c>
      <c r="C38" s="39" t="s">
        <v>54</v>
      </c>
      <c r="D38" s="40"/>
      <c r="E38" s="41">
        <f t="shared" si="0"/>
        <v>0</v>
      </c>
      <c r="F38" s="42"/>
      <c r="G38" s="43">
        <f t="shared" si="1"/>
        <v>0</v>
      </c>
      <c r="H38" s="44"/>
    </row>
    <row r="39" spans="1:13">
      <c r="B39" s="38">
        <v>44334</v>
      </c>
      <c r="C39" s="39" t="s">
        <v>54</v>
      </c>
      <c r="D39" s="45"/>
      <c r="E39" s="41">
        <f t="shared" si="0"/>
        <v>0</v>
      </c>
      <c r="F39" s="42"/>
      <c r="G39" s="43">
        <f t="shared" si="1"/>
        <v>0</v>
      </c>
      <c r="H39" s="44"/>
    </row>
    <row r="40" spans="1:13">
      <c r="B40" s="38">
        <v>44335</v>
      </c>
      <c r="C40" s="39" t="s">
        <v>54</v>
      </c>
      <c r="D40" s="45"/>
      <c r="E40" s="41">
        <f t="shared" si="0"/>
        <v>0</v>
      </c>
      <c r="F40" s="42"/>
      <c r="G40" s="43">
        <f t="shared" si="1"/>
        <v>0</v>
      </c>
      <c r="H40" s="44"/>
    </row>
    <row r="41" spans="1:13">
      <c r="B41" s="38">
        <v>44336</v>
      </c>
      <c r="C41" s="39" t="s">
        <v>54</v>
      </c>
      <c r="D41" s="45"/>
      <c r="E41" s="41">
        <f t="shared" si="0"/>
        <v>0</v>
      </c>
      <c r="F41" s="42"/>
      <c r="G41" s="43">
        <f t="shared" si="1"/>
        <v>0</v>
      </c>
      <c r="H41" s="44"/>
    </row>
    <row r="42" spans="1:13">
      <c r="B42" s="38">
        <v>44337</v>
      </c>
      <c r="C42" s="39" t="s">
        <v>54</v>
      </c>
      <c r="D42" s="45"/>
      <c r="E42" s="41">
        <f t="shared" si="0"/>
        <v>0</v>
      </c>
      <c r="F42" s="42"/>
      <c r="G42" s="43">
        <f t="shared" si="1"/>
        <v>0</v>
      </c>
      <c r="H42" s="44"/>
    </row>
    <row r="43" spans="1:13">
      <c r="B43" s="38">
        <v>44338</v>
      </c>
      <c r="C43" s="39" t="s">
        <v>54</v>
      </c>
      <c r="D43" s="45"/>
      <c r="E43" s="41">
        <f t="shared" si="0"/>
        <v>0</v>
      </c>
      <c r="F43" s="42"/>
      <c r="G43" s="43">
        <f t="shared" si="1"/>
        <v>0</v>
      </c>
      <c r="H43" s="44"/>
    </row>
    <row r="44" spans="1:13">
      <c r="B44" s="38">
        <v>44339</v>
      </c>
      <c r="C44" s="39" t="s">
        <v>54</v>
      </c>
      <c r="D44" s="45"/>
      <c r="E44" s="41">
        <f t="shared" si="0"/>
        <v>0</v>
      </c>
      <c r="F44" s="42"/>
      <c r="G44" s="43">
        <f t="shared" si="1"/>
        <v>0</v>
      </c>
      <c r="H44" s="44"/>
    </row>
    <row r="45" spans="1:13">
      <c r="B45" s="38">
        <v>44340</v>
      </c>
      <c r="C45" s="39" t="s">
        <v>54</v>
      </c>
      <c r="D45" s="45"/>
      <c r="E45" s="41">
        <f t="shared" si="0"/>
        <v>0</v>
      </c>
      <c r="F45" s="42"/>
      <c r="G45" s="43">
        <f t="shared" si="1"/>
        <v>0</v>
      </c>
      <c r="H45" s="44"/>
    </row>
    <row r="46" spans="1:13">
      <c r="B46" s="38">
        <v>44341</v>
      </c>
      <c r="C46" s="39" t="s">
        <v>54</v>
      </c>
      <c r="D46" s="45"/>
      <c r="E46" s="41">
        <f t="shared" si="0"/>
        <v>0</v>
      </c>
      <c r="F46" s="42"/>
      <c r="G46" s="43">
        <f t="shared" si="1"/>
        <v>0</v>
      </c>
      <c r="H46" s="44"/>
    </row>
    <row r="47" spans="1:13">
      <c r="B47" s="38">
        <v>44342</v>
      </c>
      <c r="C47" s="39" t="s">
        <v>54</v>
      </c>
      <c r="D47" s="45"/>
      <c r="E47" s="41">
        <f t="shared" si="0"/>
        <v>0</v>
      </c>
      <c r="F47" s="42"/>
      <c r="G47" s="43">
        <f t="shared" si="1"/>
        <v>0</v>
      </c>
      <c r="H47" s="44"/>
      <c r="L47" s="46"/>
    </row>
    <row r="48" spans="1:13">
      <c r="A48" s="2"/>
      <c r="B48" s="38">
        <v>44343</v>
      </c>
      <c r="C48" s="39" t="s">
        <v>54</v>
      </c>
      <c r="D48" s="45"/>
      <c r="E48" s="41">
        <f t="shared" si="0"/>
        <v>0</v>
      </c>
      <c r="F48" s="42"/>
      <c r="G48" s="43">
        <f t="shared" si="1"/>
        <v>0</v>
      </c>
      <c r="H48" s="44"/>
      <c r="I48" s="2"/>
      <c r="J48" s="2"/>
      <c r="K48" s="2"/>
      <c r="L48" s="46"/>
      <c r="M48" s="2"/>
    </row>
    <row r="49" spans="1:13">
      <c r="A49" s="2"/>
      <c r="B49" s="38">
        <v>44344</v>
      </c>
      <c r="C49" s="39" t="s">
        <v>54</v>
      </c>
      <c r="D49" s="45"/>
      <c r="E49" s="41">
        <f t="shared" si="0"/>
        <v>0</v>
      </c>
      <c r="F49" s="42"/>
      <c r="G49" s="43">
        <f t="shared" si="1"/>
        <v>0</v>
      </c>
      <c r="H49" s="44"/>
      <c r="I49" s="2"/>
      <c r="J49" s="2"/>
      <c r="K49" s="2"/>
      <c r="L49" s="46"/>
      <c r="M49" s="2"/>
    </row>
    <row r="50" spans="1:13">
      <c r="A50" s="2"/>
      <c r="B50" s="38">
        <v>44345</v>
      </c>
      <c r="C50" s="39" t="s">
        <v>54</v>
      </c>
      <c r="D50" s="45"/>
      <c r="E50" s="41">
        <f t="shared" si="0"/>
        <v>0</v>
      </c>
      <c r="F50" s="42"/>
      <c r="G50" s="43">
        <f t="shared" si="1"/>
        <v>0</v>
      </c>
      <c r="H50" s="44"/>
      <c r="I50" s="2"/>
      <c r="J50" s="2"/>
      <c r="K50" s="2"/>
      <c r="L50" s="46"/>
      <c r="M50" s="2"/>
    </row>
    <row r="51" spans="1:13">
      <c r="A51" s="2"/>
      <c r="B51" s="38">
        <v>44346</v>
      </c>
      <c r="C51" s="39" t="s">
        <v>54</v>
      </c>
      <c r="D51" s="45"/>
      <c r="E51" s="41">
        <f t="shared" si="0"/>
        <v>0</v>
      </c>
      <c r="F51" s="42"/>
      <c r="G51" s="43">
        <f t="shared" si="1"/>
        <v>0</v>
      </c>
      <c r="H51" s="44"/>
      <c r="I51" s="2"/>
      <c r="J51" s="2"/>
      <c r="K51" s="2"/>
      <c r="L51" s="46"/>
      <c r="M51" s="2"/>
    </row>
    <row r="52" spans="1:13">
      <c r="A52" s="2"/>
      <c r="B52" s="38">
        <v>44347</v>
      </c>
      <c r="C52" s="39" t="s">
        <v>54</v>
      </c>
      <c r="D52" s="45"/>
      <c r="E52" s="41">
        <f t="shared" si="0"/>
        <v>0</v>
      </c>
      <c r="F52" s="42"/>
      <c r="G52" s="43">
        <f t="shared" si="1"/>
        <v>0</v>
      </c>
      <c r="H52" s="44"/>
      <c r="I52" s="2"/>
      <c r="J52" s="2"/>
      <c r="K52" s="2"/>
      <c r="L52" s="46"/>
      <c r="M52" s="2"/>
    </row>
    <row r="53" spans="1:13">
      <c r="C53" s="39"/>
      <c r="D53" s="47">
        <f>SUM(D22:D52)</f>
        <v>0</v>
      </c>
      <c r="E53" s="41"/>
      <c r="F53" s="42"/>
      <c r="G53" s="48">
        <f>SUM(G22:G52)</f>
        <v>0</v>
      </c>
      <c r="H53" s="27"/>
    </row>
    <row r="54" spans="1:13">
      <c r="A54" s="49" t="s">
        <v>55</v>
      </c>
      <c r="D54" s="60"/>
      <c r="E54" s="27">
        <v>1</v>
      </c>
      <c r="F54" s="50" t="str">
        <f>HYPERLINK("mailto:SGST@9%25","SGST @9%")</f>
        <v>SGST @9%</v>
      </c>
      <c r="G54" s="45">
        <f>G53*9/100</f>
        <v>0</v>
      </c>
    </row>
    <row r="55" spans="1:13">
      <c r="A55" s="49"/>
      <c r="D55" s="51"/>
      <c r="E55" s="52">
        <v>2</v>
      </c>
      <c r="F55" s="50" t="str">
        <f>HYPERLINK("mailto:SGST@9%25","SGST @ 9 %")</f>
        <v>SGST @ 9 %</v>
      </c>
      <c r="G55" s="45">
        <f>G53*9%</f>
        <v>0</v>
      </c>
    </row>
    <row r="56" spans="1:13">
      <c r="A56" s="53"/>
      <c r="D56" s="51"/>
      <c r="E56" s="189" t="s">
        <v>56</v>
      </c>
      <c r="F56" s="181"/>
      <c r="G56" s="47">
        <f>SUM(G53:G55)</f>
        <v>0</v>
      </c>
    </row>
    <row r="57" spans="1:13">
      <c r="G57" s="144"/>
    </row>
    <row r="58" spans="1:13">
      <c r="B58" t="s">
        <v>34</v>
      </c>
      <c r="F58" s="182" t="s">
        <v>57</v>
      </c>
      <c r="G58" s="165"/>
      <c r="H58" s="165"/>
    </row>
    <row r="59" spans="1:13">
      <c r="B59" t="s">
        <v>36</v>
      </c>
    </row>
    <row r="60" spans="1:13">
      <c r="B60" t="s">
        <v>37</v>
      </c>
    </row>
    <row r="61" spans="1:13">
      <c r="F61" s="182" t="s">
        <v>38</v>
      </c>
      <c r="G61" s="165"/>
      <c r="H61" s="165"/>
    </row>
    <row r="65" ht="30" customHeight="1"/>
    <row r="81" ht="14.25" customHeight="1"/>
    <row r="82" ht="14.25" customHeight="1"/>
  </sheetData>
  <mergeCells count="18">
    <mergeCell ref="E56:F56"/>
    <mergeCell ref="F58:H58"/>
    <mergeCell ref="F61:H61"/>
    <mergeCell ref="C15:E15"/>
    <mergeCell ref="B20:B21"/>
    <mergeCell ref="C20:C21"/>
    <mergeCell ref="H20:H21"/>
    <mergeCell ref="A6:H6"/>
    <mergeCell ref="F1:I1"/>
    <mergeCell ref="A2:H2"/>
    <mergeCell ref="A3:H3"/>
    <mergeCell ref="A4:H4"/>
    <mergeCell ref="A5:H5"/>
    <mergeCell ref="D20:D21"/>
    <mergeCell ref="E20:E21"/>
    <mergeCell ref="F20:F21"/>
    <mergeCell ref="G20:G21"/>
    <mergeCell ref="B7:H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1"/>
  <sheetViews>
    <sheetView workbookViewId="0"/>
  </sheetViews>
  <sheetFormatPr defaultColWidth="12.5703125" defaultRowHeight="15" customHeight="1"/>
  <cols>
    <col min="1" max="1" width="13.7109375" customWidth="1"/>
    <col min="2" max="2" width="6.7109375" customWidth="1"/>
    <col min="3" max="3" width="28" customWidth="1"/>
    <col min="4" max="4" width="11.5703125" customWidth="1"/>
    <col min="5" max="5" width="18.28515625" customWidth="1"/>
    <col min="6" max="6" width="23.5703125" customWidth="1"/>
    <col min="7" max="11" width="7.5703125" customWidth="1"/>
    <col min="12" max="12" width="8.42578125" customWidth="1"/>
    <col min="13" max="13" width="7.5703125" customWidth="1"/>
  </cols>
  <sheetData>
    <row r="1" spans="1:6" ht="30" customHeight="1">
      <c r="A1" s="168" t="s">
        <v>3</v>
      </c>
      <c r="B1" s="165"/>
      <c r="C1" s="165"/>
      <c r="D1" s="165"/>
      <c r="E1" s="165"/>
      <c r="F1" s="165"/>
    </row>
    <row r="2" spans="1:6">
      <c r="A2" s="169" t="s">
        <v>4</v>
      </c>
      <c r="B2" s="165"/>
      <c r="C2" s="165"/>
      <c r="D2" s="165"/>
      <c r="E2" s="165"/>
      <c r="F2" s="165"/>
    </row>
    <row r="3" spans="1:6">
      <c r="A3" s="169" t="s">
        <v>40</v>
      </c>
      <c r="B3" s="165"/>
      <c r="C3" s="165"/>
      <c r="D3" s="165"/>
      <c r="E3" s="165"/>
      <c r="F3" s="165"/>
    </row>
    <row r="4" spans="1:6">
      <c r="A4" s="193" t="s">
        <v>41</v>
      </c>
      <c r="B4" s="165"/>
      <c r="C4" s="165"/>
      <c r="D4" s="165"/>
      <c r="E4" s="165"/>
      <c r="F4" s="165"/>
    </row>
    <row r="5" spans="1:6">
      <c r="A5" s="54"/>
      <c r="B5" s="54"/>
      <c r="C5" s="183" t="s">
        <v>58</v>
      </c>
      <c r="D5" s="165"/>
      <c r="E5" s="165"/>
      <c r="F5" s="165"/>
    </row>
    <row r="6" spans="1:6" ht="15.75" customHeight="1">
      <c r="B6" s="164" t="s">
        <v>6</v>
      </c>
      <c r="C6" s="165"/>
      <c r="D6" s="165"/>
      <c r="E6" s="165"/>
      <c r="F6" s="165"/>
    </row>
    <row r="7" spans="1:6">
      <c r="B7" s="6" t="s">
        <v>145</v>
      </c>
      <c r="C7" s="7"/>
      <c r="D7" s="7"/>
      <c r="E7" s="8"/>
      <c r="F7" s="3"/>
    </row>
    <row r="8" spans="1:6">
      <c r="B8" s="6" t="s">
        <v>8</v>
      </c>
      <c r="C8" s="7"/>
      <c r="D8" s="7"/>
      <c r="E8" s="8"/>
      <c r="F8" s="3"/>
    </row>
    <row r="9" spans="1:6">
      <c r="B9" s="6" t="s">
        <v>59</v>
      </c>
      <c r="C9" s="7"/>
      <c r="D9" s="7"/>
      <c r="E9" s="8"/>
      <c r="F9" s="3"/>
    </row>
    <row r="10" spans="1:6">
      <c r="B10" s="6" t="s">
        <v>60</v>
      </c>
      <c r="C10" s="7"/>
      <c r="D10" s="7"/>
      <c r="E10" s="8"/>
      <c r="F10" s="3"/>
    </row>
    <row r="11" spans="1:6">
      <c r="B11" s="9" t="s">
        <v>10</v>
      </c>
      <c r="C11" s="9"/>
      <c r="D11" s="7"/>
      <c r="E11" s="8" t="s">
        <v>11</v>
      </c>
      <c r="F11" s="3" t="s">
        <v>12</v>
      </c>
    </row>
    <row r="12" spans="1:6">
      <c r="B12" s="7" t="s">
        <v>13</v>
      </c>
      <c r="C12" s="10"/>
      <c r="D12" s="10"/>
      <c r="E12" s="3" t="s">
        <v>14</v>
      </c>
      <c r="F12" t="s">
        <v>15</v>
      </c>
    </row>
    <row r="13" spans="1:6">
      <c r="B13" s="7"/>
      <c r="C13" s="10"/>
      <c r="D13" s="10"/>
      <c r="E13" s="3" t="s">
        <v>16</v>
      </c>
      <c r="F13" s="12" t="s">
        <v>17</v>
      </c>
    </row>
    <row r="14" spans="1:6">
      <c r="C14" s="169" t="s">
        <v>143</v>
      </c>
      <c r="D14" s="165"/>
      <c r="E14" s="165"/>
    </row>
    <row r="15" spans="1:6">
      <c r="A15" s="2"/>
      <c r="B15" s="220" t="s">
        <v>19</v>
      </c>
      <c r="C15" s="165"/>
      <c r="D15" s="165"/>
      <c r="E15" t="s">
        <v>20</v>
      </c>
      <c r="F15" s="14" t="s">
        <v>21</v>
      </c>
    </row>
    <row r="16" spans="1:6" ht="15.75" customHeight="1">
      <c r="A16" s="2"/>
      <c r="B16" s="145" t="s">
        <v>22</v>
      </c>
      <c r="C16" s="17"/>
      <c r="D16" s="11" t="s">
        <v>16</v>
      </c>
      <c r="F16" s="12" t="s">
        <v>17</v>
      </c>
    </row>
    <row r="17" spans="1:12" ht="15.75" customHeight="1">
      <c r="A17" s="2"/>
      <c r="B17" s="145" t="s">
        <v>23</v>
      </c>
      <c r="C17" s="17"/>
      <c r="D17" s="17"/>
      <c r="E17" s="13" t="s">
        <v>24</v>
      </c>
    </row>
    <row r="18" spans="1:12" ht="15.75" customHeight="1">
      <c r="B18" s="16" t="s">
        <v>146</v>
      </c>
      <c r="C18" s="16"/>
      <c r="D18" s="16"/>
      <c r="E18" s="55"/>
      <c r="F18" s="55"/>
    </row>
    <row r="19" spans="1:12" ht="15.75" customHeight="1">
      <c r="B19" s="174" t="s">
        <v>26</v>
      </c>
      <c r="C19" s="176" t="s">
        <v>27</v>
      </c>
      <c r="D19" s="177"/>
      <c r="E19" s="56" t="s">
        <v>62</v>
      </c>
      <c r="F19" s="18" t="s">
        <v>28</v>
      </c>
    </row>
    <row r="20" spans="1:12" ht="15.75" customHeight="1">
      <c r="B20" s="175"/>
      <c r="C20" s="178"/>
      <c r="D20" s="179"/>
      <c r="E20" s="56" t="s">
        <v>63</v>
      </c>
      <c r="F20" s="18" t="s">
        <v>29</v>
      </c>
    </row>
    <row r="21" spans="1:12">
      <c r="B21" s="19"/>
      <c r="C21" s="29"/>
      <c r="D21" s="29"/>
      <c r="E21" s="29"/>
      <c r="F21" s="21"/>
    </row>
    <row r="22" spans="1:12" ht="15.75" customHeight="1">
      <c r="B22" s="22">
        <v>1</v>
      </c>
      <c r="C22" s="57" t="s">
        <v>64</v>
      </c>
      <c r="D22" s="57"/>
      <c r="E22" s="47">
        <v>0</v>
      </c>
      <c r="F22" s="59">
        <v>0</v>
      </c>
      <c r="H22" s="60"/>
      <c r="L22" s="60"/>
    </row>
    <row r="23" spans="1:12" ht="15.75" customHeight="1">
      <c r="B23" s="28"/>
      <c r="C23" s="57" t="s">
        <v>65</v>
      </c>
      <c r="D23" s="61"/>
      <c r="E23" s="21" t="s">
        <v>66</v>
      </c>
      <c r="F23" s="59">
        <v>0</v>
      </c>
      <c r="L23" s="60"/>
    </row>
    <row r="24" spans="1:12">
      <c r="B24" s="29"/>
      <c r="C24" s="29"/>
      <c r="D24" s="29"/>
      <c r="E24" s="29"/>
      <c r="F24" s="29"/>
    </row>
    <row r="25" spans="1:12">
      <c r="B25" s="194"/>
      <c r="C25" s="192"/>
      <c r="D25" s="192"/>
      <c r="E25" s="192"/>
      <c r="F25" s="181"/>
    </row>
    <row r="26" spans="1:12">
      <c r="B26" s="191" t="s">
        <v>67</v>
      </c>
      <c r="C26" s="192"/>
      <c r="D26" s="192"/>
      <c r="E26" s="192"/>
      <c r="F26" s="181"/>
    </row>
    <row r="27" spans="1:12">
      <c r="B27" s="29"/>
      <c r="C27" s="27"/>
      <c r="D27" s="27"/>
      <c r="E27" s="29"/>
      <c r="F27" s="29"/>
    </row>
    <row r="28" spans="1:12">
      <c r="B28" s="29">
        <v>1</v>
      </c>
      <c r="C28" s="52" t="s">
        <v>68</v>
      </c>
      <c r="D28" s="52"/>
      <c r="E28" s="52"/>
      <c r="F28" s="62">
        <f>F23*2.5%</f>
        <v>0</v>
      </c>
    </row>
    <row r="29" spans="1:12">
      <c r="B29" s="29">
        <v>2</v>
      </c>
      <c r="C29" s="63" t="s">
        <v>69</v>
      </c>
      <c r="D29" s="63"/>
      <c r="E29" s="63"/>
      <c r="F29" s="62">
        <f>F23*2.5%</f>
        <v>0</v>
      </c>
    </row>
    <row r="30" spans="1:12" ht="21" customHeight="1">
      <c r="B30" s="29"/>
      <c r="C30" s="64" t="s">
        <v>70</v>
      </c>
      <c r="D30" s="27"/>
      <c r="E30" s="29"/>
      <c r="F30" s="146">
        <f>SUM(F28:F29)</f>
        <v>0</v>
      </c>
    </row>
    <row r="31" spans="1:12">
      <c r="B31" s="3"/>
      <c r="C31" s="65"/>
      <c r="E31" s="3"/>
      <c r="F31" s="66"/>
    </row>
    <row r="32" spans="1:12">
      <c r="B32" s="3" t="s">
        <v>71</v>
      </c>
      <c r="C32" s="65"/>
      <c r="E32" s="3"/>
      <c r="F32" s="66"/>
    </row>
    <row r="33" spans="1:7">
      <c r="B33" s="3" t="s">
        <v>72</v>
      </c>
      <c r="C33" s="65"/>
      <c r="E33" s="3"/>
      <c r="F33" s="66"/>
    </row>
    <row r="34" spans="1:7">
      <c r="B34" s="3" t="s">
        <v>73</v>
      </c>
      <c r="C34" s="3"/>
      <c r="D34" s="3"/>
      <c r="E34" s="3"/>
      <c r="F34" s="3"/>
    </row>
    <row r="35" spans="1:7">
      <c r="B35" s="67" t="s">
        <v>74</v>
      </c>
    </row>
    <row r="36" spans="1:7">
      <c r="B36" s="67" t="s">
        <v>75</v>
      </c>
    </row>
    <row r="38" spans="1:7">
      <c r="B38" t="s">
        <v>34</v>
      </c>
      <c r="F38" s="195" t="s">
        <v>57</v>
      </c>
      <c r="G38" s="165"/>
    </row>
    <row r="39" spans="1:7">
      <c r="B39" t="s">
        <v>36</v>
      </c>
    </row>
    <row r="40" spans="1:7">
      <c r="B40" t="s">
        <v>37</v>
      </c>
    </row>
    <row r="41" spans="1:7">
      <c r="F41" s="182" t="s">
        <v>38</v>
      </c>
      <c r="G41" s="165"/>
    </row>
    <row r="43" spans="1:7" ht="30" customHeight="1">
      <c r="A43" s="168"/>
      <c r="B43" s="165"/>
      <c r="C43" s="165"/>
      <c r="D43" s="165"/>
      <c r="E43" s="165"/>
      <c r="F43" s="165"/>
    </row>
    <row r="44" spans="1:7">
      <c r="A44" s="169"/>
      <c r="B44" s="165"/>
      <c r="C44" s="165"/>
      <c r="D44" s="165"/>
      <c r="E44" s="165"/>
      <c r="F44" s="165"/>
    </row>
    <row r="45" spans="1:7">
      <c r="A45" s="169"/>
      <c r="B45" s="165"/>
      <c r="C45" s="165"/>
      <c r="D45" s="165"/>
      <c r="E45" s="165"/>
      <c r="F45" s="165"/>
    </row>
    <row r="46" spans="1:7">
      <c r="A46" s="193"/>
      <c r="B46" s="165"/>
      <c r="C46" s="165"/>
      <c r="D46" s="165"/>
      <c r="E46" s="165"/>
      <c r="F46" s="165"/>
    </row>
    <row r="47" spans="1:7">
      <c r="A47" s="54"/>
      <c r="B47" s="54"/>
      <c r="C47" s="183"/>
      <c r="D47" s="165"/>
      <c r="E47" s="165"/>
      <c r="F47" s="165"/>
    </row>
    <row r="48" spans="1:7" ht="15.75" customHeight="1">
      <c r="B48" s="164"/>
      <c r="C48" s="165"/>
      <c r="D48" s="165"/>
      <c r="E48" s="165"/>
      <c r="F48" s="165"/>
    </row>
    <row r="49" spans="2:7">
      <c r="B49" s="6"/>
      <c r="C49" s="7"/>
      <c r="D49" s="7"/>
      <c r="E49" s="8"/>
      <c r="F49" s="3"/>
    </row>
    <row r="50" spans="2:7">
      <c r="B50" s="6"/>
      <c r="C50" s="7"/>
      <c r="D50" s="7"/>
      <c r="E50" s="8"/>
      <c r="F50" s="3"/>
    </row>
    <row r="51" spans="2:7">
      <c r="B51" s="9"/>
      <c r="C51" s="9"/>
      <c r="D51" s="7"/>
      <c r="E51" s="8"/>
      <c r="F51" s="3"/>
    </row>
    <row r="52" spans="2:7">
      <c r="B52" s="7"/>
      <c r="C52" s="10"/>
      <c r="D52" s="10"/>
      <c r="E52" s="3"/>
    </row>
    <row r="53" spans="2:7">
      <c r="B53" s="7"/>
      <c r="C53" s="10"/>
      <c r="D53" s="10"/>
      <c r="E53" s="3"/>
      <c r="F53" s="12"/>
    </row>
    <row r="54" spans="2:7">
      <c r="C54" s="169"/>
      <c r="D54" s="165"/>
      <c r="E54" s="165"/>
    </row>
    <row r="55" spans="2:7">
      <c r="B55" s="190"/>
      <c r="C55" s="165"/>
      <c r="D55" s="165"/>
      <c r="F55" s="14"/>
    </row>
    <row r="56" spans="2:7" ht="15.75" customHeight="1">
      <c r="B56" s="34"/>
      <c r="C56" s="16"/>
      <c r="D56" s="16"/>
      <c r="E56" s="11"/>
      <c r="F56" s="12"/>
    </row>
    <row r="57" spans="2:7" ht="15.75" customHeight="1">
      <c r="B57" s="34"/>
      <c r="C57" s="16"/>
      <c r="D57" s="16"/>
      <c r="E57" s="13"/>
    </row>
    <row r="58" spans="2:7" ht="15" customHeight="1">
      <c r="B58" s="68"/>
      <c r="C58" s="68"/>
      <c r="D58" s="68"/>
      <c r="E58" s="68"/>
      <c r="F58" s="68"/>
      <c r="G58" s="68"/>
    </row>
    <row r="59" spans="2:7" ht="15" customHeight="1">
      <c r="B59" s="68"/>
      <c r="C59" s="68"/>
      <c r="D59" s="68"/>
      <c r="E59" s="68"/>
      <c r="F59" s="68"/>
      <c r="G59" s="68"/>
    </row>
    <row r="60" spans="2:7" ht="15" customHeight="1">
      <c r="B60" s="68"/>
      <c r="C60" s="68"/>
      <c r="D60" s="68"/>
      <c r="E60" s="68"/>
      <c r="F60" s="68"/>
      <c r="G60" s="68"/>
    </row>
    <row r="61" spans="2:7" ht="14.25" customHeight="1">
      <c r="B61" s="68"/>
      <c r="C61" s="68"/>
      <c r="D61" s="68"/>
      <c r="E61" s="68"/>
      <c r="F61" s="68"/>
      <c r="G61" s="68"/>
    </row>
    <row r="62" spans="2:7" ht="14.25" customHeight="1">
      <c r="B62" s="68"/>
      <c r="C62" s="68"/>
      <c r="D62" s="68"/>
      <c r="E62" s="68"/>
      <c r="F62" s="68"/>
      <c r="G62" s="68"/>
    </row>
    <row r="63" spans="2:7" ht="14.25" customHeight="1">
      <c r="B63" s="68"/>
      <c r="C63" s="68"/>
      <c r="D63" s="68"/>
      <c r="E63" s="68"/>
      <c r="F63" s="68"/>
      <c r="G63" s="68"/>
    </row>
    <row r="64" spans="2:7" ht="14.25" customHeight="1">
      <c r="B64" s="68"/>
      <c r="C64" s="68"/>
      <c r="D64" s="68"/>
      <c r="E64" s="68"/>
      <c r="F64" s="68"/>
      <c r="G64" s="68"/>
    </row>
    <row r="65" spans="2:7" ht="14.25" customHeight="1">
      <c r="B65" s="68"/>
      <c r="C65" s="68"/>
      <c r="D65" s="68"/>
      <c r="E65" s="68"/>
      <c r="F65" s="68"/>
      <c r="G65" s="68"/>
    </row>
    <row r="66" spans="2:7" ht="14.25" customHeight="1">
      <c r="B66" s="68"/>
      <c r="C66" s="68"/>
      <c r="D66" s="68"/>
      <c r="E66" s="68"/>
      <c r="F66" s="68"/>
      <c r="G66" s="68"/>
    </row>
    <row r="67" spans="2:7" ht="14.25" customHeight="1">
      <c r="B67" s="68"/>
      <c r="C67" s="68"/>
      <c r="D67" s="68"/>
      <c r="E67" s="68"/>
      <c r="F67" s="68"/>
      <c r="G67" s="68"/>
    </row>
    <row r="68" spans="2:7" ht="14.25" customHeight="1">
      <c r="B68" s="68"/>
      <c r="C68" s="68"/>
      <c r="D68" s="68"/>
      <c r="E68" s="68"/>
      <c r="F68" s="68"/>
      <c r="G68" s="68"/>
    </row>
    <row r="69" spans="2:7" ht="14.25" customHeight="1">
      <c r="B69" s="68"/>
      <c r="C69" s="68"/>
      <c r="D69" s="68"/>
      <c r="E69" s="68"/>
      <c r="F69" s="68"/>
      <c r="G69" s="68"/>
    </row>
    <row r="70" spans="2:7" ht="14.25" customHeight="1">
      <c r="B70" s="68"/>
      <c r="C70" s="68"/>
      <c r="D70" s="68"/>
      <c r="E70" s="68"/>
      <c r="F70" s="68"/>
      <c r="G70" s="68"/>
    </row>
    <row r="71" spans="2:7" ht="14.25" customHeight="1">
      <c r="B71" s="68"/>
      <c r="C71" s="68"/>
      <c r="D71" s="68"/>
      <c r="E71" s="68"/>
      <c r="F71" s="68"/>
      <c r="G71" s="68"/>
    </row>
    <row r="72" spans="2:7">
      <c r="B72" s="3"/>
      <c r="C72" s="65"/>
      <c r="E72" s="3"/>
      <c r="F72" s="66"/>
    </row>
    <row r="73" spans="2:7">
      <c r="B73" s="3"/>
      <c r="C73" s="65"/>
      <c r="E73" s="3"/>
      <c r="F73" s="66"/>
    </row>
    <row r="74" spans="2:7">
      <c r="B74" s="3"/>
      <c r="C74" s="3"/>
      <c r="D74" s="3"/>
      <c r="E74" s="3"/>
      <c r="F74" s="3"/>
    </row>
    <row r="75" spans="2:7">
      <c r="B75" s="67"/>
    </row>
    <row r="76" spans="2:7">
      <c r="B76" s="67"/>
    </row>
    <row r="78" spans="2:7">
      <c r="F78" s="195"/>
      <c r="G78" s="165"/>
    </row>
    <row r="81" spans="6:7">
      <c r="F81" s="182"/>
      <c r="G81" s="165"/>
    </row>
  </sheetData>
  <mergeCells count="24">
    <mergeCell ref="F38:G38"/>
    <mergeCell ref="B26:F26"/>
    <mergeCell ref="A1:F1"/>
    <mergeCell ref="A2:F2"/>
    <mergeCell ref="A3:F3"/>
    <mergeCell ref="A4:F4"/>
    <mergeCell ref="B6:F6"/>
    <mergeCell ref="B25:F25"/>
    <mergeCell ref="C5:F5"/>
    <mergeCell ref="C14:E14"/>
    <mergeCell ref="B15:D15"/>
    <mergeCell ref="B19:B20"/>
    <mergeCell ref="C19:D20"/>
    <mergeCell ref="F41:G41"/>
    <mergeCell ref="A43:F43"/>
    <mergeCell ref="A44:F44"/>
    <mergeCell ref="A45:F45"/>
    <mergeCell ref="A46:F46"/>
    <mergeCell ref="C47:F47"/>
    <mergeCell ref="B48:F48"/>
    <mergeCell ref="C54:E54"/>
    <mergeCell ref="B55:D55"/>
    <mergeCell ref="F81:G81"/>
    <mergeCell ref="F78:G7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2.5703125" defaultRowHeight="15" customHeight="1"/>
  <cols>
    <col min="1" max="1" width="8" customWidth="1"/>
    <col min="2" max="2" width="17" customWidth="1"/>
    <col min="3" max="3" width="38" customWidth="1"/>
    <col min="4" max="4" width="18.28515625" customWidth="1"/>
    <col min="5" max="5" width="15.140625" customWidth="1"/>
    <col min="6" max="6" width="8" customWidth="1"/>
    <col min="7" max="7" width="14.42578125" customWidth="1"/>
    <col min="8" max="8" width="9.5703125" customWidth="1"/>
    <col min="9" max="9" width="15.28515625" customWidth="1"/>
    <col min="10" max="10" width="14.28515625" customWidth="1"/>
    <col min="11" max="12" width="8" customWidth="1"/>
    <col min="13" max="13" width="7.5703125" customWidth="1"/>
  </cols>
  <sheetData>
    <row r="1" spans="1:13" ht="15.75" customHeight="1">
      <c r="A1" s="69"/>
      <c r="B1" s="68" t="s">
        <v>76</v>
      </c>
      <c r="C1" s="69"/>
      <c r="D1" s="69"/>
      <c r="E1" s="69"/>
      <c r="F1" s="70"/>
      <c r="G1" s="200" t="s">
        <v>1</v>
      </c>
      <c r="H1" s="165"/>
      <c r="I1" s="165"/>
      <c r="J1" s="165"/>
      <c r="K1" s="69"/>
      <c r="L1" s="69"/>
      <c r="M1" s="69"/>
    </row>
    <row r="2" spans="1:13" ht="15.75" customHeight="1">
      <c r="A2" s="196" t="s">
        <v>2</v>
      </c>
      <c r="B2" s="165"/>
      <c r="C2" s="165"/>
      <c r="D2" s="165"/>
      <c r="E2" s="165"/>
      <c r="F2" s="165"/>
      <c r="G2" s="165"/>
      <c r="H2" s="165"/>
      <c r="I2" s="165"/>
      <c r="J2" s="165"/>
      <c r="K2" s="69"/>
      <c r="L2" s="69"/>
      <c r="M2" s="69"/>
    </row>
    <row r="3" spans="1:13" ht="15.75" customHeight="1">
      <c r="A3" s="196" t="s">
        <v>77</v>
      </c>
      <c r="B3" s="165"/>
      <c r="C3" s="165"/>
      <c r="D3" s="165"/>
      <c r="E3" s="165"/>
      <c r="F3" s="165"/>
      <c r="G3" s="165"/>
      <c r="H3" s="165"/>
      <c r="I3" s="165"/>
      <c r="J3" s="165"/>
      <c r="K3" s="69"/>
      <c r="L3" s="69"/>
      <c r="M3" s="69"/>
    </row>
    <row r="4" spans="1:13" ht="15.75" customHeight="1">
      <c r="A4" s="196" t="s">
        <v>78</v>
      </c>
      <c r="B4" s="165"/>
      <c r="C4" s="165"/>
      <c r="D4" s="165"/>
      <c r="E4" s="165"/>
      <c r="F4" s="165"/>
      <c r="G4" s="165"/>
      <c r="H4" s="165"/>
      <c r="I4" s="165"/>
      <c r="J4" s="165"/>
      <c r="K4" s="69"/>
      <c r="L4" s="69"/>
      <c r="M4" s="69"/>
    </row>
    <row r="5" spans="1:13" ht="15.75" customHeight="1">
      <c r="A5" s="196" t="s">
        <v>79</v>
      </c>
      <c r="B5" s="165"/>
      <c r="C5" s="165"/>
      <c r="D5" s="165"/>
      <c r="E5" s="165"/>
      <c r="F5" s="165"/>
      <c r="G5" s="165"/>
      <c r="H5" s="165"/>
      <c r="I5" s="165"/>
      <c r="J5" s="165"/>
      <c r="K5" s="69"/>
      <c r="L5" s="69"/>
      <c r="M5" s="69"/>
    </row>
    <row r="6" spans="1:13" ht="15.75" customHeight="1">
      <c r="A6" s="196" t="s">
        <v>41</v>
      </c>
      <c r="B6" s="165"/>
      <c r="C6" s="165"/>
      <c r="D6" s="165"/>
      <c r="E6" s="165"/>
      <c r="F6" s="165"/>
      <c r="G6" s="165"/>
      <c r="H6" s="165"/>
      <c r="I6" s="165"/>
      <c r="J6" s="165"/>
      <c r="K6" s="69"/>
      <c r="L6" s="69"/>
      <c r="M6" s="69"/>
    </row>
    <row r="7" spans="1:13" ht="15.75" customHeight="1">
      <c r="A7" s="71"/>
      <c r="B7" s="71"/>
      <c r="C7" s="71"/>
      <c r="D7" s="71"/>
      <c r="E7" s="71"/>
      <c r="F7" s="16"/>
      <c r="G7" s="71"/>
      <c r="H7" s="71"/>
      <c r="I7" s="71"/>
      <c r="J7" s="69"/>
      <c r="K7" s="69"/>
      <c r="L7" s="69"/>
      <c r="M7" s="69"/>
    </row>
    <row r="8" spans="1:13" ht="15.75" customHeight="1">
      <c r="A8" s="69"/>
      <c r="B8" s="71" t="s">
        <v>80</v>
      </c>
      <c r="C8" s="16"/>
      <c r="D8" s="71"/>
      <c r="E8" s="69"/>
      <c r="F8" s="70"/>
      <c r="G8" s="17"/>
      <c r="H8" s="68"/>
      <c r="I8" s="69"/>
      <c r="J8" s="69"/>
      <c r="K8" s="69"/>
      <c r="L8" s="69"/>
      <c r="M8" s="69"/>
    </row>
    <row r="9" spans="1:13" ht="15.75" customHeight="1">
      <c r="A9" s="69"/>
      <c r="B9" s="71" t="s">
        <v>8</v>
      </c>
      <c r="C9" s="16"/>
      <c r="D9" s="71"/>
      <c r="E9" s="69"/>
      <c r="F9" s="70"/>
      <c r="G9" s="17"/>
      <c r="H9" s="68"/>
      <c r="I9" s="69"/>
      <c r="J9" s="69"/>
      <c r="K9" s="69"/>
      <c r="L9" s="69"/>
      <c r="M9" s="69"/>
    </row>
    <row r="10" spans="1:13" ht="15.75" customHeight="1">
      <c r="A10" s="69"/>
      <c r="B10" s="71" t="s">
        <v>82</v>
      </c>
      <c r="C10" s="16"/>
      <c r="D10" s="71"/>
      <c r="E10" s="69"/>
      <c r="F10" s="70"/>
      <c r="G10" s="17"/>
      <c r="H10" s="68"/>
      <c r="I10" s="69"/>
      <c r="J10" s="69"/>
      <c r="K10" s="69"/>
      <c r="L10" s="69"/>
      <c r="M10" s="69"/>
    </row>
    <row r="11" spans="1:13" ht="15.75" customHeight="1">
      <c r="A11" s="69"/>
      <c r="B11" s="71" t="s">
        <v>60</v>
      </c>
      <c r="C11" s="16"/>
      <c r="D11" s="71"/>
      <c r="E11" s="69"/>
      <c r="F11" s="70"/>
      <c r="G11" s="17"/>
      <c r="H11" s="68"/>
      <c r="I11" s="69"/>
      <c r="J11" s="69"/>
      <c r="K11" s="69"/>
      <c r="L11" s="69"/>
      <c r="M11" s="69"/>
    </row>
    <row r="12" spans="1:13" ht="15.75" customHeight="1">
      <c r="A12" s="69"/>
      <c r="B12" s="71" t="s">
        <v>83</v>
      </c>
      <c r="C12" s="72" t="s">
        <v>147</v>
      </c>
      <c r="D12" s="71"/>
      <c r="E12" s="69"/>
      <c r="F12" s="70"/>
      <c r="G12" s="17" t="s">
        <v>11</v>
      </c>
      <c r="H12" s="68" t="s">
        <v>85</v>
      </c>
      <c r="I12" s="69"/>
      <c r="J12" s="69"/>
      <c r="K12" s="69"/>
      <c r="L12" s="69"/>
      <c r="M12" s="69"/>
    </row>
    <row r="13" spans="1:13" ht="15.75" customHeight="1">
      <c r="A13" s="69"/>
      <c r="B13" s="71"/>
      <c r="C13" s="73"/>
      <c r="D13" s="69"/>
      <c r="E13" s="69"/>
      <c r="F13" s="70"/>
      <c r="G13" s="68" t="s">
        <v>14</v>
      </c>
      <c r="H13" s="69" t="s">
        <v>86</v>
      </c>
      <c r="I13" s="69"/>
      <c r="J13" s="69"/>
      <c r="K13" s="69"/>
      <c r="L13" s="69"/>
      <c r="M13" s="69"/>
    </row>
    <row r="14" spans="1:13" ht="15.75" customHeight="1">
      <c r="A14" s="69"/>
      <c r="B14" s="71"/>
      <c r="C14" s="69"/>
      <c r="D14" s="69"/>
      <c r="E14" s="71"/>
      <c r="F14" s="16"/>
      <c r="G14" s="68" t="s">
        <v>16</v>
      </c>
      <c r="H14" s="74" t="s">
        <v>17</v>
      </c>
      <c r="I14" s="69"/>
      <c r="J14" s="69"/>
      <c r="K14" s="69"/>
      <c r="L14" s="69"/>
      <c r="M14" s="69"/>
    </row>
    <row r="15" spans="1:13" ht="15.75" customHeight="1">
      <c r="A15" s="69"/>
      <c r="B15" s="75"/>
      <c r="C15" s="75"/>
      <c r="D15" s="72" t="s">
        <v>143</v>
      </c>
      <c r="E15" s="72"/>
      <c r="F15" s="76"/>
      <c r="G15" s="77"/>
      <c r="H15" s="78"/>
      <c r="I15" s="75"/>
      <c r="J15" s="75"/>
      <c r="K15" s="75"/>
      <c r="L15" s="75"/>
      <c r="M15" s="69"/>
    </row>
    <row r="16" spans="1:13" ht="15.75" customHeight="1">
      <c r="A16" s="69"/>
      <c r="B16" s="72" t="s">
        <v>19</v>
      </c>
      <c r="C16" s="72"/>
      <c r="D16" s="72" t="s">
        <v>148</v>
      </c>
      <c r="E16" s="75"/>
      <c r="F16" s="79"/>
      <c r="G16" s="75" t="s">
        <v>20</v>
      </c>
      <c r="H16" s="80" t="s">
        <v>21</v>
      </c>
      <c r="I16" s="75"/>
      <c r="J16" s="75"/>
      <c r="K16" s="75"/>
      <c r="L16" s="75"/>
      <c r="M16" s="69"/>
    </row>
    <row r="17" spans="1:13" ht="15.75" customHeight="1">
      <c r="A17" s="71"/>
      <c r="B17" s="76" t="s">
        <v>22</v>
      </c>
      <c r="C17" s="75"/>
      <c r="D17" s="75"/>
      <c r="E17" s="75"/>
      <c r="F17" s="79"/>
      <c r="G17" s="77" t="s">
        <v>16</v>
      </c>
      <c r="H17" s="78" t="s">
        <v>17</v>
      </c>
      <c r="I17" s="75"/>
      <c r="J17" s="75"/>
      <c r="K17" s="75"/>
      <c r="L17" s="75"/>
      <c r="M17" s="69"/>
    </row>
    <row r="18" spans="1:13" ht="15.75" customHeight="1">
      <c r="A18" s="16"/>
      <c r="B18" s="76" t="s">
        <v>23</v>
      </c>
      <c r="C18" s="76"/>
      <c r="D18" s="76"/>
      <c r="E18" s="75"/>
      <c r="F18" s="79"/>
      <c r="G18" s="72" t="s">
        <v>24</v>
      </c>
      <c r="H18" s="75"/>
      <c r="I18" s="77"/>
      <c r="J18" s="75"/>
      <c r="K18" s="75"/>
      <c r="L18" s="75"/>
      <c r="M18" s="69"/>
    </row>
    <row r="19" spans="1:13" ht="15.75" customHeight="1">
      <c r="A19" s="81" t="s">
        <v>88</v>
      </c>
      <c r="B19" s="82" t="s">
        <v>89</v>
      </c>
      <c r="C19" s="83" t="s">
        <v>90</v>
      </c>
      <c r="D19" s="83" t="s">
        <v>91</v>
      </c>
      <c r="E19" s="82" t="s">
        <v>92</v>
      </c>
      <c r="F19" s="84" t="s">
        <v>93</v>
      </c>
      <c r="G19" s="83" t="s">
        <v>94</v>
      </c>
      <c r="H19" s="82" t="s">
        <v>95</v>
      </c>
      <c r="I19" s="82" t="s">
        <v>52</v>
      </c>
      <c r="J19" s="82" t="s">
        <v>96</v>
      </c>
      <c r="K19" s="75"/>
      <c r="L19" s="75"/>
      <c r="M19" s="69"/>
    </row>
    <row r="20" spans="1:13" ht="18.75" customHeight="1">
      <c r="A20" s="147">
        <v>1</v>
      </c>
      <c r="B20" s="148"/>
      <c r="C20" s="149"/>
      <c r="D20" s="149"/>
      <c r="E20" s="149"/>
      <c r="F20" s="149"/>
      <c r="G20" s="149"/>
      <c r="H20" s="150"/>
      <c r="I20" s="149"/>
      <c r="J20" s="151"/>
      <c r="K20" s="69"/>
      <c r="L20" s="69"/>
      <c r="M20" s="69"/>
    </row>
    <row r="21" spans="1:13" ht="18.75" customHeight="1">
      <c r="A21" s="147">
        <v>2</v>
      </c>
      <c r="B21" s="148"/>
      <c r="C21" s="149"/>
      <c r="D21" s="149"/>
      <c r="E21" s="149"/>
      <c r="F21" s="149"/>
      <c r="G21" s="149"/>
      <c r="H21" s="150"/>
      <c r="I21" s="149"/>
      <c r="J21" s="151"/>
      <c r="K21" s="69"/>
      <c r="L21" s="69"/>
      <c r="M21" s="69"/>
    </row>
    <row r="22" spans="1:13" ht="18.75" customHeight="1">
      <c r="A22" s="147">
        <v>3</v>
      </c>
      <c r="B22" s="148"/>
      <c r="C22" s="149"/>
      <c r="D22" s="149"/>
      <c r="E22" s="149"/>
      <c r="F22" s="149"/>
      <c r="G22" s="149"/>
      <c r="H22" s="150"/>
      <c r="I22" s="149"/>
      <c r="J22" s="151"/>
      <c r="K22" s="69"/>
      <c r="L22" s="69"/>
      <c r="M22" s="69"/>
    </row>
    <row r="23" spans="1:13" ht="18.75" customHeight="1">
      <c r="A23" s="147">
        <v>4</v>
      </c>
      <c r="B23" s="148"/>
      <c r="C23" s="149"/>
      <c r="D23" s="149"/>
      <c r="E23" s="149"/>
      <c r="F23" s="149"/>
      <c r="G23" s="149"/>
      <c r="H23" s="150"/>
      <c r="I23" s="149"/>
      <c r="J23" s="151"/>
      <c r="K23" s="69"/>
      <c r="L23" s="69"/>
      <c r="M23" s="69"/>
    </row>
    <row r="24" spans="1:13" ht="18.75" customHeight="1">
      <c r="A24" s="147">
        <v>5</v>
      </c>
      <c r="B24" s="148"/>
      <c r="C24" s="149"/>
      <c r="D24" s="149"/>
      <c r="E24" s="149"/>
      <c r="F24" s="149"/>
      <c r="G24" s="149"/>
      <c r="H24" s="150"/>
      <c r="I24" s="149"/>
      <c r="J24" s="151"/>
      <c r="K24" s="69"/>
      <c r="L24" s="69"/>
      <c r="M24" s="69"/>
    </row>
    <row r="25" spans="1:13" ht="18.75" customHeight="1">
      <c r="A25" s="147">
        <v>6</v>
      </c>
      <c r="B25" s="148"/>
      <c r="C25" s="149"/>
      <c r="D25" s="149"/>
      <c r="E25" s="149"/>
      <c r="F25" s="149"/>
      <c r="G25" s="149"/>
      <c r="H25" s="150"/>
      <c r="I25" s="149"/>
      <c r="J25" s="151"/>
      <c r="K25" s="69"/>
      <c r="L25" s="69"/>
      <c r="M25" s="69"/>
    </row>
    <row r="26" spans="1:13" ht="18.75" customHeight="1">
      <c r="A26" s="147">
        <v>7</v>
      </c>
      <c r="B26" s="148"/>
      <c r="C26" s="149"/>
      <c r="D26" s="149"/>
      <c r="E26" s="149"/>
      <c r="F26" s="149"/>
      <c r="G26" s="149"/>
      <c r="H26" s="150"/>
      <c r="I26" s="149"/>
      <c r="J26" s="151"/>
      <c r="K26" s="69"/>
      <c r="L26" s="69"/>
      <c r="M26" s="69"/>
    </row>
    <row r="27" spans="1:13" ht="18.75" customHeight="1">
      <c r="A27" s="147">
        <v>8</v>
      </c>
      <c r="B27" s="148"/>
      <c r="C27" s="149"/>
      <c r="D27" s="149"/>
      <c r="E27" s="149"/>
      <c r="F27" s="149"/>
      <c r="G27" s="149"/>
      <c r="H27" s="150"/>
      <c r="I27" s="149"/>
      <c r="J27" s="151"/>
      <c r="K27" s="69"/>
      <c r="L27" s="69"/>
      <c r="M27" s="69"/>
    </row>
    <row r="28" spans="1:13" ht="18.75" customHeight="1">
      <c r="A28" s="147">
        <v>9</v>
      </c>
      <c r="B28" s="148"/>
      <c r="C28" s="149"/>
      <c r="D28" s="149"/>
      <c r="E28" s="149"/>
      <c r="F28" s="149"/>
      <c r="G28" s="149"/>
      <c r="H28" s="150"/>
      <c r="I28" s="149"/>
      <c r="J28" s="151"/>
      <c r="K28" s="75"/>
      <c r="L28" s="75"/>
      <c r="M28" s="69"/>
    </row>
    <row r="29" spans="1:13" ht="18.75" customHeight="1">
      <c r="A29" s="147">
        <v>10</v>
      </c>
      <c r="B29" s="148"/>
      <c r="C29" s="149"/>
      <c r="D29" s="149"/>
      <c r="E29" s="149"/>
      <c r="F29" s="149"/>
      <c r="G29" s="149"/>
      <c r="H29" s="150"/>
      <c r="I29" s="149"/>
      <c r="J29" s="151"/>
      <c r="K29" s="75"/>
      <c r="L29" s="75"/>
      <c r="M29" s="69"/>
    </row>
    <row r="30" spans="1:13" ht="18.75" customHeight="1">
      <c r="A30" s="147">
        <v>11</v>
      </c>
      <c r="B30" s="148"/>
      <c r="C30" s="149"/>
      <c r="D30" s="149"/>
      <c r="E30" s="149"/>
      <c r="F30" s="149"/>
      <c r="G30" s="149"/>
      <c r="H30" s="150"/>
      <c r="I30" s="149"/>
      <c r="J30" s="151"/>
      <c r="K30" s="75"/>
      <c r="L30" s="75"/>
      <c r="M30" s="69"/>
    </row>
    <row r="31" spans="1:13" ht="18.75" customHeight="1">
      <c r="A31" s="147">
        <v>12</v>
      </c>
      <c r="B31" s="148"/>
      <c r="C31" s="149"/>
      <c r="D31" s="149"/>
      <c r="E31" s="149"/>
      <c r="F31" s="149"/>
      <c r="G31" s="149"/>
      <c r="H31" s="150"/>
      <c r="I31" s="149"/>
      <c r="J31" s="151"/>
      <c r="K31" s="75"/>
      <c r="L31" s="75"/>
      <c r="M31" s="69"/>
    </row>
    <row r="32" spans="1:13" ht="18.75" customHeight="1">
      <c r="A32" s="147">
        <v>13</v>
      </c>
      <c r="B32" s="148"/>
      <c r="C32" s="149"/>
      <c r="D32" s="149"/>
      <c r="E32" s="149"/>
      <c r="F32" s="149"/>
      <c r="G32" s="149"/>
      <c r="H32" s="150"/>
      <c r="I32" s="149"/>
      <c r="J32" s="151"/>
      <c r="K32" s="75"/>
      <c r="L32" s="75"/>
      <c r="M32" s="69"/>
    </row>
    <row r="33" spans="1:13" ht="18.75" customHeight="1">
      <c r="A33" s="147">
        <v>14</v>
      </c>
      <c r="B33" s="148"/>
      <c r="C33" s="149"/>
      <c r="D33" s="149"/>
      <c r="E33" s="149"/>
      <c r="F33" s="149"/>
      <c r="G33" s="149"/>
      <c r="H33" s="150"/>
      <c r="I33" s="149"/>
      <c r="J33" s="151"/>
      <c r="K33" s="75"/>
      <c r="L33" s="75"/>
      <c r="M33" s="69"/>
    </row>
    <row r="34" spans="1:13" ht="18.75" customHeight="1">
      <c r="A34" s="147">
        <v>15</v>
      </c>
      <c r="B34" s="148"/>
      <c r="C34" s="149"/>
      <c r="D34" s="149"/>
      <c r="E34" s="149"/>
      <c r="F34" s="149"/>
      <c r="G34" s="149"/>
      <c r="H34" s="150"/>
      <c r="I34" s="149"/>
      <c r="J34" s="151"/>
      <c r="K34" s="75"/>
      <c r="L34" s="75"/>
      <c r="M34" s="69"/>
    </row>
    <row r="35" spans="1:13" ht="18.75" customHeight="1">
      <c r="A35" s="147">
        <v>16</v>
      </c>
      <c r="B35" s="148"/>
      <c r="C35" s="149"/>
      <c r="D35" s="149"/>
      <c r="E35" s="149"/>
      <c r="F35" s="149"/>
      <c r="G35" s="149"/>
      <c r="H35" s="150"/>
      <c r="I35" s="149"/>
      <c r="J35" s="151"/>
      <c r="K35" s="75"/>
      <c r="L35" s="75"/>
      <c r="M35" s="69"/>
    </row>
    <row r="36" spans="1:13" ht="18.75" customHeight="1">
      <c r="A36" s="147">
        <v>17</v>
      </c>
      <c r="B36" s="148"/>
      <c r="C36" s="149"/>
      <c r="D36" s="149"/>
      <c r="E36" s="149"/>
      <c r="F36" s="149"/>
      <c r="G36" s="149"/>
      <c r="H36" s="150"/>
      <c r="I36" s="149"/>
      <c r="J36" s="151"/>
      <c r="K36" s="75"/>
      <c r="L36" s="75"/>
      <c r="M36" s="69"/>
    </row>
    <row r="37" spans="1:13" ht="18.75" customHeight="1">
      <c r="A37" s="147">
        <v>18</v>
      </c>
      <c r="B37" s="148"/>
      <c r="C37" s="149"/>
      <c r="D37" s="149"/>
      <c r="E37" s="149"/>
      <c r="F37" s="149"/>
      <c r="G37" s="149"/>
      <c r="H37" s="150"/>
      <c r="I37" s="149"/>
      <c r="J37" s="151"/>
      <c r="K37" s="75"/>
      <c r="L37" s="75"/>
      <c r="M37" s="69"/>
    </row>
    <row r="38" spans="1:13" ht="18.75" customHeight="1">
      <c r="A38" s="147">
        <v>19</v>
      </c>
      <c r="B38" s="148"/>
      <c r="C38" s="149"/>
      <c r="D38" s="149"/>
      <c r="E38" s="149"/>
      <c r="F38" s="149"/>
      <c r="G38" s="149"/>
      <c r="H38" s="150"/>
      <c r="I38" s="149"/>
      <c r="J38" s="151"/>
      <c r="K38" s="75"/>
      <c r="L38" s="75"/>
      <c r="M38" s="69"/>
    </row>
    <row r="39" spans="1:13" ht="18.75" customHeight="1">
      <c r="A39" s="147">
        <v>20</v>
      </c>
      <c r="B39" s="148"/>
      <c r="C39" s="149"/>
      <c r="D39" s="149"/>
      <c r="E39" s="149"/>
      <c r="F39" s="149"/>
      <c r="G39" s="149"/>
      <c r="H39" s="150"/>
      <c r="I39" s="149"/>
      <c r="J39" s="151"/>
      <c r="K39" s="75"/>
      <c r="L39" s="75"/>
      <c r="M39" s="69"/>
    </row>
    <row r="40" spans="1:13" ht="18.75" customHeight="1">
      <c r="A40" s="147">
        <v>21</v>
      </c>
      <c r="B40" s="148"/>
      <c r="C40" s="149"/>
      <c r="D40" s="149"/>
      <c r="E40" s="149"/>
      <c r="F40" s="149"/>
      <c r="G40" s="149"/>
      <c r="H40" s="150"/>
      <c r="I40" s="149"/>
      <c r="J40" s="151"/>
      <c r="K40" s="75"/>
      <c r="L40" s="75"/>
      <c r="M40" s="69"/>
    </row>
    <row r="41" spans="1:13" ht="15.75" customHeight="1">
      <c r="A41" s="91"/>
      <c r="B41" s="91"/>
      <c r="C41" s="91"/>
      <c r="D41" s="91"/>
      <c r="E41" s="91"/>
      <c r="F41" s="152"/>
      <c r="G41" s="91"/>
      <c r="H41" s="98">
        <f>SUM(H20:H40)</f>
        <v>0</v>
      </c>
      <c r="I41" s="91" t="s">
        <v>28</v>
      </c>
      <c r="J41" s="153">
        <f>SUM(J20:J40)</f>
        <v>0</v>
      </c>
      <c r="K41" s="69"/>
      <c r="L41" s="69"/>
      <c r="M41" s="69"/>
    </row>
    <row r="42" spans="1:13" ht="15.75" customHeight="1">
      <c r="A42" s="69"/>
      <c r="B42" s="68" t="s">
        <v>71</v>
      </c>
      <c r="C42" s="69"/>
      <c r="D42" s="69"/>
      <c r="E42" s="69"/>
      <c r="F42" s="70"/>
      <c r="G42" s="69"/>
      <c r="H42" s="97">
        <v>1</v>
      </c>
      <c r="I42" s="99" t="s">
        <v>68</v>
      </c>
      <c r="J42" s="154">
        <f>J41*2.5/100</f>
        <v>0</v>
      </c>
      <c r="K42" s="69"/>
      <c r="L42" s="69"/>
      <c r="M42" s="69"/>
    </row>
    <row r="43" spans="1:13" ht="15.75" customHeight="1">
      <c r="A43" s="69"/>
      <c r="B43" s="68" t="s">
        <v>72</v>
      </c>
      <c r="C43" s="69"/>
      <c r="D43" s="69"/>
      <c r="E43" s="69"/>
      <c r="F43" s="17"/>
      <c r="G43" s="69"/>
      <c r="H43" s="100">
        <v>2</v>
      </c>
      <c r="I43" s="101" t="s">
        <v>69</v>
      </c>
      <c r="J43" s="154">
        <f>J41*2.5/100</f>
        <v>0</v>
      </c>
      <c r="K43" s="69"/>
      <c r="L43" s="69"/>
      <c r="M43" s="69"/>
    </row>
    <row r="44" spans="1:13" ht="18" customHeight="1">
      <c r="A44" s="69"/>
      <c r="B44" s="68" t="s">
        <v>73</v>
      </c>
      <c r="C44" s="69"/>
      <c r="D44" s="69"/>
      <c r="E44" s="69"/>
      <c r="F44" s="17"/>
      <c r="G44" s="68"/>
      <c r="H44" s="101"/>
      <c r="I44" s="102" t="s">
        <v>97</v>
      </c>
      <c r="J44" s="155">
        <f>SUM(J42:J43)</f>
        <v>0</v>
      </c>
      <c r="K44" s="69"/>
      <c r="L44" s="69"/>
      <c r="M44" s="69"/>
    </row>
    <row r="45" spans="1:13" ht="15.75" customHeight="1">
      <c r="A45" s="69"/>
      <c r="B45" s="104" t="s">
        <v>74</v>
      </c>
      <c r="C45" s="69"/>
      <c r="D45" s="69"/>
      <c r="E45" s="69"/>
      <c r="F45" s="17"/>
      <c r="G45" s="17"/>
      <c r="H45" s="69"/>
      <c r="I45" s="69"/>
      <c r="J45" s="156"/>
      <c r="K45" s="69"/>
      <c r="L45" s="69"/>
      <c r="M45" s="69"/>
    </row>
    <row r="46" spans="1:13" ht="15.75" customHeight="1">
      <c r="A46" s="69"/>
      <c r="B46" s="69"/>
      <c r="C46" s="69"/>
      <c r="D46" s="69"/>
      <c r="E46" s="69"/>
      <c r="F46" s="17"/>
      <c r="G46" s="16"/>
      <c r="H46" s="157" t="s">
        <v>57</v>
      </c>
      <c r="I46" s="157"/>
      <c r="J46" s="156"/>
      <c r="K46" s="69"/>
      <c r="L46" s="69"/>
      <c r="M46" s="69"/>
    </row>
    <row r="47" spans="1:13" ht="15.75" customHeight="1">
      <c r="A47" s="69"/>
      <c r="B47" s="69"/>
      <c r="C47" s="69"/>
      <c r="D47" s="69"/>
      <c r="E47" s="69"/>
      <c r="F47" s="70"/>
      <c r="G47" s="69"/>
      <c r="H47" s="69"/>
      <c r="I47" s="69"/>
      <c r="J47" s="156"/>
      <c r="K47" s="69"/>
      <c r="L47" s="69"/>
      <c r="M47" s="69"/>
    </row>
    <row r="48" spans="1:13" ht="15.75" customHeight="1">
      <c r="A48" s="69"/>
      <c r="B48" s="69"/>
      <c r="C48" s="69"/>
      <c r="D48" s="69"/>
      <c r="E48" s="69"/>
      <c r="F48" s="70"/>
      <c r="G48" s="69"/>
      <c r="H48" s="157" t="s">
        <v>38</v>
      </c>
      <c r="I48" s="157"/>
      <c r="J48" s="156"/>
      <c r="K48" s="69"/>
      <c r="L48" s="69"/>
      <c r="M48" s="69"/>
    </row>
    <row r="49" spans="1:13" ht="15.75" customHeight="1">
      <c r="A49" s="69"/>
      <c r="B49" s="69"/>
      <c r="C49" s="69"/>
      <c r="D49" s="69"/>
      <c r="E49" s="69"/>
      <c r="F49" s="69"/>
      <c r="G49" s="69"/>
      <c r="H49" s="69"/>
      <c r="I49" s="69"/>
      <c r="J49" s="156"/>
      <c r="K49" s="69"/>
      <c r="L49" s="69"/>
      <c r="M49" s="69"/>
    </row>
    <row r="50" spans="1:13" ht="15.75" customHeight="1">
      <c r="A50" s="69"/>
      <c r="B50" s="69"/>
      <c r="C50" s="69"/>
      <c r="D50" s="69"/>
      <c r="E50" s="69"/>
      <c r="F50" s="69"/>
      <c r="G50" s="69"/>
      <c r="H50" s="69"/>
      <c r="I50" s="69"/>
      <c r="J50" s="156"/>
      <c r="K50" s="69"/>
      <c r="L50" s="69"/>
      <c r="M50" s="69"/>
    </row>
    <row r="51" spans="1:13" ht="15.75" customHeight="1">
      <c r="A51" s="69"/>
      <c r="B51" s="69"/>
      <c r="C51" s="69"/>
      <c r="D51" s="69"/>
      <c r="E51" s="69"/>
      <c r="F51" s="69"/>
      <c r="G51" s="69"/>
      <c r="H51" s="69"/>
      <c r="I51" s="69"/>
      <c r="J51" s="156"/>
      <c r="K51" s="69"/>
      <c r="L51" s="69"/>
      <c r="M51" s="69"/>
    </row>
    <row r="52" spans="1:13" ht="15.75" customHeight="1">
      <c r="A52" s="69"/>
      <c r="B52" s="69"/>
      <c r="C52" s="69"/>
      <c r="D52" s="69"/>
      <c r="E52" s="69"/>
      <c r="F52" s="69"/>
      <c r="G52" s="69"/>
      <c r="H52" s="69"/>
      <c r="I52" s="69"/>
      <c r="J52" s="156"/>
      <c r="K52" s="69"/>
      <c r="L52" s="69"/>
      <c r="M52" s="69"/>
    </row>
    <row r="53" spans="1:13" ht="15.75" customHeight="1">
      <c r="A53" s="69"/>
      <c r="B53" s="69"/>
      <c r="C53" s="69"/>
      <c r="D53" s="69"/>
      <c r="E53" s="69"/>
      <c r="F53" s="69"/>
      <c r="G53" s="69"/>
      <c r="H53" s="69"/>
      <c r="I53" s="69"/>
      <c r="J53" s="156"/>
      <c r="K53" s="69"/>
      <c r="L53" s="69"/>
      <c r="M53" s="69"/>
    </row>
    <row r="54" spans="1:13" ht="15.75" customHeight="1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</row>
    <row r="55" spans="1:13" ht="15.75" customHeight="1">
      <c r="A55" s="69"/>
      <c r="B55" s="69"/>
      <c r="C55" s="69"/>
      <c r="D55" s="69"/>
      <c r="E55" s="69"/>
      <c r="F55" s="69"/>
      <c r="G55" s="69"/>
      <c r="H55" s="69"/>
      <c r="I55" s="69"/>
      <c r="J55" s="156"/>
      <c r="K55" s="69"/>
      <c r="L55" s="69"/>
      <c r="M55" s="69"/>
    </row>
    <row r="56" spans="1:13" ht="15.75" customHeight="1">
      <c r="A56" s="69"/>
      <c r="B56" s="69"/>
      <c r="C56" s="69"/>
      <c r="D56" s="69"/>
      <c r="E56" s="69"/>
      <c r="F56" s="69"/>
      <c r="G56" s="69"/>
      <c r="H56" s="69"/>
      <c r="I56" s="69"/>
      <c r="J56" s="156"/>
      <c r="K56" s="69"/>
      <c r="L56" s="69"/>
      <c r="M56" s="69"/>
    </row>
    <row r="57" spans="1:13" ht="15.75" customHeight="1">
      <c r="A57" s="69"/>
      <c r="B57" s="69"/>
      <c r="C57" s="69"/>
      <c r="D57" s="69"/>
      <c r="E57" s="69"/>
      <c r="F57" s="69"/>
      <c r="G57" s="69"/>
      <c r="H57" s="69"/>
      <c r="I57" s="69"/>
      <c r="J57" s="156"/>
      <c r="K57" s="69"/>
      <c r="L57" s="69"/>
      <c r="M57" s="69"/>
    </row>
    <row r="58" spans="1:13" ht="15.75" customHeight="1">
      <c r="A58" s="69"/>
      <c r="B58" s="69"/>
      <c r="C58" s="69"/>
      <c r="D58" s="69"/>
      <c r="E58" s="69"/>
      <c r="F58" s="69"/>
      <c r="G58" s="69"/>
      <c r="H58" s="69"/>
      <c r="I58" s="69"/>
      <c r="J58" s="156"/>
      <c r="K58" s="69"/>
      <c r="L58" s="69"/>
      <c r="M58" s="69"/>
    </row>
    <row r="59" spans="1:13" ht="15.75" customHeight="1">
      <c r="A59" s="69"/>
      <c r="B59" s="69"/>
      <c r="C59" s="69"/>
      <c r="D59" s="69"/>
      <c r="E59" s="69"/>
      <c r="F59" s="69"/>
      <c r="G59" s="69"/>
      <c r="H59" s="69"/>
      <c r="I59" s="69"/>
      <c r="J59" s="156"/>
      <c r="K59" s="69"/>
      <c r="L59" s="69"/>
      <c r="M59" s="69"/>
    </row>
    <row r="60" spans="1:13" ht="15.75" customHeight="1">
      <c r="A60" s="69"/>
      <c r="B60" s="69"/>
      <c r="C60" s="69"/>
      <c r="D60" s="69"/>
      <c r="E60" s="69"/>
      <c r="F60" s="69"/>
      <c r="G60" s="69"/>
      <c r="H60" s="69"/>
      <c r="I60" s="69"/>
      <c r="J60" s="156"/>
      <c r="K60" s="69"/>
      <c r="L60" s="69"/>
      <c r="M60" s="69"/>
    </row>
    <row r="61" spans="1:13" ht="15.75" customHeight="1">
      <c r="A61" s="69"/>
      <c r="B61" s="69"/>
      <c r="C61" s="69"/>
      <c r="D61" s="69"/>
      <c r="E61" s="69"/>
      <c r="F61" s="69"/>
      <c r="G61" s="69"/>
      <c r="H61" s="69"/>
      <c r="I61" s="69"/>
      <c r="J61" s="156"/>
      <c r="K61" s="69"/>
      <c r="L61" s="69"/>
      <c r="M61" s="69"/>
    </row>
    <row r="62" spans="1:13" ht="15.75" customHeight="1">
      <c r="A62" s="69"/>
      <c r="B62" s="69"/>
      <c r="C62" s="69"/>
      <c r="D62" s="69"/>
      <c r="E62" s="69"/>
      <c r="F62" s="69"/>
      <c r="G62" s="69"/>
      <c r="H62" s="69"/>
      <c r="I62" s="69"/>
      <c r="J62" s="156"/>
      <c r="K62" s="69"/>
      <c r="L62" s="69"/>
      <c r="M62" s="69"/>
    </row>
    <row r="63" spans="1:13" ht="15.75" customHeight="1">
      <c r="A63" s="69"/>
      <c r="B63" s="69"/>
      <c r="C63" s="69"/>
      <c r="D63" s="69"/>
      <c r="E63" s="69"/>
      <c r="F63" s="69"/>
      <c r="G63" s="69"/>
      <c r="H63" s="69"/>
      <c r="I63" s="69"/>
      <c r="J63" s="156"/>
      <c r="K63" s="69"/>
      <c r="L63" s="69"/>
      <c r="M63" s="69"/>
    </row>
    <row r="64" spans="1:13" ht="15.75" customHeight="1">
      <c r="A64" s="69"/>
      <c r="B64" s="69"/>
      <c r="C64" s="69"/>
      <c r="D64" s="69"/>
      <c r="E64" s="69"/>
      <c r="F64" s="69"/>
      <c r="G64" s="69"/>
      <c r="H64" s="69"/>
      <c r="I64" s="69"/>
      <c r="J64" s="156"/>
      <c r="K64" s="69"/>
      <c r="L64" s="69"/>
      <c r="M64" s="69"/>
    </row>
    <row r="65" spans="1:13" ht="15.75" customHeight="1">
      <c r="A65" s="69"/>
      <c r="B65" s="69"/>
      <c r="C65" s="69"/>
      <c r="D65" s="69"/>
      <c r="E65" s="69"/>
      <c r="F65" s="69"/>
      <c r="G65" s="69"/>
      <c r="H65" s="69"/>
      <c r="I65" s="69"/>
      <c r="J65" s="156"/>
      <c r="K65" s="69"/>
      <c r="L65" s="69"/>
      <c r="M65" s="69"/>
    </row>
    <row r="66" spans="1:13" ht="15.75" customHeight="1">
      <c r="A66" s="69"/>
      <c r="B66" s="69"/>
      <c r="C66" s="69"/>
      <c r="D66" s="69"/>
      <c r="E66" s="69"/>
      <c r="F66" s="69"/>
      <c r="G66" s="69"/>
      <c r="H66" s="69"/>
      <c r="I66" s="69"/>
      <c r="J66" s="156"/>
      <c r="K66" s="69"/>
      <c r="L66" s="69"/>
      <c r="M66" s="69"/>
    </row>
    <row r="67" spans="1:13" ht="15.75" customHeight="1">
      <c r="A67" s="69"/>
      <c r="B67" s="69"/>
      <c r="C67" s="69"/>
      <c r="D67" s="69"/>
      <c r="E67" s="69"/>
      <c r="F67" s="69"/>
      <c r="G67" s="69"/>
      <c r="H67" s="69"/>
      <c r="I67" s="69"/>
      <c r="J67" s="156"/>
      <c r="K67" s="69"/>
      <c r="L67" s="69"/>
      <c r="M67" s="69"/>
    </row>
    <row r="68" spans="1:13" ht="15.75" customHeight="1">
      <c r="A68" s="69"/>
      <c r="B68" s="69"/>
      <c r="C68" s="69"/>
      <c r="D68" s="69"/>
      <c r="E68" s="69"/>
      <c r="F68" s="69"/>
      <c r="G68" s="69"/>
      <c r="H68" s="69"/>
      <c r="I68" s="69"/>
      <c r="J68" s="156"/>
      <c r="K68" s="69"/>
      <c r="L68" s="69"/>
      <c r="M68" s="69"/>
    </row>
    <row r="69" spans="1:13" ht="15.75" customHeight="1">
      <c r="A69" s="69"/>
      <c r="B69" s="69"/>
      <c r="C69" s="69"/>
      <c r="D69" s="69"/>
      <c r="E69" s="69"/>
      <c r="F69" s="69"/>
      <c r="G69" s="69"/>
      <c r="H69" s="69"/>
      <c r="I69" s="69"/>
      <c r="J69" s="156"/>
      <c r="K69" s="69"/>
      <c r="L69" s="69"/>
      <c r="M69" s="69"/>
    </row>
    <row r="70" spans="1:13" ht="15.75" customHeight="1">
      <c r="A70" s="69"/>
      <c r="B70" s="69"/>
      <c r="C70" s="69"/>
      <c r="D70" s="69"/>
      <c r="E70" s="69"/>
      <c r="F70" s="69"/>
      <c r="G70" s="69"/>
      <c r="H70" s="69"/>
      <c r="I70" s="69"/>
      <c r="J70" s="156"/>
      <c r="K70" s="69"/>
      <c r="L70" s="69"/>
      <c r="M70" s="69"/>
    </row>
    <row r="71" spans="1:13" ht="15.75" customHeight="1">
      <c r="A71" s="69"/>
      <c r="B71" s="69"/>
      <c r="C71" s="69"/>
      <c r="D71" s="69"/>
      <c r="E71" s="69"/>
      <c r="F71" s="69"/>
      <c r="G71" s="69"/>
      <c r="H71" s="69"/>
      <c r="I71" s="69"/>
      <c r="J71" s="156"/>
      <c r="K71" s="69"/>
      <c r="L71" s="69"/>
      <c r="M71" s="69"/>
    </row>
    <row r="72" spans="1:13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156"/>
      <c r="K72" s="69"/>
      <c r="L72" s="69"/>
      <c r="M72" s="69"/>
    </row>
    <row r="73" spans="1:1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156"/>
      <c r="K73" s="69"/>
      <c r="L73" s="69"/>
      <c r="M73" s="69"/>
    </row>
    <row r="74" spans="1:13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156"/>
      <c r="K74" s="69"/>
      <c r="L74" s="69"/>
      <c r="M74" s="69"/>
    </row>
    <row r="75" spans="1:13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156"/>
      <c r="K75" s="69"/>
      <c r="L75" s="69"/>
      <c r="M75" s="69"/>
    </row>
    <row r="76" spans="1:13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156"/>
      <c r="K76" s="69"/>
      <c r="L76" s="69"/>
      <c r="M76" s="69"/>
    </row>
    <row r="77" spans="1:13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156"/>
      <c r="K77" s="69"/>
      <c r="L77" s="69"/>
      <c r="M77" s="69"/>
    </row>
    <row r="78" spans="1:13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156"/>
      <c r="K78" s="69"/>
      <c r="L78" s="69"/>
      <c r="M78" s="69"/>
    </row>
    <row r="79" spans="1:13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156"/>
      <c r="K79" s="69"/>
      <c r="L79" s="69"/>
      <c r="M79" s="69"/>
    </row>
    <row r="80" spans="1:13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156"/>
      <c r="K80" s="69"/>
      <c r="L80" s="69"/>
      <c r="M80" s="69"/>
    </row>
    <row r="81" spans="1:13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156"/>
      <c r="K81" s="69"/>
      <c r="L81" s="69"/>
      <c r="M81" s="69"/>
    </row>
    <row r="82" spans="1:13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156"/>
      <c r="K82" s="69"/>
      <c r="L82" s="69"/>
      <c r="M82" s="69"/>
    </row>
    <row r="83" spans="1:13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156"/>
      <c r="K83" s="69"/>
      <c r="L83" s="69"/>
      <c r="M83" s="69"/>
    </row>
    <row r="84" spans="1:13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156"/>
      <c r="K84" s="69"/>
      <c r="L84" s="69"/>
      <c r="M84" s="69"/>
    </row>
    <row r="85" spans="1:13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156"/>
      <c r="K85" s="69"/>
      <c r="L85" s="69"/>
      <c r="M85" s="69"/>
    </row>
    <row r="86" spans="1:13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156"/>
      <c r="K86" s="69"/>
      <c r="L86" s="69"/>
      <c r="M86" s="69"/>
    </row>
    <row r="87" spans="1:13" ht="15.75" customHeight="1">
      <c r="A87" s="69"/>
      <c r="B87" s="69"/>
      <c r="C87" s="69"/>
      <c r="D87" s="69"/>
      <c r="E87" s="69"/>
      <c r="F87" s="69"/>
      <c r="G87" s="69"/>
      <c r="H87" s="69"/>
      <c r="I87" s="69"/>
      <c r="J87" s="156"/>
      <c r="K87" s="69"/>
      <c r="L87" s="69"/>
      <c r="M87" s="69"/>
    </row>
    <row r="88" spans="1:13" ht="15.75" customHeight="1">
      <c r="A88" s="69"/>
      <c r="B88" s="69"/>
      <c r="C88" s="69"/>
      <c r="D88" s="69"/>
      <c r="E88" s="69"/>
      <c r="F88" s="69"/>
      <c r="G88" s="69"/>
      <c r="H88" s="69"/>
      <c r="I88" s="69"/>
      <c r="J88" s="156"/>
      <c r="K88" s="69"/>
      <c r="L88" s="69"/>
      <c r="M88" s="69"/>
    </row>
    <row r="89" spans="1:13" ht="15.75" customHeight="1">
      <c r="A89" s="69"/>
      <c r="B89" s="69"/>
      <c r="C89" s="69"/>
      <c r="D89" s="69"/>
      <c r="E89" s="69"/>
      <c r="F89" s="69"/>
      <c r="G89" s="69"/>
      <c r="H89" s="69"/>
      <c r="I89" s="69"/>
      <c r="J89" s="156"/>
      <c r="K89" s="69"/>
      <c r="L89" s="69"/>
      <c r="M89" s="69"/>
    </row>
    <row r="90" spans="1:13" ht="15.75" customHeight="1">
      <c r="A90" s="69"/>
      <c r="B90" s="69"/>
      <c r="C90" s="69"/>
      <c r="D90" s="69"/>
      <c r="E90" s="69"/>
      <c r="F90" s="69"/>
      <c r="G90" s="69"/>
      <c r="H90" s="69"/>
      <c r="I90" s="69"/>
      <c r="J90" s="156"/>
      <c r="K90" s="69"/>
      <c r="L90" s="69"/>
      <c r="M90" s="69"/>
    </row>
    <row r="91" spans="1:13" ht="15.75" customHeight="1">
      <c r="A91" s="69"/>
      <c r="B91" s="69"/>
      <c r="C91" s="69"/>
      <c r="D91" s="69"/>
      <c r="E91" s="69"/>
      <c r="F91" s="69"/>
      <c r="G91" s="69"/>
      <c r="H91" s="69"/>
      <c r="I91" s="69"/>
      <c r="J91" s="156"/>
      <c r="K91" s="69"/>
      <c r="L91" s="69"/>
      <c r="M91" s="69"/>
    </row>
    <row r="92" spans="1:13" ht="15.75" customHeight="1">
      <c r="A92" s="69"/>
      <c r="B92" s="69"/>
      <c r="C92" s="69"/>
      <c r="D92" s="69"/>
      <c r="E92" s="69"/>
      <c r="F92" s="69"/>
      <c r="G92" s="69"/>
      <c r="H92" s="69"/>
      <c r="I92" s="69"/>
      <c r="J92" s="156"/>
      <c r="K92" s="69"/>
      <c r="L92" s="69"/>
      <c r="M92" s="69"/>
    </row>
    <row r="93" spans="1:13" ht="15.75" customHeight="1">
      <c r="A93" s="69"/>
      <c r="B93" s="69"/>
      <c r="C93" s="69"/>
      <c r="D93" s="69"/>
      <c r="E93" s="69"/>
      <c r="F93" s="69"/>
      <c r="G93" s="69"/>
      <c r="H93" s="69"/>
      <c r="I93" s="69"/>
      <c r="J93" s="156"/>
      <c r="K93" s="69"/>
      <c r="L93" s="69"/>
      <c r="M93" s="69"/>
    </row>
    <row r="94" spans="1:13" ht="15.75" customHeight="1">
      <c r="A94" s="69"/>
      <c r="B94" s="69"/>
      <c r="C94" s="69"/>
      <c r="D94" s="69"/>
      <c r="E94" s="69"/>
      <c r="F94" s="69"/>
      <c r="G94" s="69"/>
      <c r="H94" s="69"/>
      <c r="I94" s="69"/>
      <c r="J94" s="156"/>
      <c r="K94" s="69"/>
      <c r="L94" s="69"/>
      <c r="M94" s="69"/>
    </row>
    <row r="95" spans="1:13" ht="15.75" customHeight="1">
      <c r="A95" s="69"/>
      <c r="B95" s="69"/>
      <c r="C95" s="69"/>
      <c r="D95" s="69"/>
      <c r="E95" s="69"/>
      <c r="F95" s="69"/>
      <c r="G95" s="69"/>
      <c r="H95" s="69"/>
      <c r="I95" s="69"/>
      <c r="J95" s="156"/>
      <c r="K95" s="69"/>
      <c r="L95" s="69"/>
      <c r="M95" s="69"/>
    </row>
    <row r="96" spans="1:13" ht="15.75" customHeight="1">
      <c r="A96" s="69"/>
      <c r="B96" s="69"/>
      <c r="C96" s="69"/>
      <c r="D96" s="69"/>
      <c r="E96" s="69"/>
      <c r="F96" s="69"/>
      <c r="G96" s="69"/>
      <c r="H96" s="69"/>
      <c r="I96" s="69"/>
      <c r="J96" s="156"/>
      <c r="K96" s="69"/>
      <c r="L96" s="69"/>
      <c r="M96" s="69"/>
    </row>
    <row r="97" spans="1:13" ht="15.75" customHeight="1">
      <c r="A97" s="69"/>
      <c r="B97" s="69"/>
      <c r="C97" s="69"/>
      <c r="D97" s="69"/>
      <c r="E97" s="69"/>
      <c r="F97" s="69"/>
      <c r="G97" s="69"/>
      <c r="H97" s="69"/>
      <c r="I97" s="69"/>
      <c r="J97" s="156"/>
      <c r="K97" s="69"/>
      <c r="L97" s="69"/>
      <c r="M97" s="69"/>
    </row>
    <row r="98" spans="1:13" ht="15.75" customHeight="1">
      <c r="A98" s="69"/>
      <c r="B98" s="69"/>
      <c r="C98" s="69"/>
      <c r="D98" s="69"/>
      <c r="E98" s="69"/>
      <c r="F98" s="69"/>
      <c r="G98" s="69"/>
      <c r="H98" s="69"/>
      <c r="I98" s="69"/>
      <c r="J98" s="156"/>
      <c r="K98" s="69"/>
      <c r="L98" s="69"/>
      <c r="M98" s="69"/>
    </row>
    <row r="99" spans="1:13" ht="15.75" customHeight="1">
      <c r="A99" s="69"/>
      <c r="B99" s="69"/>
      <c r="C99" s="69"/>
      <c r="D99" s="69"/>
      <c r="E99" s="69"/>
      <c r="F99" s="69"/>
      <c r="G99" s="69"/>
      <c r="H99" s="69"/>
      <c r="I99" s="69"/>
      <c r="J99" s="156"/>
      <c r="K99" s="69"/>
      <c r="L99" s="69"/>
      <c r="M99" s="69"/>
    </row>
    <row r="100" spans="1:13" ht="15.75" customHeight="1">
      <c r="A100" s="69"/>
      <c r="B100" s="69"/>
      <c r="C100" s="69"/>
      <c r="D100" s="69"/>
      <c r="E100" s="69"/>
      <c r="F100" s="69"/>
      <c r="G100" s="69"/>
      <c r="H100" s="69"/>
      <c r="I100" s="69"/>
      <c r="J100" s="156"/>
      <c r="K100" s="69"/>
      <c r="L100" s="69"/>
      <c r="M100" s="69"/>
    </row>
    <row r="101" spans="1:13" ht="15.75" customHeight="1">
      <c r="A101" s="69"/>
      <c r="B101" s="69"/>
      <c r="C101" s="69"/>
      <c r="D101" s="69"/>
      <c r="E101" s="69"/>
      <c r="F101" s="69"/>
      <c r="G101" s="69"/>
      <c r="H101" s="69"/>
      <c r="I101" s="69"/>
      <c r="J101" s="156"/>
      <c r="K101" s="69"/>
      <c r="L101" s="69"/>
      <c r="M101" s="69"/>
    </row>
    <row r="102" spans="1:13" ht="15.75" customHeight="1">
      <c r="A102" s="69"/>
      <c r="B102" s="69"/>
      <c r="C102" s="69"/>
      <c r="D102" s="69"/>
      <c r="E102" s="69"/>
      <c r="F102" s="69"/>
      <c r="G102" s="69"/>
      <c r="H102" s="69"/>
      <c r="I102" s="69"/>
      <c r="J102" s="156"/>
      <c r="K102" s="69"/>
      <c r="L102" s="69"/>
      <c r="M102" s="69"/>
    </row>
    <row r="103" spans="1:13" ht="15.75" customHeight="1">
      <c r="A103" s="69"/>
      <c r="B103" s="69"/>
      <c r="C103" s="69"/>
      <c r="D103" s="69"/>
      <c r="E103" s="69"/>
      <c r="F103" s="69"/>
      <c r="G103" s="69"/>
      <c r="H103" s="69"/>
      <c r="I103" s="69"/>
      <c r="J103" s="156"/>
      <c r="K103" s="69"/>
      <c r="L103" s="69"/>
      <c r="M103" s="69"/>
    </row>
    <row r="104" spans="1:13" ht="15.75" customHeight="1">
      <c r="A104" s="69"/>
      <c r="B104" s="69"/>
      <c r="C104" s="69"/>
      <c r="D104" s="69"/>
      <c r="E104" s="69"/>
      <c r="F104" s="69"/>
      <c r="G104" s="69"/>
      <c r="H104" s="69"/>
      <c r="I104" s="69"/>
      <c r="J104" s="156"/>
      <c r="K104" s="69"/>
      <c r="L104" s="69"/>
      <c r="M104" s="69"/>
    </row>
    <row r="105" spans="1:13" ht="15.75" customHeight="1">
      <c r="A105" s="69"/>
      <c r="B105" s="69"/>
      <c r="C105" s="69"/>
      <c r="D105" s="69"/>
      <c r="E105" s="69"/>
      <c r="F105" s="69"/>
      <c r="G105" s="69"/>
      <c r="H105" s="69"/>
      <c r="I105" s="69"/>
      <c r="J105" s="156"/>
      <c r="K105" s="69"/>
      <c r="L105" s="69"/>
      <c r="M105" s="69"/>
    </row>
    <row r="106" spans="1:13" ht="15.75" customHeight="1">
      <c r="A106" s="69"/>
      <c r="B106" s="69"/>
      <c r="C106" s="69"/>
      <c r="D106" s="69"/>
      <c r="E106" s="69"/>
      <c r="F106" s="69"/>
      <c r="G106" s="69"/>
      <c r="H106" s="69"/>
      <c r="I106" s="69"/>
      <c r="J106" s="156"/>
      <c r="K106" s="69"/>
      <c r="L106" s="69"/>
      <c r="M106" s="69"/>
    </row>
    <row r="107" spans="1:13" ht="15.75" customHeight="1">
      <c r="A107" s="69"/>
      <c r="B107" s="69"/>
      <c r="C107" s="69"/>
      <c r="D107" s="69"/>
      <c r="E107" s="69"/>
      <c r="F107" s="69"/>
      <c r="G107" s="69"/>
      <c r="H107" s="69"/>
      <c r="I107" s="69"/>
      <c r="J107" s="156"/>
      <c r="K107" s="69"/>
      <c r="L107" s="69"/>
      <c r="M107" s="69"/>
    </row>
    <row r="108" spans="1:13" ht="15.75" customHeight="1">
      <c r="A108" s="69"/>
      <c r="B108" s="69"/>
      <c r="C108" s="69"/>
      <c r="D108" s="69"/>
      <c r="E108" s="69"/>
      <c r="F108" s="69"/>
      <c r="G108" s="69"/>
      <c r="H108" s="69"/>
      <c r="I108" s="69"/>
      <c r="J108" s="156"/>
      <c r="K108" s="69"/>
      <c r="L108" s="69"/>
      <c r="M108" s="69"/>
    </row>
    <row r="109" spans="1:13" ht="15.75" customHeight="1">
      <c r="A109" s="69"/>
      <c r="B109" s="69"/>
      <c r="C109" s="69"/>
      <c r="D109" s="69"/>
      <c r="E109" s="69"/>
      <c r="F109" s="69"/>
      <c r="G109" s="69"/>
      <c r="H109" s="69"/>
      <c r="I109" s="69"/>
      <c r="J109" s="156"/>
      <c r="K109" s="69"/>
      <c r="L109" s="69"/>
      <c r="M109" s="69"/>
    </row>
    <row r="110" spans="1:13" ht="15.75" customHeight="1">
      <c r="A110" s="69"/>
      <c r="B110" s="69"/>
      <c r="C110" s="69"/>
      <c r="D110" s="69"/>
      <c r="E110" s="69"/>
      <c r="F110" s="69"/>
      <c r="G110" s="69"/>
      <c r="H110" s="69"/>
      <c r="I110" s="69"/>
      <c r="J110" s="156"/>
      <c r="K110" s="69"/>
      <c r="L110" s="69"/>
      <c r="M110" s="69"/>
    </row>
    <row r="111" spans="1:13" ht="15.75" customHeight="1">
      <c r="A111" s="69"/>
      <c r="B111" s="69"/>
      <c r="C111" s="69"/>
      <c r="D111" s="69"/>
      <c r="E111" s="69"/>
      <c r="F111" s="69"/>
      <c r="G111" s="69"/>
      <c r="H111" s="69"/>
      <c r="I111" s="69"/>
      <c r="J111" s="156"/>
      <c r="K111" s="69"/>
      <c r="L111" s="69"/>
      <c r="M111" s="69"/>
    </row>
    <row r="112" spans="1:13" ht="15.75" customHeight="1">
      <c r="A112" s="69"/>
      <c r="B112" s="69"/>
      <c r="C112" s="69"/>
      <c r="D112" s="69"/>
      <c r="E112" s="69"/>
      <c r="F112" s="69"/>
      <c r="G112" s="69"/>
      <c r="H112" s="69"/>
      <c r="I112" s="69"/>
      <c r="J112" s="156"/>
      <c r="K112" s="69"/>
      <c r="L112" s="69"/>
      <c r="M112" s="69"/>
    </row>
    <row r="113" spans="1:13" ht="15.75" customHeight="1">
      <c r="A113" s="69"/>
      <c r="B113" s="69"/>
      <c r="C113" s="69"/>
      <c r="D113" s="69"/>
      <c r="E113" s="69"/>
      <c r="F113" s="69"/>
      <c r="G113" s="69"/>
      <c r="H113" s="69"/>
      <c r="I113" s="69"/>
      <c r="J113" s="156"/>
      <c r="K113" s="69"/>
      <c r="L113" s="69"/>
      <c r="M113" s="69"/>
    </row>
    <row r="114" spans="1:13" ht="15.75" customHeight="1">
      <c r="A114" s="69"/>
      <c r="B114" s="69"/>
      <c r="C114" s="69"/>
      <c r="D114" s="69"/>
      <c r="E114" s="69"/>
      <c r="F114" s="69"/>
      <c r="G114" s="69"/>
      <c r="H114" s="69"/>
      <c r="I114" s="69"/>
      <c r="J114" s="156"/>
      <c r="K114" s="69"/>
      <c r="L114" s="69"/>
      <c r="M114" s="69"/>
    </row>
    <row r="115" spans="1:13" ht="15.75" customHeight="1">
      <c r="A115" s="69"/>
      <c r="B115" s="69"/>
      <c r="C115" s="69"/>
      <c r="D115" s="69"/>
      <c r="E115" s="69"/>
      <c r="F115" s="69"/>
      <c r="G115" s="69"/>
      <c r="H115" s="69"/>
      <c r="I115" s="69"/>
      <c r="J115" s="156"/>
      <c r="K115" s="69"/>
      <c r="L115" s="69"/>
      <c r="M115" s="69"/>
    </row>
    <row r="116" spans="1:13" ht="15.75" customHeight="1">
      <c r="A116" s="69"/>
      <c r="B116" s="69"/>
      <c r="C116" s="69"/>
      <c r="D116" s="69"/>
      <c r="E116" s="69"/>
      <c r="F116" s="69"/>
      <c r="G116" s="69"/>
      <c r="H116" s="69"/>
      <c r="I116" s="69"/>
      <c r="J116" s="156"/>
      <c r="K116" s="69"/>
      <c r="L116" s="69"/>
      <c r="M116" s="69"/>
    </row>
    <row r="117" spans="1:13" ht="15.75" customHeight="1">
      <c r="A117" s="69"/>
      <c r="B117" s="69"/>
      <c r="C117" s="69"/>
      <c r="D117" s="69"/>
      <c r="E117" s="69"/>
      <c r="F117" s="69"/>
      <c r="G117" s="69"/>
      <c r="H117" s="69"/>
      <c r="I117" s="69"/>
      <c r="J117" s="156"/>
      <c r="K117" s="69"/>
      <c r="L117" s="69"/>
      <c r="M117" s="69"/>
    </row>
    <row r="118" spans="1:13" ht="15.75" customHeight="1">
      <c r="A118" s="69"/>
      <c r="B118" s="69"/>
      <c r="C118" s="69"/>
      <c r="D118" s="69"/>
      <c r="E118" s="69"/>
      <c r="F118" s="69"/>
      <c r="G118" s="69"/>
      <c r="H118" s="69"/>
      <c r="I118" s="69"/>
      <c r="J118" s="156"/>
      <c r="K118" s="69"/>
      <c r="L118" s="69"/>
      <c r="M118" s="69"/>
    </row>
    <row r="119" spans="1:13" ht="15.75" customHeight="1">
      <c r="A119" s="69"/>
      <c r="B119" s="69"/>
      <c r="C119" s="69"/>
      <c r="D119" s="69"/>
      <c r="E119" s="69"/>
      <c r="F119" s="69"/>
      <c r="G119" s="69"/>
      <c r="H119" s="69"/>
      <c r="I119" s="69"/>
      <c r="J119" s="156"/>
      <c r="K119" s="69"/>
      <c r="L119" s="69"/>
      <c r="M119" s="69"/>
    </row>
    <row r="120" spans="1:13" ht="15.75" customHeight="1">
      <c r="A120" s="69"/>
      <c r="B120" s="69"/>
      <c r="C120" s="69"/>
      <c r="D120" s="69"/>
      <c r="E120" s="69"/>
      <c r="F120" s="69"/>
      <c r="G120" s="69"/>
      <c r="H120" s="69"/>
      <c r="I120" s="69"/>
      <c r="J120" s="156"/>
      <c r="K120" s="69"/>
      <c r="L120" s="69"/>
      <c r="M120" s="69"/>
    </row>
    <row r="121" spans="1:13" ht="15.75" customHeight="1">
      <c r="A121" s="69"/>
      <c r="B121" s="69"/>
      <c r="C121" s="69"/>
      <c r="D121" s="69"/>
      <c r="E121" s="69"/>
      <c r="F121" s="69"/>
      <c r="G121" s="69"/>
      <c r="H121" s="69"/>
      <c r="I121" s="69"/>
      <c r="J121" s="156"/>
      <c r="K121" s="69"/>
      <c r="L121" s="69"/>
      <c r="M121" s="69"/>
    </row>
    <row r="122" spans="1:13" ht="15.75" customHeight="1">
      <c r="A122" s="69"/>
      <c r="B122" s="69"/>
      <c r="C122" s="69"/>
      <c r="D122" s="69"/>
      <c r="E122" s="69"/>
      <c r="F122" s="69"/>
      <c r="G122" s="69"/>
      <c r="H122" s="69"/>
      <c r="I122" s="69"/>
      <c r="J122" s="156"/>
      <c r="K122" s="69"/>
      <c r="L122" s="69"/>
      <c r="M122" s="69"/>
    </row>
    <row r="123" spans="1:13" ht="15.75" customHeight="1">
      <c r="A123" s="69"/>
      <c r="B123" s="69"/>
      <c r="C123" s="69"/>
      <c r="D123" s="69"/>
      <c r="E123" s="69"/>
      <c r="F123" s="69"/>
      <c r="G123" s="69"/>
      <c r="H123" s="69"/>
      <c r="I123" s="69"/>
      <c r="J123" s="156"/>
      <c r="K123" s="69"/>
      <c r="L123" s="69"/>
      <c r="M123" s="69"/>
    </row>
    <row r="124" spans="1:13" ht="15.75" customHeight="1">
      <c r="A124" s="69"/>
      <c r="B124" s="69"/>
      <c r="C124" s="69"/>
      <c r="D124" s="69"/>
      <c r="E124" s="69"/>
      <c r="F124" s="69"/>
      <c r="G124" s="69"/>
      <c r="H124" s="69"/>
      <c r="I124" s="69"/>
      <c r="J124" s="156"/>
      <c r="K124" s="69"/>
      <c r="L124" s="69"/>
      <c r="M124" s="69"/>
    </row>
    <row r="125" spans="1:13" ht="15.75" customHeight="1">
      <c r="A125" s="69"/>
      <c r="B125" s="69"/>
      <c r="C125" s="69"/>
      <c r="D125" s="69"/>
      <c r="E125" s="69"/>
      <c r="F125" s="69"/>
      <c r="G125" s="69"/>
      <c r="H125" s="69"/>
      <c r="I125" s="69"/>
      <c r="J125" s="156"/>
      <c r="K125" s="69"/>
      <c r="L125" s="69"/>
      <c r="M125" s="69"/>
    </row>
    <row r="126" spans="1:13" ht="15.75" customHeight="1">
      <c r="A126" s="69"/>
      <c r="B126" s="69"/>
      <c r="C126" s="69"/>
      <c r="D126" s="69"/>
      <c r="E126" s="69"/>
      <c r="F126" s="69"/>
      <c r="G126" s="69"/>
      <c r="H126" s="69"/>
      <c r="I126" s="69"/>
      <c r="J126" s="156"/>
      <c r="K126" s="69"/>
      <c r="L126" s="69"/>
      <c r="M126" s="69"/>
    </row>
    <row r="127" spans="1:13" ht="15.75" customHeight="1">
      <c r="A127" s="69"/>
      <c r="B127" s="69"/>
      <c r="C127" s="69"/>
      <c r="D127" s="69"/>
      <c r="E127" s="69"/>
      <c r="F127" s="69"/>
      <c r="G127" s="69"/>
      <c r="H127" s="69"/>
      <c r="I127" s="69"/>
      <c r="J127" s="156"/>
      <c r="K127" s="69"/>
      <c r="L127" s="69"/>
      <c r="M127" s="69"/>
    </row>
    <row r="128" spans="1:13" ht="15.75" customHeight="1">
      <c r="A128" s="69"/>
      <c r="B128" s="69"/>
      <c r="C128" s="69"/>
      <c r="D128" s="69"/>
      <c r="E128" s="69"/>
      <c r="F128" s="69"/>
      <c r="G128" s="69"/>
      <c r="H128" s="69"/>
      <c r="I128" s="69"/>
      <c r="J128" s="156"/>
      <c r="K128" s="69"/>
      <c r="L128" s="69"/>
      <c r="M128" s="69"/>
    </row>
    <row r="129" spans="1:13" ht="15.75" customHeight="1">
      <c r="A129" s="69"/>
      <c r="B129" s="69"/>
      <c r="C129" s="69"/>
      <c r="D129" s="69"/>
      <c r="E129" s="69"/>
      <c r="F129" s="69"/>
      <c r="G129" s="69"/>
      <c r="H129" s="69"/>
      <c r="I129" s="69"/>
      <c r="J129" s="156"/>
      <c r="K129" s="69"/>
      <c r="L129" s="69"/>
      <c r="M129" s="69"/>
    </row>
    <row r="130" spans="1:13" ht="15.75" customHeight="1">
      <c r="A130" s="69"/>
      <c r="B130" s="69"/>
      <c r="C130" s="69"/>
      <c r="D130" s="69"/>
      <c r="E130" s="69"/>
      <c r="F130" s="69"/>
      <c r="G130" s="69"/>
      <c r="H130" s="69"/>
      <c r="I130" s="69"/>
      <c r="J130" s="156"/>
      <c r="K130" s="69"/>
      <c r="L130" s="69"/>
      <c r="M130" s="69"/>
    </row>
    <row r="131" spans="1:13" ht="15.75" customHeight="1">
      <c r="A131" s="69"/>
      <c r="B131" s="69"/>
      <c r="C131" s="69"/>
      <c r="D131" s="69"/>
      <c r="E131" s="69"/>
      <c r="F131" s="69"/>
      <c r="G131" s="69"/>
      <c r="H131" s="69"/>
      <c r="I131" s="69"/>
      <c r="J131" s="156"/>
      <c r="K131" s="69"/>
      <c r="L131" s="69"/>
      <c r="M131" s="69"/>
    </row>
    <row r="132" spans="1:13" ht="15.75" customHeight="1">
      <c r="A132" s="69"/>
      <c r="B132" s="69"/>
      <c r="C132" s="69"/>
      <c r="D132" s="69"/>
      <c r="E132" s="69"/>
      <c r="F132" s="69"/>
      <c r="G132" s="69"/>
      <c r="H132" s="69"/>
      <c r="I132" s="69"/>
      <c r="J132" s="156"/>
      <c r="K132" s="69"/>
      <c r="L132" s="69"/>
      <c r="M132" s="69"/>
    </row>
    <row r="133" spans="1:13" ht="15.75" customHeight="1">
      <c r="A133" s="69"/>
      <c r="B133" s="69"/>
      <c r="C133" s="69"/>
      <c r="D133" s="69"/>
      <c r="E133" s="69"/>
      <c r="F133" s="69"/>
      <c r="G133" s="69"/>
      <c r="H133" s="69"/>
      <c r="I133" s="69"/>
      <c r="J133" s="156"/>
      <c r="K133" s="69"/>
      <c r="L133" s="69"/>
      <c r="M133" s="69"/>
    </row>
    <row r="134" spans="1:13" ht="15.75" customHeight="1">
      <c r="A134" s="69"/>
      <c r="B134" s="69"/>
      <c r="C134" s="69"/>
      <c r="D134" s="69"/>
      <c r="E134" s="69"/>
      <c r="F134" s="69"/>
      <c r="G134" s="69"/>
      <c r="H134" s="69"/>
      <c r="I134" s="69"/>
      <c r="J134" s="156"/>
      <c r="K134" s="69"/>
      <c r="L134" s="69"/>
      <c r="M134" s="69"/>
    </row>
    <row r="135" spans="1:13" ht="15.75" customHeight="1">
      <c r="A135" s="69"/>
      <c r="B135" s="69"/>
      <c r="C135" s="69"/>
      <c r="D135" s="69"/>
      <c r="E135" s="69"/>
      <c r="F135" s="69"/>
      <c r="G135" s="69"/>
      <c r="H135" s="69"/>
      <c r="I135" s="69"/>
      <c r="J135" s="156"/>
      <c r="K135" s="69"/>
      <c r="L135" s="69"/>
      <c r="M135" s="69"/>
    </row>
    <row r="136" spans="1:13" ht="15.75" customHeight="1">
      <c r="A136" s="69"/>
      <c r="B136" s="69"/>
      <c r="C136" s="69"/>
      <c r="D136" s="69"/>
      <c r="E136" s="69"/>
      <c r="F136" s="69"/>
      <c r="G136" s="69"/>
      <c r="H136" s="69"/>
      <c r="I136" s="69"/>
      <c r="J136" s="156"/>
      <c r="K136" s="69"/>
      <c r="L136" s="69"/>
      <c r="M136" s="69"/>
    </row>
    <row r="137" spans="1:13" ht="15.75" customHeight="1">
      <c r="A137" s="69"/>
      <c r="B137" s="69"/>
      <c r="C137" s="69"/>
      <c r="D137" s="69"/>
      <c r="E137" s="69"/>
      <c r="F137" s="69"/>
      <c r="G137" s="69"/>
      <c r="H137" s="69"/>
      <c r="I137" s="69"/>
      <c r="J137" s="156"/>
      <c r="K137" s="69"/>
      <c r="L137" s="69"/>
      <c r="M137" s="69"/>
    </row>
    <row r="138" spans="1:13" ht="15.75" customHeight="1">
      <c r="A138" s="69"/>
      <c r="B138" s="69"/>
      <c r="C138" s="69"/>
      <c r="D138" s="69"/>
      <c r="E138" s="69"/>
      <c r="F138" s="69"/>
      <c r="G138" s="69"/>
      <c r="H138" s="69"/>
      <c r="I138" s="69"/>
      <c r="J138" s="156"/>
      <c r="K138" s="69"/>
      <c r="L138" s="69"/>
      <c r="M138" s="69"/>
    </row>
    <row r="139" spans="1:13" ht="15.75" customHeight="1">
      <c r="A139" s="69"/>
      <c r="B139" s="69"/>
      <c r="C139" s="69"/>
      <c r="D139" s="69"/>
      <c r="E139" s="69"/>
      <c r="F139" s="69"/>
      <c r="G139" s="69"/>
      <c r="H139" s="69"/>
      <c r="I139" s="69"/>
      <c r="J139" s="156"/>
      <c r="K139" s="69"/>
      <c r="L139" s="69"/>
      <c r="M139" s="69"/>
    </row>
    <row r="140" spans="1:13" ht="15.75" customHeight="1">
      <c r="A140" s="69"/>
      <c r="B140" s="69"/>
      <c r="C140" s="69"/>
      <c r="D140" s="69"/>
      <c r="E140" s="69"/>
      <c r="F140" s="69"/>
      <c r="G140" s="69"/>
      <c r="H140" s="69"/>
      <c r="I140" s="69"/>
      <c r="J140" s="156"/>
      <c r="K140" s="69"/>
      <c r="L140" s="69"/>
      <c r="M140" s="69"/>
    </row>
    <row r="141" spans="1:13" ht="15.75" customHeight="1">
      <c r="A141" s="69"/>
      <c r="B141" s="69"/>
      <c r="C141" s="69"/>
      <c r="D141" s="69"/>
      <c r="E141" s="69"/>
      <c r="F141" s="69"/>
      <c r="G141" s="69"/>
      <c r="H141" s="69"/>
      <c r="I141" s="69"/>
      <c r="J141" s="156"/>
      <c r="K141" s="69"/>
      <c r="L141" s="69"/>
      <c r="M141" s="69"/>
    </row>
    <row r="142" spans="1:13" ht="15.75" customHeight="1">
      <c r="A142" s="69"/>
      <c r="B142" s="69"/>
      <c r="C142" s="69"/>
      <c r="D142" s="69"/>
      <c r="E142" s="69"/>
      <c r="F142" s="69"/>
      <c r="G142" s="69"/>
      <c r="H142" s="69"/>
      <c r="I142" s="69"/>
      <c r="J142" s="156"/>
      <c r="K142" s="69"/>
      <c r="L142" s="69"/>
      <c r="M142" s="69"/>
    </row>
    <row r="143" spans="1:13" ht="15.75" customHeight="1">
      <c r="A143" s="69"/>
      <c r="B143" s="69"/>
      <c r="C143" s="69"/>
      <c r="D143" s="69"/>
      <c r="E143" s="69"/>
      <c r="F143" s="69"/>
      <c r="G143" s="69"/>
      <c r="H143" s="69"/>
      <c r="I143" s="69"/>
      <c r="J143" s="156"/>
      <c r="K143" s="69"/>
      <c r="L143" s="69"/>
      <c r="M143" s="69"/>
    </row>
    <row r="144" spans="1:13" ht="15.75" customHeight="1">
      <c r="A144" s="69"/>
      <c r="B144" s="69"/>
      <c r="C144" s="69"/>
      <c r="D144" s="69"/>
      <c r="E144" s="69"/>
      <c r="F144" s="69"/>
      <c r="G144" s="69"/>
      <c r="H144" s="69"/>
      <c r="I144" s="69"/>
      <c r="J144" s="156"/>
      <c r="K144" s="69"/>
      <c r="L144" s="69"/>
      <c r="M144" s="69"/>
    </row>
    <row r="145" spans="1:13" ht="15.75" customHeight="1">
      <c r="A145" s="69"/>
      <c r="B145" s="69"/>
      <c r="C145" s="69"/>
      <c r="D145" s="69"/>
      <c r="E145" s="69"/>
      <c r="F145" s="69"/>
      <c r="G145" s="69"/>
      <c r="H145" s="69"/>
      <c r="I145" s="69"/>
      <c r="J145" s="156"/>
      <c r="K145" s="69"/>
      <c r="L145" s="69"/>
      <c r="M145" s="69"/>
    </row>
    <row r="146" spans="1:13" ht="15.75" customHeight="1">
      <c r="A146" s="69"/>
      <c r="B146" s="69"/>
      <c r="C146" s="69"/>
      <c r="D146" s="69"/>
      <c r="E146" s="69"/>
      <c r="F146" s="69"/>
      <c r="G146" s="69"/>
      <c r="H146" s="69"/>
      <c r="I146" s="69"/>
      <c r="J146" s="156"/>
      <c r="K146" s="69"/>
      <c r="L146" s="69"/>
      <c r="M146" s="69"/>
    </row>
    <row r="147" spans="1:13" ht="15.75" customHeight="1">
      <c r="A147" s="69"/>
      <c r="B147" s="69"/>
      <c r="C147" s="69"/>
      <c r="D147" s="69"/>
      <c r="E147" s="69"/>
      <c r="F147" s="69"/>
      <c r="G147" s="69"/>
      <c r="H147" s="69"/>
      <c r="I147" s="69"/>
      <c r="J147" s="156"/>
      <c r="K147" s="69"/>
      <c r="L147" s="69"/>
      <c r="M147" s="69"/>
    </row>
    <row r="148" spans="1:13" ht="15.75" customHeight="1">
      <c r="A148" s="69"/>
      <c r="B148" s="69"/>
      <c r="C148" s="69"/>
      <c r="D148" s="69"/>
      <c r="E148" s="69"/>
      <c r="F148" s="69"/>
      <c r="G148" s="69"/>
      <c r="H148" s="69"/>
      <c r="I148" s="69"/>
      <c r="J148" s="156"/>
      <c r="K148" s="69"/>
      <c r="L148" s="69"/>
      <c r="M148" s="69"/>
    </row>
    <row r="149" spans="1:13" ht="15.75" customHeight="1">
      <c r="A149" s="69"/>
      <c r="B149" s="69"/>
      <c r="C149" s="69"/>
      <c r="D149" s="69"/>
      <c r="E149" s="69"/>
      <c r="F149" s="69"/>
      <c r="G149" s="69"/>
      <c r="H149" s="69"/>
      <c r="I149" s="69"/>
      <c r="J149" s="156"/>
      <c r="K149" s="69"/>
      <c r="L149" s="69"/>
      <c r="M149" s="69"/>
    </row>
    <row r="150" spans="1:13" ht="15.75" customHeight="1">
      <c r="A150" s="69"/>
      <c r="B150" s="69"/>
      <c r="C150" s="69"/>
      <c r="D150" s="69"/>
      <c r="E150" s="69"/>
      <c r="F150" s="69"/>
      <c r="G150" s="69"/>
      <c r="H150" s="69"/>
      <c r="I150" s="69"/>
      <c r="J150" s="156"/>
      <c r="K150" s="69"/>
      <c r="L150" s="69"/>
      <c r="M150" s="69"/>
    </row>
    <row r="151" spans="1:13" ht="15.75" customHeight="1">
      <c r="A151" s="69"/>
      <c r="B151" s="69"/>
      <c r="C151" s="69"/>
      <c r="D151" s="69"/>
      <c r="E151" s="69"/>
      <c r="F151" s="69"/>
      <c r="G151" s="69"/>
      <c r="H151" s="69"/>
      <c r="I151" s="69"/>
      <c r="J151" s="156"/>
      <c r="K151" s="69"/>
      <c r="L151" s="69"/>
      <c r="M151" s="69"/>
    </row>
    <row r="152" spans="1:13" ht="15.75" customHeight="1">
      <c r="A152" s="69"/>
      <c r="B152" s="69"/>
      <c r="C152" s="69"/>
      <c r="D152" s="69"/>
      <c r="E152" s="69"/>
      <c r="F152" s="69"/>
      <c r="G152" s="69"/>
      <c r="H152" s="69"/>
      <c r="I152" s="69"/>
      <c r="J152" s="156"/>
      <c r="K152" s="69"/>
      <c r="L152" s="69"/>
      <c r="M152" s="69"/>
    </row>
    <row r="153" spans="1:13" ht="15.75" customHeight="1">
      <c r="A153" s="69"/>
      <c r="B153" s="69"/>
      <c r="C153" s="69"/>
      <c r="D153" s="69"/>
      <c r="E153" s="69"/>
      <c r="F153" s="69"/>
      <c r="G153" s="69"/>
      <c r="H153" s="69"/>
      <c r="I153" s="69"/>
      <c r="J153" s="156"/>
      <c r="K153" s="69"/>
      <c r="L153" s="69"/>
      <c r="M153" s="69"/>
    </row>
    <row r="154" spans="1:13" ht="15.75" customHeight="1">
      <c r="A154" s="69"/>
      <c r="B154" s="69"/>
      <c r="C154" s="69"/>
      <c r="D154" s="69"/>
      <c r="E154" s="69"/>
      <c r="F154" s="69"/>
      <c r="G154" s="69"/>
      <c r="H154" s="69"/>
      <c r="I154" s="69"/>
      <c r="J154" s="156"/>
      <c r="K154" s="69"/>
      <c r="L154" s="69"/>
      <c r="M154" s="69"/>
    </row>
    <row r="155" spans="1:13" ht="15.75" customHeight="1">
      <c r="A155" s="69"/>
      <c r="B155" s="69"/>
      <c r="C155" s="69"/>
      <c r="D155" s="69"/>
      <c r="E155" s="69"/>
      <c r="F155" s="69"/>
      <c r="G155" s="69"/>
      <c r="H155" s="69"/>
      <c r="I155" s="69"/>
      <c r="J155" s="156"/>
      <c r="K155" s="69"/>
      <c r="L155" s="69"/>
      <c r="M155" s="69"/>
    </row>
    <row r="156" spans="1:13" ht="15.75" customHeight="1">
      <c r="A156" s="69"/>
      <c r="B156" s="69"/>
      <c r="C156" s="69"/>
      <c r="D156" s="69"/>
      <c r="E156" s="69"/>
      <c r="F156" s="69"/>
      <c r="G156" s="69"/>
      <c r="H156" s="69"/>
      <c r="I156" s="69"/>
      <c r="J156" s="156"/>
      <c r="K156" s="69"/>
      <c r="L156" s="69"/>
      <c r="M156" s="69"/>
    </row>
    <row r="157" spans="1:13" ht="15.75" customHeight="1">
      <c r="A157" s="69"/>
      <c r="B157" s="69"/>
      <c r="C157" s="69"/>
      <c r="D157" s="69"/>
      <c r="E157" s="69"/>
      <c r="F157" s="69"/>
      <c r="G157" s="69"/>
      <c r="H157" s="69"/>
      <c r="I157" s="69"/>
      <c r="J157" s="156"/>
      <c r="K157" s="69"/>
      <c r="L157" s="69"/>
      <c r="M157" s="69"/>
    </row>
    <row r="158" spans="1:13" ht="15.75" customHeight="1">
      <c r="A158" s="69"/>
      <c r="B158" s="69"/>
      <c r="C158" s="69"/>
      <c r="D158" s="69"/>
      <c r="E158" s="69"/>
      <c r="F158" s="69"/>
      <c r="G158" s="69"/>
      <c r="H158" s="69"/>
      <c r="I158" s="69"/>
      <c r="J158" s="156"/>
      <c r="K158" s="69"/>
      <c r="L158" s="69"/>
      <c r="M158" s="69"/>
    </row>
    <row r="159" spans="1:13" ht="15.75" customHeight="1">
      <c r="A159" s="69"/>
      <c r="B159" s="69"/>
      <c r="C159" s="69"/>
      <c r="D159" s="69"/>
      <c r="E159" s="69"/>
      <c r="F159" s="69"/>
      <c r="G159" s="69"/>
      <c r="H159" s="69"/>
      <c r="I159" s="69"/>
      <c r="J159" s="156"/>
      <c r="K159" s="69"/>
      <c r="L159" s="69"/>
      <c r="M159" s="69"/>
    </row>
    <row r="160" spans="1:13" ht="15.75" customHeight="1">
      <c r="A160" s="69"/>
      <c r="B160" s="69"/>
      <c r="C160" s="69"/>
      <c r="D160" s="69"/>
      <c r="E160" s="69"/>
      <c r="F160" s="69"/>
      <c r="G160" s="69"/>
      <c r="H160" s="69"/>
      <c r="I160" s="69"/>
      <c r="J160" s="156"/>
      <c r="K160" s="69"/>
      <c r="L160" s="69"/>
      <c r="M160" s="69"/>
    </row>
    <row r="161" spans="1:13" ht="15.75" customHeight="1">
      <c r="A161" s="69"/>
      <c r="B161" s="69"/>
      <c r="C161" s="69"/>
      <c r="D161" s="69"/>
      <c r="E161" s="69"/>
      <c r="F161" s="69"/>
      <c r="G161" s="69"/>
      <c r="H161" s="69"/>
      <c r="I161" s="69"/>
      <c r="J161" s="156"/>
      <c r="K161" s="69"/>
      <c r="L161" s="69"/>
      <c r="M161" s="69"/>
    </row>
    <row r="162" spans="1:13" ht="15.75" customHeight="1">
      <c r="A162" s="69"/>
      <c r="B162" s="69"/>
      <c r="C162" s="69"/>
      <c r="D162" s="69"/>
      <c r="E162" s="69"/>
      <c r="F162" s="69"/>
      <c r="G162" s="69"/>
      <c r="H162" s="69"/>
      <c r="I162" s="69"/>
      <c r="J162" s="156"/>
      <c r="K162" s="69"/>
      <c r="L162" s="69"/>
      <c r="M162" s="69"/>
    </row>
    <row r="163" spans="1:13" ht="15.75" customHeight="1">
      <c r="A163" s="69"/>
      <c r="B163" s="69"/>
      <c r="C163" s="69"/>
      <c r="D163" s="69"/>
      <c r="E163" s="69"/>
      <c r="F163" s="69"/>
      <c r="G163" s="69"/>
      <c r="H163" s="69"/>
      <c r="I163" s="69"/>
      <c r="J163" s="156"/>
      <c r="K163" s="69"/>
      <c r="L163" s="69"/>
      <c r="M163" s="69"/>
    </row>
    <row r="164" spans="1:13" ht="15.75" customHeight="1">
      <c r="A164" s="69"/>
      <c r="B164" s="69"/>
      <c r="C164" s="69"/>
      <c r="D164" s="69"/>
      <c r="E164" s="69"/>
      <c r="F164" s="69"/>
      <c r="G164" s="69"/>
      <c r="H164" s="69"/>
      <c r="I164" s="69"/>
      <c r="J164" s="156"/>
      <c r="K164" s="69"/>
      <c r="L164" s="69"/>
      <c r="M164" s="69"/>
    </row>
    <row r="165" spans="1:13" ht="15.75" customHeight="1">
      <c r="A165" s="69"/>
      <c r="B165" s="69"/>
      <c r="C165" s="69"/>
      <c r="D165" s="69"/>
      <c r="E165" s="69"/>
      <c r="F165" s="69"/>
      <c r="G165" s="69"/>
      <c r="H165" s="69"/>
      <c r="I165" s="69"/>
      <c r="J165" s="156"/>
      <c r="K165" s="69"/>
      <c r="L165" s="69"/>
      <c r="M165" s="69"/>
    </row>
    <row r="166" spans="1:13" ht="15.75" customHeight="1">
      <c r="A166" s="69"/>
      <c r="B166" s="69"/>
      <c r="C166" s="69"/>
      <c r="D166" s="69"/>
      <c r="E166" s="69"/>
      <c r="F166" s="69"/>
      <c r="G166" s="69"/>
      <c r="H166" s="69"/>
      <c r="I166" s="69"/>
      <c r="J166" s="156"/>
      <c r="K166" s="69"/>
      <c r="L166" s="69"/>
      <c r="M166" s="69"/>
    </row>
    <row r="167" spans="1:13" ht="15.75" customHeight="1">
      <c r="A167" s="69"/>
      <c r="B167" s="69"/>
      <c r="C167" s="69"/>
      <c r="D167" s="69"/>
      <c r="E167" s="69"/>
      <c r="F167" s="69"/>
      <c r="G167" s="69"/>
      <c r="H167" s="69"/>
      <c r="I167" s="69"/>
      <c r="J167" s="156"/>
      <c r="K167" s="69"/>
      <c r="L167" s="69"/>
      <c r="M167" s="69"/>
    </row>
    <row r="168" spans="1:13" ht="15.75" customHeight="1">
      <c r="A168" s="69"/>
      <c r="B168" s="69"/>
      <c r="C168" s="69"/>
      <c r="D168" s="69"/>
      <c r="E168" s="69"/>
      <c r="F168" s="69"/>
      <c r="G168" s="69"/>
      <c r="H168" s="69"/>
      <c r="I168" s="69"/>
      <c r="J168" s="156"/>
      <c r="K168" s="69"/>
      <c r="L168" s="69"/>
      <c r="M168" s="69"/>
    </row>
    <row r="169" spans="1:13" ht="15.75" customHeight="1">
      <c r="A169" s="69"/>
      <c r="B169" s="69"/>
      <c r="C169" s="69"/>
      <c r="D169" s="69"/>
      <c r="E169" s="69"/>
      <c r="F169" s="69"/>
      <c r="G169" s="69"/>
      <c r="H169" s="69"/>
      <c r="I169" s="69"/>
      <c r="J169" s="156"/>
      <c r="K169" s="69"/>
      <c r="L169" s="69"/>
      <c r="M169" s="69"/>
    </row>
    <row r="170" spans="1:13" ht="15.75" customHeight="1">
      <c r="A170" s="69"/>
      <c r="B170" s="69"/>
      <c r="C170" s="69"/>
      <c r="D170" s="69"/>
      <c r="E170" s="69"/>
      <c r="F170" s="69"/>
      <c r="G170" s="69"/>
      <c r="H170" s="69"/>
      <c r="I170" s="69"/>
      <c r="J170" s="156"/>
      <c r="K170" s="69"/>
      <c r="L170" s="69"/>
      <c r="M170" s="69"/>
    </row>
    <row r="171" spans="1:13" ht="15.75" customHeight="1">
      <c r="A171" s="69"/>
      <c r="B171" s="69"/>
      <c r="C171" s="69"/>
      <c r="D171" s="69"/>
      <c r="E171" s="69"/>
      <c r="F171" s="69"/>
      <c r="G171" s="69"/>
      <c r="H171" s="69"/>
      <c r="I171" s="69"/>
      <c r="J171" s="156"/>
      <c r="K171" s="69"/>
      <c r="L171" s="69"/>
      <c r="M171" s="69"/>
    </row>
    <row r="172" spans="1:13" ht="15.75" customHeight="1">
      <c r="A172" s="69"/>
      <c r="B172" s="69"/>
      <c r="C172" s="69"/>
      <c r="D172" s="69"/>
      <c r="E172" s="69"/>
      <c r="F172" s="69"/>
      <c r="G172" s="69"/>
      <c r="H172" s="69"/>
      <c r="I172" s="69"/>
      <c r="J172" s="156"/>
      <c r="K172" s="69"/>
      <c r="L172" s="69"/>
      <c r="M172" s="69"/>
    </row>
    <row r="173" spans="1:13" ht="15.75" customHeight="1">
      <c r="A173" s="69"/>
      <c r="B173" s="69"/>
      <c r="C173" s="69"/>
      <c r="D173" s="69"/>
      <c r="E173" s="69"/>
      <c r="F173" s="69"/>
      <c r="G173" s="69"/>
      <c r="H173" s="69"/>
      <c r="I173" s="69"/>
      <c r="J173" s="156"/>
      <c r="K173" s="69"/>
      <c r="L173" s="69"/>
      <c r="M173" s="69"/>
    </row>
    <row r="174" spans="1:13" ht="15.75" customHeight="1">
      <c r="A174" s="69"/>
      <c r="B174" s="69"/>
      <c r="C174" s="69"/>
      <c r="D174" s="69"/>
      <c r="E174" s="69"/>
      <c r="F174" s="69"/>
      <c r="G174" s="69"/>
      <c r="H174" s="69"/>
      <c r="I174" s="69"/>
      <c r="J174" s="156"/>
      <c r="K174" s="69"/>
      <c r="L174" s="69"/>
      <c r="M174" s="69"/>
    </row>
    <row r="175" spans="1:13" ht="15.75" customHeight="1">
      <c r="A175" s="69"/>
      <c r="B175" s="69"/>
      <c r="C175" s="69"/>
      <c r="D175" s="69"/>
      <c r="E175" s="69"/>
      <c r="F175" s="69"/>
      <c r="G175" s="69"/>
      <c r="H175" s="69"/>
      <c r="I175" s="69"/>
      <c r="J175" s="156"/>
      <c r="K175" s="69"/>
      <c r="L175" s="69"/>
      <c r="M175" s="69"/>
    </row>
    <row r="176" spans="1:13" ht="15.75" customHeight="1">
      <c r="A176" s="69"/>
      <c r="B176" s="69"/>
      <c r="C176" s="69"/>
      <c r="D176" s="69"/>
      <c r="E176" s="69"/>
      <c r="F176" s="69"/>
      <c r="G176" s="69"/>
      <c r="H176" s="69"/>
      <c r="I176" s="69"/>
      <c r="J176" s="156"/>
      <c r="K176" s="69"/>
      <c r="L176" s="69"/>
      <c r="M176" s="69"/>
    </row>
    <row r="177" spans="1:13" ht="15.75" customHeight="1">
      <c r="A177" s="69"/>
      <c r="B177" s="69"/>
      <c r="C177" s="69"/>
      <c r="D177" s="69"/>
      <c r="E177" s="69"/>
      <c r="F177" s="69"/>
      <c r="G177" s="69"/>
      <c r="H177" s="69"/>
      <c r="I177" s="69"/>
      <c r="J177" s="156"/>
      <c r="K177" s="69"/>
      <c r="L177" s="69"/>
      <c r="M177" s="69"/>
    </row>
    <row r="178" spans="1:13" ht="15.75" customHeight="1">
      <c r="A178" s="69"/>
      <c r="B178" s="69"/>
      <c r="C178" s="69"/>
      <c r="D178" s="69"/>
      <c r="E178" s="69"/>
      <c r="F178" s="69"/>
      <c r="G178" s="69"/>
      <c r="H178" s="69"/>
      <c r="I178" s="69"/>
      <c r="J178" s="156"/>
      <c r="K178" s="69"/>
      <c r="L178" s="69"/>
      <c r="M178" s="69"/>
    </row>
    <row r="179" spans="1:13" ht="15.75" customHeight="1">
      <c r="A179" s="69"/>
      <c r="B179" s="69"/>
      <c r="C179" s="69"/>
      <c r="D179" s="69"/>
      <c r="E179" s="69"/>
      <c r="F179" s="69"/>
      <c r="G179" s="69"/>
      <c r="H179" s="69"/>
      <c r="I179" s="69"/>
      <c r="J179" s="156"/>
      <c r="K179" s="69"/>
      <c r="L179" s="69"/>
      <c r="M179" s="69"/>
    </row>
    <row r="180" spans="1:13" ht="15.75" customHeight="1">
      <c r="A180" s="69"/>
      <c r="B180" s="69"/>
      <c r="C180" s="69"/>
      <c r="D180" s="69"/>
      <c r="E180" s="69"/>
      <c r="F180" s="69"/>
      <c r="G180" s="69"/>
      <c r="H180" s="69"/>
      <c r="I180" s="69"/>
      <c r="J180" s="156"/>
      <c r="K180" s="69"/>
      <c r="L180" s="69"/>
      <c r="M180" s="69"/>
    </row>
    <row r="181" spans="1:13" ht="15.75" customHeight="1">
      <c r="A181" s="69"/>
      <c r="B181" s="69"/>
      <c r="C181" s="69"/>
      <c r="D181" s="69"/>
      <c r="E181" s="69"/>
      <c r="F181" s="69"/>
      <c r="G181" s="69"/>
      <c r="H181" s="69"/>
      <c r="I181" s="69"/>
      <c r="J181" s="156"/>
      <c r="K181" s="69"/>
      <c r="L181" s="69"/>
      <c r="M181" s="69"/>
    </row>
    <row r="182" spans="1:13" ht="15.75" customHeight="1">
      <c r="A182" s="69"/>
      <c r="B182" s="69"/>
      <c r="C182" s="69"/>
      <c r="D182" s="69"/>
      <c r="E182" s="69"/>
      <c r="F182" s="69"/>
      <c r="G182" s="69"/>
      <c r="H182" s="69"/>
      <c r="I182" s="69"/>
      <c r="J182" s="156"/>
      <c r="K182" s="69"/>
      <c r="L182" s="69"/>
      <c r="M182" s="69"/>
    </row>
    <row r="183" spans="1:13" ht="15.75" customHeight="1">
      <c r="A183" s="69"/>
      <c r="B183" s="69"/>
      <c r="C183" s="69"/>
      <c r="D183" s="69"/>
      <c r="E183" s="69"/>
      <c r="F183" s="69"/>
      <c r="G183" s="69"/>
      <c r="H183" s="69"/>
      <c r="I183" s="69"/>
      <c r="J183" s="156"/>
      <c r="K183" s="69"/>
      <c r="L183" s="69"/>
      <c r="M183" s="69"/>
    </row>
    <row r="184" spans="1:13" ht="15.75" customHeight="1">
      <c r="A184" s="69"/>
      <c r="B184" s="69"/>
      <c r="C184" s="69"/>
      <c r="D184" s="69"/>
      <c r="E184" s="69"/>
      <c r="F184" s="69"/>
      <c r="G184" s="69"/>
      <c r="H184" s="69"/>
      <c r="I184" s="69"/>
      <c r="J184" s="156"/>
      <c r="K184" s="69"/>
      <c r="L184" s="69"/>
      <c r="M184" s="69"/>
    </row>
    <row r="185" spans="1:13" ht="15.75" customHeight="1">
      <c r="A185" s="69"/>
      <c r="B185" s="69"/>
      <c r="C185" s="69"/>
      <c r="D185" s="69"/>
      <c r="E185" s="69"/>
      <c r="F185" s="69"/>
      <c r="G185" s="69"/>
      <c r="H185" s="69"/>
      <c r="I185" s="69"/>
      <c r="J185" s="156"/>
      <c r="K185" s="69"/>
      <c r="L185" s="69"/>
      <c r="M185" s="69"/>
    </row>
    <row r="186" spans="1:13" ht="15.75" customHeight="1">
      <c r="A186" s="69"/>
      <c r="B186" s="69"/>
      <c r="C186" s="69"/>
      <c r="D186" s="69"/>
      <c r="E186" s="69"/>
      <c r="F186" s="69"/>
      <c r="G186" s="69"/>
      <c r="H186" s="69"/>
      <c r="I186" s="69"/>
      <c r="J186" s="156"/>
      <c r="K186" s="69"/>
      <c r="L186" s="69"/>
      <c r="M186" s="69"/>
    </row>
    <row r="187" spans="1:13" ht="15.75" customHeight="1">
      <c r="A187" s="69"/>
      <c r="B187" s="69"/>
      <c r="C187" s="69"/>
      <c r="D187" s="69"/>
      <c r="E187" s="69"/>
      <c r="F187" s="69"/>
      <c r="G187" s="69"/>
      <c r="H187" s="69"/>
      <c r="I187" s="69"/>
      <c r="J187" s="156"/>
      <c r="K187" s="69"/>
      <c r="L187" s="69"/>
      <c r="M187" s="69"/>
    </row>
    <row r="188" spans="1:13" ht="15.75" customHeight="1">
      <c r="A188" s="69"/>
      <c r="B188" s="69"/>
      <c r="C188" s="69"/>
      <c r="D188" s="69"/>
      <c r="E188" s="69"/>
      <c r="F188" s="69"/>
      <c r="G188" s="69"/>
      <c r="H188" s="69"/>
      <c r="I188" s="69"/>
      <c r="J188" s="156"/>
      <c r="K188" s="69"/>
      <c r="L188" s="69"/>
      <c r="M188" s="69"/>
    </row>
    <row r="189" spans="1:13" ht="15.75" customHeight="1">
      <c r="A189" s="69"/>
      <c r="B189" s="69"/>
      <c r="C189" s="69"/>
      <c r="D189" s="69"/>
      <c r="E189" s="69"/>
      <c r="F189" s="69"/>
      <c r="G189" s="69"/>
      <c r="H189" s="69"/>
      <c r="I189" s="69"/>
      <c r="J189" s="156"/>
      <c r="K189" s="69"/>
      <c r="L189" s="69"/>
      <c r="M189" s="69"/>
    </row>
    <row r="190" spans="1:13" ht="15.75" customHeight="1">
      <c r="A190" s="69"/>
      <c r="B190" s="69"/>
      <c r="C190" s="69"/>
      <c r="D190" s="69"/>
      <c r="E190" s="69"/>
      <c r="F190" s="69"/>
      <c r="G190" s="69"/>
      <c r="H190" s="69"/>
      <c r="I190" s="69"/>
      <c r="J190" s="156"/>
      <c r="K190" s="69"/>
      <c r="L190" s="69"/>
      <c r="M190" s="69"/>
    </row>
    <row r="191" spans="1:13" ht="15.75" customHeight="1">
      <c r="A191" s="69"/>
      <c r="B191" s="69"/>
      <c r="C191" s="69"/>
      <c r="D191" s="69"/>
      <c r="E191" s="69"/>
      <c r="F191" s="69"/>
      <c r="G191" s="69"/>
      <c r="H191" s="69"/>
      <c r="I191" s="69"/>
      <c r="J191" s="156"/>
      <c r="K191" s="69"/>
      <c r="L191" s="69"/>
      <c r="M191" s="69"/>
    </row>
    <row r="192" spans="1:13" ht="15.75" customHeight="1">
      <c r="A192" s="69"/>
      <c r="B192" s="69"/>
      <c r="C192" s="69"/>
      <c r="D192" s="69"/>
      <c r="E192" s="69"/>
      <c r="F192" s="69"/>
      <c r="G192" s="69"/>
      <c r="H192" s="69"/>
      <c r="I192" s="69"/>
      <c r="J192" s="156"/>
      <c r="K192" s="69"/>
      <c r="L192" s="69"/>
      <c r="M192" s="69"/>
    </row>
    <row r="193" spans="1:13" ht="15.75" customHeight="1">
      <c r="A193" s="69"/>
      <c r="B193" s="69"/>
      <c r="C193" s="69"/>
      <c r="D193" s="69"/>
      <c r="E193" s="69"/>
      <c r="F193" s="69"/>
      <c r="G193" s="69"/>
      <c r="H193" s="69"/>
      <c r="I193" s="69"/>
      <c r="J193" s="156"/>
      <c r="K193" s="69"/>
      <c r="L193" s="69"/>
      <c r="M193" s="69"/>
    </row>
    <row r="194" spans="1:13" ht="15.75" customHeight="1">
      <c r="A194" s="69"/>
      <c r="B194" s="69"/>
      <c r="C194" s="69"/>
      <c r="D194" s="69"/>
      <c r="E194" s="69"/>
      <c r="F194" s="69"/>
      <c r="G194" s="69"/>
      <c r="H194" s="69"/>
      <c r="I194" s="69"/>
      <c r="J194" s="156"/>
      <c r="K194" s="69"/>
      <c r="L194" s="69"/>
      <c r="M194" s="69"/>
    </row>
    <row r="195" spans="1:13" ht="15.75" customHeight="1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</row>
    <row r="196" spans="1:13" ht="15.75" customHeight="1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</row>
    <row r="197" spans="1:13" ht="15.75" customHeight="1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</row>
    <row r="198" spans="1:13" ht="15.75" customHeight="1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</row>
    <row r="199" spans="1:13" ht="15.75" customHeight="1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</row>
    <row r="200" spans="1:13" ht="15.75" customHeight="1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</row>
    <row r="201" spans="1:13" ht="15.75" customHeight="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</row>
    <row r="202" spans="1:13" ht="15.75" customHeight="1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</row>
    <row r="203" spans="1:13" ht="15.75" customHeight="1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</row>
    <row r="204" spans="1:13" ht="15.75" customHeight="1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</row>
    <row r="205" spans="1:13" ht="15.75" customHeight="1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</row>
    <row r="206" spans="1:13" ht="15.75" customHeight="1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</row>
    <row r="207" spans="1:13" ht="15.75" customHeight="1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</row>
    <row r="208" spans="1:13" ht="15.75" customHeight="1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</row>
    <row r="209" spans="1:13" ht="15.75" customHeight="1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</row>
    <row r="210" spans="1:13" ht="15.75" customHeight="1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</row>
    <row r="211" spans="1:13" ht="15.75" customHeight="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</row>
    <row r="212" spans="1:13" ht="15.75" customHeight="1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</row>
    <row r="213" spans="1:13" ht="15.75" customHeight="1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</row>
    <row r="214" spans="1:13" ht="15.75" customHeight="1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</row>
    <row r="215" spans="1:13" ht="15.75" customHeight="1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</row>
    <row r="216" spans="1:13" ht="15.75" customHeight="1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</row>
    <row r="217" spans="1:13" ht="15.75" customHeight="1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</row>
    <row r="218" spans="1:13" ht="15.75" customHeight="1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</row>
    <row r="219" spans="1:13" ht="15.75" customHeight="1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</row>
    <row r="220" spans="1:13" ht="15.75" customHeight="1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</row>
    <row r="221" spans="1:13" ht="15.75" customHeight="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</row>
    <row r="222" spans="1:13" ht="15.75" customHeight="1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</row>
    <row r="223" spans="1:13" ht="15.75" customHeight="1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</row>
    <row r="224" spans="1:13" ht="15.75" customHeight="1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</row>
    <row r="225" spans="1:13" ht="15.75" customHeight="1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</row>
    <row r="226" spans="1:13" ht="15.75" customHeight="1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</row>
    <row r="227" spans="1:13" ht="15.75" customHeight="1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</row>
    <row r="228" spans="1:13" ht="15.75" customHeight="1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</row>
    <row r="229" spans="1:13" ht="15.75" customHeight="1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</row>
    <row r="230" spans="1:13" ht="15.75" customHeight="1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</row>
    <row r="231" spans="1:13" ht="15.75" customHeight="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</row>
    <row r="232" spans="1:13" ht="15.75" customHeight="1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</row>
    <row r="233" spans="1:13" ht="15.75" customHeight="1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</row>
    <row r="234" spans="1:13" ht="15.75" customHeight="1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</row>
    <row r="235" spans="1:13" ht="15.75" customHeight="1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</row>
    <row r="236" spans="1:13" ht="15.75" customHeight="1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</row>
    <row r="237" spans="1:13" ht="15.75" customHeight="1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</row>
    <row r="238" spans="1:13" ht="15.75" customHeight="1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</row>
    <row r="239" spans="1:13" ht="15.75" customHeight="1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</row>
    <row r="240" spans="1:13" ht="15.75" customHeight="1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</row>
    <row r="241" spans="1:13" ht="15.75" customHeight="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</row>
    <row r="242" spans="1:13" ht="15.75" customHeight="1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5.75" customHeight="1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</row>
    <row r="244" spans="1:13" ht="15.75" customHeight="1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</row>
    <row r="245" spans="1:13" ht="15.75" customHeight="1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</row>
    <row r="246" spans="1:13" ht="15.75" customHeight="1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</row>
    <row r="247" spans="1:13" ht="15.75" customHeight="1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</row>
    <row r="248" spans="1:13" ht="15.75" customHeight="1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</row>
    <row r="249" spans="1:13" ht="15.75" customHeight="1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</row>
    <row r="250" spans="1:13" ht="15.75" customHeight="1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</row>
    <row r="251" spans="1:13" ht="15.75" customHeight="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</row>
    <row r="252" spans="1:13" ht="15.75" customHeight="1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</row>
    <row r="253" spans="1:13" ht="15.75" customHeight="1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</row>
    <row r="254" spans="1:13" ht="15.75" customHeight="1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</row>
    <row r="255" spans="1:13" ht="15.75" customHeight="1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</row>
    <row r="256" spans="1:13" ht="15.75" customHeight="1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</row>
    <row r="257" spans="1:13" ht="15.75" customHeight="1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</row>
    <row r="258" spans="1:13" ht="15.75" customHeight="1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</row>
    <row r="259" spans="1:13" ht="15.75" customHeight="1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</row>
    <row r="260" spans="1:13" ht="15.75" customHeight="1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</row>
    <row r="261" spans="1:13" ht="15.75" customHeight="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</row>
    <row r="262" spans="1:13" ht="15.75" customHeight="1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</row>
    <row r="263" spans="1:13" ht="15.75" customHeight="1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</row>
    <row r="264" spans="1:13" ht="15.75" customHeight="1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</row>
    <row r="265" spans="1:13" ht="15.75" customHeight="1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</row>
    <row r="266" spans="1:13" ht="15.75" customHeight="1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</row>
    <row r="267" spans="1:13" ht="15.75" customHeight="1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</row>
    <row r="268" spans="1:13" ht="15.75" customHeight="1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</row>
    <row r="269" spans="1:13" ht="15.75" customHeight="1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</row>
    <row r="270" spans="1:13" ht="15.75" customHeight="1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</row>
    <row r="271" spans="1:13" ht="15.75" customHeight="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</row>
    <row r="272" spans="1:13" ht="15.75" customHeight="1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</row>
    <row r="273" spans="1:13" ht="15.75" customHeight="1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</row>
    <row r="274" spans="1:13" ht="15.75" customHeight="1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</row>
    <row r="275" spans="1:13" ht="15.75" customHeight="1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</row>
    <row r="276" spans="1:13" ht="15.75" customHeight="1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</row>
    <row r="277" spans="1:13" ht="15.75" customHeight="1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</row>
    <row r="278" spans="1:13" ht="15.75" customHeight="1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</row>
    <row r="279" spans="1:13" ht="15.75" customHeight="1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</row>
    <row r="280" spans="1:13" ht="15.75" customHeight="1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</row>
    <row r="281" spans="1:13" ht="15.75" customHeight="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</row>
    <row r="282" spans="1:13" ht="15.75" customHeight="1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</row>
    <row r="283" spans="1:13" ht="15.75" customHeight="1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</row>
    <row r="284" spans="1:13" ht="15.75" customHeight="1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</row>
    <row r="285" spans="1:13" ht="15.75" customHeight="1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</row>
    <row r="286" spans="1:13" ht="15.75" customHeight="1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</row>
    <row r="287" spans="1:13" ht="15.75" customHeight="1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</row>
    <row r="288" spans="1:13" ht="15.75" customHeight="1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</row>
    <row r="289" spans="1:13" ht="15.75" customHeight="1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</row>
    <row r="290" spans="1:13" ht="15.75" customHeight="1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</row>
    <row r="291" spans="1:13" ht="15.75" customHeight="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</row>
    <row r="292" spans="1:13" ht="15.75" customHeight="1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</row>
    <row r="293" spans="1:13" ht="15.75" customHeight="1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</row>
    <row r="294" spans="1:13" ht="15.75" customHeight="1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</row>
    <row r="295" spans="1:13" ht="15.75" customHeight="1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</row>
    <row r="296" spans="1:13" ht="15.75" customHeight="1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</row>
    <row r="297" spans="1:13" ht="15.75" customHeight="1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</row>
    <row r="298" spans="1:13" ht="15.75" customHeight="1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</row>
    <row r="299" spans="1:13" ht="15.75" customHeight="1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</row>
    <row r="300" spans="1:13" ht="15.75" customHeight="1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</row>
    <row r="301" spans="1:13" ht="15.75" customHeight="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</row>
    <row r="302" spans="1:13" ht="15.75" customHeight="1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</row>
    <row r="303" spans="1:13" ht="15.75" customHeight="1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</row>
    <row r="304" spans="1:13" ht="15.75" customHeight="1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</row>
    <row r="305" spans="1:13" ht="15.75" customHeight="1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</row>
    <row r="306" spans="1:13" ht="15.75" customHeight="1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</row>
    <row r="307" spans="1:13" ht="15.75" customHeight="1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</row>
    <row r="308" spans="1:13" ht="15.75" customHeight="1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</row>
    <row r="309" spans="1:13" ht="15.75" customHeight="1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</row>
    <row r="310" spans="1:13" ht="15.75" customHeight="1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</row>
    <row r="311" spans="1:13" ht="15.75" customHeight="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</row>
    <row r="312" spans="1:13" ht="15.75" customHeight="1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</row>
    <row r="313" spans="1:13" ht="15.75" customHeight="1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</row>
    <row r="314" spans="1:13" ht="15.75" customHeight="1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</row>
    <row r="315" spans="1:13" ht="15.75" customHeight="1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</row>
    <row r="316" spans="1:13" ht="15.75" customHeight="1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</row>
    <row r="317" spans="1:13" ht="15.75" customHeight="1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</row>
    <row r="318" spans="1:13" ht="15.75" customHeight="1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</row>
    <row r="319" spans="1:13" ht="15.75" customHeight="1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</row>
    <row r="320" spans="1:13" ht="15.75" customHeight="1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</row>
    <row r="321" spans="1:13" ht="15.75" customHeight="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</row>
    <row r="322" spans="1:13" ht="15.75" customHeight="1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</row>
    <row r="323" spans="1:13" ht="15.75" customHeight="1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</row>
    <row r="324" spans="1:13" ht="15.75" customHeight="1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</row>
    <row r="325" spans="1:13" ht="15.75" customHeight="1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</row>
    <row r="326" spans="1:13" ht="15.75" customHeight="1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</row>
    <row r="327" spans="1:13" ht="15.75" customHeight="1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</row>
    <row r="328" spans="1:13" ht="15.75" customHeight="1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</row>
    <row r="329" spans="1:13" ht="15.75" customHeight="1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</row>
    <row r="330" spans="1:13" ht="15.75" customHeight="1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</row>
    <row r="331" spans="1:13" ht="15.75" customHeight="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</row>
    <row r="332" spans="1:13" ht="15.75" customHeight="1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</row>
    <row r="333" spans="1:13" ht="15.75" customHeight="1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</row>
    <row r="334" spans="1:13" ht="15.75" customHeight="1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</row>
    <row r="335" spans="1:13" ht="15.75" customHeight="1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</row>
    <row r="336" spans="1:13" ht="15.75" customHeight="1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</row>
    <row r="337" spans="1:13" ht="15.75" customHeight="1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</row>
    <row r="338" spans="1:13" ht="15.75" customHeight="1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</row>
    <row r="339" spans="1:13" ht="15.75" customHeight="1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</row>
    <row r="340" spans="1:13" ht="15.75" customHeight="1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</row>
    <row r="341" spans="1:13" ht="15.75" customHeight="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</row>
    <row r="342" spans="1:13" ht="15.75" customHeight="1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</row>
    <row r="343" spans="1:13" ht="15.75" customHeight="1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</row>
    <row r="344" spans="1:13" ht="15.75" customHeight="1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</row>
    <row r="345" spans="1:13" ht="15.75" customHeight="1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</row>
    <row r="346" spans="1:13" ht="15.75" customHeight="1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</row>
    <row r="347" spans="1:13" ht="15.75" customHeight="1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</row>
    <row r="348" spans="1:13" ht="15.75" customHeight="1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</row>
    <row r="349" spans="1:13" ht="15.75" customHeight="1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</row>
    <row r="350" spans="1:13" ht="15.75" customHeight="1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</row>
    <row r="351" spans="1:13" ht="15.75" customHeight="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</row>
    <row r="352" spans="1:13" ht="15.75" customHeight="1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</row>
    <row r="353" spans="1:13" ht="15.75" customHeight="1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</row>
    <row r="354" spans="1:13" ht="15.75" customHeight="1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</row>
    <row r="355" spans="1:13" ht="15.75" customHeight="1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</row>
    <row r="356" spans="1:13" ht="15.75" customHeight="1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</row>
    <row r="357" spans="1:13" ht="15.75" customHeight="1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</row>
    <row r="358" spans="1:13" ht="15.75" customHeight="1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</row>
    <row r="359" spans="1:13" ht="15.75" customHeight="1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</row>
    <row r="360" spans="1:13" ht="15.75" customHeight="1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</row>
    <row r="361" spans="1:13" ht="15.75" customHeight="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</row>
    <row r="362" spans="1:13" ht="15.75" customHeight="1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</row>
    <row r="363" spans="1:13" ht="15.75" customHeight="1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</row>
    <row r="364" spans="1:13" ht="15.75" customHeight="1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</row>
    <row r="365" spans="1:13" ht="15.75" customHeight="1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</row>
    <row r="366" spans="1:13" ht="15.75" customHeight="1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</row>
    <row r="367" spans="1:13" ht="15.75" customHeight="1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</row>
    <row r="368" spans="1:13" ht="15.75" customHeight="1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</row>
    <row r="369" spans="1:13" ht="15.75" customHeight="1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</row>
    <row r="370" spans="1:13" ht="15.75" customHeight="1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</row>
    <row r="371" spans="1:13" ht="15.75" customHeight="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</row>
    <row r="372" spans="1:13" ht="15.75" customHeight="1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</row>
    <row r="373" spans="1:13" ht="15.75" customHeight="1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</row>
    <row r="374" spans="1:13" ht="15.75" customHeight="1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</row>
    <row r="375" spans="1:13" ht="15.75" customHeight="1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</row>
    <row r="376" spans="1:13" ht="15.75" customHeight="1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</row>
    <row r="377" spans="1:13" ht="15.75" customHeight="1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</row>
    <row r="378" spans="1:13" ht="15.75" customHeight="1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</row>
    <row r="379" spans="1:13" ht="15.75" customHeight="1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</row>
    <row r="380" spans="1:13" ht="15.75" customHeight="1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</row>
    <row r="381" spans="1:13" ht="15.75" customHeight="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</row>
    <row r="382" spans="1:13" ht="15.75" customHeight="1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</row>
    <row r="383" spans="1:13" ht="15.75" customHeight="1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</row>
    <row r="384" spans="1:13" ht="15.75" customHeight="1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</row>
    <row r="385" spans="1:13" ht="15.75" customHeight="1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</row>
    <row r="386" spans="1:13" ht="15.75" customHeight="1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</row>
    <row r="387" spans="1:13" ht="15.75" customHeight="1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</row>
    <row r="388" spans="1:13" ht="15.75" customHeight="1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</row>
    <row r="389" spans="1:13" ht="15.75" customHeight="1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</row>
    <row r="390" spans="1:13" ht="15.75" customHeight="1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</row>
    <row r="391" spans="1:13" ht="15.75" customHeight="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</row>
    <row r="392" spans="1:13" ht="15.75" customHeight="1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</row>
    <row r="393" spans="1:13" ht="15.75" customHeight="1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</row>
    <row r="394" spans="1:13" ht="15.75" customHeight="1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</row>
    <row r="395" spans="1:13" ht="15.75" customHeight="1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</row>
    <row r="396" spans="1:13" ht="15.75" customHeight="1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</row>
    <row r="397" spans="1:13" ht="15.75" customHeight="1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</row>
    <row r="398" spans="1:13" ht="15.75" customHeight="1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</row>
    <row r="399" spans="1:13" ht="15.75" customHeight="1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</row>
    <row r="400" spans="1:13" ht="15.75" customHeight="1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</row>
    <row r="401" spans="1:13" ht="15.75" customHeight="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</row>
    <row r="402" spans="1:13" ht="15.75" customHeight="1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</row>
    <row r="403" spans="1:13" ht="15.75" customHeight="1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</row>
    <row r="404" spans="1:13" ht="15.75" customHeight="1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</row>
    <row r="405" spans="1:13" ht="15.75" customHeight="1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</row>
    <row r="406" spans="1:13" ht="15.75" customHeight="1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</row>
    <row r="407" spans="1:13" ht="15.75" customHeight="1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</row>
    <row r="408" spans="1:13" ht="15.75" customHeight="1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</row>
    <row r="409" spans="1:13" ht="15.75" customHeight="1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</row>
    <row r="410" spans="1:13" ht="15.75" customHeight="1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</row>
    <row r="411" spans="1:13" ht="15.75" customHeight="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</row>
    <row r="412" spans="1:13" ht="15.75" customHeight="1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</row>
    <row r="413" spans="1:13" ht="15.75" customHeight="1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</row>
    <row r="414" spans="1:13" ht="15.75" customHeight="1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</row>
    <row r="415" spans="1:13" ht="15.75" customHeight="1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</row>
    <row r="416" spans="1:13" ht="15.75" customHeight="1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</row>
    <row r="417" spans="1:13" ht="15.75" customHeight="1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</row>
    <row r="418" spans="1:13" ht="15.75" customHeight="1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</row>
    <row r="419" spans="1:13" ht="15.75" customHeight="1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</row>
    <row r="420" spans="1:13" ht="15.75" customHeight="1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</row>
    <row r="421" spans="1:13" ht="15.75" customHeight="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</row>
    <row r="422" spans="1:13" ht="15.75" customHeight="1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</row>
    <row r="423" spans="1:13" ht="15.75" customHeight="1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</row>
    <row r="424" spans="1:13" ht="15.75" customHeight="1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</row>
    <row r="425" spans="1:13" ht="15.75" customHeight="1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</row>
    <row r="426" spans="1:13" ht="15.75" customHeight="1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</row>
    <row r="427" spans="1:13" ht="15.75" customHeight="1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</row>
    <row r="428" spans="1:13" ht="15.75" customHeight="1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</row>
    <row r="429" spans="1:13" ht="15.75" customHeight="1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</row>
    <row r="430" spans="1:13" ht="15.75" customHeight="1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</row>
    <row r="431" spans="1:13" ht="15.75" customHeight="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</row>
    <row r="432" spans="1:13" ht="15.75" customHeight="1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</row>
    <row r="433" spans="1:13" ht="15.75" customHeight="1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</row>
    <row r="434" spans="1:13" ht="15.75" customHeight="1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</row>
    <row r="435" spans="1:13" ht="15.75" customHeight="1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</row>
    <row r="436" spans="1:13" ht="15.75" customHeight="1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</row>
    <row r="437" spans="1:13" ht="15.75" customHeight="1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</row>
    <row r="438" spans="1:13" ht="15.75" customHeight="1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</row>
    <row r="439" spans="1:13" ht="15.75" customHeight="1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</row>
    <row r="440" spans="1:13" ht="15.75" customHeight="1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</row>
    <row r="441" spans="1:13" ht="15.75" customHeight="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</row>
    <row r="442" spans="1:13" ht="15.75" customHeight="1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</row>
    <row r="443" spans="1:13" ht="15.75" customHeight="1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</row>
    <row r="444" spans="1:13" ht="15.75" customHeight="1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</row>
    <row r="445" spans="1:13" ht="15.75" customHeight="1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</row>
    <row r="446" spans="1:13" ht="15.75" customHeight="1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</row>
    <row r="447" spans="1:13" ht="15.75" customHeight="1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</row>
    <row r="448" spans="1:13" ht="15.75" customHeight="1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</row>
    <row r="449" spans="1:13" ht="15.75" customHeight="1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</row>
    <row r="450" spans="1:13" ht="15.75" customHeight="1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</row>
    <row r="451" spans="1:13" ht="15.75" customHeight="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</row>
    <row r="452" spans="1:13" ht="15.75" customHeight="1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</row>
    <row r="453" spans="1:13" ht="15.75" customHeight="1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</row>
    <row r="454" spans="1:13" ht="15.75" customHeight="1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</row>
    <row r="455" spans="1:13" ht="15.75" customHeight="1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</row>
    <row r="456" spans="1:13" ht="15.75" customHeight="1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</row>
    <row r="457" spans="1:13" ht="15.75" customHeight="1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</row>
    <row r="458" spans="1:13" ht="15.75" customHeight="1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</row>
    <row r="459" spans="1:13" ht="15.75" customHeight="1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</row>
    <row r="460" spans="1:13" ht="15.75" customHeight="1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</row>
    <row r="461" spans="1:13" ht="15.75" customHeight="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</row>
    <row r="462" spans="1:13" ht="15.75" customHeight="1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</row>
    <row r="463" spans="1:13" ht="15.75" customHeight="1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</row>
    <row r="464" spans="1:13" ht="15.75" customHeight="1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</row>
    <row r="465" spans="1:13" ht="15.75" customHeight="1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</row>
    <row r="466" spans="1:13" ht="15.75" customHeight="1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</row>
    <row r="467" spans="1:13" ht="15.75" customHeight="1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</row>
    <row r="468" spans="1:13" ht="15.75" customHeight="1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</row>
    <row r="469" spans="1:13" ht="15.75" customHeight="1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</row>
    <row r="470" spans="1:13" ht="15.75" customHeight="1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</row>
    <row r="471" spans="1:13" ht="15.75" customHeight="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</row>
    <row r="472" spans="1:13" ht="15.75" customHeight="1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</row>
    <row r="473" spans="1:13" ht="15.75" customHeight="1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</row>
    <row r="474" spans="1:13" ht="15.75" customHeight="1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</row>
    <row r="475" spans="1:13" ht="15.75" customHeight="1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</row>
    <row r="476" spans="1:13" ht="15.75" customHeight="1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</row>
    <row r="477" spans="1:13" ht="15.75" customHeight="1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</row>
    <row r="478" spans="1:13" ht="15.75" customHeight="1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</row>
    <row r="479" spans="1:13" ht="15.75" customHeight="1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</row>
    <row r="480" spans="1:13" ht="15.75" customHeight="1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</row>
    <row r="481" spans="1:13" ht="15.75" customHeight="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</row>
    <row r="482" spans="1:13" ht="15.75" customHeight="1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</row>
    <row r="483" spans="1:13" ht="15.75" customHeight="1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</row>
    <row r="484" spans="1:13" ht="15.75" customHeight="1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</row>
    <row r="485" spans="1:13" ht="15.75" customHeight="1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</row>
    <row r="486" spans="1:13" ht="15.75" customHeight="1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</row>
    <row r="487" spans="1:13" ht="15.75" customHeight="1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</row>
    <row r="488" spans="1:13" ht="15.75" customHeight="1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</row>
    <row r="489" spans="1:13" ht="15.75" customHeight="1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</row>
    <row r="490" spans="1:13" ht="15.75" customHeight="1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</row>
    <row r="491" spans="1:13" ht="15.75" customHeight="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</row>
    <row r="492" spans="1:13" ht="15.75" customHeight="1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</row>
    <row r="493" spans="1:13" ht="15.75" customHeight="1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</row>
    <row r="494" spans="1:13" ht="15.75" customHeight="1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</row>
    <row r="495" spans="1:13" ht="15.75" customHeight="1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</row>
    <row r="496" spans="1:13" ht="15.75" customHeight="1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</row>
    <row r="497" spans="1:13" ht="15.75" customHeight="1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</row>
    <row r="498" spans="1:13" ht="15.75" customHeight="1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</row>
    <row r="499" spans="1:13" ht="15.75" customHeight="1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</row>
    <row r="500" spans="1:13" ht="15.75" customHeight="1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</row>
  </sheetData>
  <mergeCells count="6">
    <mergeCell ref="A6:J6"/>
    <mergeCell ref="G1:J1"/>
    <mergeCell ref="A2:J2"/>
    <mergeCell ref="A3:J3"/>
    <mergeCell ref="A4:J4"/>
    <mergeCell ref="A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Sheet3</vt:lpstr>
      <vt:lpstr>sheet5</vt:lpstr>
      <vt:lpstr>Sheet6</vt:lpstr>
      <vt:lpstr>Sheet7</vt:lpstr>
      <vt:lpstr>Sheet8</vt:lpstr>
      <vt:lpstr>Sheet13</vt:lpstr>
      <vt:lpstr>Sheet14</vt:lpstr>
      <vt:lpstr>Sheet15</vt:lpstr>
      <vt:lpstr>Sheet16</vt:lpstr>
      <vt:lpstr>Sheet17</vt:lpstr>
      <vt:lpstr>Sheet10</vt:lpstr>
      <vt:lpstr>Sheet11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2021-06-12T14:31:09Z</cp:lastPrinted>
  <dcterms:created xsi:type="dcterms:W3CDTF">2019-08-03T06:28:20Z</dcterms:created>
  <dcterms:modified xsi:type="dcterms:W3CDTF">2021-08-04T14:39:38Z</dcterms:modified>
</cp:coreProperties>
</file>