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y 22-23" sheetId="1" r:id="rId1"/>
    <sheet name="fy 21-22" sheetId="2" r:id="rId2"/>
  </sheets>
  <calcPr calcId="152511"/>
</workbook>
</file>

<file path=xl/calcChain.xml><?xml version="1.0" encoding="utf-8"?>
<calcChain xmlns="http://schemas.openxmlformats.org/spreadsheetml/2006/main">
  <c r="L16" i="1" l="1"/>
  <c r="M15" i="1" l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M16" i="1" s="1"/>
  <c r="M2" i="1"/>
  <c r="N2" i="1" s="1"/>
  <c r="K16" i="1"/>
  <c r="J16" i="1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N3" i="1" l="1"/>
  <c r="N16" i="1" s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<sst xmlns="http://schemas.openxmlformats.org/spreadsheetml/2006/main" count="90" uniqueCount="41">
  <si>
    <t>COUNTY NAME</t>
  </si>
  <si>
    <t>DHOLPUR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</si>
  <si>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</si>
  <si>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</si>
  <si>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</si>
  <si>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</si>
  <si>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</si>
  <si>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</si>
  <si>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KANHA BUILDING MATERIAL</t>
  </si>
  <si>
    <t>OM SAI CONSTRUCTION</t>
  </si>
  <si>
    <t>CUSTOMER</t>
  </si>
  <si>
    <t>CUSTOMER NAME</t>
  </si>
  <si>
    <t>APRIL QUANTITY</t>
  </si>
  <si>
    <t>MAY QUANTITY</t>
  </si>
  <si>
    <t>JUNE QUANTITY</t>
  </si>
  <si>
    <t>JULY QUANTITY</t>
  </si>
  <si>
    <t>AUGUST QUANTITY</t>
  </si>
  <si>
    <t>QUANTITY SOLD</t>
  </si>
  <si>
    <t>LAVANIA CEMENT SALES CORPORATION</t>
  </si>
  <si>
    <t>VINAYAK BUILDING MATERIAL</t>
  </si>
  <si>
    <t>MADHAV ENTERPRISES</t>
  </si>
  <si>
    <t>B M TRADING &amp; CONSTRUCTION COMPANY</t>
  </si>
  <si>
    <t>SHRI HARI DAIRY AND FOOD PRODUCTS</t>
  </si>
  <si>
    <t>SEPT QTY</t>
  </si>
  <si>
    <t>AVG</t>
  </si>
  <si>
    <t>SEPTEMBER QUANTITY</t>
  </si>
  <si>
    <t>OCTOBER QUANTITY</t>
  </si>
  <si>
    <t>NOVEMBER QUANTITY</t>
  </si>
  <si>
    <t>DECEMBER QUANTITY</t>
  </si>
  <si>
    <t>JANUARY QUANTITY</t>
  </si>
  <si>
    <t>FEBRUARY QUANTITY</t>
  </si>
  <si>
    <t>MARCH QUANTITY</t>
  </si>
  <si>
    <t>AVG IN FY 21-22</t>
  </si>
  <si>
    <t>MANISH TYAGI BUILDING MATERIAL</t>
  </si>
  <si>
    <t>MITTAL CEMENT AGENCY</t>
  </si>
  <si>
    <t>RADHEY SHYAM  CEMENT AGENCY</t>
  </si>
  <si>
    <t>SHRI LAXMI MOTORS</t>
  </si>
  <si>
    <t>OCT QTY</t>
  </si>
  <si>
    <t>NOV QTY</t>
  </si>
  <si>
    <t>SHUBHAM CEMENT AGENCY</t>
  </si>
  <si>
    <t>DEC'22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</si>
</sst>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vertical="top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top"/>
    </xf>
    <xf numFmtId="3" fontId="0" fillId="3" borderId="1" xfId="0" applyNumberFormat="1" applyFill="1" applyBorder="1" applyAlignment="1">
      <alignment horizontal="center"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L16" sqref="L16"/>
    </sheetView>
  </sheetViews>
  <sheetFormatPr defaultRowHeight="15" x14ac:dyDescent="0.25"/>
  <cols>
    <col min="1" max="1" width="14.28515625" bestFit="1" customWidth="1"/>
    <col min="2" max="2" width="14.140625" customWidth="1"/>
    <col min="3" max="3" width="39.5703125" bestFit="1" customWidth="1"/>
  </cols>
  <sheetData>
    <row r="1" spans="1:14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23</v>
      </c>
      <c r="J1" s="2" t="s">
        <v>37</v>
      </c>
      <c r="K1" s="2" t="s">
        <v>38</v>
      </c>
      <c r="L1" s="2" t="s">
        <v>40</v>
      </c>
      <c r="M1" s="2" t="s">
        <v>17</v>
      </c>
      <c r="N1" s="1" t="s">
        <v>24</v>
      </c>
    </row>
    <row r="2" spans="1:14" x14ac:dyDescent="0.25">
      <c r="A2" s="3" t="s">
        <v>1</v>
      </c>
      <c r="B2" s="4">
        <v>119074</v>
      </c>
      <c r="C2" s="3" t="s">
        <v>18</v>
      </c>
      <c r="D2" s="5">
        <v>25</v>
      </c>
      <c r="E2" s="5">
        <v>12.5</v>
      </c>
      <c r="F2" s="5">
        <v>14</v>
      </c>
      <c r="G2" s="5">
        <v>26</v>
      </c>
      <c r="H2" s="5">
        <v>20</v>
      </c>
      <c r="I2" s="5">
        <v>55.25</v>
      </c>
      <c r="J2" s="5">
        <v>4</v>
      </c>
      <c r="K2" s="5">
        <v>25</v>
      </c>
      <c r="L2" s="5">
        <v>0</v>
      </c>
      <c r="M2" s="5">
        <f>SUM(D2:K2)</f>
        <v>181.75</v>
      </c>
      <c r="N2" s="7">
        <f>+M2/8</f>
        <v>22.71875</v>
      </c>
    </row>
    <row r="3" spans="1:14" x14ac:dyDescent="0.25">
      <c r="A3" s="3" t="s">
        <v>1</v>
      </c>
      <c r="B3" s="4">
        <v>146791</v>
      </c>
      <c r="C3" s="3" t="s">
        <v>9</v>
      </c>
      <c r="D3" s="5">
        <v>0</v>
      </c>
      <c r="E3" s="5">
        <v>54.75</v>
      </c>
      <c r="F3" s="5">
        <v>42</v>
      </c>
      <c r="G3" s="5">
        <v>126</v>
      </c>
      <c r="H3" s="5">
        <v>42</v>
      </c>
      <c r="I3" s="5">
        <v>84</v>
      </c>
      <c r="J3" s="5">
        <v>84</v>
      </c>
      <c r="K3" s="5">
        <v>42</v>
      </c>
      <c r="L3" s="5">
        <v>87</v>
      </c>
      <c r="M3" s="5">
        <f t="shared" ref="M3:M15" si="0">SUM(D3:K3)</f>
        <v>474.75</v>
      </c>
      <c r="N3" s="7">
        <f t="shared" ref="N3:N15" si="1">+M3/8</f>
        <v>59.34375</v>
      </c>
    </row>
    <row r="4" spans="1:14" x14ac:dyDescent="0.25">
      <c r="A4" s="3" t="s">
        <v>1</v>
      </c>
      <c r="B4" s="4">
        <v>149403</v>
      </c>
      <c r="C4" s="3" t="s">
        <v>19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12.5</v>
      </c>
      <c r="K4" s="5">
        <v>0</v>
      </c>
      <c r="L4" s="5">
        <v>0</v>
      </c>
      <c r="M4" s="5">
        <f t="shared" si="0"/>
        <v>12.5</v>
      </c>
      <c r="N4" s="7">
        <f t="shared" si="1"/>
        <v>1.5625</v>
      </c>
    </row>
    <row r="5" spans="1:14" x14ac:dyDescent="0.25">
      <c r="A5" s="3" t="s">
        <v>1</v>
      </c>
      <c r="B5" s="4">
        <v>174713</v>
      </c>
      <c r="C5" s="3" t="s">
        <v>8</v>
      </c>
      <c r="D5" s="5">
        <v>16.5</v>
      </c>
      <c r="E5" s="5">
        <v>0</v>
      </c>
      <c r="F5" s="5">
        <v>79.5</v>
      </c>
      <c r="G5" s="5">
        <v>12.5</v>
      </c>
      <c r="H5" s="5">
        <v>0</v>
      </c>
      <c r="I5" s="5">
        <v>42</v>
      </c>
      <c r="J5" s="5">
        <v>42</v>
      </c>
      <c r="K5" s="5">
        <v>67</v>
      </c>
      <c r="L5" s="5">
        <v>12.5</v>
      </c>
      <c r="M5" s="5">
        <f t="shared" si="0"/>
        <v>259.5</v>
      </c>
      <c r="N5" s="7">
        <f t="shared" si="1"/>
        <v>32.4375</v>
      </c>
    </row>
    <row r="6" spans="1:14" x14ac:dyDescent="0.25">
      <c r="A6" s="3" t="s">
        <v>1</v>
      </c>
      <c r="B6" s="4">
        <v>179892</v>
      </c>
      <c r="C6" s="3" t="s">
        <v>20</v>
      </c>
      <c r="D6" s="5">
        <v>50</v>
      </c>
      <c r="E6" s="5">
        <v>0</v>
      </c>
      <c r="F6" s="5">
        <v>51</v>
      </c>
      <c r="G6" s="5">
        <v>17.5</v>
      </c>
      <c r="H6" s="5">
        <v>1.1499999999999999</v>
      </c>
      <c r="I6" s="5">
        <v>0</v>
      </c>
      <c r="J6" s="5">
        <v>15</v>
      </c>
      <c r="K6" s="5">
        <v>35</v>
      </c>
      <c r="L6" s="5">
        <v>150.5</v>
      </c>
      <c r="M6" s="5">
        <f t="shared" si="0"/>
        <v>169.65</v>
      </c>
      <c r="N6" s="7">
        <f t="shared" si="1"/>
        <v>21.206250000000001</v>
      </c>
    </row>
    <row r="7" spans="1:14" x14ac:dyDescent="0.25">
      <c r="A7" s="3" t="s">
        <v>1</v>
      </c>
      <c r="B7" s="4">
        <v>179894</v>
      </c>
      <c r="C7" s="3" t="s">
        <v>6</v>
      </c>
      <c r="D7" s="5">
        <v>455.5</v>
      </c>
      <c r="E7" s="5">
        <v>439.5</v>
      </c>
      <c r="F7" s="5">
        <v>555.5</v>
      </c>
      <c r="G7" s="5">
        <v>430</v>
      </c>
      <c r="H7" s="5">
        <v>418.5</v>
      </c>
      <c r="I7" s="5">
        <v>226</v>
      </c>
      <c r="J7" s="5">
        <v>350.5</v>
      </c>
      <c r="K7" s="5">
        <v>413</v>
      </c>
      <c r="L7" s="5">
        <v>133.6</v>
      </c>
      <c r="M7" s="5">
        <f t="shared" si="0"/>
        <v>3288.5</v>
      </c>
      <c r="N7" s="7">
        <f t="shared" si="1"/>
        <v>411.0625</v>
      </c>
    </row>
    <row r="8" spans="1:14" x14ac:dyDescent="0.25">
      <c r="A8" s="3" t="s">
        <v>1</v>
      </c>
      <c r="B8" s="4">
        <v>202758</v>
      </c>
      <c r="C8" s="3" t="s">
        <v>21</v>
      </c>
      <c r="D8" s="5">
        <v>69.5</v>
      </c>
      <c r="E8" s="5">
        <v>0</v>
      </c>
      <c r="F8" s="5">
        <v>54.5</v>
      </c>
      <c r="G8" s="5">
        <v>84</v>
      </c>
      <c r="H8" s="5">
        <v>0</v>
      </c>
      <c r="I8" s="5">
        <v>84</v>
      </c>
      <c r="J8" s="5">
        <v>0</v>
      </c>
      <c r="K8" s="5">
        <v>47</v>
      </c>
      <c r="L8" s="5">
        <v>45</v>
      </c>
      <c r="M8" s="5">
        <f t="shared" si="0"/>
        <v>339</v>
      </c>
      <c r="N8" s="7">
        <f t="shared" si="1"/>
        <v>42.375</v>
      </c>
    </row>
    <row r="9" spans="1:14" x14ac:dyDescent="0.25">
      <c r="A9" s="3" t="s">
        <v>1</v>
      </c>
      <c r="B9" s="4">
        <v>202849</v>
      </c>
      <c r="C9" s="3" t="s">
        <v>7</v>
      </c>
      <c r="D9" s="5">
        <v>29.5</v>
      </c>
      <c r="E9" s="5">
        <v>50</v>
      </c>
      <c r="F9" s="5">
        <v>67</v>
      </c>
      <c r="G9" s="5">
        <v>105</v>
      </c>
      <c r="H9" s="5">
        <v>104.5</v>
      </c>
      <c r="I9" s="5">
        <v>100.5</v>
      </c>
      <c r="J9" s="5">
        <v>125</v>
      </c>
      <c r="K9" s="5">
        <v>162</v>
      </c>
      <c r="L9" s="5">
        <v>200.8</v>
      </c>
      <c r="M9" s="5">
        <f t="shared" si="0"/>
        <v>743.5</v>
      </c>
      <c r="N9" s="7">
        <f t="shared" si="1"/>
        <v>92.9375</v>
      </c>
    </row>
    <row r="10" spans="1:14" x14ac:dyDescent="0.25">
      <c r="A10" s="3" t="s">
        <v>1</v>
      </c>
      <c r="B10" s="4">
        <v>208026</v>
      </c>
      <c r="C10" s="3" t="s">
        <v>3</v>
      </c>
      <c r="D10" s="5">
        <v>56.5</v>
      </c>
      <c r="E10" s="5">
        <v>51</v>
      </c>
      <c r="F10" s="5">
        <v>130</v>
      </c>
      <c r="G10" s="5">
        <v>47.5</v>
      </c>
      <c r="H10" s="5">
        <v>101</v>
      </c>
      <c r="I10" s="5">
        <v>113.5</v>
      </c>
      <c r="J10" s="5">
        <v>105.5</v>
      </c>
      <c r="K10" s="5">
        <v>126</v>
      </c>
      <c r="L10" s="5">
        <v>166.85</v>
      </c>
      <c r="M10" s="5">
        <f t="shared" si="0"/>
        <v>731</v>
      </c>
      <c r="N10" s="7">
        <f t="shared" si="1"/>
        <v>91.375</v>
      </c>
    </row>
    <row r="11" spans="1:14" x14ac:dyDescent="0.25">
      <c r="A11" s="3" t="s">
        <v>1</v>
      </c>
      <c r="B11" s="4">
        <v>208516</v>
      </c>
      <c r="C11" s="3" t="s">
        <v>5</v>
      </c>
      <c r="D11" s="5">
        <v>101</v>
      </c>
      <c r="E11" s="5">
        <v>101</v>
      </c>
      <c r="F11" s="5">
        <v>103.5</v>
      </c>
      <c r="G11" s="5">
        <v>52</v>
      </c>
      <c r="H11" s="5">
        <v>101</v>
      </c>
      <c r="I11" s="5">
        <v>100.5</v>
      </c>
      <c r="J11" s="5">
        <v>21</v>
      </c>
      <c r="K11" s="5">
        <v>105</v>
      </c>
      <c r="L11" s="5">
        <v>150.75</v>
      </c>
      <c r="M11" s="5">
        <f t="shared" si="0"/>
        <v>685</v>
      </c>
      <c r="N11" s="7">
        <f t="shared" si="1"/>
        <v>85.625</v>
      </c>
    </row>
    <row r="12" spans="1:14" x14ac:dyDescent="0.25">
      <c r="A12" s="3" t="s">
        <v>1</v>
      </c>
      <c r="B12" s="4">
        <v>210479</v>
      </c>
      <c r="C12" s="3" t="s">
        <v>4</v>
      </c>
      <c r="D12" s="5">
        <v>101</v>
      </c>
      <c r="E12" s="5">
        <v>101</v>
      </c>
      <c r="F12" s="5">
        <v>104</v>
      </c>
      <c r="G12" s="5">
        <v>102</v>
      </c>
      <c r="H12" s="5">
        <v>101</v>
      </c>
      <c r="I12" s="5">
        <v>101.35</v>
      </c>
      <c r="J12" s="5">
        <v>100.5</v>
      </c>
      <c r="K12" s="5">
        <v>102.1</v>
      </c>
      <c r="L12" s="5">
        <v>150</v>
      </c>
      <c r="M12" s="5">
        <f t="shared" si="0"/>
        <v>812.95</v>
      </c>
      <c r="N12" s="7">
        <f t="shared" si="1"/>
        <v>101.61875000000001</v>
      </c>
    </row>
    <row r="13" spans="1:14" x14ac:dyDescent="0.25">
      <c r="A13" s="3" t="s">
        <v>1</v>
      </c>
      <c r="B13" s="4">
        <v>210791</v>
      </c>
      <c r="C13" s="3" t="s">
        <v>2</v>
      </c>
      <c r="D13" s="5">
        <v>0</v>
      </c>
      <c r="E13" s="5">
        <v>31.25</v>
      </c>
      <c r="F13" s="5">
        <v>0</v>
      </c>
      <c r="G13" s="5">
        <v>0</v>
      </c>
      <c r="H13" s="5">
        <v>17.5</v>
      </c>
      <c r="I13" s="5">
        <v>7.5</v>
      </c>
      <c r="J13" s="5">
        <v>0</v>
      </c>
      <c r="K13" s="5">
        <v>18</v>
      </c>
      <c r="L13" s="5">
        <v>6</v>
      </c>
      <c r="M13" s="5">
        <f t="shared" si="0"/>
        <v>74.25</v>
      </c>
      <c r="N13" s="7">
        <f t="shared" si="1"/>
        <v>9.28125</v>
      </c>
    </row>
    <row r="14" spans="1:14" x14ac:dyDescent="0.25">
      <c r="A14" s="3" t="s">
        <v>1</v>
      </c>
      <c r="B14" s="4">
        <v>213653</v>
      </c>
      <c r="C14" s="3" t="s">
        <v>22</v>
      </c>
      <c r="D14" s="5">
        <v>0</v>
      </c>
      <c r="E14" s="5">
        <v>0</v>
      </c>
      <c r="F14" s="5">
        <v>0</v>
      </c>
      <c r="G14" s="5">
        <v>0</v>
      </c>
      <c r="H14" s="5">
        <v>25</v>
      </c>
      <c r="I14" s="5">
        <v>22.5</v>
      </c>
      <c r="J14" s="5">
        <v>4</v>
      </c>
      <c r="K14" s="5">
        <v>11</v>
      </c>
      <c r="L14" s="5">
        <v>26</v>
      </c>
      <c r="M14" s="5">
        <f t="shared" si="0"/>
        <v>62.5</v>
      </c>
      <c r="N14" s="7">
        <f t="shared" si="1"/>
        <v>7.8125</v>
      </c>
    </row>
    <row r="15" spans="1:14" x14ac:dyDescent="0.25">
      <c r="A15" s="3" t="s">
        <v>1</v>
      </c>
      <c r="B15" s="12">
        <v>214315</v>
      </c>
      <c r="C15" s="10" t="s">
        <v>39</v>
      </c>
      <c r="D15" s="5"/>
      <c r="E15" s="5"/>
      <c r="F15" s="5"/>
      <c r="G15" s="5"/>
      <c r="H15" s="5"/>
      <c r="I15" s="5"/>
      <c r="J15" s="5">
        <v>59.5</v>
      </c>
      <c r="K15" s="5">
        <v>74.5</v>
      </c>
      <c r="L15" s="5">
        <v>50</v>
      </c>
      <c r="M15" s="5">
        <f t="shared" si="0"/>
        <v>134</v>
      </c>
      <c r="N15" s="7">
        <f t="shared" si="1"/>
        <v>16.75</v>
      </c>
    </row>
    <row r="16" spans="1:14" x14ac:dyDescent="0.25">
      <c r="A16" s="6"/>
      <c r="B16" s="6"/>
      <c r="C16" s="6"/>
      <c r="D16" s="7">
        <f>SUM(D2:D14)</f>
        <v>904.5</v>
      </c>
      <c r="E16" s="7">
        <f t="shared" ref="E16:I16" si="2">SUM(E2:E14)</f>
        <v>841</v>
      </c>
      <c r="F16" s="7">
        <f t="shared" si="2"/>
        <v>1201</v>
      </c>
      <c r="G16" s="7">
        <f t="shared" si="2"/>
        <v>1002.5</v>
      </c>
      <c r="H16" s="7">
        <f t="shared" si="2"/>
        <v>931.65</v>
      </c>
      <c r="I16" s="7">
        <f t="shared" si="2"/>
        <v>937.1</v>
      </c>
      <c r="J16" s="7">
        <f>SUM(J2:J15)</f>
        <v>923.5</v>
      </c>
      <c r="K16" s="7">
        <f>SUM(K2:K15)</f>
        <v>1227.5999999999999</v>
      </c>
      <c r="L16" s="7">
        <f>SUM(L2:L15)</f>
        <v>1179</v>
      </c>
      <c r="M16" s="7">
        <f>SUM(M2:M15)</f>
        <v>7968.8499999999995</v>
      </c>
      <c r="N16" s="7">
        <f>SUM(N2:N15)</f>
        <v>996.10624999999993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sqref="A1:P18"/>
    </sheetView>
  </sheetViews>
  <sheetFormatPr defaultRowHeight="15" x14ac:dyDescent="0.25"/>
  <cols>
    <col min="1" max="1" width="39.5703125" bestFit="1" customWidth="1"/>
  </cols>
  <sheetData>
    <row r="1" spans="1:16" ht="60" x14ac:dyDescent="0.25">
      <c r="A1" s="8" t="s">
        <v>11</v>
      </c>
      <c r="B1" s="8" t="s">
        <v>0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29</v>
      </c>
      <c r="M1" s="9" t="s">
        <v>30</v>
      </c>
      <c r="N1" s="9" t="s">
        <v>31</v>
      </c>
      <c r="O1" s="9" t="s">
        <v>17</v>
      </c>
      <c r="P1" s="9" t="s">
        <v>32</v>
      </c>
    </row>
    <row r="2" spans="1:16" x14ac:dyDescent="0.25">
      <c r="A2" s="3" t="s">
        <v>7</v>
      </c>
      <c r="B2" s="3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4</v>
      </c>
      <c r="I2" s="5">
        <v>54.5</v>
      </c>
      <c r="J2" s="5">
        <v>101</v>
      </c>
      <c r="K2" s="5">
        <v>34</v>
      </c>
      <c r="L2" s="5">
        <v>33</v>
      </c>
      <c r="M2" s="5">
        <v>52</v>
      </c>
      <c r="N2" s="5">
        <v>82</v>
      </c>
      <c r="O2" s="5">
        <v>360.5</v>
      </c>
      <c r="P2" s="5">
        <v>30.041666666666668</v>
      </c>
    </row>
    <row r="3" spans="1:16" x14ac:dyDescent="0.25">
      <c r="A3" s="3" t="s">
        <v>21</v>
      </c>
      <c r="B3" s="3" t="s">
        <v>1</v>
      </c>
      <c r="C3" s="5">
        <v>42</v>
      </c>
      <c r="D3" s="5">
        <v>0</v>
      </c>
      <c r="E3" s="5">
        <v>167</v>
      </c>
      <c r="F3" s="5">
        <v>150.5</v>
      </c>
      <c r="G3" s="5">
        <v>101</v>
      </c>
      <c r="H3" s="5">
        <v>114.5</v>
      </c>
      <c r="I3" s="5">
        <v>82</v>
      </c>
      <c r="J3" s="5">
        <v>42</v>
      </c>
      <c r="K3" s="5">
        <v>115</v>
      </c>
      <c r="L3" s="5">
        <v>45</v>
      </c>
      <c r="M3" s="5">
        <v>64</v>
      </c>
      <c r="N3" s="5">
        <v>138.5</v>
      </c>
      <c r="O3" s="5">
        <v>1061.5</v>
      </c>
      <c r="P3" s="5">
        <v>88.458333333333329</v>
      </c>
    </row>
    <row r="4" spans="1:16" x14ac:dyDescent="0.25">
      <c r="A4" s="3" t="s">
        <v>2</v>
      </c>
      <c r="B4" s="3" t="s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5</v>
      </c>
      <c r="M4" s="5">
        <v>16</v>
      </c>
      <c r="N4" s="5">
        <v>10</v>
      </c>
      <c r="O4" s="5">
        <v>31</v>
      </c>
      <c r="P4" s="5">
        <v>2.5833333333333335</v>
      </c>
    </row>
    <row r="5" spans="1:16" x14ac:dyDescent="0.25">
      <c r="A5" s="3" t="s">
        <v>5</v>
      </c>
      <c r="B5" s="3" t="s">
        <v>1</v>
      </c>
      <c r="C5" s="5">
        <v>0</v>
      </c>
      <c r="D5" s="5">
        <v>0</v>
      </c>
      <c r="E5" s="5">
        <v>103.5</v>
      </c>
      <c r="F5" s="5">
        <v>41</v>
      </c>
      <c r="G5" s="5">
        <v>15</v>
      </c>
      <c r="H5" s="5">
        <v>15</v>
      </c>
      <c r="I5" s="5">
        <v>69.25</v>
      </c>
      <c r="J5" s="5">
        <v>15</v>
      </c>
      <c r="K5" s="5">
        <v>66</v>
      </c>
      <c r="L5" s="5">
        <v>61</v>
      </c>
      <c r="M5" s="5">
        <v>100</v>
      </c>
      <c r="N5" s="5">
        <v>79.5</v>
      </c>
      <c r="O5" s="5">
        <v>565.25</v>
      </c>
      <c r="P5" s="5">
        <v>47.104166666666664</v>
      </c>
    </row>
    <row r="6" spans="1:16" x14ac:dyDescent="0.25">
      <c r="A6" s="3" t="s">
        <v>8</v>
      </c>
      <c r="B6" s="3" t="s">
        <v>1</v>
      </c>
      <c r="C6" s="5">
        <v>0</v>
      </c>
      <c r="D6" s="5">
        <v>41.5</v>
      </c>
      <c r="E6" s="5">
        <v>54</v>
      </c>
      <c r="F6" s="5">
        <v>12.5</v>
      </c>
      <c r="G6" s="5">
        <v>42</v>
      </c>
      <c r="H6" s="5">
        <v>44.5</v>
      </c>
      <c r="I6" s="5">
        <v>42</v>
      </c>
      <c r="J6" s="5">
        <v>41.5</v>
      </c>
      <c r="K6" s="5">
        <v>101.5</v>
      </c>
      <c r="L6" s="5">
        <v>41</v>
      </c>
      <c r="M6" s="5">
        <v>45</v>
      </c>
      <c r="N6" s="5">
        <v>100</v>
      </c>
      <c r="O6" s="5">
        <v>565.5</v>
      </c>
      <c r="P6" s="5">
        <v>47.125</v>
      </c>
    </row>
    <row r="7" spans="1:16" x14ac:dyDescent="0.25">
      <c r="A7" s="3" t="s">
        <v>18</v>
      </c>
      <c r="B7" s="3" t="s">
        <v>1</v>
      </c>
      <c r="C7" s="5">
        <v>70.5</v>
      </c>
      <c r="D7" s="5">
        <v>52</v>
      </c>
      <c r="E7" s="5">
        <v>191.5</v>
      </c>
      <c r="F7" s="5">
        <v>0</v>
      </c>
      <c r="G7" s="5">
        <v>50.75</v>
      </c>
      <c r="H7" s="5">
        <v>20</v>
      </c>
      <c r="I7" s="5">
        <v>62</v>
      </c>
      <c r="J7" s="5">
        <v>2</v>
      </c>
      <c r="K7" s="5">
        <v>14</v>
      </c>
      <c r="L7" s="5">
        <v>101</v>
      </c>
      <c r="M7" s="5">
        <v>55.5</v>
      </c>
      <c r="N7" s="5">
        <v>51</v>
      </c>
      <c r="O7" s="5">
        <v>670.25</v>
      </c>
      <c r="P7" s="5">
        <v>55.854166666666664</v>
      </c>
    </row>
    <row r="8" spans="1:16" x14ac:dyDescent="0.25">
      <c r="A8" s="3" t="s">
        <v>20</v>
      </c>
      <c r="B8" s="3" t="s">
        <v>1</v>
      </c>
      <c r="C8" s="5">
        <v>0</v>
      </c>
      <c r="D8" s="5">
        <v>0</v>
      </c>
      <c r="E8" s="5">
        <v>0</v>
      </c>
      <c r="F8" s="5">
        <v>101</v>
      </c>
      <c r="G8" s="5">
        <v>1</v>
      </c>
      <c r="H8" s="5">
        <v>55</v>
      </c>
      <c r="I8" s="5">
        <v>5</v>
      </c>
      <c r="J8" s="5">
        <v>12.5</v>
      </c>
      <c r="K8" s="5">
        <v>0</v>
      </c>
      <c r="L8" s="5">
        <v>55</v>
      </c>
      <c r="M8" s="5">
        <v>102</v>
      </c>
      <c r="N8" s="5">
        <v>101</v>
      </c>
      <c r="O8" s="5">
        <v>432.5</v>
      </c>
      <c r="P8" s="5">
        <v>36.041666666666664</v>
      </c>
    </row>
    <row r="9" spans="1:16" x14ac:dyDescent="0.25">
      <c r="A9" s="3" t="s">
        <v>33</v>
      </c>
      <c r="B9" s="3" t="s">
        <v>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2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2</v>
      </c>
      <c r="P9" s="5">
        <v>0.16666666666666666</v>
      </c>
    </row>
    <row r="10" spans="1:16" x14ac:dyDescent="0.25">
      <c r="A10" s="3" t="s">
        <v>34</v>
      </c>
      <c r="B10" s="3" t="s">
        <v>1</v>
      </c>
      <c r="C10" s="5">
        <v>0</v>
      </c>
      <c r="D10" s="5">
        <v>41.5</v>
      </c>
      <c r="E10" s="5">
        <v>0</v>
      </c>
      <c r="F10" s="5">
        <v>23</v>
      </c>
      <c r="G10" s="5">
        <v>0</v>
      </c>
      <c r="H10" s="5">
        <v>2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66.5</v>
      </c>
      <c r="P10" s="5">
        <v>5.541666666666667</v>
      </c>
    </row>
    <row r="11" spans="1:16" x14ac:dyDescent="0.25">
      <c r="A11" s="3" t="s">
        <v>9</v>
      </c>
      <c r="B11" s="3" t="s">
        <v>1</v>
      </c>
      <c r="C11" s="5">
        <v>35</v>
      </c>
      <c r="D11" s="5">
        <v>42</v>
      </c>
      <c r="E11" s="5">
        <v>0</v>
      </c>
      <c r="F11" s="5">
        <v>42</v>
      </c>
      <c r="G11" s="5">
        <v>42</v>
      </c>
      <c r="H11" s="5">
        <v>3</v>
      </c>
      <c r="I11" s="5">
        <v>48</v>
      </c>
      <c r="J11" s="5">
        <v>0</v>
      </c>
      <c r="K11" s="5">
        <v>0</v>
      </c>
      <c r="L11" s="5">
        <v>0</v>
      </c>
      <c r="M11" s="5">
        <v>42</v>
      </c>
      <c r="N11" s="5">
        <v>54.5</v>
      </c>
      <c r="O11" s="5">
        <v>308.5</v>
      </c>
      <c r="P11" s="5">
        <v>25.708333333333332</v>
      </c>
    </row>
    <row r="12" spans="1:16" x14ac:dyDescent="0.25">
      <c r="A12" s="3" t="s">
        <v>3</v>
      </c>
      <c r="B12" s="3" t="s">
        <v>1</v>
      </c>
      <c r="C12" s="5">
        <v>42</v>
      </c>
      <c r="D12" s="5">
        <v>54</v>
      </c>
      <c r="E12" s="5">
        <v>135.5</v>
      </c>
      <c r="F12" s="5">
        <v>62</v>
      </c>
      <c r="G12" s="5">
        <v>151.75</v>
      </c>
      <c r="H12" s="5">
        <v>157.5</v>
      </c>
      <c r="I12" s="5">
        <v>107.5</v>
      </c>
      <c r="J12" s="5">
        <v>51</v>
      </c>
      <c r="K12" s="5">
        <v>161.25</v>
      </c>
      <c r="L12" s="5">
        <v>51.5</v>
      </c>
      <c r="M12" s="5">
        <v>103.5</v>
      </c>
      <c r="N12" s="5">
        <v>151</v>
      </c>
      <c r="O12" s="5">
        <v>1228.5</v>
      </c>
      <c r="P12" s="5">
        <v>102.375</v>
      </c>
    </row>
    <row r="13" spans="1:16" x14ac:dyDescent="0.25">
      <c r="A13" s="3" t="s">
        <v>35</v>
      </c>
      <c r="B13" s="3" t="s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3</v>
      </c>
      <c r="I13" s="5">
        <v>25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28</v>
      </c>
      <c r="P13" s="5">
        <v>2.3333333333333335</v>
      </c>
    </row>
    <row r="14" spans="1:16" x14ac:dyDescent="0.25">
      <c r="A14" s="3" t="s">
        <v>6</v>
      </c>
      <c r="B14" s="3" t="s">
        <v>1</v>
      </c>
      <c r="C14" s="5">
        <v>221.5</v>
      </c>
      <c r="D14" s="5">
        <v>240.5</v>
      </c>
      <c r="E14" s="5">
        <v>281.5</v>
      </c>
      <c r="F14" s="5">
        <v>404.5</v>
      </c>
      <c r="G14" s="5">
        <v>320.5</v>
      </c>
      <c r="H14" s="5">
        <v>338.5</v>
      </c>
      <c r="I14" s="5">
        <v>271.2</v>
      </c>
      <c r="J14" s="5">
        <v>200</v>
      </c>
      <c r="K14" s="5">
        <v>441.5</v>
      </c>
      <c r="L14" s="5">
        <v>180.5</v>
      </c>
      <c r="M14" s="5">
        <v>404.5</v>
      </c>
      <c r="N14" s="5">
        <v>891.75</v>
      </c>
      <c r="O14" s="5">
        <v>4196.45</v>
      </c>
      <c r="P14" s="5">
        <v>349.70416666666665</v>
      </c>
    </row>
    <row r="15" spans="1:16" x14ac:dyDescent="0.25">
      <c r="A15" s="3" t="s">
        <v>36</v>
      </c>
      <c r="B15" s="3" t="s">
        <v>1</v>
      </c>
      <c r="C15" s="5">
        <v>41.5</v>
      </c>
      <c r="D15" s="5">
        <v>0</v>
      </c>
      <c r="E15" s="5">
        <v>12.5</v>
      </c>
      <c r="F15" s="5">
        <v>25</v>
      </c>
      <c r="G15" s="5">
        <v>0</v>
      </c>
      <c r="H15" s="5">
        <v>15.5</v>
      </c>
      <c r="I15" s="5">
        <v>6.25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100.75</v>
      </c>
      <c r="P15" s="5">
        <v>8.3958333333333339</v>
      </c>
    </row>
    <row r="16" spans="1:16" x14ac:dyDescent="0.25">
      <c r="A16" s="3" t="s">
        <v>4</v>
      </c>
      <c r="B16" s="3" t="s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51</v>
      </c>
      <c r="K16" s="5">
        <v>67.5</v>
      </c>
      <c r="L16" s="5">
        <v>101</v>
      </c>
      <c r="M16" s="5">
        <v>30</v>
      </c>
      <c r="N16" s="5">
        <v>82</v>
      </c>
      <c r="O16" s="5">
        <v>331.5</v>
      </c>
      <c r="P16" s="5">
        <v>27.625</v>
      </c>
    </row>
    <row r="17" spans="1:16" x14ac:dyDescent="0.25">
      <c r="A17" s="3" t="s">
        <v>19</v>
      </c>
      <c r="B17" s="3" t="s">
        <v>1</v>
      </c>
      <c r="C17" s="5">
        <v>50</v>
      </c>
      <c r="D17" s="5">
        <v>0</v>
      </c>
      <c r="E17" s="5">
        <v>67</v>
      </c>
      <c r="F17" s="5">
        <v>42</v>
      </c>
      <c r="G17" s="5">
        <v>42</v>
      </c>
      <c r="H17" s="5">
        <v>44.5</v>
      </c>
      <c r="I17" s="5">
        <v>85</v>
      </c>
      <c r="J17" s="5">
        <v>2</v>
      </c>
      <c r="K17" s="5">
        <v>0</v>
      </c>
      <c r="L17" s="5">
        <v>0</v>
      </c>
      <c r="M17" s="5">
        <v>0</v>
      </c>
      <c r="N17" s="5">
        <v>0</v>
      </c>
      <c r="O17" s="5">
        <v>332.5</v>
      </c>
      <c r="P17" s="5">
        <v>27.708333333333332</v>
      </c>
    </row>
    <row r="18" spans="1:16" x14ac:dyDescent="0.25">
      <c r="A18" s="10"/>
      <c r="B18" s="10"/>
      <c r="C18" s="11">
        <f>SUM(C2:C17)</f>
        <v>502.5</v>
      </c>
      <c r="D18" s="11">
        <f t="shared" ref="D18:P18" si="0">SUM(D2:D17)</f>
        <v>471.5</v>
      </c>
      <c r="E18" s="11">
        <f t="shared" si="0"/>
        <v>1012.5</v>
      </c>
      <c r="F18" s="11">
        <f t="shared" si="0"/>
        <v>903.5</v>
      </c>
      <c r="G18" s="11">
        <f t="shared" si="0"/>
        <v>766</v>
      </c>
      <c r="H18" s="11">
        <f t="shared" si="0"/>
        <v>819</v>
      </c>
      <c r="I18" s="11">
        <f t="shared" si="0"/>
        <v>857.7</v>
      </c>
      <c r="J18" s="11">
        <f t="shared" si="0"/>
        <v>518</v>
      </c>
      <c r="K18" s="11">
        <f t="shared" si="0"/>
        <v>1000.75</v>
      </c>
      <c r="L18" s="11">
        <f t="shared" si="0"/>
        <v>674</v>
      </c>
      <c r="M18" s="11">
        <f t="shared" si="0"/>
        <v>1014.5</v>
      </c>
      <c r="N18" s="11">
        <f t="shared" si="0"/>
        <v>1741.25</v>
      </c>
      <c r="O18" s="11">
        <f t="shared" si="0"/>
        <v>10281.200000000001</v>
      </c>
      <c r="P18" s="11">
        <f t="shared" si="0"/>
        <v>856.76666666666677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 22-23</vt:lpstr>
      <vt:lpstr>fy 21-22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2023-01-18T16:47:15Z</dcterms:modified>
</cp:coreProperties>
</file>