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1852\Desktop\"/>
    </mc:Choice>
  </mc:AlternateContent>
  <bookViews>
    <workbookView xWindow="0" yWindow="0" windowWidth="20490" windowHeight="7050"/>
  </bookViews>
  <sheets>
    <sheet name="JCP" sheetId="1" r:id="rId1"/>
    <sheet name="Potential Oct'22" sheetId="2" r:id="rId2"/>
    <sheet name="Party wise sale Apr'21-Oct'21" sheetId="3" r:id="rId3"/>
    <sheet name="Party wise sale Apr'22-Oct'22" sheetId="4" r:id="rId4"/>
    <sheet name="Network Appointed Oct'22" sheetId="5" r:id="rId5"/>
    <sheet name="FY22-23 sale new network" sheetId="6" r:id="rId6"/>
    <sheet name="OS&gt;30 Days" sheetId="7" r:id="rId7"/>
  </sheets>
  <definedNames>
    <definedName name="_xlnm._FilterDatabase" localSheetId="5" hidden="1">'FY22-23 sale new network'!$A$1:$O$140</definedName>
    <definedName name="_xlnm._FilterDatabase" localSheetId="0" hidden="1">JCP!$A$2:$H$20</definedName>
    <definedName name="_xlnm._FilterDatabase" localSheetId="4" hidden="1">'Network Appointed Oct''22'!$A$1:$H$17</definedName>
    <definedName name="_xlnm._FilterDatabase" localSheetId="6" hidden="1">'OS&gt;30 Days'!$A$2:$Q$36</definedName>
    <definedName name="_xlnm._FilterDatabase" localSheetId="2" hidden="1">'Party wise sale Apr''21-Oct''21'!$A$1:$L$250</definedName>
    <definedName name="_xlnm._FilterDatabase" localSheetId="3" hidden="1">'Party wise sale Apr''22-Oct''22'!$A$2:$S$249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9" i="4" l="1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M249" i="4" l="1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50" i="3" l="1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F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20" i="1"/>
  <c r="H20" i="1" l="1"/>
</calcChain>
</file>

<file path=xl/sharedStrings.xml><?xml version="1.0" encoding="utf-8"?>
<sst xmlns="http://schemas.openxmlformats.org/spreadsheetml/2006/main" count="3235" uniqueCount="521">
  <si>
    <t>SG12418</t>
  </si>
  <si>
    <t>SG12540</t>
  </si>
  <si>
    <t>SG14034</t>
  </si>
  <si>
    <t>SG14158</t>
  </si>
  <si>
    <t>SG14801</t>
  </si>
  <si>
    <t>Grand Total</t>
  </si>
  <si>
    <t>Emp_Code</t>
  </si>
  <si>
    <t>Planned Visits</t>
  </si>
  <si>
    <t>Actual Visits</t>
  </si>
  <si>
    <t>JCP Compliance%</t>
  </si>
  <si>
    <t>Emp_Name</t>
  </si>
  <si>
    <t>District</t>
  </si>
  <si>
    <t>State</t>
  </si>
  <si>
    <t>VIPUL GARG</t>
  </si>
  <si>
    <t>ALWAR</t>
  </si>
  <si>
    <t>RJ-JAIPUR</t>
  </si>
  <si>
    <t>YASHKANT TRIPATHI</t>
  </si>
  <si>
    <t>JAIPUR</t>
  </si>
  <si>
    <t>RISHABH JAIN</t>
  </si>
  <si>
    <t>MANISH SHARMA</t>
  </si>
  <si>
    <t>SUMIT KUMAR VERMA</t>
  </si>
  <si>
    <t>TARUN MAHESHWARI</t>
  </si>
  <si>
    <t>VARUN JHA</t>
  </si>
  <si>
    <t>KRISHNA GAVHANE</t>
  </si>
  <si>
    <t>DHOLPUR</t>
  </si>
  <si>
    <t>BHARAT BHUSHAN SHARMA</t>
  </si>
  <si>
    <t xml:space="preserve">DAUSA </t>
  </si>
  <si>
    <t>NIKHILESH SHARMA</t>
  </si>
  <si>
    <t>DHAWAN KUMAR SHARMA</t>
  </si>
  <si>
    <t>PRADHYUMAN SINGH RATHORE</t>
  </si>
  <si>
    <t>RAKESH SHARMA</t>
  </si>
  <si>
    <t>HARISH YADAV</t>
  </si>
  <si>
    <t>HITESH KUMAR SAINI</t>
  </si>
  <si>
    <t>KHUSHI RAM BAIRWA</t>
  </si>
  <si>
    <t>KAMLESH REGAR</t>
  </si>
  <si>
    <t>BHARATPUR</t>
  </si>
  <si>
    <t>ASM/ DMO/ SSA</t>
  </si>
  <si>
    <t>DMO</t>
  </si>
  <si>
    <t>ASM</t>
  </si>
  <si>
    <t>SSA</t>
  </si>
  <si>
    <t>Oct'22</t>
  </si>
  <si>
    <t>DISTRICT</t>
  </si>
  <si>
    <t>ALWAR AO</t>
  </si>
  <si>
    <t>DAUSA</t>
  </si>
  <si>
    <t>JAIPUR RURAL</t>
  </si>
  <si>
    <t>JAIPUR RURAL AO</t>
  </si>
  <si>
    <t>JAIPUR URBAN</t>
  </si>
  <si>
    <t>JAIPUR URBAN AO</t>
  </si>
  <si>
    <t>Potential</t>
  </si>
  <si>
    <t>JK Sales</t>
  </si>
  <si>
    <t>Market Share</t>
  </si>
  <si>
    <t>Party Code</t>
  </si>
  <si>
    <t>Party Name</t>
  </si>
  <si>
    <t>AGARWAL MACHINERY STORES</t>
  </si>
  <si>
    <t>AJAY TRADERS</t>
  </si>
  <si>
    <t>GARG AGRO AGENCIES</t>
  </si>
  <si>
    <t>BANSAL TRADING COMPANY</t>
  </si>
  <si>
    <t>SURESH CHAND &amp; CO</t>
  </si>
  <si>
    <t>AJMERA TRANSPORTER</t>
  </si>
  <si>
    <t>GANESH AGENCIES</t>
  </si>
  <si>
    <t>TRIVENI CONTRACTORS</t>
  </si>
  <si>
    <t>LAVANIA CEMENT SALES CORPORATION</t>
  </si>
  <si>
    <t>DURGESH ENTERPRISES</t>
  </si>
  <si>
    <t>NARESH BUILDING MATERIAL STORE</t>
  </si>
  <si>
    <t>GURU KRIPA BUILDERS</t>
  </si>
  <si>
    <t>MANISH BUILDING MATERIAL</t>
  </si>
  <si>
    <t>ANKIT TRADERS</t>
  </si>
  <si>
    <t>SARASWATI TRADERS</t>
  </si>
  <si>
    <t>RAJ BUILDING MATERIAL</t>
  </si>
  <si>
    <t>SHIV CEMENT AGENCY</t>
  </si>
  <si>
    <t>PREM BUILDING MAT. &amp; H/W STORES(R)</t>
  </si>
  <si>
    <t>Kuntal Building Material</t>
  </si>
  <si>
    <t>Goyal &amp; Co.</t>
  </si>
  <si>
    <t>SHIV CHARAN LAL RAKESH KUMAR</t>
  </si>
  <si>
    <t>SHRI NATH TRADERS</t>
  </si>
  <si>
    <t>KEDIA TRADING COMPANY</t>
  </si>
  <si>
    <t>BAGRA TRADERS</t>
  </si>
  <si>
    <t>SHIV MOHAN BROTHERS</t>
  </si>
  <si>
    <t>MK.SUPPLIER</t>
  </si>
  <si>
    <t>MISHRA TRADERS</t>
  </si>
  <si>
    <t>BABU TRADERS</t>
  </si>
  <si>
    <t>GUPTA KHAD BEEJ BHANDAR</t>
  </si>
  <si>
    <t>GOKUL BRICKS</t>
  </si>
  <si>
    <t>AGARWAL STONE COMPANY</t>
  </si>
  <si>
    <t>GUPTA AGENCIES</t>
  </si>
  <si>
    <t>JAGDAMBEY BUILDING MATERIAL SUPP.</t>
  </si>
  <si>
    <t>LAXMI TRADERS</t>
  </si>
  <si>
    <t>ANKIT AGENCIES</t>
  </si>
  <si>
    <t>PAWAN BUILDERS</t>
  </si>
  <si>
    <t>JAIN KHAD BEEJ BHANDAR</t>
  </si>
  <si>
    <t>SHREE SHYAM TRADERS</t>
  </si>
  <si>
    <t>KHAN TRADING COMPANY</t>
  </si>
  <si>
    <t>ASHISH SALES CORPORATION</t>
  </si>
  <si>
    <t>SHASTRI BUILDING MATERIAL STORE</t>
  </si>
  <si>
    <t>AHUJA CEMENT &amp; SANITARYWARE</t>
  </si>
  <si>
    <t>RATHORE CONSTRUCTION</t>
  </si>
  <si>
    <t>GOYAL TRADERS</t>
  </si>
  <si>
    <t>GOVIND TRADERS</t>
  </si>
  <si>
    <t>GUPTA TRADERS</t>
  </si>
  <si>
    <t>SHRI RAM &amp; SONS</t>
  </si>
  <si>
    <t>VISHNU BUILDING MATERIAL SUPPLIERS</t>
  </si>
  <si>
    <t>SHREE HANUMAN AGENCIES</t>
  </si>
  <si>
    <t>RAGHAV TRADERS</t>
  </si>
  <si>
    <t>OM SAI CONSTRUCTION</t>
  </si>
  <si>
    <t>SHARDA TRADERS</t>
  </si>
  <si>
    <t>BALAJI CEMENT AGENCY</t>
  </si>
  <si>
    <t>AMERIA BUILDING MATERIAL</t>
  </si>
  <si>
    <t>JOHARI TRADING CO.</t>
  </si>
  <si>
    <t>POOJA TRADERS</t>
  </si>
  <si>
    <t>NEW SAINI TRADING COMPANY</t>
  </si>
  <si>
    <t>RAKESH BUILDING MATERIAL</t>
  </si>
  <si>
    <t>GAUTAM BUILDING MATERIAL</t>
  </si>
  <si>
    <t>KUMAWAT CEMENT SUPPLIERS</t>
  </si>
  <si>
    <t>MITALI ALLOYS PVT LTD</t>
  </si>
  <si>
    <t>SHRI RAM CEMENT AGENCY</t>
  </si>
  <si>
    <t>VINAYAK BUILDING MATERIAL</t>
  </si>
  <si>
    <t>M A TRADING COMPANY</t>
  </si>
  <si>
    <t>VEDANT BUILDING MATERIAL SUPPLIERS</t>
  </si>
  <si>
    <t>SHREE GANPATI TRADERS</t>
  </si>
  <si>
    <t>ARORA CEMENT AGENCY</t>
  </si>
  <si>
    <t>MISHRA CEMENT AGENCIES</t>
  </si>
  <si>
    <t>GD ASSOCIATES</t>
  </si>
  <si>
    <t>VIJAYVERGIYA AGENCIES</t>
  </si>
  <si>
    <t>DRASHTIKA ENTERPRISES</t>
  </si>
  <si>
    <t>SANTOSH KHAD BEEJ BHANDAR</t>
  </si>
  <si>
    <t>KISHAN LAL SWAMI AND SONS</t>
  </si>
  <si>
    <t>SONA BUILDING MATERIAL</t>
  </si>
  <si>
    <t>YADAV BUILDING MATERIAL</t>
  </si>
  <si>
    <t>PANKAJ BUILDING MATERIAL SUPPLIERS</t>
  </si>
  <si>
    <t>GARG TRADING COMPANY</t>
  </si>
  <si>
    <t>SHIV TRADERS</t>
  </si>
  <si>
    <t>RKJ PAINTS AND MINERALS</t>
  </si>
  <si>
    <t>BABA BIHARI DAS CONSTRUCTION CO.</t>
  </si>
  <si>
    <t>CHANDELA BUILDING MATERIAL</t>
  </si>
  <si>
    <t>BANSAL MARBLES</t>
  </si>
  <si>
    <t>MAMODIA TRADING COMPANY</t>
  </si>
  <si>
    <t>VINAYAK TRADE HOME</t>
  </si>
  <si>
    <t>OM CEMENT HOUSE</t>
  </si>
  <si>
    <t>YADAV TRADING COMPANY</t>
  </si>
  <si>
    <t>BALAJI TILES UDYOG</t>
  </si>
  <si>
    <t>BHUVAN AGENCIES</t>
  </si>
  <si>
    <t>M.N.ASSOCIATES</t>
  </si>
  <si>
    <t>SHREE RAM ENTERPRISES</t>
  </si>
  <si>
    <t>GHODELA BUILDING MATERIAL AND</t>
  </si>
  <si>
    <t>SHRI SHYAM ENTERPRISES</t>
  </si>
  <si>
    <t>SAINI STONE COMPANY</t>
  </si>
  <si>
    <t>KUMAWAT TRADERS</t>
  </si>
  <si>
    <t>JAIN BUILDING MATERIAL STORE</t>
  </si>
  <si>
    <t>BANSIWAL BUILDING MATERIAL SUPPLIER</t>
  </si>
  <si>
    <t>SHRI RAM BUILDING MATERIAL</t>
  </si>
  <si>
    <t>SUNDER STEEL CORPORATION</t>
  </si>
  <si>
    <t>SHREE RAM TRADERS</t>
  </si>
  <si>
    <t>SHREE SHYAM CEMENT AGENCY</t>
  </si>
  <si>
    <t>GAYTRI AGENCIES</t>
  </si>
  <si>
    <t>JEPH TRADING COMPANY</t>
  </si>
  <si>
    <t>PRADEEP CHOUDHARY J K SUPER CEMENT</t>
  </si>
  <si>
    <t>RAM JI BUILDING MATERIAL SUPPLIERS</t>
  </si>
  <si>
    <t>OM TRADERS</t>
  </si>
  <si>
    <t>SHARMA SALES CORPORATION</t>
  </si>
  <si>
    <t>KANHA BUILDING MATERIAL</t>
  </si>
  <si>
    <t>KRISHNA CEMENT SALES AGENCIES</t>
  </si>
  <si>
    <t>SANTOSH KUMAR SATISH CHAND</t>
  </si>
  <si>
    <t>S S AGRAWAL AND COMPANY</t>
  </si>
  <si>
    <t>LAXMI BUILDING MATERIAL STORE</t>
  </si>
  <si>
    <t>SHREE SHYAM ENTERPRISES</t>
  </si>
  <si>
    <t>ADITYA ENTERPRISES</t>
  </si>
  <si>
    <t>ASHISH TRADERS</t>
  </si>
  <si>
    <t>KARNI AGRO CENTER</t>
  </si>
  <si>
    <t>UMA IRON &amp; CEMENT AGENCY</t>
  </si>
  <si>
    <t>SHREE RIDDHI SIDDHI TRADERS</t>
  </si>
  <si>
    <t>MALHOTRA BUILDERS</t>
  </si>
  <si>
    <t>DHARMENDRA &amp; COMPANY</t>
  </si>
  <si>
    <t>JEETU TRADERS</t>
  </si>
  <si>
    <t>SHRI BALAJI TRADERS</t>
  </si>
  <si>
    <t>CHOUDHARY TRADERS</t>
  </si>
  <si>
    <t>SHREE SHANKAR TRADERS</t>
  </si>
  <si>
    <t>SAINI CEMENT AGENCY</t>
  </si>
  <si>
    <t>SHRI SALES AGENCIES</t>
  </si>
  <si>
    <t>PATEL CEMENT AGENCIES</t>
  </si>
  <si>
    <t>MITTAL TRADERS</t>
  </si>
  <si>
    <t>AAGAM TRADING COMPANY</t>
  </si>
  <si>
    <t>SHRI SHYAM CEMENT AGENCY</t>
  </si>
  <si>
    <t>SEEMA BUILDING MATERIAL SUPPLIERS</t>
  </si>
  <si>
    <t>KHANDELWAL BUILDING MATERIAL</t>
  </si>
  <si>
    <t>SAMARA BUILDING MATERIAL SUPPLIER</t>
  </si>
  <si>
    <t>MITTAL AGENCY</t>
  </si>
  <si>
    <t>AMS CONSTRUCTION COMPANY</t>
  </si>
  <si>
    <t>BALAJI TRADERS</t>
  </si>
  <si>
    <t>KHANDELWAL TRADING AND COMPANY</t>
  </si>
  <si>
    <t>SHREE GIRIRAJ TRADERS</t>
  </si>
  <si>
    <t>BADAYA TRADERS</t>
  </si>
  <si>
    <t>SAINI BUILDING MATERIAL</t>
  </si>
  <si>
    <t>SHRI BALUDAS ENTERPRISES</t>
  </si>
  <si>
    <t>GUPTA BUILDING MATERIAL STORE</t>
  </si>
  <si>
    <t>KHAJANCHI TRADING CO.</t>
  </si>
  <si>
    <t>J S PARMAR &amp; SONS</t>
  </si>
  <si>
    <t>SAINI BUILDING MATERIAL SUPPLIERS</t>
  </si>
  <si>
    <t>DEEPAK TRADERS</t>
  </si>
  <si>
    <t>LOKESH CONSTRUCTION COMPANY</t>
  </si>
  <si>
    <t>NEELAM ASSOCIATES</t>
  </si>
  <si>
    <t>SHRI SHYAM IRON STORE</t>
  </si>
  <si>
    <t>MANGLA BUILDING MATERIAL</t>
  </si>
  <si>
    <t>GUPTA HARDWARE</t>
  </si>
  <si>
    <t>SHRI KHANDAL CEMENT AGENCY</t>
  </si>
  <si>
    <t>GARG BUILDING MATERIAL AND PROPERTI</t>
  </si>
  <si>
    <t>ANSHU CEMENT AGENCY</t>
  </si>
  <si>
    <t>MADHAV ENTERPRISES</t>
  </si>
  <si>
    <t>AGRAWAL TRADERS</t>
  </si>
  <si>
    <t>SHARMA CEMENT AGENCY</t>
  </si>
  <si>
    <t>SHRI SHYAM SUPPLIERS</t>
  </si>
  <si>
    <t>DIPESH STEEL AND BUILDING MATERIAL</t>
  </si>
  <si>
    <t>SHRI ANJANI MARBLES</t>
  </si>
  <si>
    <t>AGARWAL INDUSTRIES</t>
  </si>
  <si>
    <t>SHRI RADHEY KRISHAN TRADERS</t>
  </si>
  <si>
    <t>RADHEY SHYAM  CEMENT AGENCY</t>
  </si>
  <si>
    <t>MAA TRADERS</t>
  </si>
  <si>
    <t>SHREE BALAJI BUILDING MATERIAL SUPP</t>
  </si>
  <si>
    <t>SUNIL ENTERPRISES</t>
  </si>
  <si>
    <t>SHREE KRISHNA CEMENT AGENCY</t>
  </si>
  <si>
    <t>BALAJI BUILDING MATERIAL SUPPLIER</t>
  </si>
  <si>
    <t>VICCKY BUILDING MATERIAL STORE</t>
  </si>
  <si>
    <t>N M TRADERS</t>
  </si>
  <si>
    <t>KAPTAN KHAD BEEJ BHANDAR</t>
  </si>
  <si>
    <t>SHIVAM CEMENT AGENCY</t>
  </si>
  <si>
    <t>DAKSH BUILDERS</t>
  </si>
  <si>
    <t>MANGLA STEELS AGENCY</t>
  </si>
  <si>
    <t>ROYAL TRADING COMPANY</t>
  </si>
  <si>
    <t>RAMSWAROOP PRAKASHCHAND</t>
  </si>
  <si>
    <t>SHIKHA ENTERPRSIES</t>
  </si>
  <si>
    <t>DIKSHA TRADING COMPANY</t>
  </si>
  <si>
    <t>B M TRADING &amp; CONSTRUCTION COMPANY</t>
  </si>
  <si>
    <t>AKHLESH TRADING COMPANY</t>
  </si>
  <si>
    <t>ASHUTOSH CONSTRUCTION CO</t>
  </si>
  <si>
    <t>SHRI LAXMI MOTORS</t>
  </si>
  <si>
    <t>ARVIND CEMENT &amp; KALI UDYOG</t>
  </si>
  <si>
    <t>VIP SALES</t>
  </si>
  <si>
    <t>OM SHIV CEMENT SUPPLIERS</t>
  </si>
  <si>
    <t>SAINI STONE SUPPLIERS</t>
  </si>
  <si>
    <t>SUBHASH &amp; BROTHERS</t>
  </si>
  <si>
    <t>SHREE SAI CONSTRUCTION</t>
  </si>
  <si>
    <t>HONDA POINT CARE</t>
  </si>
  <si>
    <t>KUMAWAT STONE MERCHANT</t>
  </si>
  <si>
    <t>SHARDUL CEMENT AGENCY</t>
  </si>
  <si>
    <t>JAI BAJRANG STEELS</t>
  </si>
  <si>
    <t>KRISHNA BUILDCON</t>
  </si>
  <si>
    <t>BALAJI BUILDING MATERIAL</t>
  </si>
  <si>
    <t>GURUKRIPA CONSTRUCTION COMPANY</t>
  </si>
  <si>
    <t>CHATURVEDI BUILDING MATERIAL &amp; SUPP</t>
  </si>
  <si>
    <t>MAHAVEER ASSOCIATES</t>
  </si>
  <si>
    <t>TAK BROTHERS</t>
  </si>
  <si>
    <t>KARTIK ENTERPRISES</t>
  </si>
  <si>
    <t>EARTH SOLUTIONS</t>
  </si>
  <si>
    <t>CHOUDHARY STEEL TRADING COMPANY</t>
  </si>
  <si>
    <t>HIMANSHU TRADING COMPANY</t>
  </si>
  <si>
    <t>SAINI TRADING COMPANY</t>
  </si>
  <si>
    <t>YADAV CONSTRUCTIONS COMPANY</t>
  </si>
  <si>
    <t>KRATIKA ENTERPRISES PRIVATE LIMITED</t>
  </si>
  <si>
    <t>PAHARIA CHEMICALS</t>
  </si>
  <si>
    <t>VAIBHAV ENTERPRISES</t>
  </si>
  <si>
    <t>MITTAL CEMENT AGENCY</t>
  </si>
  <si>
    <t>SHRI BALAJI CONSTRUCTION CO</t>
  </si>
  <si>
    <t>GURU KRAPA BUILDING MATERIAL</t>
  </si>
  <si>
    <t>DELIGHT MARKETING</t>
  </si>
  <si>
    <t>KUMAWAT AND COMPANY</t>
  </si>
  <si>
    <t>RAHUL SALES</t>
  </si>
  <si>
    <t>KHUNDRA TRADERS</t>
  </si>
  <si>
    <t>SBN TRADERS</t>
  </si>
  <si>
    <t>JAI DEVI BUILDING MATERIAL</t>
  </si>
  <si>
    <t>BILLU MARBLE &amp; SLATE STONE</t>
  </si>
  <si>
    <t>PRAJAPAT BUILDING MATERIAL STORE</t>
  </si>
  <si>
    <t>AS TRADERS AGENCY</t>
  </si>
  <si>
    <t>LALIT CEMENT AGENCY</t>
  </si>
  <si>
    <t>BALAJI CEMENT MATERIALS SUPPLIERS</t>
  </si>
  <si>
    <t>DHRUVI ENTERPRISES</t>
  </si>
  <si>
    <t>KESHAWA CONSTRUCTION COMPANY</t>
  </si>
  <si>
    <t>BALAJI BUILDING MATERIAL SUPPLIERS</t>
  </si>
  <si>
    <t>DORATA KHAD BEEJ BHANDAR</t>
  </si>
  <si>
    <t>M &amp; D INFRATECH</t>
  </si>
  <si>
    <t>SHREE KRISHNAM ENTERPRISES</t>
  </si>
  <si>
    <t>PRIYA ENTERPRISES</t>
  </si>
  <si>
    <t>LAXMI BUILDING MATERIAL AND SUPPLIE</t>
  </si>
  <si>
    <t>KUMAWAT SUPPLIERS</t>
  </si>
  <si>
    <t>BADIWAL TRADERS</t>
  </si>
  <si>
    <t>SHRI BALAJI BUILDERS SANITARY AND</t>
  </si>
  <si>
    <t>SANSKRATI CEMENT AGENCY</t>
  </si>
  <si>
    <t>HARDENIYA CEMENT AGENCIES</t>
  </si>
  <si>
    <t>SHRI SHYAM TRADERS</t>
  </si>
  <si>
    <t>TANYA TRADERS</t>
  </si>
  <si>
    <t>RAJORIYA TRADING COMPANY</t>
  </si>
  <si>
    <t>AMAN CREATION</t>
  </si>
  <si>
    <t>SHRI GIRIRAJ BUILDING MATERIAL SUPP</t>
  </si>
  <si>
    <t>K D BUILDING MATERIAL SUPPLIERS</t>
  </si>
  <si>
    <t>RAJPUT CEMENT AGENCY</t>
  </si>
  <si>
    <t>DURGA ELECTRICALS &amp; DISTRIBUTORS</t>
  </si>
  <si>
    <t>SHREE BALAJI STEELS TRADERS</t>
  </si>
  <si>
    <t>SHIV SHAKTI WELDING WORKS</t>
  </si>
  <si>
    <t>JAI SHREE BUILDERS</t>
  </si>
  <si>
    <t>VRADHI INFRACON PRIVATE LIMITED</t>
  </si>
  <si>
    <t>CHOUDHARY TUBEWELL COMPANY</t>
  </si>
  <si>
    <t>BABA BUILDING MATERIALS</t>
  </si>
  <si>
    <t>SHARMA KHAD BEEJ BHANDAR</t>
  </si>
  <si>
    <t>SHRI KANHA TRADERS COMPANY</t>
  </si>
  <si>
    <t>PUSHPA TRADERS</t>
  </si>
  <si>
    <t>VINOD SALES AGENCIES</t>
  </si>
  <si>
    <t>HEMANT CONSTRUCTION COMPANY</t>
  </si>
  <si>
    <t>SHREE JEE CEMENT AGENCY</t>
  </si>
  <si>
    <t>SHRIPATI CONSTRUCTION</t>
  </si>
  <si>
    <t>KUMAWAT CEMENT AGENCY</t>
  </si>
  <si>
    <t>JAGDAMBA TRADING CO</t>
  </si>
  <si>
    <t>GURU SANITARY &amp; HARDWARES</t>
  </si>
  <si>
    <t>A G ENTERPRISES</t>
  </si>
  <si>
    <t>GUNJAN CEMENT AGENCY</t>
  </si>
  <si>
    <t>MAHALAXMI TRADING CO.</t>
  </si>
  <si>
    <t>GUPTA TRADING COMPANY</t>
  </si>
  <si>
    <t>JAI SHANKAR ENT UDHYOG</t>
  </si>
  <si>
    <t>BRIJ MEWAT TRADERS</t>
  </si>
  <si>
    <t>BHAGAT BUILDERS</t>
  </si>
  <si>
    <t>SHREE MOKA BABA BUILDING MATERIAL S</t>
  </si>
  <si>
    <t>JANGID ENTERPRISES</t>
  </si>
  <si>
    <t>KAMLESH CEMENT AGENCIES</t>
  </si>
  <si>
    <t>JAI AMBEY TRADERS</t>
  </si>
  <si>
    <t>B.K. CONSTRUCTION CO.</t>
  </si>
  <si>
    <t>HAMRAJ STEELS</t>
  </si>
  <si>
    <t>SHREE NIRANJAN ASSOCIATES</t>
  </si>
  <si>
    <t>N K TRADERS</t>
  </si>
  <si>
    <t>TANVI ENTERPRISES</t>
  </si>
  <si>
    <t>KHEDA TRADERS</t>
  </si>
  <si>
    <t>SHREE PAINTS AND SANITARY</t>
  </si>
  <si>
    <t>JB CONSTRUCTION COMPANY</t>
  </si>
  <si>
    <t>SHREE DURGA TRADERS</t>
  </si>
  <si>
    <t>BHARAT ENTERPRISES</t>
  </si>
  <si>
    <t>HARE KRISHNA TRADERS</t>
  </si>
  <si>
    <t>KRISHAN KUMAR RAGHUNIR SINGH</t>
  </si>
  <si>
    <t>SHREE RAM KOTA &amp; MARBLE</t>
  </si>
  <si>
    <t>SHREE ANGIRA BUILDING MATERIAL</t>
  </si>
  <si>
    <t>NETA ELECTRICALS AND SANITARY TRADE</t>
  </si>
  <si>
    <t>SHRI KUMAWAT TRADERS</t>
  </si>
  <si>
    <t>AMAN SALES AGENCY</t>
  </si>
  <si>
    <t>CHOUDHARY BUILDERS</t>
  </si>
  <si>
    <t>MAHALAXMI SALES</t>
  </si>
  <si>
    <t>TAMBI CONSTRUCTION COMPANY</t>
  </si>
  <si>
    <t>DAHIYA ENTERPRISES</t>
  </si>
  <si>
    <t>RAMANAND TRADERS</t>
  </si>
  <si>
    <t>JAGANNATH STEEL AND BUILDING MATERI</t>
  </si>
  <si>
    <t>SAINI ENTERPRISES</t>
  </si>
  <si>
    <t>JAI GURUDEV HARDWARE SANITARY</t>
  </si>
  <si>
    <t>DEV BUILDING MATERIAL</t>
  </si>
  <si>
    <t>SACHIN CEMENT AGENCIES</t>
  </si>
  <si>
    <t>DULOT ENTERPRISES</t>
  </si>
  <si>
    <t>SHRI HARI DAIRY &amp; FOOD PRODUCTS</t>
  </si>
  <si>
    <t>RAJASTHAN STEEL TRADERS</t>
  </si>
  <si>
    <t>AGARWAL BROTHERS</t>
  </si>
  <si>
    <t>SHIV SHAKTI TRADING CO</t>
  </si>
  <si>
    <t>B M TRADERS</t>
  </si>
  <si>
    <t>ABHISHEK ENTERPRISES</t>
  </si>
  <si>
    <t>CHAUHAN  HARDWARE &amp; BUILDING MATERI</t>
  </si>
  <si>
    <t>Apr-2021</t>
  </si>
  <si>
    <t>May-2021</t>
  </si>
  <si>
    <t>Jun-2021</t>
  </si>
  <si>
    <t>Jul-2021</t>
  </si>
  <si>
    <t>Aug-2021</t>
  </si>
  <si>
    <t>Sep-2021</t>
  </si>
  <si>
    <t>Oct-2021</t>
  </si>
  <si>
    <t>-</t>
  </si>
  <si>
    <t>Apr-2021 to Oct-2021</t>
  </si>
  <si>
    <t>S.No.</t>
  </si>
  <si>
    <t>SOLD TO PARTY</t>
  </si>
  <si>
    <t>SD Name</t>
  </si>
  <si>
    <t>KUNTAL BUILDING MATERIAL</t>
  </si>
  <si>
    <t>GOYAL &amp; CO.</t>
  </si>
  <si>
    <t>NETA ELECTRICALS AND SANITARY</t>
  </si>
  <si>
    <t>DEV CEMENT AGENCY</t>
  </si>
  <si>
    <t>SHUBHAM CEMENT AGENCY</t>
  </si>
  <si>
    <t>AGGARWAL TRADING COMPANY</t>
  </si>
  <si>
    <t>Apr'22</t>
  </si>
  <si>
    <t>May'22</t>
  </si>
  <si>
    <t>Jun'22</t>
  </si>
  <si>
    <t>Jul'22</t>
  </si>
  <si>
    <t>Aug'22</t>
  </si>
  <si>
    <t>Sep'22</t>
  </si>
  <si>
    <t>Apr'22-Oct'22</t>
  </si>
  <si>
    <t>Customer</t>
  </si>
  <si>
    <t>Name</t>
  </si>
  <si>
    <t>D/ ARS/ GB</t>
  </si>
  <si>
    <t>AO</t>
  </si>
  <si>
    <t>Zone</t>
  </si>
  <si>
    <t>Month</t>
  </si>
  <si>
    <t>Dealer</t>
  </si>
  <si>
    <t>AO-ALWAR</t>
  </si>
  <si>
    <t>WEST-1 (A)</t>
  </si>
  <si>
    <t>AO-JAIPUR RURAL</t>
  </si>
  <si>
    <t>ARS</t>
  </si>
  <si>
    <t>YASH CEMENT SALES</t>
  </si>
  <si>
    <t>ANUJ BUILDING MATERIAL STORE</t>
  </si>
  <si>
    <t>AYUSH ENTERPRISES</t>
  </si>
  <si>
    <t>SHIV BUILDING MATERIAL STORE</t>
  </si>
  <si>
    <t>SURENDRA ASSOCIATES</t>
  </si>
  <si>
    <t>AO-JAIPUR URBAN</t>
  </si>
  <si>
    <t>MAHESH ASSOCIATES</t>
  </si>
  <si>
    <t>BADAYA AGENCIES</t>
  </si>
  <si>
    <t>NISHA ENTERPRISES</t>
  </si>
  <si>
    <t>SHREE LAXMI TRADERS</t>
  </si>
  <si>
    <t>SHREE MADHAV TRADING COMPANY</t>
  </si>
  <si>
    <t>RAJU TRADING COMPANY</t>
  </si>
  <si>
    <t>Product Portfolio Oct'22</t>
  </si>
  <si>
    <t>OPC Volume</t>
  </si>
  <si>
    <t>PPC Volume</t>
  </si>
  <si>
    <t>Premium Product Volume</t>
  </si>
  <si>
    <t>PP %</t>
  </si>
  <si>
    <t xml:space="preserve">Direct (Plant + SOW) </t>
  </si>
  <si>
    <t>Direct%</t>
  </si>
  <si>
    <t>WEST A</t>
  </si>
  <si>
    <t>CHOUDHARY GENERAL STORE</t>
  </si>
  <si>
    <t>PUNJABI ENTERPRISES</t>
  </si>
  <si>
    <t>RAJESH KUMAR &amp; SONS</t>
  </si>
  <si>
    <t>MANASVI SALES CORPORATION</t>
  </si>
  <si>
    <t>CHOUHAN CEMENT AGENCY</t>
  </si>
  <si>
    <t>SHREE SHYAM SALES CORPORATION</t>
  </si>
  <si>
    <t>PARI CEMENT AGENCY</t>
  </si>
  <si>
    <t>MOHIT CEMENT AGENCY</t>
  </si>
  <si>
    <t>BACHCHU SINGH SAINI</t>
  </si>
  <si>
    <t>KUMAWAT BUILDING MATERIAL</t>
  </si>
  <si>
    <t>AYAAN CEMENT AGENCY</t>
  </si>
  <si>
    <t>DURGA TRADING COMPANY</t>
  </si>
  <si>
    <t>VANSH CEMENT AGENCY</t>
  </si>
  <si>
    <t>PAYAL TRADERS</t>
  </si>
  <si>
    <t>BHARAT RAJ &amp; COMPANY</t>
  </si>
  <si>
    <t>BASANT HARDWARE &amp; PLYWOOD</t>
  </si>
  <si>
    <t>NATIONAL CEMENT SUPPLIERS &amp; BUILDIN</t>
  </si>
  <si>
    <t>SHREE RAMAN BUILDING MATERIALS</t>
  </si>
  <si>
    <t>RAJ KUMAR BAIRWA</t>
  </si>
  <si>
    <t>SOHAM TRADING</t>
  </si>
  <si>
    <t>JITENDRA KUMAR MOHIT KUMAR</t>
  </si>
  <si>
    <t>SHRI ROHITASH CEMENT AGENCY</t>
  </si>
  <si>
    <t>BHOLENATH BUILDING MATERIAL SALES</t>
  </si>
  <si>
    <t>JADAUN BUILDING MATERIAL</t>
  </si>
  <si>
    <t>SATNAM BUIDLING MATERIAL SUPPLIER</t>
  </si>
  <si>
    <t>ANKIT BUILDING MATERIAL SUPPLIERS</t>
  </si>
  <si>
    <t>SHREE SHYAM BUILDING MATERIAL SUPPL</t>
  </si>
  <si>
    <t>GANPATI STEELS</t>
  </si>
  <si>
    <t>KAKA BUILDING MATERIAL SUPPLIERS</t>
  </si>
  <si>
    <t>SHREE TAKUR HAKIM SINGH</t>
  </si>
  <si>
    <t>NANCY ENTERPRISES</t>
  </si>
  <si>
    <t>GAJANAND BUILDING MATERIAL SUPPLIER</t>
  </si>
  <si>
    <t>BHARAT CEMENT AGENCY</t>
  </si>
  <si>
    <t>JAI MANSA CEMENT AGENCY</t>
  </si>
  <si>
    <t>BANKEY BIHARI TRADERS</t>
  </si>
  <si>
    <t>CHARBHUJA STEELS</t>
  </si>
  <si>
    <t>RASHI CEMENT AGENCY</t>
  </si>
  <si>
    <t>GOVINDAM CEMENT</t>
  </si>
  <si>
    <t>BASWAL MATERIYAL SUPPLIERS</t>
  </si>
  <si>
    <t>SHREE BUILDERS</t>
  </si>
  <si>
    <t>KUSHAL BUILDERS</t>
  </si>
  <si>
    <t>MANVENDRA CEMENT AGENCY</t>
  </si>
  <si>
    <t>VIJENDER TRADERS</t>
  </si>
  <si>
    <t>SHRI HARI DAIRY AND FOOD PRODUCTS</t>
  </si>
  <si>
    <t>MANDYA TRADERS</t>
  </si>
  <si>
    <t>MISHRA BUILDING MATERIAL</t>
  </si>
  <si>
    <t>SHRI BALAJI BUILDING MATERIAL SUPPL</t>
  </si>
  <si>
    <t>MUKESH BUILDERS</t>
  </si>
  <si>
    <t>METHI BUILDERS</t>
  </si>
  <si>
    <t>SHRI PRAJAPATI ENTERPRISES</t>
  </si>
  <si>
    <t>NIKHIL TRADERS</t>
  </si>
  <si>
    <t>CHETAN BUILDING MATERIAL</t>
  </si>
  <si>
    <t>GAURAV CEMENT AGENCY</t>
  </si>
  <si>
    <t>JASRAM CEMENT AGENCY</t>
  </si>
  <si>
    <t>TEJAL TRADERS</t>
  </si>
  <si>
    <t>ASTHA ENTERPRISES</t>
  </si>
  <si>
    <t>HASAN CEMENT AGENCY</t>
  </si>
  <si>
    <t>ARIF CEMENT AGENCY</t>
  </si>
  <si>
    <t>VANSHIKA CEMENT AGENCY</t>
  </si>
  <si>
    <t>AMIT KHAD BEEJ BHANDAR</t>
  </si>
  <si>
    <t>SHRI NATH JI HOME BUILD SOLUTIONS</t>
  </si>
  <si>
    <t>SINGODIYA CEMENT UDYOG</t>
  </si>
  <si>
    <t>GURU KRIPA BUILDING MATERIAL AND SU</t>
  </si>
  <si>
    <t>KHANDELWAL ENTERPRISES</t>
  </si>
  <si>
    <t>ERAM CONSTRUCTION</t>
  </si>
  <si>
    <t>SUSHILA ENTERPRISES</t>
  </si>
  <si>
    <t>MAA GORI AGENCY</t>
  </si>
  <si>
    <t>AGRASEN BUILDING MATERIAL AND SUPPL</t>
  </si>
  <si>
    <t>MAA JAGDAMBA AGENCIES</t>
  </si>
  <si>
    <t>VIRENDRA CEMENT AGENCY</t>
  </si>
  <si>
    <t>JAI BHAWANI HARDWARE</t>
  </si>
  <si>
    <t>RAJKAPOOR MEENA</t>
  </si>
  <si>
    <t>MAHA LAKSHMI BUILDING MATERIAL</t>
  </si>
  <si>
    <t>PEEYUSH SHARMA</t>
  </si>
  <si>
    <t>Apr'22 Lifting</t>
  </si>
  <si>
    <t>May'22'22 Lifting</t>
  </si>
  <si>
    <t>Jun'22 Lifting</t>
  </si>
  <si>
    <t>Jul'22 Lifting</t>
  </si>
  <si>
    <t>Aug'22 Lifting</t>
  </si>
  <si>
    <t>Sep'22 Lifting</t>
  </si>
  <si>
    <t>Oct'22 Lifting</t>
  </si>
  <si>
    <t>Customer Dis.</t>
  </si>
  <si>
    <t>Distribution Channel</t>
  </si>
  <si>
    <t>Sales Group Description</t>
  </si>
  <si>
    <t>City</t>
  </si>
  <si>
    <t>COUNTY NAME</t>
  </si>
  <si>
    <t>Total</t>
  </si>
  <si>
    <t>O-03 Days</t>
  </si>
  <si>
    <t>03-05 Days</t>
  </si>
  <si>
    <t>05-10 Days</t>
  </si>
  <si>
    <t>10-20 Days</t>
  </si>
  <si>
    <t>20-30 Days</t>
  </si>
  <si>
    <t>30-60 Days</t>
  </si>
  <si>
    <t>&gt; 60 Days</t>
  </si>
  <si>
    <t>Security</t>
  </si>
  <si>
    <t>OS&gt;= 30 Days</t>
  </si>
  <si>
    <t>10</t>
  </si>
  <si>
    <t>RJ-1-JAIPUR</t>
  </si>
  <si>
    <t>GARHI SWAIRAM</t>
  </si>
  <si>
    <t>MANDAWAR</t>
  </si>
  <si>
    <t>DOONGRI KHURD</t>
  </si>
  <si>
    <t>JAGATPURA</t>
  </si>
  <si>
    <t>GOVINDPURA</t>
  </si>
  <si>
    <t>PREM NAGAR</t>
  </si>
  <si>
    <t>SODALA</t>
  </si>
  <si>
    <t>KUMAWAT ELECTRICALS &amp; SANATORY STOR</t>
  </si>
  <si>
    <t>MANOHARPUR, JAIPUR</t>
  </si>
  <si>
    <t>As on 31st Oct'22</t>
  </si>
  <si>
    <t>Month of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</si>
</sst>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2" fillId="5" borderId="1" xfId="1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/>
    <xf numFmtId="0" fontId="4" fillId="8" borderId="1" xfId="0" applyFont="1" applyFill="1" applyBorder="1"/>
    <xf numFmtId="0" fontId="0" fillId="8" borderId="1" xfId="0" applyFill="1" applyBorder="1"/>
    <xf numFmtId="0" fontId="3" fillId="2" borderId="1" xfId="0" applyFont="1" applyFill="1" applyBorder="1"/>
    <xf numFmtId="0" fontId="0" fillId="0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9" borderId="1" xfId="0" applyFont="1" applyFill="1" applyBorder="1" applyAlignment="1">
      <alignment vertical="top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9" fontId="0" fillId="0" borderId="1" xfId="1" applyFont="1" applyBorder="1"/>
    <xf numFmtId="0" fontId="0" fillId="8" borderId="1" xfId="0" applyFill="1" applyBorder="1" applyAlignment="1">
      <alignment vertical="top"/>
    </xf>
    <xf numFmtId="0" fontId="0" fillId="6" borderId="1" xfId="0" applyNumberFormat="1" applyFill="1" applyBorder="1" applyAlignment="1">
      <alignment vertical="top"/>
    </xf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vertical="top"/>
    </xf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4" sqref="E4"/>
    </sheetView>
  </sheetViews>
  <sheetFormatPr defaultRowHeight="15" x14ac:dyDescent="0.25"/>
  <cols>
    <col min="1" max="1" width="11.140625" bestFit="1" customWidth="1"/>
    <col min="2" max="2" width="15.7109375" bestFit="1" customWidth="1"/>
    <col min="3" max="3" width="29.42578125" bestFit="1" customWidth="1"/>
    <col min="4" max="4" width="18.28515625" bestFit="1" customWidth="1"/>
    <col min="5" max="5" width="20" bestFit="1" customWidth="1"/>
    <col min="6" max="6" width="13.7109375" bestFit="1" customWidth="1"/>
    <col min="7" max="7" width="11.85546875" bestFit="1" customWidth="1"/>
    <col min="8" max="8" width="16.5703125" bestFit="1" customWidth="1"/>
  </cols>
  <sheetData>
    <row r="1" spans="1:8" x14ac:dyDescent="0.25">
      <c r="F1" s="10" t="s">
        <v>40</v>
      </c>
      <c r="G1" s="10"/>
      <c r="H1" s="10"/>
    </row>
    <row r="2" spans="1:8" x14ac:dyDescent="0.25">
      <c r="A2" s="4" t="s">
        <v>6</v>
      </c>
      <c r="B2" s="4" t="s">
        <v>36</v>
      </c>
      <c r="C2" s="4" t="s">
        <v>10</v>
      </c>
      <c r="D2" s="4" t="s">
        <v>11</v>
      </c>
      <c r="E2" s="9" t="s">
        <v>12</v>
      </c>
      <c r="F2" s="4" t="s">
        <v>7</v>
      </c>
      <c r="G2" s="4" t="s">
        <v>8</v>
      </c>
      <c r="H2" s="4" t="s">
        <v>9</v>
      </c>
    </row>
    <row r="3" spans="1:8" x14ac:dyDescent="0.25">
      <c r="A3" s="2">
        <v>1001530</v>
      </c>
      <c r="B3" s="2" t="s">
        <v>38</v>
      </c>
      <c r="C3" s="2" t="s">
        <v>13</v>
      </c>
      <c r="D3" s="2" t="s">
        <v>14</v>
      </c>
      <c r="E3" s="2" t="s">
        <v>15</v>
      </c>
      <c r="F3" s="1">
        <v>100</v>
      </c>
      <c r="G3" s="1">
        <v>52</v>
      </c>
      <c r="H3" s="3">
        <f t="shared" ref="H3:H14" si="0">G3/F3</f>
        <v>0.52</v>
      </c>
    </row>
    <row r="4" spans="1:8" x14ac:dyDescent="0.25">
      <c r="A4" s="2">
        <v>1002049</v>
      </c>
      <c r="B4" s="2" t="s">
        <v>37</v>
      </c>
      <c r="C4" s="2" t="s">
        <v>16</v>
      </c>
      <c r="D4" s="2" t="s">
        <v>17</v>
      </c>
      <c r="E4" s="2" t="s">
        <v>15</v>
      </c>
      <c r="F4" s="1">
        <v>160</v>
      </c>
      <c r="G4" s="1">
        <v>126</v>
      </c>
      <c r="H4" s="3">
        <f t="shared" si="0"/>
        <v>0.78749999999999998</v>
      </c>
    </row>
    <row r="5" spans="1:8" x14ac:dyDescent="0.25">
      <c r="A5" s="2">
        <v>13000004</v>
      </c>
      <c r="B5" s="2" t="s">
        <v>38</v>
      </c>
      <c r="C5" s="2" t="s">
        <v>18</v>
      </c>
      <c r="D5" s="2" t="s">
        <v>17</v>
      </c>
      <c r="E5" s="2" t="s">
        <v>15</v>
      </c>
      <c r="F5" s="1">
        <v>103</v>
      </c>
      <c r="G5" s="1">
        <v>94</v>
      </c>
      <c r="H5" s="3">
        <f t="shared" si="0"/>
        <v>0.91262135922330101</v>
      </c>
    </row>
    <row r="6" spans="1:8" x14ac:dyDescent="0.25">
      <c r="A6" s="2">
        <v>13000218</v>
      </c>
      <c r="B6" s="2" t="s">
        <v>37</v>
      </c>
      <c r="C6" s="2" t="s">
        <v>19</v>
      </c>
      <c r="D6" s="2" t="s">
        <v>17</v>
      </c>
      <c r="E6" s="2" t="s">
        <v>15</v>
      </c>
      <c r="F6" s="1">
        <v>154</v>
      </c>
      <c r="G6" s="1">
        <v>135</v>
      </c>
      <c r="H6" s="3">
        <f t="shared" si="0"/>
        <v>0.87662337662337664</v>
      </c>
    </row>
    <row r="7" spans="1:8" x14ac:dyDescent="0.25">
      <c r="A7" s="2">
        <v>13001062</v>
      </c>
      <c r="B7" s="2" t="s">
        <v>37</v>
      </c>
      <c r="C7" s="2" t="s">
        <v>20</v>
      </c>
      <c r="D7" s="2" t="s">
        <v>14</v>
      </c>
      <c r="E7" s="2" t="s">
        <v>15</v>
      </c>
      <c r="F7" s="1">
        <v>110</v>
      </c>
      <c r="G7" s="1">
        <v>126</v>
      </c>
      <c r="H7" s="3">
        <f t="shared" si="0"/>
        <v>1.1454545454545455</v>
      </c>
    </row>
    <row r="8" spans="1:8" x14ac:dyDescent="0.25">
      <c r="A8" s="2">
        <v>13001489</v>
      </c>
      <c r="B8" s="2" t="s">
        <v>38</v>
      </c>
      <c r="C8" s="2" t="s">
        <v>21</v>
      </c>
      <c r="D8" s="2" t="s">
        <v>17</v>
      </c>
      <c r="E8" s="2" t="s">
        <v>15</v>
      </c>
      <c r="F8" s="1">
        <v>103</v>
      </c>
      <c r="G8" s="1">
        <v>50</v>
      </c>
      <c r="H8" s="3">
        <f t="shared" si="0"/>
        <v>0.4854368932038835</v>
      </c>
    </row>
    <row r="9" spans="1:8" x14ac:dyDescent="0.25">
      <c r="A9" s="2">
        <v>13001555</v>
      </c>
      <c r="B9" s="2" t="s">
        <v>37</v>
      </c>
      <c r="C9" s="2" t="s">
        <v>22</v>
      </c>
      <c r="D9" s="2" t="s">
        <v>17</v>
      </c>
      <c r="E9" s="2" t="s">
        <v>15</v>
      </c>
      <c r="F9" s="1">
        <v>125</v>
      </c>
      <c r="G9" s="1">
        <v>117</v>
      </c>
      <c r="H9" s="3">
        <f t="shared" si="0"/>
        <v>0.93600000000000005</v>
      </c>
    </row>
    <row r="10" spans="1:8" x14ac:dyDescent="0.25">
      <c r="A10" s="2">
        <v>13001644</v>
      </c>
      <c r="B10" s="2" t="s">
        <v>37</v>
      </c>
      <c r="C10" s="2" t="s">
        <v>23</v>
      </c>
      <c r="D10" s="2" t="s">
        <v>24</v>
      </c>
      <c r="E10" s="2" t="s">
        <v>15</v>
      </c>
      <c r="F10" s="1">
        <v>150</v>
      </c>
      <c r="G10" s="1">
        <v>139</v>
      </c>
      <c r="H10" s="3">
        <f t="shared" si="0"/>
        <v>0.92666666666666664</v>
      </c>
    </row>
    <row r="11" spans="1:8" x14ac:dyDescent="0.25">
      <c r="A11" s="2">
        <v>13001779</v>
      </c>
      <c r="B11" s="2" t="s">
        <v>37</v>
      </c>
      <c r="C11" s="2" t="s">
        <v>25</v>
      </c>
      <c r="D11" s="2" t="s">
        <v>26</v>
      </c>
      <c r="E11" s="2" t="s">
        <v>15</v>
      </c>
      <c r="F11" s="1">
        <v>160</v>
      </c>
      <c r="G11" s="1">
        <v>119</v>
      </c>
      <c r="H11" s="3">
        <f t="shared" si="0"/>
        <v>0.74375000000000002</v>
      </c>
    </row>
    <row r="12" spans="1:8" x14ac:dyDescent="0.25">
      <c r="A12" s="2">
        <v>13002013</v>
      </c>
      <c r="B12" s="2" t="s">
        <v>37</v>
      </c>
      <c r="C12" s="2" t="s">
        <v>27</v>
      </c>
      <c r="D12" s="2" t="s">
        <v>17</v>
      </c>
      <c r="E12" s="2" t="s">
        <v>15</v>
      </c>
      <c r="F12" s="1">
        <v>138</v>
      </c>
      <c r="G12" s="1">
        <v>166</v>
      </c>
      <c r="H12" s="3">
        <f t="shared" si="0"/>
        <v>1.2028985507246377</v>
      </c>
    </row>
    <row r="13" spans="1:8" x14ac:dyDescent="0.25">
      <c r="A13" s="2">
        <v>13002396</v>
      </c>
      <c r="B13" s="2" t="s">
        <v>37</v>
      </c>
      <c r="C13" s="2" t="s">
        <v>28</v>
      </c>
      <c r="D13" s="2" t="s">
        <v>17</v>
      </c>
      <c r="E13" s="2" t="s">
        <v>15</v>
      </c>
      <c r="F13" s="1">
        <v>134</v>
      </c>
      <c r="G13" s="1">
        <v>107</v>
      </c>
      <c r="H13" s="3">
        <f t="shared" si="0"/>
        <v>0.79850746268656714</v>
      </c>
    </row>
    <row r="14" spans="1:8" x14ac:dyDescent="0.25">
      <c r="A14" s="2">
        <v>13002463</v>
      </c>
      <c r="B14" s="2" t="s">
        <v>37</v>
      </c>
      <c r="C14" s="2" t="s">
        <v>29</v>
      </c>
      <c r="D14" s="2" t="s">
        <v>14</v>
      </c>
      <c r="E14" s="2" t="s">
        <v>15</v>
      </c>
      <c r="F14" s="1">
        <v>191</v>
      </c>
      <c r="G14" s="1">
        <v>124</v>
      </c>
      <c r="H14" s="3">
        <f t="shared" si="0"/>
        <v>0.64921465968586389</v>
      </c>
    </row>
    <row r="15" spans="1:8" x14ac:dyDescent="0.25">
      <c r="A15" s="1" t="s">
        <v>0</v>
      </c>
      <c r="B15" s="2" t="s">
        <v>39</v>
      </c>
      <c r="C15" s="2" t="s">
        <v>30</v>
      </c>
      <c r="D15" s="2" t="s">
        <v>17</v>
      </c>
      <c r="E15" s="2" t="s">
        <v>15</v>
      </c>
      <c r="F15" s="1">
        <v>201</v>
      </c>
      <c r="G15" s="1">
        <v>141</v>
      </c>
      <c r="H15" s="3">
        <f t="shared" ref="H15:H20" si="1">G15/F15</f>
        <v>0.70149253731343286</v>
      </c>
    </row>
    <row r="16" spans="1:8" x14ac:dyDescent="0.25">
      <c r="A16" s="1" t="s">
        <v>1</v>
      </c>
      <c r="B16" s="2" t="s">
        <v>39</v>
      </c>
      <c r="C16" s="2" t="s">
        <v>31</v>
      </c>
      <c r="D16" s="2" t="s">
        <v>14</v>
      </c>
      <c r="E16" s="2" t="s">
        <v>15</v>
      </c>
      <c r="F16" s="1">
        <v>220</v>
      </c>
      <c r="G16" s="1">
        <v>194</v>
      </c>
      <c r="H16" s="3">
        <f t="shared" si="1"/>
        <v>0.88181818181818183</v>
      </c>
    </row>
    <row r="17" spans="1:8" x14ac:dyDescent="0.25">
      <c r="A17" s="1" t="s">
        <v>2</v>
      </c>
      <c r="B17" s="2" t="s">
        <v>39</v>
      </c>
      <c r="C17" s="2" t="s">
        <v>32</v>
      </c>
      <c r="D17" s="2" t="s">
        <v>14</v>
      </c>
      <c r="E17" s="2" t="s">
        <v>15</v>
      </c>
      <c r="F17" s="1">
        <v>335</v>
      </c>
      <c r="G17" s="1">
        <v>199</v>
      </c>
      <c r="H17" s="3">
        <f t="shared" si="1"/>
        <v>0.59402985074626868</v>
      </c>
    </row>
    <row r="18" spans="1:8" x14ac:dyDescent="0.25">
      <c r="A18" s="1" t="s">
        <v>3</v>
      </c>
      <c r="B18" s="2" t="s">
        <v>39</v>
      </c>
      <c r="C18" s="2" t="s">
        <v>33</v>
      </c>
      <c r="D18" s="2" t="s">
        <v>24</v>
      </c>
      <c r="E18" s="2" t="s">
        <v>15</v>
      </c>
      <c r="F18" s="1">
        <v>260</v>
      </c>
      <c r="G18" s="1">
        <v>205</v>
      </c>
      <c r="H18" s="3">
        <f t="shared" si="1"/>
        <v>0.78846153846153844</v>
      </c>
    </row>
    <row r="19" spans="1:8" x14ac:dyDescent="0.25">
      <c r="A19" s="1" t="s">
        <v>4</v>
      </c>
      <c r="B19" s="2" t="s">
        <v>39</v>
      </c>
      <c r="C19" s="2" t="s">
        <v>34</v>
      </c>
      <c r="D19" s="2" t="s">
        <v>35</v>
      </c>
      <c r="E19" s="2" t="s">
        <v>15</v>
      </c>
      <c r="F19" s="1">
        <v>354</v>
      </c>
      <c r="G19" s="1">
        <v>296</v>
      </c>
      <c r="H19" s="3">
        <f t="shared" si="1"/>
        <v>0.83615819209039544</v>
      </c>
    </row>
    <row r="20" spans="1:8" x14ac:dyDescent="0.25">
      <c r="A20" s="5" t="s">
        <v>5</v>
      </c>
      <c r="B20" s="6"/>
      <c r="C20" s="6"/>
      <c r="D20" s="6"/>
      <c r="E20" s="7"/>
      <c r="F20" s="4">
        <f>SUM(F3:F19)</f>
        <v>2998</v>
      </c>
      <c r="G20" s="4">
        <f>SUM(G3:G19)</f>
        <v>2390</v>
      </c>
      <c r="H20" s="8">
        <f t="shared" si="1"/>
        <v>0.79719813208805868</v>
      </c>
    </row>
  </sheetData>
  <mergeCells count="2">
    <mergeCell ref="A20:E20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cols>
    <col min="1" max="1" width="22" bestFit="1" customWidth="1"/>
    <col min="3" max="3" width="7.85546875" bestFit="1" customWidth="1"/>
    <col min="4" max="4" width="12.85546875" bestFit="1" customWidth="1"/>
  </cols>
  <sheetData>
    <row r="1" spans="1:4" x14ac:dyDescent="0.25">
      <c r="B1" s="10" t="s">
        <v>40</v>
      </c>
      <c r="C1" s="10"/>
      <c r="D1" s="10"/>
    </row>
    <row r="2" spans="1:4" x14ac:dyDescent="0.25">
      <c r="A2" s="11" t="s">
        <v>41</v>
      </c>
      <c r="B2" s="15" t="s">
        <v>48</v>
      </c>
      <c r="C2" s="16" t="s">
        <v>49</v>
      </c>
      <c r="D2" s="17" t="s">
        <v>50</v>
      </c>
    </row>
    <row r="3" spans="1:4" x14ac:dyDescent="0.25">
      <c r="A3" s="12" t="s">
        <v>14</v>
      </c>
      <c r="B3" s="18">
        <v>52100</v>
      </c>
      <c r="C3" s="18">
        <v>7995</v>
      </c>
      <c r="D3" s="19">
        <v>0.15345489443378119</v>
      </c>
    </row>
    <row r="4" spans="1:4" x14ac:dyDescent="0.25">
      <c r="A4" s="12" t="s">
        <v>35</v>
      </c>
      <c r="B4" s="18">
        <v>35000</v>
      </c>
      <c r="C4" s="18">
        <v>4374</v>
      </c>
      <c r="D4" s="19">
        <v>0.12497142857142857</v>
      </c>
    </row>
    <row r="5" spans="1:4" x14ac:dyDescent="0.25">
      <c r="A5" s="12" t="s">
        <v>24</v>
      </c>
      <c r="B5" s="18">
        <v>14000</v>
      </c>
      <c r="C5" s="18">
        <v>924</v>
      </c>
      <c r="D5" s="19">
        <v>6.6000000000000003E-2</v>
      </c>
    </row>
    <row r="6" spans="1:4" x14ac:dyDescent="0.25">
      <c r="A6" s="13" t="s">
        <v>42</v>
      </c>
      <c r="B6" s="20">
        <v>101100</v>
      </c>
      <c r="C6" s="20">
        <v>13293</v>
      </c>
      <c r="D6" s="21">
        <v>0.13148367952522255</v>
      </c>
    </row>
    <row r="7" spans="1:4" x14ac:dyDescent="0.25">
      <c r="A7" s="12" t="s">
        <v>43</v>
      </c>
      <c r="B7" s="18">
        <v>23600</v>
      </c>
      <c r="C7" s="18">
        <v>2175</v>
      </c>
      <c r="D7" s="19">
        <v>9.2161016949152547E-2</v>
      </c>
    </row>
    <row r="8" spans="1:4" x14ac:dyDescent="0.25">
      <c r="A8" s="12" t="s">
        <v>44</v>
      </c>
      <c r="B8" s="18">
        <v>56700</v>
      </c>
      <c r="C8" s="18">
        <v>5604</v>
      </c>
      <c r="D8" s="19">
        <v>9.8835978835978833E-2</v>
      </c>
    </row>
    <row r="9" spans="1:4" x14ac:dyDescent="0.25">
      <c r="A9" s="13" t="s">
        <v>45</v>
      </c>
      <c r="B9" s="20">
        <v>80300</v>
      </c>
      <c r="C9" s="20">
        <v>7779</v>
      </c>
      <c r="D9" s="21">
        <v>9.6874221668742211E-2</v>
      </c>
    </row>
    <row r="10" spans="1:4" x14ac:dyDescent="0.25">
      <c r="A10" s="12" t="s">
        <v>46</v>
      </c>
      <c r="B10" s="18">
        <v>96500</v>
      </c>
      <c r="C10" s="18">
        <v>9273</v>
      </c>
      <c r="D10" s="19">
        <v>9.6093264248704666E-2</v>
      </c>
    </row>
    <row r="11" spans="1:4" x14ac:dyDescent="0.25">
      <c r="A11" s="13" t="s">
        <v>47</v>
      </c>
      <c r="B11" s="20">
        <v>96500</v>
      </c>
      <c r="C11" s="20">
        <v>9273</v>
      </c>
      <c r="D11" s="21">
        <v>9.6093264248704666E-2</v>
      </c>
    </row>
    <row r="12" spans="1:4" x14ac:dyDescent="0.25">
      <c r="A12" s="14" t="s">
        <v>15</v>
      </c>
      <c r="B12" s="22">
        <v>277900</v>
      </c>
      <c r="C12" s="22">
        <v>30345</v>
      </c>
      <c r="D12" s="23">
        <v>0.10919395465994962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workbookViewId="0">
      <selection activeCell="D5" sqref="D5"/>
    </sheetView>
  </sheetViews>
  <sheetFormatPr defaultRowHeight="15" x14ac:dyDescent="0.25"/>
  <cols>
    <col min="1" max="1" width="9.85546875" bestFit="1" customWidth="1"/>
    <col min="2" max="2" width="41.140625" bestFit="1" customWidth="1"/>
    <col min="3" max="3" width="16.5703125" bestFit="1" customWidth="1"/>
    <col min="4" max="4" width="19" bestFit="1" customWidth="1"/>
    <col min="5" max="5" width="8.140625" bestFit="1" customWidth="1"/>
    <col min="6" max="6" width="8.5703125" bestFit="1" customWidth="1"/>
    <col min="7" max="7" width="8.42578125" bestFit="1" customWidth="1"/>
    <col min="8" max="8" width="8" bestFit="1" customWidth="1"/>
    <col min="9" max="9" width="8.5703125" bestFit="1" customWidth="1"/>
    <col min="10" max="10" width="8.7109375" bestFit="1" customWidth="1"/>
    <col min="11" max="11" width="8.140625" bestFit="1" customWidth="1"/>
    <col min="12" max="12" width="17.85546875" bestFit="1" customWidth="1"/>
  </cols>
  <sheetData>
    <row r="1" spans="1:12" x14ac:dyDescent="0.25">
      <c r="A1" s="28" t="s">
        <v>51</v>
      </c>
      <c r="B1" s="28" t="s">
        <v>52</v>
      </c>
      <c r="C1" s="28" t="s">
        <v>11</v>
      </c>
      <c r="D1" s="28" t="s">
        <v>12</v>
      </c>
      <c r="E1" s="28" t="s">
        <v>356</v>
      </c>
      <c r="F1" s="28" t="s">
        <v>357</v>
      </c>
      <c r="G1" s="28" t="s">
        <v>358</v>
      </c>
      <c r="H1" s="28" t="s">
        <v>359</v>
      </c>
      <c r="I1" s="28" t="s">
        <v>360</v>
      </c>
      <c r="J1" s="28" t="s">
        <v>361</v>
      </c>
      <c r="K1" s="28" t="s">
        <v>362</v>
      </c>
      <c r="L1" s="28" t="s">
        <v>364</v>
      </c>
    </row>
    <row r="2" spans="1:12" x14ac:dyDescent="0.25">
      <c r="A2" s="26">
        <v>119023</v>
      </c>
      <c r="B2" s="26" t="s">
        <v>53</v>
      </c>
      <c r="C2" s="26" t="s">
        <v>35</v>
      </c>
      <c r="D2" s="26" t="s">
        <v>15</v>
      </c>
      <c r="E2" s="26">
        <v>608.5</v>
      </c>
      <c r="F2" s="26">
        <v>629</v>
      </c>
      <c r="G2" s="26">
        <v>1245</v>
      </c>
      <c r="H2" s="26">
        <v>1107</v>
      </c>
      <c r="I2" s="26">
        <v>440</v>
      </c>
      <c r="J2" s="26">
        <v>1135.5</v>
      </c>
      <c r="K2" s="26">
        <v>1264</v>
      </c>
      <c r="L2" s="27">
        <f>SUM(E2:K2)</f>
        <v>6429</v>
      </c>
    </row>
    <row r="3" spans="1:12" x14ac:dyDescent="0.25">
      <c r="A3" s="26">
        <v>119043</v>
      </c>
      <c r="B3" s="26" t="s">
        <v>54</v>
      </c>
      <c r="C3" s="26" t="s">
        <v>14</v>
      </c>
      <c r="D3" s="26" t="s">
        <v>15</v>
      </c>
      <c r="E3" s="26">
        <v>35</v>
      </c>
      <c r="F3" s="26" t="s">
        <v>363</v>
      </c>
      <c r="G3" s="26">
        <v>137</v>
      </c>
      <c r="H3" s="26">
        <v>127</v>
      </c>
      <c r="I3" s="26">
        <v>252.5</v>
      </c>
      <c r="J3" s="26">
        <v>62.75</v>
      </c>
      <c r="K3" s="26">
        <v>105</v>
      </c>
      <c r="L3" s="27">
        <f t="shared" ref="L3:L14" si="0">SUM(E3:K3)</f>
        <v>719.25</v>
      </c>
    </row>
    <row r="4" spans="1:12" x14ac:dyDescent="0.25">
      <c r="A4" s="26">
        <v>119046</v>
      </c>
      <c r="B4" s="26" t="s">
        <v>55</v>
      </c>
      <c r="C4" s="26" t="s">
        <v>14</v>
      </c>
      <c r="D4" s="26" t="s">
        <v>15</v>
      </c>
      <c r="E4" s="26">
        <v>305.5</v>
      </c>
      <c r="F4" s="26">
        <v>501</v>
      </c>
      <c r="G4" s="26">
        <v>637</v>
      </c>
      <c r="H4" s="26">
        <v>731</v>
      </c>
      <c r="I4" s="26">
        <v>642</v>
      </c>
      <c r="J4" s="26">
        <v>530.5</v>
      </c>
      <c r="K4" s="26">
        <v>519.5</v>
      </c>
      <c r="L4" s="27">
        <f t="shared" si="0"/>
        <v>3866.5</v>
      </c>
    </row>
    <row r="5" spans="1:12" x14ac:dyDescent="0.25">
      <c r="A5" s="26">
        <v>119047</v>
      </c>
      <c r="B5" s="26" t="s">
        <v>56</v>
      </c>
      <c r="C5" s="26" t="s">
        <v>35</v>
      </c>
      <c r="D5" s="26" t="s">
        <v>15</v>
      </c>
      <c r="E5" s="26">
        <v>420.5</v>
      </c>
      <c r="F5" s="26">
        <v>462</v>
      </c>
      <c r="G5" s="26">
        <v>546</v>
      </c>
      <c r="H5" s="26">
        <v>602.29999999999995</v>
      </c>
      <c r="I5" s="26">
        <v>516</v>
      </c>
      <c r="J5" s="26">
        <v>463</v>
      </c>
      <c r="K5" s="26">
        <v>645.5</v>
      </c>
      <c r="L5" s="27">
        <f t="shared" si="0"/>
        <v>3655.3</v>
      </c>
    </row>
    <row r="6" spans="1:12" x14ac:dyDescent="0.25">
      <c r="A6" s="26">
        <v>119052</v>
      </c>
      <c r="B6" s="26" t="s">
        <v>57</v>
      </c>
      <c r="C6" s="26" t="s">
        <v>43</v>
      </c>
      <c r="D6" s="26" t="s">
        <v>15</v>
      </c>
      <c r="E6" s="26">
        <v>149.75</v>
      </c>
      <c r="F6" s="26">
        <v>101</v>
      </c>
      <c r="G6" s="26">
        <v>203</v>
      </c>
      <c r="H6" s="26">
        <v>160.5</v>
      </c>
      <c r="I6" s="26">
        <v>137.15</v>
      </c>
      <c r="J6" s="26">
        <v>186</v>
      </c>
      <c r="K6" s="26">
        <v>134</v>
      </c>
      <c r="L6" s="27">
        <f t="shared" si="0"/>
        <v>1071.4000000000001</v>
      </c>
    </row>
    <row r="7" spans="1:12" x14ac:dyDescent="0.25">
      <c r="A7" s="26">
        <v>119065</v>
      </c>
      <c r="B7" s="26" t="s">
        <v>58</v>
      </c>
      <c r="C7" s="26" t="s">
        <v>17</v>
      </c>
      <c r="D7" s="26" t="s">
        <v>15</v>
      </c>
      <c r="E7" s="26">
        <v>89</v>
      </c>
      <c r="F7" s="26">
        <v>28.6</v>
      </c>
      <c r="G7" s="26">
        <v>160</v>
      </c>
      <c r="H7" s="26">
        <v>184.75</v>
      </c>
      <c r="I7" s="26">
        <v>259.25</v>
      </c>
      <c r="J7" s="26">
        <v>200.5</v>
      </c>
      <c r="K7" s="26">
        <v>168</v>
      </c>
      <c r="L7" s="27">
        <f t="shared" si="0"/>
        <v>1090.0999999999999</v>
      </c>
    </row>
    <row r="8" spans="1:12" x14ac:dyDescent="0.25">
      <c r="A8" s="26">
        <v>119071</v>
      </c>
      <c r="B8" s="26" t="s">
        <v>59</v>
      </c>
      <c r="C8" s="26" t="s">
        <v>17</v>
      </c>
      <c r="D8" s="26" t="s">
        <v>15</v>
      </c>
      <c r="E8" s="26">
        <v>151.5</v>
      </c>
      <c r="F8" s="26">
        <v>161.5</v>
      </c>
      <c r="G8" s="26">
        <v>321.55</v>
      </c>
      <c r="H8" s="26">
        <v>216</v>
      </c>
      <c r="I8" s="26">
        <v>203.5</v>
      </c>
      <c r="J8" s="26">
        <v>205.75</v>
      </c>
      <c r="K8" s="26">
        <v>122</v>
      </c>
      <c r="L8" s="27">
        <f t="shared" si="0"/>
        <v>1381.8</v>
      </c>
    </row>
    <row r="9" spans="1:12" x14ac:dyDescent="0.25">
      <c r="A9" s="26">
        <v>119073</v>
      </c>
      <c r="B9" s="26" t="s">
        <v>60</v>
      </c>
      <c r="C9" s="26" t="s">
        <v>17</v>
      </c>
      <c r="D9" s="26" t="s">
        <v>15</v>
      </c>
      <c r="E9" s="26" t="s">
        <v>363</v>
      </c>
      <c r="F9" s="26">
        <v>1.5</v>
      </c>
      <c r="G9" s="26">
        <v>12.5</v>
      </c>
      <c r="H9" s="26">
        <v>5.05</v>
      </c>
      <c r="I9" s="26">
        <v>30</v>
      </c>
      <c r="J9" s="26">
        <v>45.5</v>
      </c>
      <c r="K9" s="26">
        <v>10.25</v>
      </c>
      <c r="L9" s="27">
        <f t="shared" si="0"/>
        <v>104.8</v>
      </c>
    </row>
    <row r="10" spans="1:12" x14ac:dyDescent="0.25">
      <c r="A10" s="26">
        <v>119074</v>
      </c>
      <c r="B10" s="26" t="s">
        <v>61</v>
      </c>
      <c r="C10" s="26" t="s">
        <v>24</v>
      </c>
      <c r="D10" s="26" t="s">
        <v>15</v>
      </c>
      <c r="E10" s="26">
        <v>70.5</v>
      </c>
      <c r="F10" s="26">
        <v>52</v>
      </c>
      <c r="G10" s="26">
        <v>191.5</v>
      </c>
      <c r="H10" s="26" t="s">
        <v>363</v>
      </c>
      <c r="I10" s="26">
        <v>50.75</v>
      </c>
      <c r="J10" s="26">
        <v>17</v>
      </c>
      <c r="K10" s="26">
        <v>62</v>
      </c>
      <c r="L10" s="27">
        <f t="shared" si="0"/>
        <v>443.75</v>
      </c>
    </row>
    <row r="11" spans="1:12" x14ac:dyDescent="0.25">
      <c r="A11" s="26">
        <v>119261</v>
      </c>
      <c r="B11" s="26" t="s">
        <v>62</v>
      </c>
      <c r="C11" s="26" t="s">
        <v>17</v>
      </c>
      <c r="D11" s="26" t="s">
        <v>15</v>
      </c>
      <c r="E11" s="26">
        <v>1836.3999999999999</v>
      </c>
      <c r="F11" s="26">
        <v>542.70000000000005</v>
      </c>
      <c r="G11" s="26">
        <v>1822</v>
      </c>
      <c r="H11" s="26">
        <v>2173.25</v>
      </c>
      <c r="I11" s="26">
        <v>2149.9</v>
      </c>
      <c r="J11" s="26">
        <v>2677.2</v>
      </c>
      <c r="K11" s="26">
        <v>2560.3000000000002</v>
      </c>
      <c r="L11" s="27">
        <f t="shared" si="0"/>
        <v>13761.75</v>
      </c>
    </row>
    <row r="12" spans="1:12" x14ac:dyDescent="0.25">
      <c r="A12" s="26">
        <v>119349</v>
      </c>
      <c r="B12" s="26" t="s">
        <v>63</v>
      </c>
      <c r="C12" s="26" t="s">
        <v>35</v>
      </c>
      <c r="D12" s="26" t="s">
        <v>15</v>
      </c>
      <c r="E12" s="26">
        <v>46.5</v>
      </c>
      <c r="F12" s="26">
        <v>20.5</v>
      </c>
      <c r="G12" s="26">
        <v>88.5</v>
      </c>
      <c r="H12" s="26">
        <v>46.5</v>
      </c>
      <c r="I12" s="26">
        <v>40</v>
      </c>
      <c r="J12" s="26">
        <v>64</v>
      </c>
      <c r="K12" s="26">
        <v>22</v>
      </c>
      <c r="L12" s="27">
        <f t="shared" si="0"/>
        <v>328</v>
      </c>
    </row>
    <row r="13" spans="1:12" x14ac:dyDescent="0.25">
      <c r="A13" s="26">
        <v>119467</v>
      </c>
      <c r="B13" s="26" t="s">
        <v>64</v>
      </c>
      <c r="C13" s="26" t="s">
        <v>35</v>
      </c>
      <c r="D13" s="26" t="s">
        <v>15</v>
      </c>
      <c r="E13" s="26">
        <v>22</v>
      </c>
      <c r="F13" s="26">
        <v>21</v>
      </c>
      <c r="G13" s="26">
        <v>57.25</v>
      </c>
      <c r="H13" s="26">
        <v>35</v>
      </c>
      <c r="I13" s="26">
        <v>57</v>
      </c>
      <c r="J13" s="26">
        <v>59</v>
      </c>
      <c r="K13" s="26">
        <v>38</v>
      </c>
      <c r="L13" s="27">
        <f t="shared" si="0"/>
        <v>289.25</v>
      </c>
    </row>
    <row r="14" spans="1:12" x14ac:dyDescent="0.25">
      <c r="A14" s="26">
        <v>119523</v>
      </c>
      <c r="B14" s="26" t="s">
        <v>65</v>
      </c>
      <c r="C14" s="26" t="s">
        <v>35</v>
      </c>
      <c r="D14" s="26" t="s">
        <v>15</v>
      </c>
      <c r="E14" s="26">
        <v>44.5</v>
      </c>
      <c r="F14" s="26">
        <v>35.5</v>
      </c>
      <c r="G14" s="26">
        <v>103.5</v>
      </c>
      <c r="H14" s="26">
        <v>105</v>
      </c>
      <c r="I14" s="26">
        <v>72</v>
      </c>
      <c r="J14" s="26">
        <v>101</v>
      </c>
      <c r="K14" s="26">
        <v>83.5</v>
      </c>
      <c r="L14" s="27">
        <f t="shared" si="0"/>
        <v>545</v>
      </c>
    </row>
    <row r="15" spans="1:12" x14ac:dyDescent="0.25">
      <c r="A15" s="26">
        <v>122537</v>
      </c>
      <c r="B15" s="26" t="s">
        <v>67</v>
      </c>
      <c r="C15" s="26" t="s">
        <v>17</v>
      </c>
      <c r="D15" s="26" t="s">
        <v>15</v>
      </c>
      <c r="E15" s="26">
        <v>57.45</v>
      </c>
      <c r="F15" s="26">
        <v>13.25</v>
      </c>
      <c r="G15" s="26">
        <v>79.5</v>
      </c>
      <c r="H15" s="26">
        <v>114.75</v>
      </c>
      <c r="I15" s="26">
        <v>152.55000000000001</v>
      </c>
      <c r="J15" s="26">
        <v>111.25</v>
      </c>
      <c r="K15" s="26">
        <v>150.5</v>
      </c>
      <c r="L15" s="27">
        <f t="shared" ref="L15:L21" si="1">SUM(E15:K15)</f>
        <v>679.25</v>
      </c>
    </row>
    <row r="16" spans="1:12" x14ac:dyDescent="0.25">
      <c r="A16" s="26">
        <v>122712</v>
      </c>
      <c r="B16" s="26" t="s">
        <v>68</v>
      </c>
      <c r="C16" s="26" t="s">
        <v>14</v>
      </c>
      <c r="D16" s="26" t="s">
        <v>15</v>
      </c>
      <c r="E16" s="26">
        <v>10</v>
      </c>
      <c r="F16" s="26">
        <v>54.5</v>
      </c>
      <c r="G16" s="26">
        <v>85.5</v>
      </c>
      <c r="H16" s="26">
        <v>45</v>
      </c>
      <c r="I16" s="26" t="s">
        <v>363</v>
      </c>
      <c r="J16" s="26">
        <v>45</v>
      </c>
      <c r="K16" s="26" t="s">
        <v>363</v>
      </c>
      <c r="L16" s="27">
        <f t="shared" si="1"/>
        <v>240</v>
      </c>
    </row>
    <row r="17" spans="1:12" x14ac:dyDescent="0.25">
      <c r="A17" s="26">
        <v>125022</v>
      </c>
      <c r="B17" s="26" t="s">
        <v>69</v>
      </c>
      <c r="C17" s="26" t="s">
        <v>17</v>
      </c>
      <c r="D17" s="26" t="s">
        <v>15</v>
      </c>
      <c r="E17" s="26">
        <v>61.1</v>
      </c>
      <c r="F17" s="26">
        <v>112.25</v>
      </c>
      <c r="G17" s="26">
        <v>277.25</v>
      </c>
      <c r="H17" s="26">
        <v>200.25</v>
      </c>
      <c r="I17" s="26">
        <v>150.5</v>
      </c>
      <c r="J17" s="26">
        <v>154.5</v>
      </c>
      <c r="K17" s="26">
        <v>226.1</v>
      </c>
      <c r="L17" s="27">
        <f t="shared" si="1"/>
        <v>1181.95</v>
      </c>
    </row>
    <row r="18" spans="1:12" x14ac:dyDescent="0.25">
      <c r="A18" s="26">
        <v>125023</v>
      </c>
      <c r="B18" s="26" t="s">
        <v>70</v>
      </c>
      <c r="C18" s="26" t="s">
        <v>17</v>
      </c>
      <c r="D18" s="26" t="s">
        <v>15</v>
      </c>
      <c r="E18" s="26">
        <v>33.5</v>
      </c>
      <c r="F18" s="26">
        <v>57.5</v>
      </c>
      <c r="G18" s="26">
        <v>103.5</v>
      </c>
      <c r="H18" s="26">
        <v>50.75</v>
      </c>
      <c r="I18" s="26">
        <v>52.5</v>
      </c>
      <c r="J18" s="26">
        <v>64.25</v>
      </c>
      <c r="K18" s="26">
        <v>66</v>
      </c>
      <c r="L18" s="27">
        <f t="shared" si="1"/>
        <v>428</v>
      </c>
    </row>
    <row r="19" spans="1:12" x14ac:dyDescent="0.25">
      <c r="A19" s="26">
        <v>129599</v>
      </c>
      <c r="B19" s="26" t="s">
        <v>71</v>
      </c>
      <c r="C19" s="26" t="s">
        <v>35</v>
      </c>
      <c r="D19" s="26" t="s">
        <v>15</v>
      </c>
      <c r="E19" s="26">
        <v>188.5</v>
      </c>
      <c r="F19" s="26">
        <v>140</v>
      </c>
      <c r="G19" s="26">
        <v>171.5</v>
      </c>
      <c r="H19" s="26">
        <v>120</v>
      </c>
      <c r="I19" s="26">
        <v>119.5</v>
      </c>
      <c r="J19" s="26">
        <v>124</v>
      </c>
      <c r="K19" s="26">
        <v>160</v>
      </c>
      <c r="L19" s="27">
        <f t="shared" si="1"/>
        <v>1023.5</v>
      </c>
    </row>
    <row r="20" spans="1:12" x14ac:dyDescent="0.25">
      <c r="A20" s="26">
        <v>140481</v>
      </c>
      <c r="B20" s="26" t="s">
        <v>72</v>
      </c>
      <c r="C20" s="26" t="s">
        <v>14</v>
      </c>
      <c r="D20" s="26" t="s">
        <v>15</v>
      </c>
      <c r="E20" s="26">
        <v>286.5</v>
      </c>
      <c r="F20" s="26">
        <v>301.75</v>
      </c>
      <c r="G20" s="26">
        <v>447.5</v>
      </c>
      <c r="H20" s="26">
        <v>351</v>
      </c>
      <c r="I20" s="26">
        <v>460</v>
      </c>
      <c r="J20" s="26">
        <v>470.9</v>
      </c>
      <c r="K20" s="26">
        <v>478.25</v>
      </c>
      <c r="L20" s="27">
        <f t="shared" si="1"/>
        <v>2795.9</v>
      </c>
    </row>
    <row r="21" spans="1:12" x14ac:dyDescent="0.25">
      <c r="A21" s="26">
        <v>140927</v>
      </c>
      <c r="B21" s="26" t="s">
        <v>73</v>
      </c>
      <c r="C21" s="26" t="s">
        <v>14</v>
      </c>
      <c r="D21" s="26" t="s">
        <v>15</v>
      </c>
      <c r="E21" s="26">
        <v>203.85</v>
      </c>
      <c r="F21" s="26">
        <v>135</v>
      </c>
      <c r="G21" s="26">
        <v>286</v>
      </c>
      <c r="H21" s="26">
        <v>270.55</v>
      </c>
      <c r="I21" s="26">
        <v>276.75</v>
      </c>
      <c r="J21" s="26">
        <v>230.25</v>
      </c>
      <c r="K21" s="26">
        <v>336.3</v>
      </c>
      <c r="L21" s="27">
        <f t="shared" si="1"/>
        <v>1738.7</v>
      </c>
    </row>
    <row r="22" spans="1:12" x14ac:dyDescent="0.25">
      <c r="A22" s="26">
        <v>141145</v>
      </c>
      <c r="B22" s="26" t="s">
        <v>74</v>
      </c>
      <c r="C22" s="26" t="s">
        <v>17</v>
      </c>
      <c r="D22" s="26" t="s">
        <v>15</v>
      </c>
      <c r="E22" s="26">
        <v>29</v>
      </c>
      <c r="F22" s="26">
        <v>4</v>
      </c>
      <c r="G22" s="26">
        <v>13.5</v>
      </c>
      <c r="H22" s="26">
        <v>37</v>
      </c>
      <c r="I22" s="26">
        <v>56.25</v>
      </c>
      <c r="J22" s="26">
        <v>30.25</v>
      </c>
      <c r="K22" s="26">
        <v>31.5</v>
      </c>
      <c r="L22" s="27">
        <f t="shared" ref="L22:L32" si="2">SUM(E22:K22)</f>
        <v>201.5</v>
      </c>
    </row>
    <row r="23" spans="1:12" x14ac:dyDescent="0.25">
      <c r="A23" s="26">
        <v>141146</v>
      </c>
      <c r="B23" s="26" t="s">
        <v>75</v>
      </c>
      <c r="C23" s="26" t="s">
        <v>17</v>
      </c>
      <c r="D23" s="26" t="s">
        <v>15</v>
      </c>
      <c r="E23" s="26">
        <v>79.75</v>
      </c>
      <c r="F23" s="26">
        <v>78.5</v>
      </c>
      <c r="G23" s="26">
        <v>102.25</v>
      </c>
      <c r="H23" s="26">
        <v>63.5</v>
      </c>
      <c r="I23" s="26">
        <v>80.5</v>
      </c>
      <c r="J23" s="26">
        <v>65.25</v>
      </c>
      <c r="K23" s="26">
        <v>58</v>
      </c>
      <c r="L23" s="27">
        <f t="shared" si="2"/>
        <v>527.75</v>
      </c>
    </row>
    <row r="24" spans="1:12" x14ac:dyDescent="0.25">
      <c r="A24" s="26">
        <v>141190</v>
      </c>
      <c r="B24" s="26" t="s">
        <v>76</v>
      </c>
      <c r="C24" s="26" t="s">
        <v>17</v>
      </c>
      <c r="D24" s="26" t="s">
        <v>15</v>
      </c>
      <c r="E24" s="26">
        <v>17.75</v>
      </c>
      <c r="F24" s="26">
        <v>20</v>
      </c>
      <c r="G24" s="26">
        <v>41</v>
      </c>
      <c r="H24" s="26">
        <v>36.75</v>
      </c>
      <c r="I24" s="26">
        <v>50.5</v>
      </c>
      <c r="J24" s="26">
        <v>62.75</v>
      </c>
      <c r="K24" s="26">
        <v>43</v>
      </c>
      <c r="L24" s="27">
        <f t="shared" si="2"/>
        <v>271.75</v>
      </c>
    </row>
    <row r="25" spans="1:12" x14ac:dyDescent="0.25">
      <c r="A25" s="26">
        <v>141231</v>
      </c>
      <c r="B25" s="26" t="s">
        <v>77</v>
      </c>
      <c r="C25" s="26" t="s">
        <v>17</v>
      </c>
      <c r="D25" s="26" t="s">
        <v>15</v>
      </c>
      <c r="E25" s="26">
        <v>36</v>
      </c>
      <c r="F25" s="26">
        <v>19</v>
      </c>
      <c r="G25" s="26">
        <v>103.75</v>
      </c>
      <c r="H25" s="26">
        <v>90.25</v>
      </c>
      <c r="I25" s="26">
        <v>103.05</v>
      </c>
      <c r="J25" s="26">
        <v>62.5</v>
      </c>
      <c r="K25" s="26">
        <v>119</v>
      </c>
      <c r="L25" s="27">
        <f t="shared" si="2"/>
        <v>533.54999999999995</v>
      </c>
    </row>
    <row r="26" spans="1:12" x14ac:dyDescent="0.25">
      <c r="A26" s="26">
        <v>141236</v>
      </c>
      <c r="B26" s="26" t="s">
        <v>78</v>
      </c>
      <c r="C26" s="26" t="s">
        <v>17</v>
      </c>
      <c r="D26" s="26" t="s">
        <v>15</v>
      </c>
      <c r="E26" s="26">
        <v>110</v>
      </c>
      <c r="F26" s="26">
        <v>15</v>
      </c>
      <c r="G26" s="26">
        <v>69.5</v>
      </c>
      <c r="H26" s="26">
        <v>70</v>
      </c>
      <c r="I26" s="26">
        <v>74.5</v>
      </c>
      <c r="J26" s="26">
        <v>116</v>
      </c>
      <c r="K26" s="26">
        <v>66</v>
      </c>
      <c r="L26" s="27">
        <f t="shared" si="2"/>
        <v>521</v>
      </c>
    </row>
    <row r="27" spans="1:12" x14ac:dyDescent="0.25">
      <c r="A27" s="26">
        <v>141512</v>
      </c>
      <c r="B27" s="26" t="s">
        <v>79</v>
      </c>
      <c r="C27" s="26" t="s">
        <v>17</v>
      </c>
      <c r="D27" s="26" t="s">
        <v>15</v>
      </c>
      <c r="E27" s="26">
        <v>454.5</v>
      </c>
      <c r="F27" s="26">
        <v>456.15</v>
      </c>
      <c r="G27" s="26">
        <v>659</v>
      </c>
      <c r="H27" s="26">
        <v>531.5</v>
      </c>
      <c r="I27" s="26">
        <v>471.75</v>
      </c>
      <c r="J27" s="26">
        <v>201.35</v>
      </c>
      <c r="K27" s="26">
        <v>491.6</v>
      </c>
      <c r="L27" s="27">
        <f t="shared" si="2"/>
        <v>3265.85</v>
      </c>
    </row>
    <row r="28" spans="1:12" x14ac:dyDescent="0.25">
      <c r="A28" s="26">
        <v>141540</v>
      </c>
      <c r="B28" s="26" t="s">
        <v>80</v>
      </c>
      <c r="C28" s="26" t="s">
        <v>17</v>
      </c>
      <c r="D28" s="26" t="s">
        <v>15</v>
      </c>
      <c r="E28" s="26">
        <v>88</v>
      </c>
      <c r="F28" s="26">
        <v>60</v>
      </c>
      <c r="G28" s="26">
        <v>55.75</v>
      </c>
      <c r="H28" s="26">
        <v>59.25</v>
      </c>
      <c r="I28" s="26">
        <v>52.5</v>
      </c>
      <c r="J28" s="26">
        <v>58.25</v>
      </c>
      <c r="K28" s="26" t="s">
        <v>363</v>
      </c>
      <c r="L28" s="27">
        <f t="shared" si="2"/>
        <v>373.75</v>
      </c>
    </row>
    <row r="29" spans="1:12" x14ac:dyDescent="0.25">
      <c r="A29" s="26">
        <v>141581</v>
      </c>
      <c r="B29" s="26" t="s">
        <v>81</v>
      </c>
      <c r="C29" s="26" t="s">
        <v>14</v>
      </c>
      <c r="D29" s="26" t="s">
        <v>15</v>
      </c>
      <c r="E29" s="26">
        <v>40.5</v>
      </c>
      <c r="F29" s="26">
        <v>94.5</v>
      </c>
      <c r="G29" s="26">
        <v>93</v>
      </c>
      <c r="H29" s="26">
        <v>20</v>
      </c>
      <c r="I29" s="26">
        <v>55</v>
      </c>
      <c r="J29" s="26">
        <v>32</v>
      </c>
      <c r="K29" s="26">
        <v>57</v>
      </c>
      <c r="L29" s="27">
        <f t="shared" si="2"/>
        <v>392</v>
      </c>
    </row>
    <row r="30" spans="1:12" x14ac:dyDescent="0.25">
      <c r="A30" s="26">
        <v>141910</v>
      </c>
      <c r="B30" s="26" t="s">
        <v>82</v>
      </c>
      <c r="C30" s="26" t="s">
        <v>17</v>
      </c>
      <c r="D30" s="26" t="s">
        <v>15</v>
      </c>
      <c r="E30" s="26">
        <v>25.85</v>
      </c>
      <c r="F30" s="26">
        <v>18.5</v>
      </c>
      <c r="G30" s="26">
        <v>28.25</v>
      </c>
      <c r="H30" s="26">
        <v>102.5</v>
      </c>
      <c r="I30" s="26">
        <v>66.75</v>
      </c>
      <c r="J30" s="26">
        <v>100.25</v>
      </c>
      <c r="K30" s="26">
        <v>52.25</v>
      </c>
      <c r="L30" s="27">
        <f t="shared" si="2"/>
        <v>394.35</v>
      </c>
    </row>
    <row r="31" spans="1:12" x14ac:dyDescent="0.25">
      <c r="A31" s="26">
        <v>142759</v>
      </c>
      <c r="B31" s="26" t="s">
        <v>84</v>
      </c>
      <c r="C31" s="26" t="s">
        <v>14</v>
      </c>
      <c r="D31" s="26" t="s">
        <v>15</v>
      </c>
      <c r="E31" s="26">
        <v>10</v>
      </c>
      <c r="F31" s="26">
        <v>83.5</v>
      </c>
      <c r="G31" s="26">
        <v>74.5</v>
      </c>
      <c r="H31" s="26">
        <v>43</v>
      </c>
      <c r="I31" s="26">
        <v>50</v>
      </c>
      <c r="J31" s="26">
        <v>29.5</v>
      </c>
      <c r="K31" s="26">
        <v>60</v>
      </c>
      <c r="L31" s="27">
        <f t="shared" si="2"/>
        <v>350.5</v>
      </c>
    </row>
    <row r="32" spans="1:12" x14ac:dyDescent="0.25">
      <c r="A32" s="26">
        <v>142984</v>
      </c>
      <c r="B32" s="26" t="s">
        <v>85</v>
      </c>
      <c r="C32" s="26" t="s">
        <v>14</v>
      </c>
      <c r="D32" s="26" t="s">
        <v>15</v>
      </c>
      <c r="E32" s="26">
        <v>123</v>
      </c>
      <c r="F32" s="26">
        <v>114</v>
      </c>
      <c r="G32" s="26">
        <v>188.5</v>
      </c>
      <c r="H32" s="26">
        <v>79</v>
      </c>
      <c r="I32" s="26">
        <v>52.5</v>
      </c>
      <c r="J32" s="26">
        <v>85.55</v>
      </c>
      <c r="K32" s="26">
        <v>53</v>
      </c>
      <c r="L32" s="27">
        <f t="shared" si="2"/>
        <v>695.55</v>
      </c>
    </row>
    <row r="33" spans="1:12" x14ac:dyDescent="0.25">
      <c r="A33" s="26">
        <v>143416</v>
      </c>
      <c r="B33" s="26" t="s">
        <v>87</v>
      </c>
      <c r="C33" s="26" t="s">
        <v>17</v>
      </c>
      <c r="D33" s="26" t="s">
        <v>15</v>
      </c>
      <c r="E33" s="26">
        <v>102.1</v>
      </c>
      <c r="F33" s="26">
        <v>75</v>
      </c>
      <c r="G33" s="26">
        <v>103.5</v>
      </c>
      <c r="H33" s="26">
        <v>189.25</v>
      </c>
      <c r="I33" s="26">
        <v>151.5</v>
      </c>
      <c r="J33" s="26">
        <v>152</v>
      </c>
      <c r="K33" s="26">
        <v>113.75</v>
      </c>
      <c r="L33" s="27">
        <f t="shared" ref="L33:L49" si="3">SUM(E33:K33)</f>
        <v>887.1</v>
      </c>
    </row>
    <row r="34" spans="1:12" x14ac:dyDescent="0.25">
      <c r="A34" s="26">
        <v>143509</v>
      </c>
      <c r="B34" s="26" t="s">
        <v>88</v>
      </c>
      <c r="C34" s="26" t="s">
        <v>14</v>
      </c>
      <c r="D34" s="26" t="s">
        <v>15</v>
      </c>
      <c r="E34" s="26">
        <v>133.6</v>
      </c>
      <c r="F34" s="26">
        <v>100</v>
      </c>
      <c r="G34" s="26">
        <v>242.6</v>
      </c>
      <c r="H34" s="26">
        <v>200.5</v>
      </c>
      <c r="I34" s="26">
        <v>201.5</v>
      </c>
      <c r="J34" s="26">
        <v>179.15</v>
      </c>
      <c r="K34" s="26">
        <v>160.6</v>
      </c>
      <c r="L34" s="27">
        <f t="shared" si="3"/>
        <v>1217.95</v>
      </c>
    </row>
    <row r="35" spans="1:12" x14ac:dyDescent="0.25">
      <c r="A35" s="26">
        <v>143531</v>
      </c>
      <c r="B35" s="26" t="s">
        <v>89</v>
      </c>
      <c r="C35" s="26" t="s">
        <v>35</v>
      </c>
      <c r="D35" s="26" t="s">
        <v>15</v>
      </c>
      <c r="E35" s="26">
        <v>137</v>
      </c>
      <c r="F35" s="26">
        <v>171.5</v>
      </c>
      <c r="G35" s="26">
        <v>318</v>
      </c>
      <c r="H35" s="26">
        <v>108.5</v>
      </c>
      <c r="I35" s="26">
        <v>138.5</v>
      </c>
      <c r="J35" s="26">
        <v>12.5</v>
      </c>
      <c r="K35" s="26">
        <v>68</v>
      </c>
      <c r="L35" s="27">
        <f t="shared" si="3"/>
        <v>954</v>
      </c>
    </row>
    <row r="36" spans="1:12" x14ac:dyDescent="0.25">
      <c r="A36" s="26">
        <v>143807</v>
      </c>
      <c r="B36" s="26" t="s">
        <v>91</v>
      </c>
      <c r="C36" s="26" t="s">
        <v>14</v>
      </c>
      <c r="D36" s="26" t="s">
        <v>15</v>
      </c>
      <c r="E36" s="26">
        <v>35</v>
      </c>
      <c r="F36" s="26">
        <v>20</v>
      </c>
      <c r="G36" s="26">
        <v>20</v>
      </c>
      <c r="H36" s="26">
        <v>30</v>
      </c>
      <c r="I36" s="26">
        <v>20</v>
      </c>
      <c r="J36" s="26">
        <v>20</v>
      </c>
      <c r="K36" s="26">
        <v>21</v>
      </c>
      <c r="L36" s="27">
        <f t="shared" si="3"/>
        <v>166</v>
      </c>
    </row>
    <row r="37" spans="1:12" x14ac:dyDescent="0.25">
      <c r="A37" s="26">
        <v>144868</v>
      </c>
      <c r="B37" s="26" t="s">
        <v>92</v>
      </c>
      <c r="C37" s="26" t="s">
        <v>17</v>
      </c>
      <c r="D37" s="26" t="s">
        <v>15</v>
      </c>
      <c r="E37" s="26">
        <v>109.5</v>
      </c>
      <c r="F37" s="26">
        <v>75.5</v>
      </c>
      <c r="G37" s="26">
        <v>102.5</v>
      </c>
      <c r="H37" s="26">
        <v>176.75</v>
      </c>
      <c r="I37" s="26">
        <v>150.5</v>
      </c>
      <c r="J37" s="26">
        <v>52.5</v>
      </c>
      <c r="K37" s="26">
        <v>181.04999999999998</v>
      </c>
      <c r="L37" s="27">
        <f t="shared" si="3"/>
        <v>848.3</v>
      </c>
    </row>
    <row r="38" spans="1:12" x14ac:dyDescent="0.25">
      <c r="A38" s="26">
        <v>144996</v>
      </c>
      <c r="B38" s="26" t="s">
        <v>93</v>
      </c>
      <c r="C38" s="26" t="s">
        <v>35</v>
      </c>
      <c r="D38" s="26" t="s">
        <v>15</v>
      </c>
      <c r="E38" s="26">
        <v>63</v>
      </c>
      <c r="F38" s="26">
        <v>55</v>
      </c>
      <c r="G38" s="26">
        <v>84</v>
      </c>
      <c r="H38" s="26">
        <v>95.5</v>
      </c>
      <c r="I38" s="26">
        <v>57.5</v>
      </c>
      <c r="J38" s="26">
        <v>86</v>
      </c>
      <c r="K38" s="26">
        <v>43</v>
      </c>
      <c r="L38" s="27">
        <f t="shared" si="3"/>
        <v>484</v>
      </c>
    </row>
    <row r="39" spans="1:12" x14ac:dyDescent="0.25">
      <c r="A39" s="26">
        <v>145135</v>
      </c>
      <c r="B39" s="26" t="s">
        <v>94</v>
      </c>
      <c r="C39" s="26" t="s">
        <v>17</v>
      </c>
      <c r="D39" s="26" t="s">
        <v>15</v>
      </c>
      <c r="E39" s="26">
        <v>235.45</v>
      </c>
      <c r="F39" s="26">
        <v>187</v>
      </c>
      <c r="G39" s="26">
        <v>328.3</v>
      </c>
      <c r="H39" s="26">
        <v>342.3</v>
      </c>
      <c r="I39" s="26">
        <v>360.8</v>
      </c>
      <c r="J39" s="26">
        <v>326</v>
      </c>
      <c r="K39" s="26">
        <v>302.89999999999998</v>
      </c>
      <c r="L39" s="27">
        <f t="shared" si="3"/>
        <v>2082.75</v>
      </c>
    </row>
    <row r="40" spans="1:12" x14ac:dyDescent="0.25">
      <c r="A40" s="26">
        <v>145198</v>
      </c>
      <c r="B40" s="26" t="s">
        <v>95</v>
      </c>
      <c r="C40" s="26" t="s">
        <v>14</v>
      </c>
      <c r="D40" s="26" t="s">
        <v>15</v>
      </c>
      <c r="E40" s="26">
        <v>30</v>
      </c>
      <c r="F40" s="26">
        <v>30</v>
      </c>
      <c r="G40" s="26">
        <v>30</v>
      </c>
      <c r="H40" s="26">
        <v>30</v>
      </c>
      <c r="I40" s="26">
        <v>30</v>
      </c>
      <c r="J40" s="26">
        <v>22</v>
      </c>
      <c r="K40" s="26">
        <v>28</v>
      </c>
      <c r="L40" s="27">
        <f t="shared" si="3"/>
        <v>200</v>
      </c>
    </row>
    <row r="41" spans="1:12" x14ac:dyDescent="0.25">
      <c r="A41" s="26">
        <v>145262</v>
      </c>
      <c r="B41" s="26" t="s">
        <v>96</v>
      </c>
      <c r="C41" s="26" t="s">
        <v>17</v>
      </c>
      <c r="D41" s="26" t="s">
        <v>15</v>
      </c>
      <c r="E41" s="26">
        <v>33.25</v>
      </c>
      <c r="F41" s="26">
        <v>27.5</v>
      </c>
      <c r="G41" s="26">
        <v>50.75</v>
      </c>
      <c r="H41" s="26">
        <v>44</v>
      </c>
      <c r="I41" s="26">
        <v>53.5</v>
      </c>
      <c r="J41" s="26">
        <v>52.75</v>
      </c>
      <c r="K41" s="26">
        <v>23.25</v>
      </c>
      <c r="L41" s="27">
        <f t="shared" si="3"/>
        <v>285</v>
      </c>
    </row>
    <row r="42" spans="1:12" x14ac:dyDescent="0.25">
      <c r="A42" s="26">
        <v>145639</v>
      </c>
      <c r="B42" s="26" t="s">
        <v>97</v>
      </c>
      <c r="C42" s="26" t="s">
        <v>17</v>
      </c>
      <c r="D42" s="26" t="s">
        <v>15</v>
      </c>
      <c r="E42" s="26">
        <v>141.5</v>
      </c>
      <c r="F42" s="26">
        <v>100</v>
      </c>
      <c r="G42" s="26">
        <v>220</v>
      </c>
      <c r="H42" s="26">
        <v>159.5</v>
      </c>
      <c r="I42" s="26">
        <v>191</v>
      </c>
      <c r="J42" s="26">
        <v>162</v>
      </c>
      <c r="K42" s="26">
        <v>150.30000000000001</v>
      </c>
      <c r="L42" s="27">
        <f t="shared" si="3"/>
        <v>1124.3</v>
      </c>
    </row>
    <row r="43" spans="1:12" x14ac:dyDescent="0.25">
      <c r="A43" s="26">
        <v>145693</v>
      </c>
      <c r="B43" s="26" t="s">
        <v>98</v>
      </c>
      <c r="C43" s="26" t="s">
        <v>17</v>
      </c>
      <c r="D43" s="26" t="s">
        <v>15</v>
      </c>
      <c r="E43" s="26">
        <v>2</v>
      </c>
      <c r="F43" s="26">
        <v>20</v>
      </c>
      <c r="G43" s="26">
        <v>38.5</v>
      </c>
      <c r="H43" s="26">
        <v>8.5</v>
      </c>
      <c r="I43" s="26">
        <v>35</v>
      </c>
      <c r="J43" s="26">
        <v>25</v>
      </c>
      <c r="K43" s="26">
        <v>7.5</v>
      </c>
      <c r="L43" s="27">
        <f t="shared" si="3"/>
        <v>136.5</v>
      </c>
    </row>
    <row r="44" spans="1:12" x14ac:dyDescent="0.25">
      <c r="A44" s="26">
        <v>145932</v>
      </c>
      <c r="B44" s="26" t="s">
        <v>99</v>
      </c>
      <c r="C44" s="26" t="s">
        <v>17</v>
      </c>
      <c r="D44" s="26" t="s">
        <v>15</v>
      </c>
      <c r="E44" s="26">
        <v>51.5</v>
      </c>
      <c r="F44" s="26">
        <v>36.5</v>
      </c>
      <c r="G44" s="26">
        <v>55</v>
      </c>
      <c r="H44" s="26">
        <v>70.25</v>
      </c>
      <c r="I44" s="26">
        <v>65.25</v>
      </c>
      <c r="J44" s="26">
        <v>72.5</v>
      </c>
      <c r="K44" s="26">
        <v>103.7</v>
      </c>
      <c r="L44" s="27">
        <f t="shared" si="3"/>
        <v>454.7</v>
      </c>
    </row>
    <row r="45" spans="1:12" x14ac:dyDescent="0.25">
      <c r="A45" s="26">
        <v>145956</v>
      </c>
      <c r="B45" s="26" t="s">
        <v>100</v>
      </c>
      <c r="C45" s="26" t="s">
        <v>17</v>
      </c>
      <c r="D45" s="26" t="s">
        <v>15</v>
      </c>
      <c r="E45" s="26">
        <v>10</v>
      </c>
      <c r="F45" s="26">
        <v>6</v>
      </c>
      <c r="G45" s="26" t="s">
        <v>363</v>
      </c>
      <c r="H45" s="26">
        <v>20</v>
      </c>
      <c r="I45" s="26">
        <v>7.5</v>
      </c>
      <c r="J45" s="26">
        <v>7.5</v>
      </c>
      <c r="K45" s="26">
        <v>7.5</v>
      </c>
      <c r="L45" s="27">
        <f t="shared" si="3"/>
        <v>58.5</v>
      </c>
    </row>
    <row r="46" spans="1:12" x14ac:dyDescent="0.25">
      <c r="A46" s="26">
        <v>146015</v>
      </c>
      <c r="B46" s="26" t="s">
        <v>101</v>
      </c>
      <c r="C46" s="26" t="s">
        <v>17</v>
      </c>
      <c r="D46" s="26" t="s">
        <v>15</v>
      </c>
      <c r="E46" s="26" t="s">
        <v>363</v>
      </c>
      <c r="F46" s="26">
        <v>1.75</v>
      </c>
      <c r="G46" s="26" t="s">
        <v>363</v>
      </c>
      <c r="H46" s="26" t="s">
        <v>363</v>
      </c>
      <c r="I46" s="26" t="s">
        <v>363</v>
      </c>
      <c r="J46" s="26" t="s">
        <v>363</v>
      </c>
      <c r="K46" s="26" t="s">
        <v>363</v>
      </c>
      <c r="L46" s="27">
        <f t="shared" si="3"/>
        <v>1.75</v>
      </c>
    </row>
    <row r="47" spans="1:12" x14ac:dyDescent="0.25">
      <c r="A47" s="26">
        <v>146791</v>
      </c>
      <c r="B47" s="26" t="s">
        <v>103</v>
      </c>
      <c r="C47" s="26" t="s">
        <v>24</v>
      </c>
      <c r="D47" s="26" t="s">
        <v>15</v>
      </c>
      <c r="E47" s="26">
        <v>35</v>
      </c>
      <c r="F47" s="26">
        <v>42</v>
      </c>
      <c r="G47" s="26" t="s">
        <v>363</v>
      </c>
      <c r="H47" s="26">
        <v>42</v>
      </c>
      <c r="I47" s="26">
        <v>42</v>
      </c>
      <c r="J47" s="26" t="s">
        <v>363</v>
      </c>
      <c r="K47" s="26">
        <v>48</v>
      </c>
      <c r="L47" s="27">
        <f t="shared" si="3"/>
        <v>209</v>
      </c>
    </row>
    <row r="48" spans="1:12" x14ac:dyDescent="0.25">
      <c r="A48" s="26">
        <v>146845</v>
      </c>
      <c r="B48" s="26" t="s">
        <v>104</v>
      </c>
      <c r="C48" s="26" t="s">
        <v>17</v>
      </c>
      <c r="D48" s="26" t="s">
        <v>15</v>
      </c>
      <c r="E48" s="26">
        <v>157</v>
      </c>
      <c r="F48" s="26">
        <v>157.5</v>
      </c>
      <c r="G48" s="26">
        <v>203.5</v>
      </c>
      <c r="H48" s="26">
        <v>181.5</v>
      </c>
      <c r="I48" s="26">
        <v>162.35000000000002</v>
      </c>
      <c r="J48" s="26">
        <v>150.69999999999999</v>
      </c>
      <c r="K48" s="26">
        <v>101.5</v>
      </c>
      <c r="L48" s="27">
        <f t="shared" si="3"/>
        <v>1114.05</v>
      </c>
    </row>
    <row r="49" spans="1:12" x14ac:dyDescent="0.25">
      <c r="A49" s="26">
        <v>146909</v>
      </c>
      <c r="B49" s="26" t="s">
        <v>106</v>
      </c>
      <c r="C49" s="26" t="s">
        <v>17</v>
      </c>
      <c r="D49" s="26" t="s">
        <v>15</v>
      </c>
      <c r="E49" s="26">
        <v>150.94999999999999</v>
      </c>
      <c r="F49" s="26">
        <v>45</v>
      </c>
      <c r="G49" s="26">
        <v>190.5</v>
      </c>
      <c r="H49" s="26">
        <v>206</v>
      </c>
      <c r="I49" s="26">
        <v>203.5</v>
      </c>
      <c r="J49" s="26">
        <v>153</v>
      </c>
      <c r="K49" s="26">
        <v>72</v>
      </c>
      <c r="L49" s="27">
        <f t="shared" si="3"/>
        <v>1020.95</v>
      </c>
    </row>
    <row r="50" spans="1:12" x14ac:dyDescent="0.25">
      <c r="A50" s="26">
        <v>146970</v>
      </c>
      <c r="B50" s="26" t="s">
        <v>107</v>
      </c>
      <c r="C50" s="26" t="s">
        <v>17</v>
      </c>
      <c r="D50" s="26" t="s">
        <v>15</v>
      </c>
      <c r="E50" s="26">
        <v>119.75</v>
      </c>
      <c r="F50" s="26">
        <v>27.5</v>
      </c>
      <c r="G50" s="26">
        <v>87.5</v>
      </c>
      <c r="H50" s="26">
        <v>77.150000000000006</v>
      </c>
      <c r="I50" s="26">
        <v>122</v>
      </c>
      <c r="J50" s="26">
        <v>111.5</v>
      </c>
      <c r="K50" s="26">
        <v>153.5</v>
      </c>
      <c r="L50" s="27">
        <f t="shared" ref="L50:L64" si="4">SUM(E50:K50)</f>
        <v>698.9</v>
      </c>
    </row>
    <row r="51" spans="1:12" x14ac:dyDescent="0.25">
      <c r="A51" s="26">
        <v>147770</v>
      </c>
      <c r="B51" s="26" t="s">
        <v>108</v>
      </c>
      <c r="C51" s="26" t="s">
        <v>17</v>
      </c>
      <c r="D51" s="26" t="s">
        <v>15</v>
      </c>
      <c r="E51" s="26">
        <v>34.85</v>
      </c>
      <c r="F51" s="26" t="s">
        <v>363</v>
      </c>
      <c r="G51" s="26" t="s">
        <v>363</v>
      </c>
      <c r="H51" s="26" t="s">
        <v>363</v>
      </c>
      <c r="I51" s="26">
        <v>52</v>
      </c>
      <c r="J51" s="26">
        <v>50</v>
      </c>
      <c r="K51" s="26">
        <v>40</v>
      </c>
      <c r="L51" s="27">
        <f t="shared" si="4"/>
        <v>176.85</v>
      </c>
    </row>
    <row r="52" spans="1:12" x14ac:dyDescent="0.25">
      <c r="A52" s="26">
        <v>147891</v>
      </c>
      <c r="B52" s="26" t="s">
        <v>109</v>
      </c>
      <c r="C52" s="26" t="s">
        <v>14</v>
      </c>
      <c r="D52" s="26" t="s">
        <v>15</v>
      </c>
      <c r="E52" s="26">
        <v>120</v>
      </c>
      <c r="F52" s="26">
        <v>181.5</v>
      </c>
      <c r="G52" s="26">
        <v>170</v>
      </c>
      <c r="H52" s="26">
        <v>100</v>
      </c>
      <c r="I52" s="26">
        <v>175.2</v>
      </c>
      <c r="J52" s="26">
        <v>115.8</v>
      </c>
      <c r="K52" s="26">
        <v>145.94999999999999</v>
      </c>
      <c r="L52" s="27">
        <f t="shared" si="4"/>
        <v>1008.45</v>
      </c>
    </row>
    <row r="53" spans="1:12" x14ac:dyDescent="0.25">
      <c r="A53" s="26">
        <v>147914</v>
      </c>
      <c r="B53" s="26" t="s">
        <v>110</v>
      </c>
      <c r="C53" s="26" t="s">
        <v>14</v>
      </c>
      <c r="D53" s="26" t="s">
        <v>15</v>
      </c>
      <c r="E53" s="26">
        <v>40</v>
      </c>
      <c r="F53" s="26">
        <v>40</v>
      </c>
      <c r="G53" s="26">
        <v>30</v>
      </c>
      <c r="H53" s="26">
        <v>40</v>
      </c>
      <c r="I53" s="26">
        <v>41</v>
      </c>
      <c r="J53" s="26">
        <v>30</v>
      </c>
      <c r="K53" s="26">
        <v>50</v>
      </c>
      <c r="L53" s="27">
        <f t="shared" si="4"/>
        <v>271</v>
      </c>
    </row>
    <row r="54" spans="1:12" x14ac:dyDescent="0.25">
      <c r="A54" s="26">
        <v>147976</v>
      </c>
      <c r="B54" s="26" t="s">
        <v>111</v>
      </c>
      <c r="C54" s="26" t="s">
        <v>35</v>
      </c>
      <c r="D54" s="26" t="s">
        <v>15</v>
      </c>
      <c r="E54" s="26" t="s">
        <v>363</v>
      </c>
      <c r="F54" s="26" t="s">
        <v>363</v>
      </c>
      <c r="G54" s="26">
        <v>41.5</v>
      </c>
      <c r="H54" s="26">
        <v>41</v>
      </c>
      <c r="I54" s="26">
        <v>15</v>
      </c>
      <c r="J54" s="26">
        <v>32.5</v>
      </c>
      <c r="K54" s="26">
        <v>73</v>
      </c>
      <c r="L54" s="27">
        <f t="shared" si="4"/>
        <v>203</v>
      </c>
    </row>
    <row r="55" spans="1:12" x14ac:dyDescent="0.25">
      <c r="A55" s="26">
        <v>148282</v>
      </c>
      <c r="B55" s="26" t="s">
        <v>112</v>
      </c>
      <c r="C55" s="26" t="s">
        <v>17</v>
      </c>
      <c r="D55" s="26" t="s">
        <v>15</v>
      </c>
      <c r="E55" s="26">
        <v>33.5</v>
      </c>
      <c r="F55" s="26">
        <v>46.5</v>
      </c>
      <c r="G55" s="26">
        <v>60</v>
      </c>
      <c r="H55" s="26">
        <v>34</v>
      </c>
      <c r="I55" s="26">
        <v>38</v>
      </c>
      <c r="J55" s="26">
        <v>33.75</v>
      </c>
      <c r="K55" s="26">
        <v>62</v>
      </c>
      <c r="L55" s="27">
        <f t="shared" si="4"/>
        <v>307.75</v>
      </c>
    </row>
    <row r="56" spans="1:12" x14ac:dyDescent="0.25">
      <c r="A56" s="26">
        <v>148557</v>
      </c>
      <c r="B56" s="26" t="s">
        <v>113</v>
      </c>
      <c r="C56" s="26" t="s">
        <v>14</v>
      </c>
      <c r="D56" s="26" t="s">
        <v>15</v>
      </c>
      <c r="E56" s="26">
        <v>1355.2</v>
      </c>
      <c r="F56" s="26">
        <v>1051.8</v>
      </c>
      <c r="G56" s="26">
        <v>3015.2499999999995</v>
      </c>
      <c r="H56" s="26">
        <v>2531.1</v>
      </c>
      <c r="I56" s="26">
        <v>2303.7999999999997</v>
      </c>
      <c r="J56" s="26">
        <v>2008.2</v>
      </c>
      <c r="K56" s="26">
        <v>2592</v>
      </c>
      <c r="L56" s="27">
        <f t="shared" si="4"/>
        <v>14857.35</v>
      </c>
    </row>
    <row r="57" spans="1:12" x14ac:dyDescent="0.25">
      <c r="A57" s="26">
        <v>149305</v>
      </c>
      <c r="B57" s="26" t="s">
        <v>114</v>
      </c>
      <c r="C57" s="26" t="s">
        <v>14</v>
      </c>
      <c r="D57" s="26" t="s">
        <v>15</v>
      </c>
      <c r="E57" s="26" t="s">
        <v>363</v>
      </c>
      <c r="F57" s="26">
        <v>90</v>
      </c>
      <c r="G57" s="26">
        <v>102.5</v>
      </c>
      <c r="H57" s="26">
        <v>130</v>
      </c>
      <c r="I57" s="26" t="s">
        <v>363</v>
      </c>
      <c r="J57" s="26">
        <v>157.5</v>
      </c>
      <c r="K57" s="26" t="s">
        <v>363</v>
      </c>
      <c r="L57" s="27">
        <f t="shared" si="4"/>
        <v>480</v>
      </c>
    </row>
    <row r="58" spans="1:12" x14ac:dyDescent="0.25">
      <c r="A58" s="26">
        <v>149403</v>
      </c>
      <c r="B58" s="26" t="s">
        <v>115</v>
      </c>
      <c r="C58" s="26" t="s">
        <v>24</v>
      </c>
      <c r="D58" s="26" t="s">
        <v>15</v>
      </c>
      <c r="E58" s="26">
        <v>50</v>
      </c>
      <c r="F58" s="26" t="s">
        <v>363</v>
      </c>
      <c r="G58" s="26">
        <v>67</v>
      </c>
      <c r="H58" s="26">
        <v>42</v>
      </c>
      <c r="I58" s="26">
        <v>42</v>
      </c>
      <c r="J58" s="26">
        <v>41.5</v>
      </c>
      <c r="K58" s="26">
        <v>85</v>
      </c>
      <c r="L58" s="27">
        <f t="shared" si="4"/>
        <v>327.5</v>
      </c>
    </row>
    <row r="59" spans="1:12" x14ac:dyDescent="0.25">
      <c r="A59" s="26">
        <v>149583</v>
      </c>
      <c r="B59" s="26" t="s">
        <v>116</v>
      </c>
      <c r="C59" s="26" t="s">
        <v>17</v>
      </c>
      <c r="D59" s="26" t="s">
        <v>15</v>
      </c>
      <c r="E59" s="26">
        <v>50.5</v>
      </c>
      <c r="F59" s="26">
        <v>54.5</v>
      </c>
      <c r="G59" s="26">
        <v>66</v>
      </c>
      <c r="H59" s="26">
        <v>42</v>
      </c>
      <c r="I59" s="26">
        <v>31.5</v>
      </c>
      <c r="J59" s="26">
        <v>20</v>
      </c>
      <c r="K59" s="26">
        <v>20</v>
      </c>
      <c r="L59" s="27">
        <f t="shared" si="4"/>
        <v>284.5</v>
      </c>
    </row>
    <row r="60" spans="1:12" x14ac:dyDescent="0.25">
      <c r="A60" s="26">
        <v>149589</v>
      </c>
      <c r="B60" s="26" t="s">
        <v>117</v>
      </c>
      <c r="C60" s="26" t="s">
        <v>35</v>
      </c>
      <c r="D60" s="26" t="s">
        <v>15</v>
      </c>
      <c r="E60" s="26">
        <v>10</v>
      </c>
      <c r="F60" s="26">
        <v>51</v>
      </c>
      <c r="G60" s="26">
        <v>37.5</v>
      </c>
      <c r="H60" s="26">
        <v>37</v>
      </c>
      <c r="I60" s="26">
        <v>41.75</v>
      </c>
      <c r="J60" s="26">
        <v>32.5</v>
      </c>
      <c r="K60" s="26">
        <v>50.25</v>
      </c>
      <c r="L60" s="27">
        <f t="shared" si="4"/>
        <v>260</v>
      </c>
    </row>
    <row r="61" spans="1:12" x14ac:dyDescent="0.25">
      <c r="A61" s="26">
        <v>149763</v>
      </c>
      <c r="B61" s="26" t="s">
        <v>118</v>
      </c>
      <c r="C61" s="26" t="s">
        <v>17</v>
      </c>
      <c r="D61" s="26" t="s">
        <v>15</v>
      </c>
      <c r="E61" s="26">
        <v>54.5</v>
      </c>
      <c r="F61" s="26">
        <v>55.5</v>
      </c>
      <c r="G61" s="26">
        <v>45</v>
      </c>
      <c r="H61" s="26">
        <v>37.5</v>
      </c>
      <c r="I61" s="26">
        <v>24.5</v>
      </c>
      <c r="J61" s="26">
        <v>11</v>
      </c>
      <c r="K61" s="26">
        <v>12.5</v>
      </c>
      <c r="L61" s="27">
        <f t="shared" si="4"/>
        <v>240.5</v>
      </c>
    </row>
    <row r="62" spans="1:12" x14ac:dyDescent="0.25">
      <c r="A62" s="26">
        <v>149765</v>
      </c>
      <c r="B62" s="26" t="s">
        <v>119</v>
      </c>
      <c r="C62" s="26" t="s">
        <v>14</v>
      </c>
      <c r="D62" s="26" t="s">
        <v>15</v>
      </c>
      <c r="E62" s="26">
        <v>418</v>
      </c>
      <c r="F62" s="26">
        <v>346.5</v>
      </c>
      <c r="G62" s="26">
        <v>581.5</v>
      </c>
      <c r="H62" s="26">
        <v>155</v>
      </c>
      <c r="I62" s="26">
        <v>473</v>
      </c>
      <c r="J62" s="26">
        <v>461</v>
      </c>
      <c r="K62" s="26">
        <v>491.55</v>
      </c>
      <c r="L62" s="27">
        <f t="shared" si="4"/>
        <v>2926.55</v>
      </c>
    </row>
    <row r="63" spans="1:12" x14ac:dyDescent="0.25">
      <c r="A63" s="26">
        <v>149825</v>
      </c>
      <c r="B63" s="26" t="s">
        <v>120</v>
      </c>
      <c r="C63" s="26" t="s">
        <v>17</v>
      </c>
      <c r="D63" s="26" t="s">
        <v>15</v>
      </c>
      <c r="E63" s="26">
        <v>217.65</v>
      </c>
      <c r="F63" s="26">
        <v>205.8</v>
      </c>
      <c r="G63" s="26">
        <v>212.5</v>
      </c>
      <c r="H63" s="26">
        <v>282</v>
      </c>
      <c r="I63" s="26">
        <v>250</v>
      </c>
      <c r="J63" s="26">
        <v>260.5</v>
      </c>
      <c r="K63" s="26">
        <v>339</v>
      </c>
      <c r="L63" s="27">
        <f t="shared" si="4"/>
        <v>1767.45</v>
      </c>
    </row>
    <row r="64" spans="1:12" x14ac:dyDescent="0.25">
      <c r="A64" s="26">
        <v>149872</v>
      </c>
      <c r="B64" s="26" t="s">
        <v>121</v>
      </c>
      <c r="C64" s="26" t="s">
        <v>17</v>
      </c>
      <c r="D64" s="26" t="s">
        <v>15</v>
      </c>
      <c r="E64" s="26">
        <v>255.3</v>
      </c>
      <c r="F64" s="26">
        <v>118.9</v>
      </c>
      <c r="G64" s="26">
        <v>252.05</v>
      </c>
      <c r="H64" s="26">
        <v>268.2</v>
      </c>
      <c r="I64" s="26">
        <v>254.25</v>
      </c>
      <c r="J64" s="26">
        <v>271</v>
      </c>
      <c r="K64" s="26">
        <v>262.39999999999998</v>
      </c>
      <c r="L64" s="27">
        <f t="shared" si="4"/>
        <v>1682.1</v>
      </c>
    </row>
    <row r="65" spans="1:12" x14ac:dyDescent="0.25">
      <c r="A65" s="26">
        <v>149892</v>
      </c>
      <c r="B65" s="26" t="s">
        <v>122</v>
      </c>
      <c r="C65" s="26" t="s">
        <v>17</v>
      </c>
      <c r="D65" s="26" t="s">
        <v>15</v>
      </c>
      <c r="E65" s="26">
        <v>34</v>
      </c>
      <c r="F65" s="26">
        <v>22.75</v>
      </c>
      <c r="G65" s="26">
        <v>124.5</v>
      </c>
      <c r="H65" s="26">
        <v>49.75</v>
      </c>
      <c r="I65" s="26">
        <v>59.25</v>
      </c>
      <c r="J65" s="26">
        <v>77.5</v>
      </c>
      <c r="K65" s="26">
        <v>104.1</v>
      </c>
      <c r="L65" s="27">
        <f t="shared" ref="L65:L71" si="5">SUM(E65:K65)</f>
        <v>471.85</v>
      </c>
    </row>
    <row r="66" spans="1:12" x14ac:dyDescent="0.25">
      <c r="A66" s="26">
        <v>149893</v>
      </c>
      <c r="B66" s="26" t="s">
        <v>123</v>
      </c>
      <c r="C66" s="26" t="s">
        <v>17</v>
      </c>
      <c r="D66" s="26" t="s">
        <v>15</v>
      </c>
      <c r="E66" s="26">
        <v>37</v>
      </c>
      <c r="F66" s="26">
        <v>25</v>
      </c>
      <c r="G66" s="26">
        <v>53.25</v>
      </c>
      <c r="H66" s="26">
        <v>55</v>
      </c>
      <c r="I66" s="26">
        <v>56.5</v>
      </c>
      <c r="J66" s="26">
        <v>100.75</v>
      </c>
      <c r="K66" s="26">
        <v>100</v>
      </c>
      <c r="L66" s="27">
        <f t="shared" si="5"/>
        <v>427.5</v>
      </c>
    </row>
    <row r="67" spans="1:12" x14ac:dyDescent="0.25">
      <c r="A67" s="26">
        <v>149969</v>
      </c>
      <c r="B67" s="26" t="s">
        <v>124</v>
      </c>
      <c r="C67" s="26" t="s">
        <v>43</v>
      </c>
      <c r="D67" s="26" t="s">
        <v>15</v>
      </c>
      <c r="E67" s="26">
        <v>51.5</v>
      </c>
      <c r="F67" s="26">
        <v>55</v>
      </c>
      <c r="G67" s="26">
        <v>75.5</v>
      </c>
      <c r="H67" s="26">
        <v>101</v>
      </c>
      <c r="I67" s="26">
        <v>38</v>
      </c>
      <c r="J67" s="26">
        <v>20</v>
      </c>
      <c r="K67" s="26">
        <v>62</v>
      </c>
      <c r="L67" s="27">
        <f t="shared" si="5"/>
        <v>403</v>
      </c>
    </row>
    <row r="68" spans="1:12" x14ac:dyDescent="0.25">
      <c r="A68" s="26">
        <v>149982</v>
      </c>
      <c r="B68" s="26" t="s">
        <v>125</v>
      </c>
      <c r="C68" s="26" t="s">
        <v>17</v>
      </c>
      <c r="D68" s="26" t="s">
        <v>15</v>
      </c>
      <c r="E68" s="26">
        <v>46</v>
      </c>
      <c r="F68" s="26">
        <v>46.95</v>
      </c>
      <c r="G68" s="26">
        <v>60</v>
      </c>
      <c r="H68" s="26">
        <v>44</v>
      </c>
      <c r="I68" s="26">
        <v>48.5</v>
      </c>
      <c r="J68" s="26">
        <v>73.5</v>
      </c>
      <c r="K68" s="26">
        <v>82.5</v>
      </c>
      <c r="L68" s="27">
        <f t="shared" si="5"/>
        <v>401.45</v>
      </c>
    </row>
    <row r="69" spans="1:12" x14ac:dyDescent="0.25">
      <c r="A69" s="26">
        <v>170015</v>
      </c>
      <c r="B69" s="26" t="s">
        <v>126</v>
      </c>
      <c r="C69" s="26" t="s">
        <v>35</v>
      </c>
      <c r="D69" s="26" t="s">
        <v>15</v>
      </c>
      <c r="E69" s="26">
        <v>22</v>
      </c>
      <c r="F69" s="26">
        <v>47.5</v>
      </c>
      <c r="G69" s="26">
        <v>24</v>
      </c>
      <c r="H69" s="26">
        <v>30</v>
      </c>
      <c r="I69" s="26">
        <v>36.75</v>
      </c>
      <c r="J69" s="26">
        <v>30</v>
      </c>
      <c r="K69" s="26">
        <v>55</v>
      </c>
      <c r="L69" s="27">
        <f t="shared" si="5"/>
        <v>245.25</v>
      </c>
    </row>
    <row r="70" spans="1:12" x14ac:dyDescent="0.25">
      <c r="A70" s="26">
        <v>170464</v>
      </c>
      <c r="B70" s="26" t="s">
        <v>131</v>
      </c>
      <c r="C70" s="26" t="s">
        <v>17</v>
      </c>
      <c r="D70" s="26" t="s">
        <v>15</v>
      </c>
      <c r="E70" s="26">
        <v>17</v>
      </c>
      <c r="F70" s="26">
        <v>3.5</v>
      </c>
      <c r="G70" s="26">
        <v>24</v>
      </c>
      <c r="H70" s="26">
        <v>50</v>
      </c>
      <c r="I70" s="26">
        <v>32.75</v>
      </c>
      <c r="J70" s="26">
        <v>7.75</v>
      </c>
      <c r="K70" s="26">
        <v>39.549999999999997</v>
      </c>
      <c r="L70" s="27">
        <f t="shared" si="5"/>
        <v>174.55</v>
      </c>
    </row>
    <row r="71" spans="1:12" x14ac:dyDescent="0.25">
      <c r="A71" s="26">
        <v>170691</v>
      </c>
      <c r="B71" s="26" t="s">
        <v>132</v>
      </c>
      <c r="C71" s="26" t="s">
        <v>17</v>
      </c>
      <c r="D71" s="26" t="s">
        <v>15</v>
      </c>
      <c r="E71" s="26">
        <v>30.8</v>
      </c>
      <c r="F71" s="26">
        <v>20</v>
      </c>
      <c r="G71" s="26">
        <v>91</v>
      </c>
      <c r="H71" s="26">
        <v>104.5</v>
      </c>
      <c r="I71" s="26">
        <v>22.5</v>
      </c>
      <c r="J71" s="26">
        <v>69.8</v>
      </c>
      <c r="K71" s="26">
        <v>45</v>
      </c>
      <c r="L71" s="27">
        <f t="shared" si="5"/>
        <v>383.6</v>
      </c>
    </row>
    <row r="72" spans="1:12" x14ac:dyDescent="0.25">
      <c r="A72" s="26">
        <v>170708</v>
      </c>
      <c r="B72" s="26" t="s">
        <v>134</v>
      </c>
      <c r="C72" s="26" t="s">
        <v>35</v>
      </c>
      <c r="D72" s="26" t="s">
        <v>15</v>
      </c>
      <c r="E72" s="26">
        <v>93</v>
      </c>
      <c r="F72" s="26">
        <v>124.5</v>
      </c>
      <c r="G72" s="26">
        <v>302</v>
      </c>
      <c r="H72" s="26">
        <v>182</v>
      </c>
      <c r="I72" s="26">
        <v>169.5</v>
      </c>
      <c r="J72" s="26">
        <v>83</v>
      </c>
      <c r="K72" s="26">
        <v>169.5</v>
      </c>
      <c r="L72" s="27">
        <f t="shared" ref="L72:L77" si="6">SUM(E72:K72)</f>
        <v>1123.5</v>
      </c>
    </row>
    <row r="73" spans="1:12" x14ac:dyDescent="0.25">
      <c r="A73" s="26">
        <v>170858</v>
      </c>
      <c r="B73" s="26" t="s">
        <v>135</v>
      </c>
      <c r="C73" s="26" t="s">
        <v>17</v>
      </c>
      <c r="D73" s="26" t="s">
        <v>15</v>
      </c>
      <c r="E73" s="26">
        <v>8</v>
      </c>
      <c r="F73" s="26">
        <v>10</v>
      </c>
      <c r="G73" s="26">
        <v>12.5</v>
      </c>
      <c r="H73" s="26">
        <v>12.5</v>
      </c>
      <c r="I73" s="26" t="s">
        <v>363</v>
      </c>
      <c r="J73" s="26" t="s">
        <v>363</v>
      </c>
      <c r="K73" s="26" t="s">
        <v>363</v>
      </c>
      <c r="L73" s="27">
        <f t="shared" si="6"/>
        <v>43</v>
      </c>
    </row>
    <row r="74" spans="1:12" x14ac:dyDescent="0.25">
      <c r="A74" s="26">
        <v>171469</v>
      </c>
      <c r="B74" s="26" t="s">
        <v>137</v>
      </c>
      <c r="C74" s="26" t="s">
        <v>35</v>
      </c>
      <c r="D74" s="26" t="s">
        <v>15</v>
      </c>
      <c r="E74" s="26">
        <v>228.5</v>
      </c>
      <c r="F74" s="26">
        <v>898.25</v>
      </c>
      <c r="G74" s="26">
        <v>1164.5</v>
      </c>
      <c r="H74" s="26">
        <v>766</v>
      </c>
      <c r="I74" s="26">
        <v>850</v>
      </c>
      <c r="J74" s="26">
        <v>725</v>
      </c>
      <c r="K74" s="26">
        <v>1141.5999999999999</v>
      </c>
      <c r="L74" s="27">
        <f t="shared" si="6"/>
        <v>5773.85</v>
      </c>
    </row>
    <row r="75" spans="1:12" x14ac:dyDescent="0.25">
      <c r="A75" s="26">
        <v>171479</v>
      </c>
      <c r="B75" s="26" t="s">
        <v>138</v>
      </c>
      <c r="C75" s="26" t="s">
        <v>35</v>
      </c>
      <c r="D75" s="26" t="s">
        <v>15</v>
      </c>
      <c r="E75" s="26">
        <v>370.5</v>
      </c>
      <c r="F75" s="26">
        <v>548.5</v>
      </c>
      <c r="G75" s="26">
        <v>680.25</v>
      </c>
      <c r="H75" s="26">
        <v>629.5</v>
      </c>
      <c r="I75" s="26">
        <v>580.5</v>
      </c>
      <c r="J75" s="26">
        <v>480.4</v>
      </c>
      <c r="K75" s="26">
        <v>507.2</v>
      </c>
      <c r="L75" s="27">
        <f t="shared" si="6"/>
        <v>3796.85</v>
      </c>
    </row>
    <row r="76" spans="1:12" x14ac:dyDescent="0.25">
      <c r="A76" s="26">
        <v>171487</v>
      </c>
      <c r="B76" s="26" t="s">
        <v>139</v>
      </c>
      <c r="C76" s="26" t="s">
        <v>35</v>
      </c>
      <c r="D76" s="26" t="s">
        <v>15</v>
      </c>
      <c r="E76" s="26">
        <v>20</v>
      </c>
      <c r="F76" s="26" t="s">
        <v>363</v>
      </c>
      <c r="G76" s="26">
        <v>59</v>
      </c>
      <c r="H76" s="26">
        <v>21</v>
      </c>
      <c r="I76" s="26" t="s">
        <v>363</v>
      </c>
      <c r="J76" s="26" t="s">
        <v>363</v>
      </c>
      <c r="K76" s="26">
        <v>21</v>
      </c>
      <c r="L76" s="27">
        <f t="shared" si="6"/>
        <v>121</v>
      </c>
    </row>
    <row r="77" spans="1:12" x14ac:dyDescent="0.25">
      <c r="A77" s="26">
        <v>171880</v>
      </c>
      <c r="B77" s="26" t="s">
        <v>140</v>
      </c>
      <c r="C77" s="26" t="s">
        <v>14</v>
      </c>
      <c r="D77" s="26" t="s">
        <v>15</v>
      </c>
      <c r="E77" s="26">
        <v>203</v>
      </c>
      <c r="F77" s="26">
        <v>267</v>
      </c>
      <c r="G77" s="26">
        <v>372.25</v>
      </c>
      <c r="H77" s="26">
        <v>467.35</v>
      </c>
      <c r="I77" s="26">
        <v>370.5</v>
      </c>
      <c r="J77" s="26">
        <v>350</v>
      </c>
      <c r="K77" s="26">
        <v>595.04999999999995</v>
      </c>
      <c r="L77" s="27">
        <f t="shared" si="6"/>
        <v>2625.1499999999996</v>
      </c>
    </row>
    <row r="78" spans="1:12" x14ac:dyDescent="0.25">
      <c r="A78" s="26">
        <v>171947</v>
      </c>
      <c r="B78" s="26" t="s">
        <v>141</v>
      </c>
      <c r="C78" s="26" t="s">
        <v>17</v>
      </c>
      <c r="D78" s="26" t="s">
        <v>15</v>
      </c>
      <c r="E78" s="26">
        <v>206.6</v>
      </c>
      <c r="F78" s="26">
        <v>118.75</v>
      </c>
      <c r="G78" s="26">
        <v>156</v>
      </c>
      <c r="H78" s="26">
        <v>263.85000000000002</v>
      </c>
      <c r="I78" s="26">
        <v>327.75</v>
      </c>
      <c r="J78" s="26">
        <v>317.5</v>
      </c>
      <c r="K78" s="26">
        <v>260.5</v>
      </c>
      <c r="L78" s="27">
        <f t="shared" ref="L78:L85" si="7">SUM(E78:K78)</f>
        <v>1650.95</v>
      </c>
    </row>
    <row r="79" spans="1:12" x14ac:dyDescent="0.25">
      <c r="A79" s="26">
        <v>172055</v>
      </c>
      <c r="B79" s="26" t="s">
        <v>142</v>
      </c>
      <c r="C79" s="26" t="s">
        <v>17</v>
      </c>
      <c r="D79" s="26" t="s">
        <v>15</v>
      </c>
      <c r="E79" s="26">
        <v>23</v>
      </c>
      <c r="F79" s="26" t="s">
        <v>363</v>
      </c>
      <c r="G79" s="26" t="s">
        <v>363</v>
      </c>
      <c r="H79" s="26">
        <v>25</v>
      </c>
      <c r="I79" s="26">
        <v>25</v>
      </c>
      <c r="J79" s="26">
        <v>27.5</v>
      </c>
      <c r="K79" s="26">
        <v>37.5</v>
      </c>
      <c r="L79" s="27">
        <f t="shared" si="7"/>
        <v>138</v>
      </c>
    </row>
    <row r="80" spans="1:12" x14ac:dyDescent="0.25">
      <c r="A80" s="26">
        <v>172150</v>
      </c>
      <c r="B80" s="26" t="s">
        <v>143</v>
      </c>
      <c r="C80" s="26" t="s">
        <v>17</v>
      </c>
      <c r="D80" s="26" t="s">
        <v>15</v>
      </c>
      <c r="E80" s="26">
        <v>116.3</v>
      </c>
      <c r="F80" s="26">
        <v>88.75</v>
      </c>
      <c r="G80" s="26">
        <v>163</v>
      </c>
      <c r="H80" s="26">
        <v>201</v>
      </c>
      <c r="I80" s="26">
        <v>236.25</v>
      </c>
      <c r="J80" s="26">
        <v>265.7</v>
      </c>
      <c r="K80" s="26">
        <v>255.75</v>
      </c>
      <c r="L80" s="27">
        <f t="shared" si="7"/>
        <v>1326.75</v>
      </c>
    </row>
    <row r="81" spans="1:12" x14ac:dyDescent="0.25">
      <c r="A81" s="26">
        <v>172178</v>
      </c>
      <c r="B81" s="26" t="s">
        <v>130</v>
      </c>
      <c r="C81" s="26" t="s">
        <v>14</v>
      </c>
      <c r="D81" s="26" t="s">
        <v>15</v>
      </c>
      <c r="E81" s="26">
        <v>357.5</v>
      </c>
      <c r="F81" s="26">
        <v>380</v>
      </c>
      <c r="G81" s="26">
        <v>721</v>
      </c>
      <c r="H81" s="26">
        <v>739</v>
      </c>
      <c r="I81" s="26">
        <v>625.5</v>
      </c>
      <c r="J81" s="26">
        <v>819.9</v>
      </c>
      <c r="K81" s="26">
        <v>890.5</v>
      </c>
      <c r="L81" s="27">
        <f t="shared" si="7"/>
        <v>4533.3999999999996</v>
      </c>
    </row>
    <row r="82" spans="1:12" x14ac:dyDescent="0.25">
      <c r="A82" s="26">
        <v>172252</v>
      </c>
      <c r="B82" s="26" t="s">
        <v>98</v>
      </c>
      <c r="C82" s="26" t="s">
        <v>14</v>
      </c>
      <c r="D82" s="26" t="s">
        <v>15</v>
      </c>
      <c r="E82" s="26">
        <v>41</v>
      </c>
      <c r="F82" s="26">
        <v>45</v>
      </c>
      <c r="G82" s="26">
        <v>30</v>
      </c>
      <c r="H82" s="26">
        <v>84</v>
      </c>
      <c r="I82" s="26">
        <v>20.6</v>
      </c>
      <c r="J82" s="26">
        <v>40</v>
      </c>
      <c r="K82" s="26">
        <v>60</v>
      </c>
      <c r="L82" s="27">
        <f t="shared" si="7"/>
        <v>320.60000000000002</v>
      </c>
    </row>
    <row r="83" spans="1:12" x14ac:dyDescent="0.25">
      <c r="A83" s="26">
        <v>172253</v>
      </c>
      <c r="B83" s="26" t="s">
        <v>144</v>
      </c>
      <c r="C83" s="26" t="s">
        <v>35</v>
      </c>
      <c r="D83" s="26" t="s">
        <v>15</v>
      </c>
      <c r="E83" s="26">
        <v>91.5</v>
      </c>
      <c r="F83" s="26">
        <v>87</v>
      </c>
      <c r="G83" s="26">
        <v>112</v>
      </c>
      <c r="H83" s="26">
        <v>98.5</v>
      </c>
      <c r="I83" s="26">
        <v>43</v>
      </c>
      <c r="J83" s="26">
        <v>101</v>
      </c>
      <c r="K83" s="26">
        <v>101.5</v>
      </c>
      <c r="L83" s="27">
        <f t="shared" si="7"/>
        <v>634.5</v>
      </c>
    </row>
    <row r="84" spans="1:12" x14ac:dyDescent="0.25">
      <c r="A84" s="26">
        <v>172408</v>
      </c>
      <c r="B84" s="26" t="s">
        <v>145</v>
      </c>
      <c r="C84" s="26" t="s">
        <v>17</v>
      </c>
      <c r="D84" s="26" t="s">
        <v>15</v>
      </c>
      <c r="E84" s="26">
        <v>58</v>
      </c>
      <c r="F84" s="26">
        <v>36</v>
      </c>
      <c r="G84" s="26">
        <v>28.5</v>
      </c>
      <c r="H84" s="26">
        <v>36.5</v>
      </c>
      <c r="I84" s="26">
        <v>7.5</v>
      </c>
      <c r="J84" s="26">
        <v>2.5</v>
      </c>
      <c r="K84" s="26">
        <v>2.5</v>
      </c>
      <c r="L84" s="27">
        <f t="shared" si="7"/>
        <v>171.5</v>
      </c>
    </row>
    <row r="85" spans="1:12" x14ac:dyDescent="0.25">
      <c r="A85" s="26">
        <v>172603</v>
      </c>
      <c r="B85" s="26" t="s">
        <v>146</v>
      </c>
      <c r="C85" s="26" t="s">
        <v>17</v>
      </c>
      <c r="D85" s="26" t="s">
        <v>15</v>
      </c>
      <c r="E85" s="26">
        <v>52</v>
      </c>
      <c r="F85" s="26">
        <v>52.5</v>
      </c>
      <c r="G85" s="26">
        <v>65</v>
      </c>
      <c r="H85" s="26">
        <v>40</v>
      </c>
      <c r="I85" s="26">
        <v>100</v>
      </c>
      <c r="J85" s="26">
        <v>53</v>
      </c>
      <c r="K85" s="26">
        <v>45</v>
      </c>
      <c r="L85" s="27">
        <f t="shared" si="7"/>
        <v>407.5</v>
      </c>
    </row>
    <row r="86" spans="1:12" x14ac:dyDescent="0.25">
      <c r="A86" s="26">
        <v>172712</v>
      </c>
      <c r="B86" s="26" t="s">
        <v>147</v>
      </c>
      <c r="C86" s="26" t="s">
        <v>14</v>
      </c>
      <c r="D86" s="26" t="s">
        <v>15</v>
      </c>
      <c r="E86" s="26">
        <v>80</v>
      </c>
      <c r="F86" s="26">
        <v>55</v>
      </c>
      <c r="G86" s="26">
        <v>112</v>
      </c>
      <c r="H86" s="26">
        <v>41.5</v>
      </c>
      <c r="I86" s="26">
        <v>80</v>
      </c>
      <c r="J86" s="26">
        <v>83</v>
      </c>
      <c r="K86" s="26">
        <v>103</v>
      </c>
      <c r="L86" s="27">
        <f t="shared" ref="L86:L90" si="8">SUM(E86:K86)</f>
        <v>554.5</v>
      </c>
    </row>
    <row r="87" spans="1:12" x14ac:dyDescent="0.25">
      <c r="A87" s="26">
        <v>172964</v>
      </c>
      <c r="B87" s="26" t="s">
        <v>148</v>
      </c>
      <c r="C87" s="26" t="s">
        <v>43</v>
      </c>
      <c r="D87" s="26" t="s">
        <v>15</v>
      </c>
      <c r="E87" s="26">
        <v>30</v>
      </c>
      <c r="F87" s="26">
        <v>15</v>
      </c>
      <c r="G87" s="26">
        <v>89.5</v>
      </c>
      <c r="H87" s="26">
        <v>78</v>
      </c>
      <c r="I87" s="26">
        <v>57</v>
      </c>
      <c r="J87" s="26">
        <v>101</v>
      </c>
      <c r="K87" s="26">
        <v>55</v>
      </c>
      <c r="L87" s="27">
        <f t="shared" si="8"/>
        <v>425.5</v>
      </c>
    </row>
    <row r="88" spans="1:12" x14ac:dyDescent="0.25">
      <c r="A88" s="26">
        <v>172976</v>
      </c>
      <c r="B88" s="26" t="s">
        <v>149</v>
      </c>
      <c r="C88" s="26" t="s">
        <v>17</v>
      </c>
      <c r="D88" s="26" t="s">
        <v>15</v>
      </c>
      <c r="E88" s="26">
        <v>74</v>
      </c>
      <c r="F88" s="26">
        <v>111.5</v>
      </c>
      <c r="G88" s="26">
        <v>101</v>
      </c>
      <c r="H88" s="26">
        <v>70.3</v>
      </c>
      <c r="I88" s="26">
        <v>82.5</v>
      </c>
      <c r="J88" s="26">
        <v>1</v>
      </c>
      <c r="K88" s="26">
        <v>46.5</v>
      </c>
      <c r="L88" s="27">
        <f t="shared" si="8"/>
        <v>486.8</v>
      </c>
    </row>
    <row r="89" spans="1:12" x14ac:dyDescent="0.25">
      <c r="A89" s="26">
        <v>173099</v>
      </c>
      <c r="B89" s="26" t="s">
        <v>150</v>
      </c>
      <c r="C89" s="26" t="s">
        <v>35</v>
      </c>
      <c r="D89" s="26" t="s">
        <v>15</v>
      </c>
      <c r="E89" s="26">
        <v>21.5</v>
      </c>
      <c r="F89" s="26">
        <v>20</v>
      </c>
      <c r="G89" s="26">
        <v>66</v>
      </c>
      <c r="H89" s="26">
        <v>46.5</v>
      </c>
      <c r="I89" s="26">
        <v>23.5</v>
      </c>
      <c r="J89" s="26">
        <v>23</v>
      </c>
      <c r="K89" s="26">
        <v>39</v>
      </c>
      <c r="L89" s="27">
        <f t="shared" si="8"/>
        <v>239.5</v>
      </c>
    </row>
    <row r="90" spans="1:12" x14ac:dyDescent="0.25">
      <c r="A90" s="26">
        <v>173141</v>
      </c>
      <c r="B90" s="26" t="s">
        <v>151</v>
      </c>
      <c r="C90" s="26" t="s">
        <v>17</v>
      </c>
      <c r="D90" s="26" t="s">
        <v>15</v>
      </c>
      <c r="E90" s="26">
        <v>40</v>
      </c>
      <c r="F90" s="26">
        <v>50</v>
      </c>
      <c r="G90" s="26">
        <v>60</v>
      </c>
      <c r="H90" s="26">
        <v>10</v>
      </c>
      <c r="I90" s="26">
        <v>10</v>
      </c>
      <c r="J90" s="26">
        <v>10</v>
      </c>
      <c r="K90" s="26">
        <v>20</v>
      </c>
      <c r="L90" s="27">
        <f t="shared" si="8"/>
        <v>200</v>
      </c>
    </row>
    <row r="91" spans="1:12" x14ac:dyDescent="0.25">
      <c r="A91" s="26">
        <v>173548</v>
      </c>
      <c r="B91" s="26" t="s">
        <v>153</v>
      </c>
      <c r="C91" s="26" t="s">
        <v>17</v>
      </c>
      <c r="D91" s="26" t="s">
        <v>15</v>
      </c>
      <c r="E91" s="26">
        <v>6.25</v>
      </c>
      <c r="F91" s="26">
        <v>3.75</v>
      </c>
      <c r="G91" s="26">
        <v>8.5</v>
      </c>
      <c r="H91" s="26">
        <v>5</v>
      </c>
      <c r="I91" s="26">
        <v>5</v>
      </c>
      <c r="J91" s="26">
        <v>22.5</v>
      </c>
      <c r="K91" s="26">
        <v>22.5</v>
      </c>
      <c r="L91" s="27">
        <f t="shared" ref="L91:L95" si="9">SUM(E91:K91)</f>
        <v>73.5</v>
      </c>
    </row>
    <row r="92" spans="1:12" x14ac:dyDescent="0.25">
      <c r="A92" s="26">
        <v>173652</v>
      </c>
      <c r="B92" s="26" t="s">
        <v>154</v>
      </c>
      <c r="C92" s="26" t="s">
        <v>17</v>
      </c>
      <c r="D92" s="26" t="s">
        <v>15</v>
      </c>
      <c r="E92" s="26">
        <v>35</v>
      </c>
      <c r="F92" s="26" t="s">
        <v>363</v>
      </c>
      <c r="G92" s="26">
        <v>15</v>
      </c>
      <c r="H92" s="26">
        <v>15</v>
      </c>
      <c r="I92" s="26">
        <v>15.75</v>
      </c>
      <c r="J92" s="26">
        <v>14.9</v>
      </c>
      <c r="K92" s="26">
        <v>22.5</v>
      </c>
      <c r="L92" s="27">
        <f t="shared" si="9"/>
        <v>118.15</v>
      </c>
    </row>
    <row r="93" spans="1:12" x14ac:dyDescent="0.25">
      <c r="A93" s="26">
        <v>174176</v>
      </c>
      <c r="B93" s="26" t="s">
        <v>155</v>
      </c>
      <c r="C93" s="26" t="s">
        <v>14</v>
      </c>
      <c r="D93" s="26" t="s">
        <v>15</v>
      </c>
      <c r="E93" s="26">
        <v>101.5</v>
      </c>
      <c r="F93" s="26">
        <v>105</v>
      </c>
      <c r="G93" s="26">
        <v>125</v>
      </c>
      <c r="H93" s="26">
        <v>117.6</v>
      </c>
      <c r="I93" s="26">
        <v>126</v>
      </c>
      <c r="J93" s="26">
        <v>65.5</v>
      </c>
      <c r="K93" s="26">
        <v>150.75</v>
      </c>
      <c r="L93" s="27">
        <f t="shared" si="9"/>
        <v>791.35</v>
      </c>
    </row>
    <row r="94" spans="1:12" x14ac:dyDescent="0.25">
      <c r="A94" s="26">
        <v>174358</v>
      </c>
      <c r="B94" s="26" t="s">
        <v>152</v>
      </c>
      <c r="C94" s="26" t="s">
        <v>14</v>
      </c>
      <c r="D94" s="26" t="s">
        <v>15</v>
      </c>
      <c r="E94" s="26" t="s">
        <v>363</v>
      </c>
      <c r="F94" s="26" t="s">
        <v>363</v>
      </c>
      <c r="G94" s="26" t="s">
        <v>363</v>
      </c>
      <c r="H94" s="26">
        <v>10</v>
      </c>
      <c r="I94" s="26">
        <v>10</v>
      </c>
      <c r="J94" s="26" t="s">
        <v>363</v>
      </c>
      <c r="K94" s="26">
        <v>10</v>
      </c>
      <c r="L94" s="27">
        <f t="shared" si="9"/>
        <v>30</v>
      </c>
    </row>
    <row r="95" spans="1:12" x14ac:dyDescent="0.25">
      <c r="A95" s="26">
        <v>174445</v>
      </c>
      <c r="B95" s="26" t="s">
        <v>156</v>
      </c>
      <c r="C95" s="26" t="s">
        <v>17</v>
      </c>
      <c r="D95" s="26" t="s">
        <v>15</v>
      </c>
      <c r="E95" s="26">
        <v>65.599999999999994</v>
      </c>
      <c r="F95" s="26">
        <v>102.5</v>
      </c>
      <c r="G95" s="26">
        <v>106.5</v>
      </c>
      <c r="H95" s="26">
        <v>223.7</v>
      </c>
      <c r="I95" s="26">
        <v>105</v>
      </c>
      <c r="J95" s="26">
        <v>202.15</v>
      </c>
      <c r="K95" s="26">
        <v>100.95</v>
      </c>
      <c r="L95" s="27">
        <f t="shared" si="9"/>
        <v>906.4</v>
      </c>
    </row>
    <row r="96" spans="1:12" x14ac:dyDescent="0.25">
      <c r="A96" s="26">
        <v>174693</v>
      </c>
      <c r="B96" s="26" t="s">
        <v>158</v>
      </c>
      <c r="C96" s="26" t="s">
        <v>17</v>
      </c>
      <c r="D96" s="26" t="s">
        <v>15</v>
      </c>
      <c r="E96" s="26">
        <v>47.75</v>
      </c>
      <c r="F96" s="26" t="s">
        <v>363</v>
      </c>
      <c r="G96" s="26" t="s">
        <v>363</v>
      </c>
      <c r="H96" s="26" t="s">
        <v>363</v>
      </c>
      <c r="I96" s="26" t="s">
        <v>363</v>
      </c>
      <c r="J96" s="26" t="s">
        <v>363</v>
      </c>
      <c r="K96" s="26" t="s">
        <v>363</v>
      </c>
      <c r="L96" s="27">
        <f t="shared" ref="L96:L101" si="10">SUM(E96:K96)</f>
        <v>47.75</v>
      </c>
    </row>
    <row r="97" spans="1:12" x14ac:dyDescent="0.25">
      <c r="A97" s="26">
        <v>174713</v>
      </c>
      <c r="B97" s="26" t="s">
        <v>159</v>
      </c>
      <c r="C97" s="26" t="s">
        <v>24</v>
      </c>
      <c r="D97" s="26" t="s">
        <v>15</v>
      </c>
      <c r="E97" s="26" t="s">
        <v>363</v>
      </c>
      <c r="F97" s="26">
        <v>41.5</v>
      </c>
      <c r="G97" s="26">
        <v>54</v>
      </c>
      <c r="H97" s="26">
        <v>12.5</v>
      </c>
      <c r="I97" s="26">
        <v>42</v>
      </c>
      <c r="J97" s="26">
        <v>41.5</v>
      </c>
      <c r="K97" s="26">
        <v>42</v>
      </c>
      <c r="L97" s="27">
        <f t="shared" si="10"/>
        <v>233.5</v>
      </c>
    </row>
    <row r="98" spans="1:12" x14ac:dyDescent="0.25">
      <c r="A98" s="26">
        <v>175160</v>
      </c>
      <c r="B98" s="26" t="s">
        <v>160</v>
      </c>
      <c r="C98" s="26" t="s">
        <v>17</v>
      </c>
      <c r="D98" s="26" t="s">
        <v>15</v>
      </c>
      <c r="E98" s="26">
        <v>72.5</v>
      </c>
      <c r="F98" s="26">
        <v>65</v>
      </c>
      <c r="G98" s="26">
        <v>90</v>
      </c>
      <c r="H98" s="26">
        <v>56.5</v>
      </c>
      <c r="I98" s="26">
        <v>77.5</v>
      </c>
      <c r="J98" s="26">
        <v>93</v>
      </c>
      <c r="K98" s="26">
        <v>105.75</v>
      </c>
      <c r="L98" s="27">
        <f t="shared" si="10"/>
        <v>560.25</v>
      </c>
    </row>
    <row r="99" spans="1:12" x14ac:dyDescent="0.25">
      <c r="A99" s="26">
        <v>175288</v>
      </c>
      <c r="B99" s="26" t="s">
        <v>86</v>
      </c>
      <c r="C99" s="26" t="s">
        <v>14</v>
      </c>
      <c r="D99" s="26" t="s">
        <v>15</v>
      </c>
      <c r="E99" s="26">
        <v>744</v>
      </c>
      <c r="F99" s="26">
        <v>620</v>
      </c>
      <c r="G99" s="26">
        <v>535.5</v>
      </c>
      <c r="H99" s="26">
        <v>690</v>
      </c>
      <c r="I99" s="26">
        <v>370</v>
      </c>
      <c r="J99" s="26">
        <v>660</v>
      </c>
      <c r="K99" s="26">
        <v>728.5</v>
      </c>
      <c r="L99" s="27">
        <f t="shared" si="10"/>
        <v>4348</v>
      </c>
    </row>
    <row r="100" spans="1:12" x14ac:dyDescent="0.25">
      <c r="A100" s="26">
        <v>175392</v>
      </c>
      <c r="B100" s="26" t="s">
        <v>161</v>
      </c>
      <c r="C100" s="26" t="s">
        <v>35</v>
      </c>
      <c r="D100" s="26" t="s">
        <v>15</v>
      </c>
      <c r="E100" s="26">
        <v>83.5</v>
      </c>
      <c r="F100" s="26">
        <v>104.5</v>
      </c>
      <c r="G100" s="26">
        <v>137</v>
      </c>
      <c r="H100" s="26">
        <v>111</v>
      </c>
      <c r="I100" s="26">
        <v>42</v>
      </c>
      <c r="J100" s="26">
        <v>111.5</v>
      </c>
      <c r="K100" s="26">
        <v>62</v>
      </c>
      <c r="L100" s="27">
        <f t="shared" si="10"/>
        <v>651.5</v>
      </c>
    </row>
    <row r="101" spans="1:12" x14ac:dyDescent="0.25">
      <c r="A101" s="26">
        <v>175717</v>
      </c>
      <c r="B101" s="26" t="s">
        <v>162</v>
      </c>
      <c r="C101" s="26" t="s">
        <v>43</v>
      </c>
      <c r="D101" s="26" t="s">
        <v>15</v>
      </c>
      <c r="E101" s="26">
        <v>73</v>
      </c>
      <c r="F101" s="26">
        <v>100</v>
      </c>
      <c r="G101" s="26">
        <v>163.44999999999999</v>
      </c>
      <c r="H101" s="26">
        <v>183.05</v>
      </c>
      <c r="I101" s="26">
        <v>62</v>
      </c>
      <c r="J101" s="26">
        <v>68</v>
      </c>
      <c r="K101" s="26">
        <v>164</v>
      </c>
      <c r="L101" s="27">
        <f t="shared" si="10"/>
        <v>813.5</v>
      </c>
    </row>
    <row r="102" spans="1:12" x14ac:dyDescent="0.25">
      <c r="A102" s="26">
        <v>176276</v>
      </c>
      <c r="B102" s="26" t="s">
        <v>163</v>
      </c>
      <c r="C102" s="26" t="s">
        <v>17</v>
      </c>
      <c r="D102" s="26" t="s">
        <v>15</v>
      </c>
      <c r="E102" s="26">
        <v>144.5</v>
      </c>
      <c r="F102" s="26">
        <v>156.35000000000002</v>
      </c>
      <c r="G102" s="26">
        <v>190.5</v>
      </c>
      <c r="H102" s="26">
        <v>250.25</v>
      </c>
      <c r="I102" s="26">
        <v>252</v>
      </c>
      <c r="J102" s="26">
        <v>250.3</v>
      </c>
      <c r="K102" s="26">
        <v>220.5</v>
      </c>
      <c r="L102" s="27">
        <f t="shared" ref="L102:L108" si="11">SUM(E102:K102)</f>
        <v>1464.4</v>
      </c>
    </row>
    <row r="103" spans="1:12" x14ac:dyDescent="0.25">
      <c r="A103" s="26">
        <v>176279</v>
      </c>
      <c r="B103" s="26" t="s">
        <v>165</v>
      </c>
      <c r="C103" s="26" t="s">
        <v>17</v>
      </c>
      <c r="D103" s="26" t="s">
        <v>15</v>
      </c>
      <c r="E103" s="26">
        <v>100.7</v>
      </c>
      <c r="F103" s="26">
        <v>53.8</v>
      </c>
      <c r="G103" s="26">
        <v>134.19999999999999</v>
      </c>
      <c r="H103" s="26">
        <v>153.5</v>
      </c>
      <c r="I103" s="26">
        <v>210</v>
      </c>
      <c r="J103" s="26">
        <v>166.85</v>
      </c>
      <c r="K103" s="26">
        <v>145</v>
      </c>
      <c r="L103" s="27">
        <f t="shared" si="11"/>
        <v>964.05000000000007</v>
      </c>
    </row>
    <row r="104" spans="1:12" x14ac:dyDescent="0.25">
      <c r="A104" s="26">
        <v>176303</v>
      </c>
      <c r="B104" s="26" t="s">
        <v>166</v>
      </c>
      <c r="C104" s="26" t="s">
        <v>17</v>
      </c>
      <c r="D104" s="26" t="s">
        <v>15</v>
      </c>
      <c r="E104" s="26">
        <v>41</v>
      </c>
      <c r="F104" s="26">
        <v>151.5</v>
      </c>
      <c r="G104" s="26">
        <v>157</v>
      </c>
      <c r="H104" s="26">
        <v>120.75</v>
      </c>
      <c r="I104" s="26">
        <v>120</v>
      </c>
      <c r="J104" s="26">
        <v>120.5</v>
      </c>
      <c r="K104" s="26">
        <v>116.75</v>
      </c>
      <c r="L104" s="27">
        <f t="shared" si="11"/>
        <v>827.5</v>
      </c>
    </row>
    <row r="105" spans="1:12" x14ac:dyDescent="0.25">
      <c r="A105" s="26">
        <v>176388</v>
      </c>
      <c r="B105" s="26" t="s">
        <v>146</v>
      </c>
      <c r="C105" s="26" t="s">
        <v>17</v>
      </c>
      <c r="D105" s="26" t="s">
        <v>15</v>
      </c>
      <c r="E105" s="26">
        <v>56.5</v>
      </c>
      <c r="F105" s="26">
        <v>35</v>
      </c>
      <c r="G105" s="26">
        <v>80</v>
      </c>
      <c r="H105" s="26">
        <v>42.5</v>
      </c>
      <c r="I105" s="26">
        <v>50</v>
      </c>
      <c r="J105" s="26">
        <v>55.5</v>
      </c>
      <c r="K105" s="26">
        <v>74.25</v>
      </c>
      <c r="L105" s="27">
        <f t="shared" si="11"/>
        <v>393.75</v>
      </c>
    </row>
    <row r="106" spans="1:12" x14ac:dyDescent="0.25">
      <c r="A106" s="26">
        <v>176390</v>
      </c>
      <c r="B106" s="26" t="s">
        <v>167</v>
      </c>
      <c r="C106" s="26" t="s">
        <v>17</v>
      </c>
      <c r="D106" s="26" t="s">
        <v>15</v>
      </c>
      <c r="E106" s="26">
        <v>37</v>
      </c>
      <c r="F106" s="26">
        <v>60</v>
      </c>
      <c r="G106" s="26">
        <v>50</v>
      </c>
      <c r="H106" s="26">
        <v>50</v>
      </c>
      <c r="I106" s="26">
        <v>40</v>
      </c>
      <c r="J106" s="26">
        <v>10</v>
      </c>
      <c r="K106" s="26">
        <v>70.5</v>
      </c>
      <c r="L106" s="27">
        <f t="shared" si="11"/>
        <v>317.5</v>
      </c>
    </row>
    <row r="107" spans="1:12" x14ac:dyDescent="0.25">
      <c r="A107" s="26">
        <v>176641</v>
      </c>
      <c r="B107" s="26" t="s">
        <v>168</v>
      </c>
      <c r="C107" s="26" t="s">
        <v>14</v>
      </c>
      <c r="D107" s="26" t="s">
        <v>15</v>
      </c>
      <c r="E107" s="26">
        <v>236</v>
      </c>
      <c r="F107" s="26">
        <v>175.05</v>
      </c>
      <c r="G107" s="26">
        <v>238.75</v>
      </c>
      <c r="H107" s="26">
        <v>224.95</v>
      </c>
      <c r="I107" s="26">
        <v>204.75</v>
      </c>
      <c r="J107" s="26">
        <v>211</v>
      </c>
      <c r="K107" s="26">
        <v>135.25</v>
      </c>
      <c r="L107" s="27">
        <f t="shared" si="11"/>
        <v>1425.75</v>
      </c>
    </row>
    <row r="108" spans="1:12" x14ac:dyDescent="0.25">
      <c r="A108" s="26">
        <v>176647</v>
      </c>
      <c r="B108" s="26" t="s">
        <v>169</v>
      </c>
      <c r="C108" s="26" t="s">
        <v>17</v>
      </c>
      <c r="D108" s="26" t="s">
        <v>15</v>
      </c>
      <c r="E108" s="26">
        <v>83.25</v>
      </c>
      <c r="F108" s="26">
        <v>100.5</v>
      </c>
      <c r="G108" s="26">
        <v>267.5</v>
      </c>
      <c r="H108" s="26">
        <v>270.5</v>
      </c>
      <c r="I108" s="26">
        <v>246.15</v>
      </c>
      <c r="J108" s="26">
        <v>261.60000000000002</v>
      </c>
      <c r="K108" s="26">
        <v>250</v>
      </c>
      <c r="L108" s="27">
        <f t="shared" si="11"/>
        <v>1479.5</v>
      </c>
    </row>
    <row r="109" spans="1:12" x14ac:dyDescent="0.25">
      <c r="A109" s="26">
        <v>176790</v>
      </c>
      <c r="B109" s="26" t="s">
        <v>170</v>
      </c>
      <c r="C109" s="26" t="s">
        <v>14</v>
      </c>
      <c r="D109" s="26" t="s">
        <v>15</v>
      </c>
      <c r="E109" s="26" t="s">
        <v>363</v>
      </c>
      <c r="F109" s="26" t="s">
        <v>363</v>
      </c>
      <c r="G109" s="26">
        <v>1.5</v>
      </c>
      <c r="H109" s="26" t="s">
        <v>363</v>
      </c>
      <c r="I109" s="26" t="s">
        <v>363</v>
      </c>
      <c r="J109" s="26" t="s">
        <v>363</v>
      </c>
      <c r="K109" s="26" t="s">
        <v>363</v>
      </c>
      <c r="L109" s="27">
        <f t="shared" ref="L109:L116" si="12">SUM(E109:K109)</f>
        <v>1.5</v>
      </c>
    </row>
    <row r="110" spans="1:12" x14ac:dyDescent="0.25">
      <c r="A110" s="26">
        <v>176821</v>
      </c>
      <c r="B110" s="26" t="s">
        <v>171</v>
      </c>
      <c r="C110" s="26" t="s">
        <v>17</v>
      </c>
      <c r="D110" s="26" t="s">
        <v>15</v>
      </c>
      <c r="E110" s="26">
        <v>17.5</v>
      </c>
      <c r="F110" s="26">
        <v>15</v>
      </c>
      <c r="G110" s="26">
        <v>22.5</v>
      </c>
      <c r="H110" s="26">
        <v>12.5</v>
      </c>
      <c r="I110" s="26">
        <v>14.25</v>
      </c>
      <c r="J110" s="26">
        <v>64.5</v>
      </c>
      <c r="K110" s="26">
        <v>43</v>
      </c>
      <c r="L110" s="27">
        <f t="shared" si="12"/>
        <v>189.25</v>
      </c>
    </row>
    <row r="111" spans="1:12" x14ac:dyDescent="0.25">
      <c r="A111" s="26">
        <v>176843</v>
      </c>
      <c r="B111" s="26" t="s">
        <v>172</v>
      </c>
      <c r="C111" s="26" t="s">
        <v>35</v>
      </c>
      <c r="D111" s="26" t="s">
        <v>15</v>
      </c>
      <c r="E111" s="26">
        <v>26.5</v>
      </c>
      <c r="F111" s="26" t="s">
        <v>363</v>
      </c>
      <c r="G111" s="26">
        <v>21</v>
      </c>
      <c r="H111" s="26">
        <v>20.5</v>
      </c>
      <c r="I111" s="26" t="s">
        <v>363</v>
      </c>
      <c r="J111" s="26" t="s">
        <v>363</v>
      </c>
      <c r="K111" s="26" t="s">
        <v>363</v>
      </c>
      <c r="L111" s="27">
        <f t="shared" si="12"/>
        <v>68</v>
      </c>
    </row>
    <row r="112" spans="1:12" x14ac:dyDescent="0.25">
      <c r="A112" s="26">
        <v>177184</v>
      </c>
      <c r="B112" s="26" t="s">
        <v>175</v>
      </c>
      <c r="C112" s="26" t="s">
        <v>17</v>
      </c>
      <c r="D112" s="26" t="s">
        <v>15</v>
      </c>
      <c r="E112" s="26">
        <v>12.5</v>
      </c>
      <c r="F112" s="26" t="s">
        <v>363</v>
      </c>
      <c r="G112" s="26">
        <v>10</v>
      </c>
      <c r="H112" s="26">
        <v>17.5</v>
      </c>
      <c r="I112" s="26">
        <v>10</v>
      </c>
      <c r="J112" s="26">
        <v>15.5</v>
      </c>
      <c r="K112" s="26">
        <v>17.5</v>
      </c>
      <c r="L112" s="27">
        <f t="shared" si="12"/>
        <v>83</v>
      </c>
    </row>
    <row r="113" spans="1:12" x14ac:dyDescent="0.25">
      <c r="A113" s="26">
        <v>177245</v>
      </c>
      <c r="B113" s="26" t="s">
        <v>176</v>
      </c>
      <c r="C113" s="26" t="s">
        <v>35</v>
      </c>
      <c r="D113" s="26" t="s">
        <v>15</v>
      </c>
      <c r="E113" s="26">
        <v>83</v>
      </c>
      <c r="F113" s="26">
        <v>125.5</v>
      </c>
      <c r="G113" s="26">
        <v>178</v>
      </c>
      <c r="H113" s="26">
        <v>30</v>
      </c>
      <c r="I113" s="26">
        <v>41</v>
      </c>
      <c r="J113" s="26">
        <v>41.5</v>
      </c>
      <c r="K113" s="26">
        <v>42</v>
      </c>
      <c r="L113" s="27">
        <f t="shared" si="12"/>
        <v>541</v>
      </c>
    </row>
    <row r="114" spans="1:12" x14ac:dyDescent="0.25">
      <c r="A114" s="26">
        <v>177247</v>
      </c>
      <c r="B114" s="26" t="s">
        <v>177</v>
      </c>
      <c r="C114" s="26" t="s">
        <v>14</v>
      </c>
      <c r="D114" s="26" t="s">
        <v>15</v>
      </c>
      <c r="E114" s="26">
        <v>1</v>
      </c>
      <c r="F114" s="26" t="s">
        <v>363</v>
      </c>
      <c r="G114" s="26" t="s">
        <v>363</v>
      </c>
      <c r="H114" s="26">
        <v>5</v>
      </c>
      <c r="I114" s="26">
        <v>12</v>
      </c>
      <c r="J114" s="26">
        <v>7.5</v>
      </c>
      <c r="K114" s="26" t="s">
        <v>363</v>
      </c>
      <c r="L114" s="27">
        <f t="shared" si="12"/>
        <v>25.5</v>
      </c>
    </row>
    <row r="115" spans="1:12" x14ac:dyDescent="0.25">
      <c r="A115" s="26">
        <v>177298</v>
      </c>
      <c r="B115" s="26" t="s">
        <v>178</v>
      </c>
      <c r="C115" s="26" t="s">
        <v>35</v>
      </c>
      <c r="D115" s="26" t="s">
        <v>15</v>
      </c>
      <c r="E115" s="26">
        <v>42</v>
      </c>
      <c r="F115" s="26">
        <v>41.5</v>
      </c>
      <c r="G115" s="26">
        <v>103.5</v>
      </c>
      <c r="H115" s="26">
        <v>21</v>
      </c>
      <c r="I115" s="26">
        <v>42</v>
      </c>
      <c r="J115" s="26">
        <v>72</v>
      </c>
      <c r="K115" s="26">
        <v>42</v>
      </c>
      <c r="L115" s="27">
        <f t="shared" si="12"/>
        <v>364</v>
      </c>
    </row>
    <row r="116" spans="1:12" x14ac:dyDescent="0.25">
      <c r="A116" s="26">
        <v>177303</v>
      </c>
      <c r="B116" s="26" t="s">
        <v>179</v>
      </c>
      <c r="C116" s="26" t="s">
        <v>14</v>
      </c>
      <c r="D116" s="26" t="s">
        <v>15</v>
      </c>
      <c r="E116" s="26" t="s">
        <v>363</v>
      </c>
      <c r="F116" s="26">
        <v>20</v>
      </c>
      <c r="G116" s="26">
        <v>30</v>
      </c>
      <c r="H116" s="26">
        <v>30</v>
      </c>
      <c r="I116" s="26">
        <v>40</v>
      </c>
      <c r="J116" s="26">
        <v>80</v>
      </c>
      <c r="K116" s="26">
        <v>123</v>
      </c>
      <c r="L116" s="27">
        <f t="shared" si="12"/>
        <v>323</v>
      </c>
    </row>
    <row r="117" spans="1:12" x14ac:dyDescent="0.25">
      <c r="A117" s="26">
        <v>177382</v>
      </c>
      <c r="B117" s="26" t="s">
        <v>180</v>
      </c>
      <c r="C117" s="26" t="s">
        <v>17</v>
      </c>
      <c r="D117" s="26" t="s">
        <v>15</v>
      </c>
      <c r="E117" s="26">
        <v>50.75</v>
      </c>
      <c r="F117" s="26">
        <v>29</v>
      </c>
      <c r="G117" s="26">
        <v>71</v>
      </c>
      <c r="H117" s="26">
        <v>8.5</v>
      </c>
      <c r="I117" s="26">
        <v>7.5</v>
      </c>
      <c r="J117" s="26">
        <v>9.25</v>
      </c>
      <c r="K117" s="26" t="s">
        <v>363</v>
      </c>
      <c r="L117" s="27">
        <f t="shared" ref="L117:L125" si="13">SUM(E117:K117)</f>
        <v>176</v>
      </c>
    </row>
    <row r="118" spans="1:12" x14ac:dyDescent="0.25">
      <c r="A118" s="26">
        <v>177603</v>
      </c>
      <c r="B118" s="26" t="s">
        <v>182</v>
      </c>
      <c r="C118" s="26" t="s">
        <v>17</v>
      </c>
      <c r="D118" s="26" t="s">
        <v>15</v>
      </c>
      <c r="E118" s="26">
        <v>3</v>
      </c>
      <c r="F118" s="26">
        <v>15</v>
      </c>
      <c r="G118" s="26">
        <v>25</v>
      </c>
      <c r="H118" s="26">
        <v>13</v>
      </c>
      <c r="I118" s="26">
        <v>54</v>
      </c>
      <c r="J118" s="26">
        <v>50</v>
      </c>
      <c r="K118" s="26">
        <v>30</v>
      </c>
      <c r="L118" s="27">
        <f t="shared" si="13"/>
        <v>190</v>
      </c>
    </row>
    <row r="119" spans="1:12" x14ac:dyDescent="0.25">
      <c r="A119" s="26">
        <v>177740</v>
      </c>
      <c r="B119" s="26" t="s">
        <v>183</v>
      </c>
      <c r="C119" s="26" t="s">
        <v>35</v>
      </c>
      <c r="D119" s="26" t="s">
        <v>15</v>
      </c>
      <c r="E119" s="26">
        <v>54</v>
      </c>
      <c r="F119" s="26">
        <v>76</v>
      </c>
      <c r="G119" s="26">
        <v>110</v>
      </c>
      <c r="H119" s="26">
        <v>161.5</v>
      </c>
      <c r="I119" s="26">
        <v>100.5</v>
      </c>
      <c r="J119" s="26">
        <v>44.5</v>
      </c>
      <c r="K119" s="26">
        <v>81.5</v>
      </c>
      <c r="L119" s="27">
        <f t="shared" si="13"/>
        <v>628</v>
      </c>
    </row>
    <row r="120" spans="1:12" x14ac:dyDescent="0.25">
      <c r="A120" s="26">
        <v>177753</v>
      </c>
      <c r="B120" s="26" t="s">
        <v>184</v>
      </c>
      <c r="C120" s="26" t="s">
        <v>14</v>
      </c>
      <c r="D120" s="26" t="s">
        <v>15</v>
      </c>
      <c r="E120" s="26">
        <v>39.5</v>
      </c>
      <c r="F120" s="26">
        <v>42</v>
      </c>
      <c r="G120" s="26">
        <v>20</v>
      </c>
      <c r="H120" s="26" t="s">
        <v>363</v>
      </c>
      <c r="I120" s="26">
        <v>20</v>
      </c>
      <c r="J120" s="26">
        <v>81</v>
      </c>
      <c r="K120" s="26" t="s">
        <v>363</v>
      </c>
      <c r="L120" s="27">
        <f t="shared" si="13"/>
        <v>202.5</v>
      </c>
    </row>
    <row r="121" spans="1:12" x14ac:dyDescent="0.25">
      <c r="A121" s="26">
        <v>177829</v>
      </c>
      <c r="B121" s="26" t="s">
        <v>129</v>
      </c>
      <c r="C121" s="26" t="s">
        <v>35</v>
      </c>
      <c r="D121" s="26" t="s">
        <v>15</v>
      </c>
      <c r="E121" s="26">
        <v>103</v>
      </c>
      <c r="F121" s="26">
        <v>142</v>
      </c>
      <c r="G121" s="26">
        <v>255</v>
      </c>
      <c r="H121" s="26">
        <v>213.5</v>
      </c>
      <c r="I121" s="26">
        <v>161.5</v>
      </c>
      <c r="J121" s="26">
        <v>175.5</v>
      </c>
      <c r="K121" s="26">
        <v>172</v>
      </c>
      <c r="L121" s="27">
        <f t="shared" si="13"/>
        <v>1222.5</v>
      </c>
    </row>
    <row r="122" spans="1:12" x14ac:dyDescent="0.25">
      <c r="A122" s="26">
        <v>177957</v>
      </c>
      <c r="B122" s="26" t="s">
        <v>185</v>
      </c>
      <c r="C122" s="26" t="s">
        <v>17</v>
      </c>
      <c r="D122" s="26" t="s">
        <v>15</v>
      </c>
      <c r="E122" s="26">
        <v>76.150000000000006</v>
      </c>
      <c r="F122" s="26">
        <v>50.25</v>
      </c>
      <c r="G122" s="26">
        <v>183.6</v>
      </c>
      <c r="H122" s="26">
        <v>150.1</v>
      </c>
      <c r="I122" s="26">
        <v>141.1</v>
      </c>
      <c r="J122" s="26">
        <v>159.75</v>
      </c>
      <c r="K122" s="26">
        <v>62.199999999999996</v>
      </c>
      <c r="L122" s="27">
        <f t="shared" si="13"/>
        <v>823.15000000000009</v>
      </c>
    </row>
    <row r="123" spans="1:12" x14ac:dyDescent="0.25">
      <c r="A123" s="26">
        <v>178056</v>
      </c>
      <c r="B123" s="26" t="s">
        <v>186</v>
      </c>
      <c r="C123" s="26" t="s">
        <v>17</v>
      </c>
      <c r="D123" s="26" t="s">
        <v>15</v>
      </c>
      <c r="E123" s="26">
        <v>10</v>
      </c>
      <c r="F123" s="26">
        <v>25</v>
      </c>
      <c r="G123" s="26">
        <v>12.5</v>
      </c>
      <c r="H123" s="26">
        <v>5</v>
      </c>
      <c r="I123" s="26">
        <v>2.5</v>
      </c>
      <c r="J123" s="26" t="s">
        <v>363</v>
      </c>
      <c r="K123" s="26" t="s">
        <v>363</v>
      </c>
      <c r="L123" s="27">
        <f t="shared" si="13"/>
        <v>55</v>
      </c>
    </row>
    <row r="124" spans="1:12" x14ac:dyDescent="0.25">
      <c r="A124" s="26">
        <v>178105</v>
      </c>
      <c r="B124" s="26" t="s">
        <v>187</v>
      </c>
      <c r="C124" s="26" t="s">
        <v>17</v>
      </c>
      <c r="D124" s="26" t="s">
        <v>15</v>
      </c>
      <c r="E124" s="26">
        <v>71.5</v>
      </c>
      <c r="F124" s="26">
        <v>22.5</v>
      </c>
      <c r="G124" s="26">
        <v>90</v>
      </c>
      <c r="H124" s="26">
        <v>57.5</v>
      </c>
      <c r="I124" s="26">
        <v>67.5</v>
      </c>
      <c r="J124" s="26">
        <v>64.25</v>
      </c>
      <c r="K124" s="26">
        <v>57.5</v>
      </c>
      <c r="L124" s="27">
        <f t="shared" si="13"/>
        <v>430.75</v>
      </c>
    </row>
    <row r="125" spans="1:12" x14ac:dyDescent="0.25">
      <c r="A125" s="26">
        <v>178137</v>
      </c>
      <c r="B125" s="26" t="s">
        <v>188</v>
      </c>
      <c r="C125" s="26" t="s">
        <v>17</v>
      </c>
      <c r="D125" s="26" t="s">
        <v>15</v>
      </c>
      <c r="E125" s="26">
        <v>18</v>
      </c>
      <c r="F125" s="26">
        <v>33</v>
      </c>
      <c r="G125" s="26">
        <v>66.900000000000006</v>
      </c>
      <c r="H125" s="26">
        <v>66</v>
      </c>
      <c r="I125" s="26">
        <v>125.35</v>
      </c>
      <c r="J125" s="26">
        <v>100</v>
      </c>
      <c r="K125" s="26">
        <v>55.25</v>
      </c>
      <c r="L125" s="27">
        <f t="shared" si="13"/>
        <v>464.5</v>
      </c>
    </row>
    <row r="126" spans="1:12" x14ac:dyDescent="0.25">
      <c r="A126" s="26">
        <v>178234</v>
      </c>
      <c r="B126" s="26" t="s">
        <v>189</v>
      </c>
      <c r="C126" s="26" t="s">
        <v>43</v>
      </c>
      <c r="D126" s="26" t="s">
        <v>15</v>
      </c>
      <c r="E126" s="26">
        <v>165</v>
      </c>
      <c r="F126" s="26">
        <v>133.4</v>
      </c>
      <c r="G126" s="26">
        <v>251.5</v>
      </c>
      <c r="H126" s="26">
        <v>278.75</v>
      </c>
      <c r="I126" s="26">
        <v>260</v>
      </c>
      <c r="J126" s="26">
        <v>213</v>
      </c>
      <c r="K126" s="26">
        <v>226.5</v>
      </c>
      <c r="L126" s="27">
        <f t="shared" ref="L126:L132" si="14">SUM(E126:K126)</f>
        <v>1528.15</v>
      </c>
    </row>
    <row r="127" spans="1:12" x14ac:dyDescent="0.25">
      <c r="A127" s="26">
        <v>178237</v>
      </c>
      <c r="B127" s="26" t="s">
        <v>190</v>
      </c>
      <c r="C127" s="26" t="s">
        <v>43</v>
      </c>
      <c r="D127" s="26" t="s">
        <v>15</v>
      </c>
      <c r="E127" s="26">
        <v>373.25</v>
      </c>
      <c r="F127" s="26">
        <v>277.5</v>
      </c>
      <c r="G127" s="26">
        <v>486.5</v>
      </c>
      <c r="H127" s="26">
        <v>381.35</v>
      </c>
      <c r="I127" s="26">
        <v>356.6</v>
      </c>
      <c r="J127" s="26">
        <v>401</v>
      </c>
      <c r="K127" s="26">
        <v>421.7</v>
      </c>
      <c r="L127" s="27">
        <f t="shared" si="14"/>
        <v>2697.8999999999996</v>
      </c>
    </row>
    <row r="128" spans="1:12" x14ac:dyDescent="0.25">
      <c r="A128" s="26">
        <v>178298</v>
      </c>
      <c r="B128" s="26" t="s">
        <v>191</v>
      </c>
      <c r="C128" s="26" t="s">
        <v>43</v>
      </c>
      <c r="D128" s="26" t="s">
        <v>15</v>
      </c>
      <c r="E128" s="26">
        <v>385</v>
      </c>
      <c r="F128" s="26">
        <v>401</v>
      </c>
      <c r="G128" s="26">
        <v>415.5</v>
      </c>
      <c r="H128" s="26">
        <v>445</v>
      </c>
      <c r="I128" s="26">
        <v>307</v>
      </c>
      <c r="J128" s="26">
        <v>410.25</v>
      </c>
      <c r="K128" s="26">
        <v>407</v>
      </c>
      <c r="L128" s="27">
        <f t="shared" si="14"/>
        <v>2770.75</v>
      </c>
    </row>
    <row r="129" spans="1:12" x14ac:dyDescent="0.25">
      <c r="A129" s="26">
        <v>178512</v>
      </c>
      <c r="B129" s="26" t="s">
        <v>192</v>
      </c>
      <c r="C129" s="26" t="s">
        <v>17</v>
      </c>
      <c r="D129" s="26" t="s">
        <v>15</v>
      </c>
      <c r="E129" s="26" t="s">
        <v>363</v>
      </c>
      <c r="F129" s="26">
        <v>17</v>
      </c>
      <c r="G129" s="26" t="s">
        <v>363</v>
      </c>
      <c r="H129" s="26" t="s">
        <v>363</v>
      </c>
      <c r="I129" s="26" t="s">
        <v>363</v>
      </c>
      <c r="J129" s="26" t="s">
        <v>363</v>
      </c>
      <c r="K129" s="26" t="s">
        <v>363</v>
      </c>
      <c r="L129" s="27">
        <f t="shared" si="14"/>
        <v>17</v>
      </c>
    </row>
    <row r="130" spans="1:12" x14ac:dyDescent="0.25">
      <c r="A130" s="26">
        <v>178548</v>
      </c>
      <c r="B130" s="26" t="s">
        <v>193</v>
      </c>
      <c r="C130" s="26" t="s">
        <v>14</v>
      </c>
      <c r="D130" s="26" t="s">
        <v>15</v>
      </c>
      <c r="E130" s="26">
        <v>50</v>
      </c>
      <c r="F130" s="26">
        <v>30</v>
      </c>
      <c r="G130" s="26">
        <v>40</v>
      </c>
      <c r="H130" s="26">
        <v>27.5</v>
      </c>
      <c r="I130" s="26">
        <v>40</v>
      </c>
      <c r="J130" s="26">
        <v>10</v>
      </c>
      <c r="K130" s="26">
        <v>21</v>
      </c>
      <c r="L130" s="27">
        <f t="shared" si="14"/>
        <v>218.5</v>
      </c>
    </row>
    <row r="131" spans="1:12" x14ac:dyDescent="0.25">
      <c r="A131" s="26">
        <v>178661</v>
      </c>
      <c r="B131" s="26" t="s">
        <v>194</v>
      </c>
      <c r="C131" s="26" t="s">
        <v>14</v>
      </c>
      <c r="D131" s="26" t="s">
        <v>15</v>
      </c>
      <c r="E131" s="26">
        <v>504.5</v>
      </c>
      <c r="F131" s="26">
        <v>401.5</v>
      </c>
      <c r="G131" s="26">
        <v>587.15</v>
      </c>
      <c r="H131" s="26">
        <v>631.5</v>
      </c>
      <c r="I131" s="26">
        <v>638.5</v>
      </c>
      <c r="J131" s="26">
        <v>731</v>
      </c>
      <c r="K131" s="26">
        <v>719</v>
      </c>
      <c r="L131" s="27">
        <f t="shared" si="14"/>
        <v>4213.1499999999996</v>
      </c>
    </row>
    <row r="132" spans="1:12" x14ac:dyDescent="0.25">
      <c r="A132" s="26">
        <v>178662</v>
      </c>
      <c r="B132" s="26" t="s">
        <v>195</v>
      </c>
      <c r="C132" s="26" t="s">
        <v>35</v>
      </c>
      <c r="D132" s="26" t="s">
        <v>15</v>
      </c>
      <c r="E132" s="26">
        <v>83.5</v>
      </c>
      <c r="F132" s="26">
        <v>137</v>
      </c>
      <c r="G132" s="26">
        <v>167.5</v>
      </c>
      <c r="H132" s="26">
        <v>128</v>
      </c>
      <c r="I132" s="26">
        <v>54.5</v>
      </c>
      <c r="J132" s="26">
        <v>85</v>
      </c>
      <c r="K132" s="26">
        <v>127</v>
      </c>
      <c r="L132" s="27">
        <f t="shared" si="14"/>
        <v>782.5</v>
      </c>
    </row>
    <row r="133" spans="1:12" x14ac:dyDescent="0.25">
      <c r="A133" s="26">
        <v>178844</v>
      </c>
      <c r="B133" s="26" t="s">
        <v>196</v>
      </c>
      <c r="C133" s="26" t="s">
        <v>35</v>
      </c>
      <c r="D133" s="26" t="s">
        <v>15</v>
      </c>
      <c r="E133" s="26">
        <v>63</v>
      </c>
      <c r="F133" s="26">
        <v>22</v>
      </c>
      <c r="G133" s="26">
        <v>31</v>
      </c>
      <c r="H133" s="26">
        <v>21</v>
      </c>
      <c r="I133" s="26" t="s">
        <v>363</v>
      </c>
      <c r="J133" s="26" t="s">
        <v>363</v>
      </c>
      <c r="K133" s="26" t="s">
        <v>363</v>
      </c>
      <c r="L133" s="27">
        <f t="shared" ref="L133:L141" si="15">SUM(E133:K133)</f>
        <v>137</v>
      </c>
    </row>
    <row r="134" spans="1:12" x14ac:dyDescent="0.25">
      <c r="A134" s="26">
        <v>179023</v>
      </c>
      <c r="B134" s="26" t="s">
        <v>198</v>
      </c>
      <c r="C134" s="26" t="s">
        <v>35</v>
      </c>
      <c r="D134" s="26" t="s">
        <v>15</v>
      </c>
      <c r="E134" s="26">
        <v>43</v>
      </c>
      <c r="F134" s="26">
        <v>83.5</v>
      </c>
      <c r="G134" s="26">
        <v>125</v>
      </c>
      <c r="H134" s="26">
        <v>83.5</v>
      </c>
      <c r="I134" s="26">
        <v>42</v>
      </c>
      <c r="J134" s="26">
        <v>43</v>
      </c>
      <c r="K134" s="26">
        <v>42</v>
      </c>
      <c r="L134" s="27">
        <f t="shared" si="15"/>
        <v>462</v>
      </c>
    </row>
    <row r="135" spans="1:12" x14ac:dyDescent="0.25">
      <c r="A135" s="26">
        <v>179209</v>
      </c>
      <c r="B135" s="26" t="s">
        <v>199</v>
      </c>
      <c r="C135" s="26" t="s">
        <v>17</v>
      </c>
      <c r="D135" s="26" t="s">
        <v>15</v>
      </c>
      <c r="E135" s="26">
        <v>5</v>
      </c>
      <c r="F135" s="26">
        <v>2.5</v>
      </c>
      <c r="G135" s="26" t="s">
        <v>363</v>
      </c>
      <c r="H135" s="26">
        <v>8.75</v>
      </c>
      <c r="I135" s="26" t="s">
        <v>363</v>
      </c>
      <c r="J135" s="26" t="s">
        <v>363</v>
      </c>
      <c r="K135" s="26" t="s">
        <v>363</v>
      </c>
      <c r="L135" s="27">
        <f t="shared" si="15"/>
        <v>16.25</v>
      </c>
    </row>
    <row r="136" spans="1:12" x14ac:dyDescent="0.25">
      <c r="A136" s="26">
        <v>179210</v>
      </c>
      <c r="B136" s="26" t="s">
        <v>200</v>
      </c>
      <c r="C136" s="26" t="s">
        <v>14</v>
      </c>
      <c r="D136" s="26" t="s">
        <v>15</v>
      </c>
      <c r="E136" s="26">
        <v>20</v>
      </c>
      <c r="F136" s="26" t="s">
        <v>363</v>
      </c>
      <c r="G136" s="26" t="s">
        <v>363</v>
      </c>
      <c r="H136" s="26" t="s">
        <v>363</v>
      </c>
      <c r="I136" s="26" t="s">
        <v>363</v>
      </c>
      <c r="J136" s="26" t="s">
        <v>363</v>
      </c>
      <c r="K136" s="26" t="s">
        <v>363</v>
      </c>
      <c r="L136" s="27">
        <f t="shared" si="15"/>
        <v>20</v>
      </c>
    </row>
    <row r="137" spans="1:12" x14ac:dyDescent="0.25">
      <c r="A137" s="26">
        <v>179257</v>
      </c>
      <c r="B137" s="26" t="s">
        <v>201</v>
      </c>
      <c r="C137" s="26" t="s">
        <v>14</v>
      </c>
      <c r="D137" s="26" t="s">
        <v>15</v>
      </c>
      <c r="E137" s="26">
        <v>10</v>
      </c>
      <c r="F137" s="26">
        <v>43</v>
      </c>
      <c r="G137" s="26">
        <v>176</v>
      </c>
      <c r="H137" s="26" t="s">
        <v>363</v>
      </c>
      <c r="I137" s="26" t="s">
        <v>363</v>
      </c>
      <c r="J137" s="26">
        <v>10</v>
      </c>
      <c r="K137" s="26">
        <v>44</v>
      </c>
      <c r="L137" s="27">
        <f t="shared" si="15"/>
        <v>283</v>
      </c>
    </row>
    <row r="138" spans="1:12" x14ac:dyDescent="0.25">
      <c r="A138" s="26">
        <v>179395</v>
      </c>
      <c r="B138" s="26" t="s">
        <v>202</v>
      </c>
      <c r="C138" s="26" t="s">
        <v>17</v>
      </c>
      <c r="D138" s="26" t="s">
        <v>15</v>
      </c>
      <c r="E138" s="26" t="s">
        <v>363</v>
      </c>
      <c r="F138" s="26">
        <v>26.5</v>
      </c>
      <c r="G138" s="26">
        <v>12.5</v>
      </c>
      <c r="H138" s="26" t="s">
        <v>363</v>
      </c>
      <c r="I138" s="26">
        <v>7.75</v>
      </c>
      <c r="J138" s="26">
        <v>12.5</v>
      </c>
      <c r="K138" s="26">
        <v>30</v>
      </c>
      <c r="L138" s="27">
        <f t="shared" si="15"/>
        <v>89.25</v>
      </c>
    </row>
    <row r="139" spans="1:12" x14ac:dyDescent="0.25">
      <c r="A139" s="26">
        <v>179396</v>
      </c>
      <c r="B139" s="26" t="s">
        <v>203</v>
      </c>
      <c r="C139" s="26" t="s">
        <v>17</v>
      </c>
      <c r="D139" s="26" t="s">
        <v>15</v>
      </c>
      <c r="E139" s="26">
        <v>75</v>
      </c>
      <c r="F139" s="26">
        <v>42.5</v>
      </c>
      <c r="G139" s="26">
        <v>77.5</v>
      </c>
      <c r="H139" s="26">
        <v>68.45</v>
      </c>
      <c r="I139" s="26">
        <v>74.75</v>
      </c>
      <c r="J139" s="26">
        <v>56.75</v>
      </c>
      <c r="K139" s="26">
        <v>78.849999999999994</v>
      </c>
      <c r="L139" s="27">
        <f t="shared" si="15"/>
        <v>473.79999999999995</v>
      </c>
    </row>
    <row r="140" spans="1:12" x14ac:dyDescent="0.25">
      <c r="A140" s="26">
        <v>179436</v>
      </c>
      <c r="B140" s="26" t="s">
        <v>204</v>
      </c>
      <c r="C140" s="26" t="s">
        <v>17</v>
      </c>
      <c r="D140" s="26" t="s">
        <v>15</v>
      </c>
      <c r="E140" s="26">
        <v>34.5</v>
      </c>
      <c r="F140" s="26">
        <v>50.5</v>
      </c>
      <c r="G140" s="26">
        <v>20.75</v>
      </c>
      <c r="H140" s="26">
        <v>22.25</v>
      </c>
      <c r="I140" s="26">
        <v>16.5</v>
      </c>
      <c r="J140" s="26">
        <v>34.5</v>
      </c>
      <c r="K140" s="26">
        <v>23</v>
      </c>
      <c r="L140" s="27">
        <f t="shared" si="15"/>
        <v>202</v>
      </c>
    </row>
    <row r="141" spans="1:12" x14ac:dyDescent="0.25">
      <c r="A141" s="26">
        <v>179473</v>
      </c>
      <c r="B141" s="26" t="s">
        <v>205</v>
      </c>
      <c r="C141" s="26" t="s">
        <v>35</v>
      </c>
      <c r="D141" s="26" t="s">
        <v>15</v>
      </c>
      <c r="E141" s="26">
        <v>56.5</v>
      </c>
      <c r="F141" s="26">
        <v>10</v>
      </c>
      <c r="G141" s="26">
        <v>51.5</v>
      </c>
      <c r="H141" s="26">
        <v>33</v>
      </c>
      <c r="I141" s="26">
        <v>20</v>
      </c>
      <c r="J141" s="26">
        <v>30.5</v>
      </c>
      <c r="K141" s="26" t="s">
        <v>363</v>
      </c>
      <c r="L141" s="27">
        <f t="shared" si="15"/>
        <v>201.5</v>
      </c>
    </row>
    <row r="142" spans="1:12" x14ac:dyDescent="0.25">
      <c r="A142" s="26">
        <v>179796</v>
      </c>
      <c r="B142" s="26" t="s">
        <v>136</v>
      </c>
      <c r="C142" s="26" t="s">
        <v>17</v>
      </c>
      <c r="D142" s="26" t="s">
        <v>15</v>
      </c>
      <c r="E142" s="26">
        <v>112.5</v>
      </c>
      <c r="F142" s="26">
        <v>62.45</v>
      </c>
      <c r="G142" s="26">
        <v>115.25</v>
      </c>
      <c r="H142" s="26">
        <v>58</v>
      </c>
      <c r="I142" s="26">
        <v>82.75</v>
      </c>
      <c r="J142" s="26">
        <v>33.5</v>
      </c>
      <c r="K142" s="26">
        <v>93</v>
      </c>
      <c r="L142" s="27">
        <f t="shared" ref="L142:L149" si="16">SUM(E142:K142)</f>
        <v>557.45000000000005</v>
      </c>
    </row>
    <row r="143" spans="1:12" x14ac:dyDescent="0.25">
      <c r="A143" s="26">
        <v>179892</v>
      </c>
      <c r="B143" s="26" t="s">
        <v>206</v>
      </c>
      <c r="C143" s="26" t="s">
        <v>24</v>
      </c>
      <c r="D143" s="26" t="s">
        <v>15</v>
      </c>
      <c r="E143" s="26" t="s">
        <v>363</v>
      </c>
      <c r="F143" s="26" t="s">
        <v>363</v>
      </c>
      <c r="G143" s="26" t="s">
        <v>363</v>
      </c>
      <c r="H143" s="26">
        <v>101</v>
      </c>
      <c r="I143" s="26">
        <v>1</v>
      </c>
      <c r="J143" s="26">
        <v>51</v>
      </c>
      <c r="K143" s="26">
        <v>5</v>
      </c>
      <c r="L143" s="27">
        <f t="shared" si="16"/>
        <v>158</v>
      </c>
    </row>
    <row r="144" spans="1:12" x14ac:dyDescent="0.25">
      <c r="A144" s="26">
        <v>179893</v>
      </c>
      <c r="B144" s="26" t="s">
        <v>207</v>
      </c>
      <c r="C144" s="26" t="s">
        <v>14</v>
      </c>
      <c r="D144" s="26" t="s">
        <v>15</v>
      </c>
      <c r="E144" s="26">
        <v>114</v>
      </c>
      <c r="F144" s="26">
        <v>183</v>
      </c>
      <c r="G144" s="26">
        <v>241.5</v>
      </c>
      <c r="H144" s="26">
        <v>189.5</v>
      </c>
      <c r="I144" s="26">
        <v>91.5</v>
      </c>
      <c r="J144" s="26">
        <v>84</v>
      </c>
      <c r="K144" s="26">
        <v>45</v>
      </c>
      <c r="L144" s="27">
        <f t="shared" si="16"/>
        <v>948.5</v>
      </c>
    </row>
    <row r="145" spans="1:12" x14ac:dyDescent="0.25">
      <c r="A145" s="26">
        <v>179894</v>
      </c>
      <c r="B145" s="26" t="s">
        <v>208</v>
      </c>
      <c r="C145" s="26" t="s">
        <v>24</v>
      </c>
      <c r="D145" s="26" t="s">
        <v>15</v>
      </c>
      <c r="E145" s="26">
        <v>221.5</v>
      </c>
      <c r="F145" s="26">
        <v>240.5</v>
      </c>
      <c r="G145" s="26">
        <v>281.5</v>
      </c>
      <c r="H145" s="26">
        <v>404.5</v>
      </c>
      <c r="I145" s="26">
        <v>320.5</v>
      </c>
      <c r="J145" s="26">
        <v>335.5</v>
      </c>
      <c r="K145" s="26">
        <v>271.2</v>
      </c>
      <c r="L145" s="27">
        <f t="shared" si="16"/>
        <v>2075.1999999999998</v>
      </c>
    </row>
    <row r="146" spans="1:12" x14ac:dyDescent="0.25">
      <c r="A146" s="26">
        <v>179895</v>
      </c>
      <c r="B146" s="26" t="s">
        <v>83</v>
      </c>
      <c r="C146" s="26" t="s">
        <v>14</v>
      </c>
      <c r="D146" s="26" t="s">
        <v>15</v>
      </c>
      <c r="E146" s="26">
        <v>20</v>
      </c>
      <c r="F146" s="26">
        <v>15</v>
      </c>
      <c r="G146" s="26">
        <v>25</v>
      </c>
      <c r="H146" s="26">
        <v>25</v>
      </c>
      <c r="I146" s="26">
        <v>10</v>
      </c>
      <c r="J146" s="26">
        <v>10</v>
      </c>
      <c r="K146" s="26">
        <v>50</v>
      </c>
      <c r="L146" s="27">
        <f t="shared" si="16"/>
        <v>155</v>
      </c>
    </row>
    <row r="147" spans="1:12" x14ac:dyDescent="0.25">
      <c r="A147" s="26">
        <v>179896</v>
      </c>
      <c r="B147" s="26" t="s">
        <v>209</v>
      </c>
      <c r="C147" s="26" t="s">
        <v>14</v>
      </c>
      <c r="D147" s="26" t="s">
        <v>15</v>
      </c>
      <c r="E147" s="26">
        <v>78</v>
      </c>
      <c r="F147" s="26">
        <v>37.5</v>
      </c>
      <c r="G147" s="26">
        <v>50</v>
      </c>
      <c r="H147" s="26">
        <v>10</v>
      </c>
      <c r="I147" s="26">
        <v>25.5</v>
      </c>
      <c r="J147" s="26">
        <v>27.5</v>
      </c>
      <c r="K147" s="26">
        <v>25</v>
      </c>
      <c r="L147" s="27">
        <f t="shared" si="16"/>
        <v>253.5</v>
      </c>
    </row>
    <row r="148" spans="1:12" x14ac:dyDescent="0.25">
      <c r="A148" s="26">
        <v>179911</v>
      </c>
      <c r="B148" s="26" t="s">
        <v>210</v>
      </c>
      <c r="C148" s="26" t="s">
        <v>17</v>
      </c>
      <c r="D148" s="26" t="s">
        <v>15</v>
      </c>
      <c r="E148" s="26">
        <v>64</v>
      </c>
      <c r="F148" s="26">
        <v>100.5</v>
      </c>
      <c r="G148" s="26">
        <v>101</v>
      </c>
      <c r="H148" s="26">
        <v>53.75</v>
      </c>
      <c r="I148" s="26">
        <v>83</v>
      </c>
      <c r="J148" s="26">
        <v>101.75</v>
      </c>
      <c r="K148" s="26">
        <v>106.25</v>
      </c>
      <c r="L148" s="27">
        <f t="shared" si="16"/>
        <v>610.25</v>
      </c>
    </row>
    <row r="149" spans="1:12" x14ac:dyDescent="0.25">
      <c r="A149" s="26">
        <v>179927</v>
      </c>
      <c r="B149" s="26" t="s">
        <v>211</v>
      </c>
      <c r="C149" s="26" t="s">
        <v>17</v>
      </c>
      <c r="D149" s="26" t="s">
        <v>15</v>
      </c>
      <c r="E149" s="26">
        <v>10</v>
      </c>
      <c r="F149" s="26" t="s">
        <v>363</v>
      </c>
      <c r="G149" s="26">
        <v>38</v>
      </c>
      <c r="H149" s="26">
        <v>24.65</v>
      </c>
      <c r="I149" s="26" t="s">
        <v>363</v>
      </c>
      <c r="J149" s="26" t="s">
        <v>363</v>
      </c>
      <c r="K149" s="26" t="s">
        <v>363</v>
      </c>
      <c r="L149" s="27">
        <f t="shared" si="16"/>
        <v>72.650000000000006</v>
      </c>
    </row>
    <row r="150" spans="1:12" x14ac:dyDescent="0.25">
      <c r="A150" s="26">
        <v>201064</v>
      </c>
      <c r="B150" s="26" t="s">
        <v>212</v>
      </c>
      <c r="C150" s="26" t="s">
        <v>17</v>
      </c>
      <c r="D150" s="26" t="s">
        <v>15</v>
      </c>
      <c r="E150" s="26">
        <v>22</v>
      </c>
      <c r="F150" s="26">
        <v>5</v>
      </c>
      <c r="G150" s="26">
        <v>12.5</v>
      </c>
      <c r="H150" s="26">
        <v>13.4</v>
      </c>
      <c r="I150" s="26">
        <v>15</v>
      </c>
      <c r="J150" s="26">
        <v>7.5</v>
      </c>
      <c r="K150" s="26">
        <v>5.5</v>
      </c>
      <c r="L150" s="27">
        <f t="shared" ref="L150:L157" si="17">SUM(E150:K150)</f>
        <v>80.900000000000006</v>
      </c>
    </row>
    <row r="151" spans="1:12" x14ac:dyDescent="0.25">
      <c r="A151" s="26">
        <v>201065</v>
      </c>
      <c r="B151" s="26" t="s">
        <v>213</v>
      </c>
      <c r="C151" s="26" t="s">
        <v>14</v>
      </c>
      <c r="D151" s="26" t="s">
        <v>15</v>
      </c>
      <c r="E151" s="26">
        <v>151</v>
      </c>
      <c r="F151" s="26">
        <v>177</v>
      </c>
      <c r="G151" s="26">
        <v>215</v>
      </c>
      <c r="H151" s="26">
        <v>85</v>
      </c>
      <c r="I151" s="26">
        <v>92</v>
      </c>
      <c r="J151" s="26">
        <v>100</v>
      </c>
      <c r="K151" s="26">
        <v>65</v>
      </c>
      <c r="L151" s="27">
        <f t="shared" si="17"/>
        <v>885</v>
      </c>
    </row>
    <row r="152" spans="1:12" x14ac:dyDescent="0.25">
      <c r="A152" s="26">
        <v>201143</v>
      </c>
      <c r="B152" s="26" t="s">
        <v>214</v>
      </c>
      <c r="C152" s="26" t="s">
        <v>24</v>
      </c>
      <c r="D152" s="26" t="s">
        <v>15</v>
      </c>
      <c r="E152" s="26" t="s">
        <v>363</v>
      </c>
      <c r="F152" s="26" t="s">
        <v>363</v>
      </c>
      <c r="G152" s="26" t="s">
        <v>363</v>
      </c>
      <c r="H152" s="26" t="s">
        <v>363</v>
      </c>
      <c r="I152" s="26" t="s">
        <v>363</v>
      </c>
      <c r="J152" s="26" t="s">
        <v>363</v>
      </c>
      <c r="K152" s="26">
        <v>25</v>
      </c>
      <c r="L152" s="27">
        <f t="shared" si="17"/>
        <v>25</v>
      </c>
    </row>
    <row r="153" spans="1:12" x14ac:dyDescent="0.25">
      <c r="A153" s="26">
        <v>201172</v>
      </c>
      <c r="B153" s="26" t="s">
        <v>215</v>
      </c>
      <c r="C153" s="26" t="s">
        <v>17</v>
      </c>
      <c r="D153" s="26" t="s">
        <v>15</v>
      </c>
      <c r="E153" s="26">
        <v>266</v>
      </c>
      <c r="F153" s="26">
        <v>225</v>
      </c>
      <c r="G153" s="26">
        <v>262.3</v>
      </c>
      <c r="H153" s="26">
        <v>262.25</v>
      </c>
      <c r="I153" s="26">
        <v>265.5</v>
      </c>
      <c r="J153" s="26">
        <v>160</v>
      </c>
      <c r="K153" s="26">
        <v>302.5</v>
      </c>
      <c r="L153" s="27">
        <f t="shared" si="17"/>
        <v>1743.55</v>
      </c>
    </row>
    <row r="154" spans="1:12" x14ac:dyDescent="0.25">
      <c r="A154" s="26">
        <v>201237</v>
      </c>
      <c r="B154" s="26" t="s">
        <v>216</v>
      </c>
      <c r="C154" s="26" t="s">
        <v>17</v>
      </c>
      <c r="D154" s="26" t="s">
        <v>15</v>
      </c>
      <c r="E154" s="26" t="s">
        <v>363</v>
      </c>
      <c r="F154" s="26" t="s">
        <v>363</v>
      </c>
      <c r="G154" s="26" t="s">
        <v>363</v>
      </c>
      <c r="H154" s="26" t="s">
        <v>363</v>
      </c>
      <c r="I154" s="26">
        <v>53.5</v>
      </c>
      <c r="J154" s="26">
        <v>26</v>
      </c>
      <c r="K154" s="26">
        <v>26.75</v>
      </c>
      <c r="L154" s="27">
        <f t="shared" si="17"/>
        <v>106.25</v>
      </c>
    </row>
    <row r="155" spans="1:12" x14ac:dyDescent="0.25">
      <c r="A155" s="26">
        <v>201986</v>
      </c>
      <c r="B155" s="26" t="s">
        <v>219</v>
      </c>
      <c r="C155" s="26" t="s">
        <v>14</v>
      </c>
      <c r="D155" s="26" t="s">
        <v>15</v>
      </c>
      <c r="E155" s="26" t="s">
        <v>363</v>
      </c>
      <c r="F155" s="26" t="s">
        <v>363</v>
      </c>
      <c r="G155" s="26">
        <v>10</v>
      </c>
      <c r="H155" s="26" t="s">
        <v>363</v>
      </c>
      <c r="I155" s="26" t="s">
        <v>363</v>
      </c>
      <c r="J155" s="26" t="s">
        <v>363</v>
      </c>
      <c r="K155" s="26" t="s">
        <v>363</v>
      </c>
      <c r="L155" s="27">
        <f t="shared" si="17"/>
        <v>10</v>
      </c>
    </row>
    <row r="156" spans="1:12" x14ac:dyDescent="0.25">
      <c r="A156" s="26">
        <v>202146</v>
      </c>
      <c r="B156" s="26" t="s">
        <v>220</v>
      </c>
      <c r="C156" s="26" t="s">
        <v>35</v>
      </c>
      <c r="D156" s="26" t="s">
        <v>15</v>
      </c>
      <c r="E156" s="26">
        <v>24</v>
      </c>
      <c r="F156" s="26">
        <v>14</v>
      </c>
      <c r="G156" s="26">
        <v>33.65</v>
      </c>
      <c r="H156" s="26">
        <v>18.75</v>
      </c>
      <c r="I156" s="26">
        <v>25</v>
      </c>
      <c r="J156" s="26">
        <v>18</v>
      </c>
      <c r="K156" s="26">
        <v>25</v>
      </c>
      <c r="L156" s="27">
        <f t="shared" si="17"/>
        <v>158.4</v>
      </c>
    </row>
    <row r="157" spans="1:12" x14ac:dyDescent="0.25">
      <c r="A157" s="26">
        <v>202162</v>
      </c>
      <c r="B157" s="26" t="s">
        <v>221</v>
      </c>
      <c r="C157" s="26" t="s">
        <v>14</v>
      </c>
      <c r="D157" s="26" t="s">
        <v>15</v>
      </c>
      <c r="E157" s="26">
        <v>42</v>
      </c>
      <c r="F157" s="26">
        <v>42</v>
      </c>
      <c r="G157" s="26">
        <v>84</v>
      </c>
      <c r="H157" s="26">
        <v>44</v>
      </c>
      <c r="I157" s="26" t="s">
        <v>363</v>
      </c>
      <c r="J157" s="26">
        <v>45</v>
      </c>
      <c r="K157" s="26">
        <v>43</v>
      </c>
      <c r="L157" s="27">
        <f t="shared" si="17"/>
        <v>300</v>
      </c>
    </row>
    <row r="158" spans="1:12" x14ac:dyDescent="0.25">
      <c r="A158" s="26">
        <v>202314</v>
      </c>
      <c r="B158" s="26" t="s">
        <v>222</v>
      </c>
      <c r="C158" s="26" t="s">
        <v>35</v>
      </c>
      <c r="D158" s="26" t="s">
        <v>15</v>
      </c>
      <c r="E158" s="26" t="s">
        <v>363</v>
      </c>
      <c r="F158" s="26">
        <v>20</v>
      </c>
      <c r="G158" s="26">
        <v>20.5</v>
      </c>
      <c r="H158" s="26">
        <v>17</v>
      </c>
      <c r="I158" s="26" t="s">
        <v>363</v>
      </c>
      <c r="J158" s="26" t="s">
        <v>363</v>
      </c>
      <c r="K158" s="26" t="s">
        <v>363</v>
      </c>
      <c r="L158" s="27">
        <f t="shared" ref="L158:L171" si="18">SUM(E158:K158)</f>
        <v>57.5</v>
      </c>
    </row>
    <row r="159" spans="1:12" x14ac:dyDescent="0.25">
      <c r="A159" s="26">
        <v>202412</v>
      </c>
      <c r="B159" s="26" t="s">
        <v>223</v>
      </c>
      <c r="C159" s="26" t="s">
        <v>17</v>
      </c>
      <c r="D159" s="26" t="s">
        <v>15</v>
      </c>
      <c r="E159" s="26">
        <v>40</v>
      </c>
      <c r="F159" s="26">
        <v>32.5</v>
      </c>
      <c r="G159" s="26">
        <v>80</v>
      </c>
      <c r="H159" s="26">
        <v>74.5</v>
      </c>
      <c r="I159" s="26">
        <v>12</v>
      </c>
      <c r="J159" s="26">
        <v>10</v>
      </c>
      <c r="K159" s="26">
        <v>50</v>
      </c>
      <c r="L159" s="27">
        <f t="shared" si="18"/>
        <v>299</v>
      </c>
    </row>
    <row r="160" spans="1:12" x14ac:dyDescent="0.25">
      <c r="A160" s="26">
        <v>202426</v>
      </c>
      <c r="B160" s="26" t="s">
        <v>224</v>
      </c>
      <c r="C160" s="26" t="s">
        <v>14</v>
      </c>
      <c r="D160" s="26" t="s">
        <v>15</v>
      </c>
      <c r="E160" s="26">
        <v>121</v>
      </c>
      <c r="F160" s="26">
        <v>103.75</v>
      </c>
      <c r="G160" s="26">
        <v>143</v>
      </c>
      <c r="H160" s="26">
        <v>137.69999999999999</v>
      </c>
      <c r="I160" s="26">
        <v>155</v>
      </c>
      <c r="J160" s="26">
        <v>219.75</v>
      </c>
      <c r="K160" s="26">
        <v>260.95</v>
      </c>
      <c r="L160" s="27">
        <f t="shared" si="18"/>
        <v>1141.1500000000001</v>
      </c>
    </row>
    <row r="161" spans="1:12" x14ac:dyDescent="0.25">
      <c r="A161" s="26">
        <v>202452</v>
      </c>
      <c r="B161" s="26" t="s">
        <v>225</v>
      </c>
      <c r="C161" s="26" t="s">
        <v>17</v>
      </c>
      <c r="D161" s="26" t="s">
        <v>15</v>
      </c>
      <c r="E161" s="26">
        <v>57.5</v>
      </c>
      <c r="F161" s="26">
        <v>58.5</v>
      </c>
      <c r="G161" s="26">
        <v>81</v>
      </c>
      <c r="H161" s="26">
        <v>58.75</v>
      </c>
      <c r="I161" s="26">
        <v>62.25</v>
      </c>
      <c r="J161" s="26">
        <v>61.5</v>
      </c>
      <c r="K161" s="26">
        <v>48.75</v>
      </c>
      <c r="L161" s="27">
        <f t="shared" si="18"/>
        <v>428.25</v>
      </c>
    </row>
    <row r="162" spans="1:12" x14ac:dyDescent="0.25">
      <c r="A162" s="26">
        <v>202470</v>
      </c>
      <c r="B162" s="26" t="s">
        <v>226</v>
      </c>
      <c r="C162" s="26" t="s">
        <v>17</v>
      </c>
      <c r="D162" s="26" t="s">
        <v>15</v>
      </c>
      <c r="E162" s="26">
        <v>15</v>
      </c>
      <c r="F162" s="26" t="s">
        <v>363</v>
      </c>
      <c r="G162" s="26" t="s">
        <v>363</v>
      </c>
      <c r="H162" s="26" t="s">
        <v>363</v>
      </c>
      <c r="I162" s="26" t="s">
        <v>363</v>
      </c>
      <c r="J162" s="26">
        <v>45</v>
      </c>
      <c r="K162" s="26" t="s">
        <v>363</v>
      </c>
      <c r="L162" s="27">
        <f t="shared" si="18"/>
        <v>60</v>
      </c>
    </row>
    <row r="163" spans="1:12" x14ac:dyDescent="0.25">
      <c r="A163" s="26">
        <v>202478</v>
      </c>
      <c r="B163" s="26" t="s">
        <v>227</v>
      </c>
      <c r="C163" s="26" t="s">
        <v>43</v>
      </c>
      <c r="D163" s="26" t="s">
        <v>15</v>
      </c>
      <c r="E163" s="26">
        <v>109.5</v>
      </c>
      <c r="F163" s="26">
        <v>10</v>
      </c>
      <c r="G163" s="26">
        <v>94</v>
      </c>
      <c r="H163" s="26">
        <v>124.5</v>
      </c>
      <c r="I163" s="26">
        <v>80</v>
      </c>
      <c r="J163" s="26">
        <v>103.5</v>
      </c>
      <c r="K163" s="26">
        <v>103.5</v>
      </c>
      <c r="L163" s="27">
        <f t="shared" si="18"/>
        <v>625</v>
      </c>
    </row>
    <row r="164" spans="1:12" x14ac:dyDescent="0.25">
      <c r="A164" s="26">
        <v>202479</v>
      </c>
      <c r="B164" s="26" t="s">
        <v>228</v>
      </c>
      <c r="C164" s="26" t="s">
        <v>14</v>
      </c>
      <c r="D164" s="26" t="s">
        <v>15</v>
      </c>
      <c r="E164" s="26">
        <v>375.15</v>
      </c>
      <c r="F164" s="26">
        <v>302.5</v>
      </c>
      <c r="G164" s="26">
        <v>404.5</v>
      </c>
      <c r="H164" s="26">
        <v>479.5</v>
      </c>
      <c r="I164" s="26">
        <v>430.75</v>
      </c>
      <c r="J164" s="26">
        <v>481.90000000000003</v>
      </c>
      <c r="K164" s="26">
        <v>617.25</v>
      </c>
      <c r="L164" s="27">
        <f t="shared" si="18"/>
        <v>3091.55</v>
      </c>
    </row>
    <row r="165" spans="1:12" x14ac:dyDescent="0.25">
      <c r="A165" s="26">
        <v>202725</v>
      </c>
      <c r="B165" s="26" t="s">
        <v>164</v>
      </c>
      <c r="C165" s="26" t="s">
        <v>14</v>
      </c>
      <c r="D165" s="26" t="s">
        <v>15</v>
      </c>
      <c r="E165" s="26">
        <v>10</v>
      </c>
      <c r="F165" s="26" t="s">
        <v>363</v>
      </c>
      <c r="G165" s="26" t="s">
        <v>363</v>
      </c>
      <c r="H165" s="26" t="s">
        <v>363</v>
      </c>
      <c r="I165" s="26" t="s">
        <v>363</v>
      </c>
      <c r="J165" s="26" t="s">
        <v>363</v>
      </c>
      <c r="K165" s="26" t="s">
        <v>363</v>
      </c>
      <c r="L165" s="27">
        <f t="shared" si="18"/>
        <v>10</v>
      </c>
    </row>
    <row r="166" spans="1:12" x14ac:dyDescent="0.25">
      <c r="A166" s="26">
        <v>202757</v>
      </c>
      <c r="B166" s="26" t="s">
        <v>229</v>
      </c>
      <c r="C166" s="26" t="s">
        <v>14</v>
      </c>
      <c r="D166" s="26" t="s">
        <v>15</v>
      </c>
      <c r="E166" s="26">
        <v>101</v>
      </c>
      <c r="F166" s="26">
        <v>45</v>
      </c>
      <c r="G166" s="26">
        <v>106</v>
      </c>
      <c r="H166" s="26">
        <v>85</v>
      </c>
      <c r="I166" s="26">
        <v>81</v>
      </c>
      <c r="J166" s="26">
        <v>29</v>
      </c>
      <c r="K166" s="26">
        <v>80</v>
      </c>
      <c r="L166" s="27">
        <f t="shared" si="18"/>
        <v>527</v>
      </c>
    </row>
    <row r="167" spans="1:12" x14ac:dyDescent="0.25">
      <c r="A167" s="26">
        <v>202758</v>
      </c>
      <c r="B167" s="26" t="s">
        <v>230</v>
      </c>
      <c r="C167" s="26" t="s">
        <v>24</v>
      </c>
      <c r="D167" s="26" t="s">
        <v>15</v>
      </c>
      <c r="E167" s="26">
        <v>42</v>
      </c>
      <c r="F167" s="26" t="s">
        <v>363</v>
      </c>
      <c r="G167" s="26">
        <v>167</v>
      </c>
      <c r="H167" s="26">
        <v>150.5</v>
      </c>
      <c r="I167" s="26">
        <v>101</v>
      </c>
      <c r="J167" s="26">
        <v>110.5</v>
      </c>
      <c r="K167" s="26">
        <v>82</v>
      </c>
      <c r="L167" s="27">
        <f t="shared" si="18"/>
        <v>653</v>
      </c>
    </row>
    <row r="168" spans="1:12" x14ac:dyDescent="0.25">
      <c r="A168" s="26">
        <v>202849</v>
      </c>
      <c r="B168" s="26" t="s">
        <v>231</v>
      </c>
      <c r="C168" s="26" t="s">
        <v>24</v>
      </c>
      <c r="D168" s="26" t="s">
        <v>15</v>
      </c>
      <c r="E168" s="26" t="s">
        <v>363</v>
      </c>
      <c r="F168" s="26" t="s">
        <v>363</v>
      </c>
      <c r="G168" s="26" t="s">
        <v>363</v>
      </c>
      <c r="H168" s="26" t="s">
        <v>363</v>
      </c>
      <c r="I168" s="26" t="s">
        <v>363</v>
      </c>
      <c r="J168" s="26" t="s">
        <v>363</v>
      </c>
      <c r="K168" s="26">
        <v>54.5</v>
      </c>
      <c r="L168" s="27">
        <f t="shared" si="18"/>
        <v>54.5</v>
      </c>
    </row>
    <row r="169" spans="1:12" x14ac:dyDescent="0.25">
      <c r="A169" s="26">
        <v>202865</v>
      </c>
      <c r="B169" s="26" t="s">
        <v>197</v>
      </c>
      <c r="C169" s="26" t="s">
        <v>35</v>
      </c>
      <c r="D169" s="26" t="s">
        <v>15</v>
      </c>
      <c r="E169" s="26">
        <v>443.5</v>
      </c>
      <c r="F169" s="26">
        <v>616</v>
      </c>
      <c r="G169" s="26">
        <v>1076.5</v>
      </c>
      <c r="H169" s="26">
        <v>750</v>
      </c>
      <c r="I169" s="26">
        <v>650.5</v>
      </c>
      <c r="J169" s="26">
        <v>613.5</v>
      </c>
      <c r="K169" s="26">
        <v>380.5</v>
      </c>
      <c r="L169" s="27">
        <f t="shared" si="18"/>
        <v>4530.5</v>
      </c>
    </row>
    <row r="170" spans="1:12" x14ac:dyDescent="0.25">
      <c r="A170" s="26">
        <v>202870</v>
      </c>
      <c r="B170" s="26" t="s">
        <v>232</v>
      </c>
      <c r="C170" s="26" t="s">
        <v>17</v>
      </c>
      <c r="D170" s="26" t="s">
        <v>15</v>
      </c>
      <c r="E170" s="26">
        <v>41</v>
      </c>
      <c r="F170" s="26">
        <v>64.5</v>
      </c>
      <c r="G170" s="26">
        <v>79.349999999999994</v>
      </c>
      <c r="H170" s="26">
        <v>62</v>
      </c>
      <c r="I170" s="26">
        <v>88</v>
      </c>
      <c r="J170" s="26">
        <v>101</v>
      </c>
      <c r="K170" s="26">
        <v>119.5</v>
      </c>
      <c r="L170" s="27">
        <f t="shared" si="18"/>
        <v>555.35</v>
      </c>
    </row>
    <row r="171" spans="1:12" x14ac:dyDescent="0.25">
      <c r="A171" s="26">
        <v>202947</v>
      </c>
      <c r="B171" s="26" t="s">
        <v>233</v>
      </c>
      <c r="C171" s="26" t="s">
        <v>24</v>
      </c>
      <c r="D171" s="26" t="s">
        <v>15</v>
      </c>
      <c r="E171" s="26">
        <v>41.5</v>
      </c>
      <c r="F171" s="26" t="s">
        <v>363</v>
      </c>
      <c r="G171" s="26">
        <v>12.5</v>
      </c>
      <c r="H171" s="26">
        <v>25</v>
      </c>
      <c r="I171" s="26" t="s">
        <v>363</v>
      </c>
      <c r="J171" s="26">
        <v>12.5</v>
      </c>
      <c r="K171" s="26">
        <v>6.25</v>
      </c>
      <c r="L171" s="27">
        <f t="shared" si="18"/>
        <v>97.75</v>
      </c>
    </row>
    <row r="172" spans="1:12" x14ac:dyDescent="0.25">
      <c r="A172" s="26">
        <v>202994</v>
      </c>
      <c r="B172" s="26" t="s">
        <v>234</v>
      </c>
      <c r="C172" s="26" t="s">
        <v>17</v>
      </c>
      <c r="D172" s="26" t="s">
        <v>15</v>
      </c>
      <c r="E172" s="26">
        <v>23</v>
      </c>
      <c r="F172" s="26">
        <v>70</v>
      </c>
      <c r="G172" s="26">
        <v>77.5</v>
      </c>
      <c r="H172" s="26">
        <v>54.5</v>
      </c>
      <c r="I172" s="26">
        <v>50.35</v>
      </c>
      <c r="J172" s="26">
        <v>51</v>
      </c>
      <c r="K172" s="26">
        <v>76</v>
      </c>
      <c r="L172" s="27">
        <f t="shared" ref="L172:L179" si="19">SUM(E172:K172)</f>
        <v>402.35</v>
      </c>
    </row>
    <row r="173" spans="1:12" x14ac:dyDescent="0.25">
      <c r="A173" s="26">
        <v>203023</v>
      </c>
      <c r="B173" s="26" t="s">
        <v>235</v>
      </c>
      <c r="C173" s="26" t="s">
        <v>17</v>
      </c>
      <c r="D173" s="26" t="s">
        <v>15</v>
      </c>
      <c r="E173" s="26" t="s">
        <v>363</v>
      </c>
      <c r="F173" s="26">
        <v>5</v>
      </c>
      <c r="G173" s="26" t="s">
        <v>363</v>
      </c>
      <c r="H173" s="26" t="s">
        <v>363</v>
      </c>
      <c r="I173" s="26" t="s">
        <v>363</v>
      </c>
      <c r="J173" s="26" t="s">
        <v>363</v>
      </c>
      <c r="K173" s="26" t="s">
        <v>363</v>
      </c>
      <c r="L173" s="27">
        <f t="shared" si="19"/>
        <v>5</v>
      </c>
    </row>
    <row r="174" spans="1:12" x14ac:dyDescent="0.25">
      <c r="A174" s="26">
        <v>203154</v>
      </c>
      <c r="B174" s="26" t="s">
        <v>236</v>
      </c>
      <c r="C174" s="26" t="s">
        <v>17</v>
      </c>
      <c r="D174" s="26" t="s">
        <v>15</v>
      </c>
      <c r="E174" s="26">
        <v>117.25</v>
      </c>
      <c r="F174" s="26">
        <v>52.35</v>
      </c>
      <c r="G174" s="26">
        <v>250.55</v>
      </c>
      <c r="H174" s="26">
        <v>151</v>
      </c>
      <c r="I174" s="26">
        <v>8.25</v>
      </c>
      <c r="J174" s="26">
        <v>140</v>
      </c>
      <c r="K174" s="26">
        <v>53</v>
      </c>
      <c r="L174" s="27">
        <f t="shared" si="19"/>
        <v>772.4</v>
      </c>
    </row>
    <row r="175" spans="1:12" x14ac:dyDescent="0.25">
      <c r="A175" s="26">
        <v>203236</v>
      </c>
      <c r="B175" s="26" t="s">
        <v>237</v>
      </c>
      <c r="C175" s="26" t="s">
        <v>43</v>
      </c>
      <c r="D175" s="26" t="s">
        <v>15</v>
      </c>
      <c r="E175" s="26">
        <v>139</v>
      </c>
      <c r="F175" s="26">
        <v>121</v>
      </c>
      <c r="G175" s="26">
        <v>165</v>
      </c>
      <c r="H175" s="26">
        <v>146</v>
      </c>
      <c r="I175" s="26">
        <v>131</v>
      </c>
      <c r="J175" s="26">
        <v>51.5</v>
      </c>
      <c r="K175" s="26">
        <v>168</v>
      </c>
      <c r="L175" s="27">
        <f t="shared" si="19"/>
        <v>921.5</v>
      </c>
    </row>
    <row r="176" spans="1:12" x14ac:dyDescent="0.25">
      <c r="A176" s="26">
        <v>203532</v>
      </c>
      <c r="B176" s="26" t="s">
        <v>238</v>
      </c>
      <c r="C176" s="26" t="s">
        <v>14</v>
      </c>
      <c r="D176" s="26" t="s">
        <v>15</v>
      </c>
      <c r="E176" s="26">
        <v>185</v>
      </c>
      <c r="F176" s="26">
        <v>117.75</v>
      </c>
      <c r="G176" s="26">
        <v>189.5</v>
      </c>
      <c r="H176" s="26">
        <v>252.75</v>
      </c>
      <c r="I176" s="26">
        <v>277.10000000000002</v>
      </c>
      <c r="J176" s="26">
        <v>363.25</v>
      </c>
      <c r="K176" s="26">
        <v>303</v>
      </c>
      <c r="L176" s="27">
        <f t="shared" si="19"/>
        <v>1688.35</v>
      </c>
    </row>
    <row r="177" spans="1:12" x14ac:dyDescent="0.25">
      <c r="A177" s="26">
        <v>203773</v>
      </c>
      <c r="B177" s="26" t="s">
        <v>240</v>
      </c>
      <c r="C177" s="26" t="s">
        <v>17</v>
      </c>
      <c r="D177" s="26" t="s">
        <v>15</v>
      </c>
      <c r="E177" s="26" t="s">
        <v>363</v>
      </c>
      <c r="F177" s="26">
        <v>2.5</v>
      </c>
      <c r="G177" s="26" t="s">
        <v>363</v>
      </c>
      <c r="H177" s="26" t="s">
        <v>363</v>
      </c>
      <c r="I177" s="26" t="s">
        <v>363</v>
      </c>
      <c r="J177" s="26" t="s">
        <v>363</v>
      </c>
      <c r="K177" s="26" t="s">
        <v>363</v>
      </c>
      <c r="L177" s="27">
        <f t="shared" si="19"/>
        <v>2.5</v>
      </c>
    </row>
    <row r="178" spans="1:12" x14ac:dyDescent="0.25">
      <c r="A178" s="26">
        <v>203971</v>
      </c>
      <c r="B178" s="26" t="s">
        <v>241</v>
      </c>
      <c r="C178" s="26" t="s">
        <v>17</v>
      </c>
      <c r="D178" s="26" t="s">
        <v>15</v>
      </c>
      <c r="E178" s="26">
        <v>40.799999999999997</v>
      </c>
      <c r="F178" s="26">
        <v>30</v>
      </c>
      <c r="G178" s="26">
        <v>63.5</v>
      </c>
      <c r="H178" s="26">
        <v>28</v>
      </c>
      <c r="I178" s="26">
        <v>20</v>
      </c>
      <c r="J178" s="26">
        <v>65</v>
      </c>
      <c r="K178" s="26">
        <v>51.5</v>
      </c>
      <c r="L178" s="27">
        <f t="shared" si="19"/>
        <v>298.8</v>
      </c>
    </row>
    <row r="179" spans="1:12" x14ac:dyDescent="0.25">
      <c r="A179" s="26">
        <v>204013</v>
      </c>
      <c r="B179" s="26" t="s">
        <v>242</v>
      </c>
      <c r="C179" s="26" t="s">
        <v>35</v>
      </c>
      <c r="D179" s="26" t="s">
        <v>15</v>
      </c>
      <c r="E179" s="26">
        <v>176</v>
      </c>
      <c r="F179" s="26">
        <v>229</v>
      </c>
      <c r="G179" s="26">
        <v>230.5</v>
      </c>
      <c r="H179" s="26">
        <v>223.5</v>
      </c>
      <c r="I179" s="26">
        <v>62</v>
      </c>
      <c r="J179" s="26">
        <v>95.5</v>
      </c>
      <c r="K179" s="26">
        <v>104.5</v>
      </c>
      <c r="L179" s="27">
        <f t="shared" si="19"/>
        <v>1121</v>
      </c>
    </row>
    <row r="180" spans="1:12" x14ac:dyDescent="0.25">
      <c r="A180" s="26">
        <v>204307</v>
      </c>
      <c r="B180" s="26" t="s">
        <v>243</v>
      </c>
      <c r="C180" s="26" t="s">
        <v>17</v>
      </c>
      <c r="D180" s="26" t="s">
        <v>15</v>
      </c>
      <c r="E180" s="26">
        <v>606.35</v>
      </c>
      <c r="F180" s="26">
        <v>500.25</v>
      </c>
      <c r="G180" s="26">
        <v>667.8</v>
      </c>
      <c r="H180" s="26">
        <v>766.2</v>
      </c>
      <c r="I180" s="26">
        <v>890.75</v>
      </c>
      <c r="J180" s="26">
        <v>1244.25</v>
      </c>
      <c r="K180" s="26">
        <v>809.94999999999993</v>
      </c>
      <c r="L180" s="27">
        <f t="shared" ref="L180:L188" si="20">SUM(E180:K180)</f>
        <v>5485.55</v>
      </c>
    </row>
    <row r="181" spans="1:12" x14ac:dyDescent="0.25">
      <c r="A181" s="26">
        <v>204445</v>
      </c>
      <c r="B181" s="26" t="s">
        <v>244</v>
      </c>
      <c r="C181" s="26" t="s">
        <v>17</v>
      </c>
      <c r="D181" s="26" t="s">
        <v>15</v>
      </c>
      <c r="E181" s="26">
        <v>69</v>
      </c>
      <c r="F181" s="26">
        <v>82.5</v>
      </c>
      <c r="G181" s="26">
        <v>35</v>
      </c>
      <c r="H181" s="26">
        <v>38.75</v>
      </c>
      <c r="I181" s="26">
        <v>42.5</v>
      </c>
      <c r="J181" s="26">
        <v>43.5</v>
      </c>
      <c r="K181" s="26">
        <v>32.5</v>
      </c>
      <c r="L181" s="27">
        <f t="shared" si="20"/>
        <v>343.75</v>
      </c>
    </row>
    <row r="182" spans="1:12" x14ac:dyDescent="0.25">
      <c r="A182" s="26">
        <v>204476</v>
      </c>
      <c r="B182" s="26" t="s">
        <v>245</v>
      </c>
      <c r="C182" s="26" t="s">
        <v>43</v>
      </c>
      <c r="D182" s="26" t="s">
        <v>15</v>
      </c>
      <c r="E182" s="26">
        <v>30.5</v>
      </c>
      <c r="F182" s="26">
        <v>60</v>
      </c>
      <c r="G182" s="26">
        <v>50</v>
      </c>
      <c r="H182" s="26">
        <v>30</v>
      </c>
      <c r="I182" s="26" t="s">
        <v>363</v>
      </c>
      <c r="J182" s="26">
        <v>30</v>
      </c>
      <c r="K182" s="26">
        <v>39.75</v>
      </c>
      <c r="L182" s="27">
        <f t="shared" si="20"/>
        <v>240.25</v>
      </c>
    </row>
    <row r="183" spans="1:12" x14ac:dyDescent="0.25">
      <c r="A183" s="26">
        <v>204868</v>
      </c>
      <c r="B183" s="26" t="s">
        <v>246</v>
      </c>
      <c r="C183" s="26" t="s">
        <v>14</v>
      </c>
      <c r="D183" s="26" t="s">
        <v>15</v>
      </c>
      <c r="E183" s="26">
        <v>20</v>
      </c>
      <c r="F183" s="26">
        <v>20</v>
      </c>
      <c r="G183" s="26">
        <v>10</v>
      </c>
      <c r="H183" s="26" t="s">
        <v>363</v>
      </c>
      <c r="I183" s="26">
        <v>10</v>
      </c>
      <c r="J183" s="26" t="s">
        <v>363</v>
      </c>
      <c r="K183" s="26" t="s">
        <v>363</v>
      </c>
      <c r="L183" s="27">
        <f t="shared" si="20"/>
        <v>60</v>
      </c>
    </row>
    <row r="184" spans="1:12" x14ac:dyDescent="0.25">
      <c r="A184" s="26">
        <v>205091</v>
      </c>
      <c r="B184" s="26" t="s">
        <v>247</v>
      </c>
      <c r="C184" s="26" t="s">
        <v>35</v>
      </c>
      <c r="D184" s="26" t="s">
        <v>15</v>
      </c>
      <c r="E184" s="26">
        <v>20.5</v>
      </c>
      <c r="F184" s="26">
        <v>60.5</v>
      </c>
      <c r="G184" s="26">
        <v>63.5</v>
      </c>
      <c r="H184" s="26">
        <v>51</v>
      </c>
      <c r="I184" s="26">
        <v>42.5</v>
      </c>
      <c r="J184" s="26">
        <v>21</v>
      </c>
      <c r="K184" s="26">
        <v>33.5</v>
      </c>
      <c r="L184" s="27">
        <f t="shared" si="20"/>
        <v>292.5</v>
      </c>
    </row>
    <row r="185" spans="1:12" x14ac:dyDescent="0.25">
      <c r="A185" s="26">
        <v>205225</v>
      </c>
      <c r="B185" s="26" t="s">
        <v>248</v>
      </c>
      <c r="C185" s="26" t="s">
        <v>17</v>
      </c>
      <c r="D185" s="26" t="s">
        <v>15</v>
      </c>
      <c r="E185" s="26">
        <v>45</v>
      </c>
      <c r="F185" s="26">
        <v>100.65</v>
      </c>
      <c r="G185" s="26">
        <v>57.75</v>
      </c>
      <c r="H185" s="26">
        <v>114.75</v>
      </c>
      <c r="I185" s="26">
        <v>180.5</v>
      </c>
      <c r="J185" s="26">
        <v>253.1</v>
      </c>
      <c r="K185" s="26">
        <v>142.5</v>
      </c>
      <c r="L185" s="27">
        <f t="shared" si="20"/>
        <v>894.25</v>
      </c>
    </row>
    <row r="186" spans="1:12" x14ac:dyDescent="0.25">
      <c r="A186" s="26">
        <v>205266</v>
      </c>
      <c r="B186" s="26" t="s">
        <v>249</v>
      </c>
      <c r="C186" s="26" t="s">
        <v>17</v>
      </c>
      <c r="D186" s="26" t="s">
        <v>15</v>
      </c>
      <c r="E186" s="26">
        <v>26</v>
      </c>
      <c r="F186" s="26">
        <v>65</v>
      </c>
      <c r="G186" s="26">
        <v>40</v>
      </c>
      <c r="H186" s="26">
        <v>10</v>
      </c>
      <c r="I186" s="26" t="s">
        <v>363</v>
      </c>
      <c r="J186" s="26">
        <v>9</v>
      </c>
      <c r="K186" s="26" t="s">
        <v>363</v>
      </c>
      <c r="L186" s="27">
        <f t="shared" si="20"/>
        <v>150</v>
      </c>
    </row>
    <row r="187" spans="1:12" x14ac:dyDescent="0.25">
      <c r="A187" s="26">
        <v>205270</v>
      </c>
      <c r="B187" s="26" t="s">
        <v>250</v>
      </c>
      <c r="C187" s="26" t="s">
        <v>17</v>
      </c>
      <c r="D187" s="26" t="s">
        <v>15</v>
      </c>
      <c r="E187" s="26">
        <v>78.5</v>
      </c>
      <c r="F187" s="26">
        <v>51.25</v>
      </c>
      <c r="G187" s="26">
        <v>51</v>
      </c>
      <c r="H187" s="26">
        <v>67.5</v>
      </c>
      <c r="I187" s="26">
        <v>116.05</v>
      </c>
      <c r="J187" s="26">
        <v>166.5</v>
      </c>
      <c r="K187" s="26">
        <v>191.15000000000003</v>
      </c>
      <c r="L187" s="27">
        <f t="shared" si="20"/>
        <v>721.95</v>
      </c>
    </row>
    <row r="188" spans="1:12" x14ac:dyDescent="0.25">
      <c r="A188" s="26">
        <v>205345</v>
      </c>
      <c r="B188" s="26" t="s">
        <v>251</v>
      </c>
      <c r="C188" s="26" t="s">
        <v>17</v>
      </c>
      <c r="D188" s="26" t="s">
        <v>15</v>
      </c>
      <c r="E188" s="26">
        <v>56.75</v>
      </c>
      <c r="F188" s="26">
        <v>34.799999999999997</v>
      </c>
      <c r="G188" s="26">
        <v>58.5</v>
      </c>
      <c r="H188" s="26">
        <v>66.5</v>
      </c>
      <c r="I188" s="26">
        <v>78.25</v>
      </c>
      <c r="J188" s="26">
        <v>69.900000000000006</v>
      </c>
      <c r="K188" s="26">
        <v>50.1</v>
      </c>
      <c r="L188" s="27">
        <f t="shared" si="20"/>
        <v>414.80000000000007</v>
      </c>
    </row>
    <row r="189" spans="1:12" x14ac:dyDescent="0.25">
      <c r="A189" s="26">
        <v>205558</v>
      </c>
      <c r="B189" s="26" t="s">
        <v>252</v>
      </c>
      <c r="C189" s="26" t="s">
        <v>17</v>
      </c>
      <c r="D189" s="26" t="s">
        <v>15</v>
      </c>
      <c r="E189" s="26">
        <v>5</v>
      </c>
      <c r="F189" s="26" t="s">
        <v>363</v>
      </c>
      <c r="G189" s="26" t="s">
        <v>363</v>
      </c>
      <c r="H189" s="26">
        <v>2.5</v>
      </c>
      <c r="I189" s="26" t="s">
        <v>363</v>
      </c>
      <c r="J189" s="26" t="s">
        <v>363</v>
      </c>
      <c r="K189" s="26" t="s">
        <v>363</v>
      </c>
      <c r="L189" s="27">
        <f t="shared" ref="L189:L196" si="21">SUM(E189:K189)</f>
        <v>7.5</v>
      </c>
    </row>
    <row r="190" spans="1:12" x14ac:dyDescent="0.25">
      <c r="A190" s="26">
        <v>205589</v>
      </c>
      <c r="B190" s="26" t="s">
        <v>253</v>
      </c>
      <c r="C190" s="26" t="s">
        <v>43</v>
      </c>
      <c r="D190" s="26" t="s">
        <v>15</v>
      </c>
      <c r="E190" s="26">
        <v>35</v>
      </c>
      <c r="F190" s="26">
        <v>27.5</v>
      </c>
      <c r="G190" s="26">
        <v>30</v>
      </c>
      <c r="H190" s="26">
        <v>50</v>
      </c>
      <c r="I190" s="26">
        <v>41.5</v>
      </c>
      <c r="J190" s="26">
        <v>10</v>
      </c>
      <c r="K190" s="26">
        <v>35.75</v>
      </c>
      <c r="L190" s="27">
        <f t="shared" si="21"/>
        <v>229.75</v>
      </c>
    </row>
    <row r="191" spans="1:12" x14ac:dyDescent="0.25">
      <c r="A191" s="26">
        <v>205650</v>
      </c>
      <c r="B191" s="26" t="s">
        <v>254</v>
      </c>
      <c r="C191" s="26" t="s">
        <v>14</v>
      </c>
      <c r="D191" s="26" t="s">
        <v>15</v>
      </c>
      <c r="E191" s="26">
        <v>109.25</v>
      </c>
      <c r="F191" s="26">
        <v>97.25</v>
      </c>
      <c r="G191" s="26">
        <v>51.5</v>
      </c>
      <c r="H191" s="26">
        <v>93.5</v>
      </c>
      <c r="I191" s="26">
        <v>85</v>
      </c>
      <c r="J191" s="26">
        <v>100</v>
      </c>
      <c r="K191" s="26">
        <v>174</v>
      </c>
      <c r="L191" s="27">
        <f t="shared" si="21"/>
        <v>710.5</v>
      </c>
    </row>
    <row r="192" spans="1:12" x14ac:dyDescent="0.25">
      <c r="A192" s="26">
        <v>205655</v>
      </c>
      <c r="B192" s="26" t="s">
        <v>255</v>
      </c>
      <c r="C192" s="26" t="s">
        <v>17</v>
      </c>
      <c r="D192" s="26" t="s">
        <v>15</v>
      </c>
      <c r="E192" s="26">
        <v>84</v>
      </c>
      <c r="F192" s="26">
        <v>215</v>
      </c>
      <c r="G192" s="26">
        <v>115</v>
      </c>
      <c r="H192" s="26">
        <v>85</v>
      </c>
      <c r="I192" s="26">
        <v>80</v>
      </c>
      <c r="J192" s="26">
        <v>112.75</v>
      </c>
      <c r="K192" s="26">
        <v>47.5</v>
      </c>
      <c r="L192" s="27">
        <f t="shared" si="21"/>
        <v>739.25</v>
      </c>
    </row>
    <row r="193" spans="1:12" x14ac:dyDescent="0.25">
      <c r="A193" s="26">
        <v>205739</v>
      </c>
      <c r="B193" s="26" t="s">
        <v>181</v>
      </c>
      <c r="C193" s="26" t="s">
        <v>14</v>
      </c>
      <c r="D193" s="26" t="s">
        <v>15</v>
      </c>
      <c r="E193" s="26">
        <v>11</v>
      </c>
      <c r="F193" s="26">
        <v>1</v>
      </c>
      <c r="G193" s="26">
        <v>10</v>
      </c>
      <c r="H193" s="26">
        <v>14.75</v>
      </c>
      <c r="I193" s="26">
        <v>10</v>
      </c>
      <c r="J193" s="26">
        <v>8</v>
      </c>
      <c r="K193" s="26">
        <v>10</v>
      </c>
      <c r="L193" s="27">
        <f t="shared" si="21"/>
        <v>64.75</v>
      </c>
    </row>
    <row r="194" spans="1:12" x14ac:dyDescent="0.25">
      <c r="A194" s="26">
        <v>205843</v>
      </c>
      <c r="B194" s="26" t="s">
        <v>256</v>
      </c>
      <c r="C194" s="26" t="s">
        <v>43</v>
      </c>
      <c r="D194" s="26" t="s">
        <v>15</v>
      </c>
      <c r="E194" s="26">
        <v>10</v>
      </c>
      <c r="F194" s="26">
        <v>10</v>
      </c>
      <c r="G194" s="26">
        <v>20</v>
      </c>
      <c r="H194" s="26">
        <v>26.5</v>
      </c>
      <c r="I194" s="26">
        <v>20</v>
      </c>
      <c r="J194" s="26">
        <v>14</v>
      </c>
      <c r="K194" s="26">
        <v>6</v>
      </c>
      <c r="L194" s="27">
        <f t="shared" si="21"/>
        <v>106.5</v>
      </c>
    </row>
    <row r="195" spans="1:12" x14ac:dyDescent="0.25">
      <c r="A195" s="26">
        <v>206011</v>
      </c>
      <c r="B195" s="26" t="s">
        <v>257</v>
      </c>
      <c r="C195" s="26" t="s">
        <v>17</v>
      </c>
      <c r="D195" s="26" t="s">
        <v>15</v>
      </c>
      <c r="E195" s="26">
        <v>400.25</v>
      </c>
      <c r="F195" s="26">
        <v>379.25</v>
      </c>
      <c r="G195" s="26">
        <v>552.75</v>
      </c>
      <c r="H195" s="26">
        <v>525.54999999999995</v>
      </c>
      <c r="I195" s="26">
        <v>328.45</v>
      </c>
      <c r="J195" s="26">
        <v>172.25</v>
      </c>
      <c r="K195" s="26">
        <v>405.1</v>
      </c>
      <c r="L195" s="27">
        <f t="shared" si="21"/>
        <v>2763.6</v>
      </c>
    </row>
    <row r="196" spans="1:12" x14ac:dyDescent="0.25">
      <c r="A196" s="26">
        <v>206049</v>
      </c>
      <c r="B196" s="26" t="s">
        <v>258</v>
      </c>
      <c r="C196" s="26" t="s">
        <v>17</v>
      </c>
      <c r="D196" s="26" t="s">
        <v>15</v>
      </c>
      <c r="E196" s="26">
        <v>58.25</v>
      </c>
      <c r="F196" s="26">
        <v>150.55000000000001</v>
      </c>
      <c r="G196" s="26">
        <v>340.5</v>
      </c>
      <c r="H196" s="26">
        <v>410.5</v>
      </c>
      <c r="I196" s="26">
        <v>501.3</v>
      </c>
      <c r="J196" s="26">
        <v>629.95000000000005</v>
      </c>
      <c r="K196" s="26">
        <v>341.3</v>
      </c>
      <c r="L196" s="27">
        <f t="shared" si="21"/>
        <v>2432.3500000000004</v>
      </c>
    </row>
    <row r="197" spans="1:12" x14ac:dyDescent="0.25">
      <c r="A197" s="26">
        <v>206531</v>
      </c>
      <c r="B197" s="26" t="s">
        <v>259</v>
      </c>
      <c r="C197" s="26" t="s">
        <v>24</v>
      </c>
      <c r="D197" s="26" t="s">
        <v>15</v>
      </c>
      <c r="E197" s="26" t="s">
        <v>363</v>
      </c>
      <c r="F197" s="26">
        <v>41.5</v>
      </c>
      <c r="G197" s="26" t="s">
        <v>363</v>
      </c>
      <c r="H197" s="26">
        <v>23</v>
      </c>
      <c r="I197" s="26" t="s">
        <v>363</v>
      </c>
      <c r="J197" s="26" t="s">
        <v>363</v>
      </c>
      <c r="K197" s="26" t="s">
        <v>363</v>
      </c>
      <c r="L197" s="27">
        <f t="shared" ref="L197:L213" si="22">SUM(E197:K197)</f>
        <v>64.5</v>
      </c>
    </row>
    <row r="198" spans="1:12" x14ac:dyDescent="0.25">
      <c r="A198" s="26">
        <v>206545</v>
      </c>
      <c r="B198" s="26" t="s">
        <v>260</v>
      </c>
      <c r="C198" s="26" t="s">
        <v>17</v>
      </c>
      <c r="D198" s="26" t="s">
        <v>15</v>
      </c>
      <c r="E198" s="26">
        <v>5</v>
      </c>
      <c r="F198" s="26">
        <v>10</v>
      </c>
      <c r="G198" s="26">
        <v>5</v>
      </c>
      <c r="H198" s="26">
        <v>12</v>
      </c>
      <c r="I198" s="26" t="s">
        <v>363</v>
      </c>
      <c r="J198" s="26">
        <v>5</v>
      </c>
      <c r="K198" s="26">
        <v>5</v>
      </c>
      <c r="L198" s="27">
        <f t="shared" si="22"/>
        <v>42</v>
      </c>
    </row>
    <row r="199" spans="1:12" x14ac:dyDescent="0.25">
      <c r="A199" s="26">
        <v>206547</v>
      </c>
      <c r="B199" s="26" t="s">
        <v>261</v>
      </c>
      <c r="C199" s="26" t="s">
        <v>35</v>
      </c>
      <c r="D199" s="26" t="s">
        <v>15</v>
      </c>
      <c r="E199" s="26">
        <v>37.5</v>
      </c>
      <c r="F199" s="26">
        <v>25</v>
      </c>
      <c r="G199" s="26">
        <v>50</v>
      </c>
      <c r="H199" s="26">
        <v>50</v>
      </c>
      <c r="I199" s="26">
        <v>25</v>
      </c>
      <c r="J199" s="26">
        <v>12.5</v>
      </c>
      <c r="K199" s="26">
        <v>25</v>
      </c>
      <c r="L199" s="27">
        <f t="shared" si="22"/>
        <v>225</v>
      </c>
    </row>
    <row r="200" spans="1:12" x14ac:dyDescent="0.25">
      <c r="A200" s="26">
        <v>206582</v>
      </c>
      <c r="B200" s="26" t="s">
        <v>174</v>
      </c>
      <c r="C200" s="26" t="s">
        <v>14</v>
      </c>
      <c r="D200" s="26" t="s">
        <v>15</v>
      </c>
      <c r="E200" s="26">
        <v>16.45</v>
      </c>
      <c r="F200" s="26">
        <v>37.5</v>
      </c>
      <c r="G200" s="26">
        <v>30</v>
      </c>
      <c r="H200" s="26">
        <v>22.5</v>
      </c>
      <c r="I200" s="26">
        <v>30</v>
      </c>
      <c r="J200" s="26">
        <v>60</v>
      </c>
      <c r="K200" s="26">
        <v>60</v>
      </c>
      <c r="L200" s="27">
        <f t="shared" si="22"/>
        <v>256.45</v>
      </c>
    </row>
    <row r="201" spans="1:12" x14ac:dyDescent="0.25">
      <c r="A201" s="26">
        <v>206681</v>
      </c>
      <c r="B201" s="26" t="s">
        <v>174</v>
      </c>
      <c r="C201" s="26" t="s">
        <v>17</v>
      </c>
      <c r="D201" s="26" t="s">
        <v>15</v>
      </c>
      <c r="E201" s="26">
        <v>9</v>
      </c>
      <c r="F201" s="26">
        <v>103.5</v>
      </c>
      <c r="G201" s="26">
        <v>87</v>
      </c>
      <c r="H201" s="26">
        <v>63</v>
      </c>
      <c r="I201" s="26">
        <v>29.5</v>
      </c>
      <c r="J201" s="26">
        <v>36</v>
      </c>
      <c r="K201" s="26">
        <v>26</v>
      </c>
      <c r="L201" s="27">
        <f t="shared" si="22"/>
        <v>354</v>
      </c>
    </row>
    <row r="202" spans="1:12" x14ac:dyDescent="0.25">
      <c r="A202" s="26">
        <v>206790</v>
      </c>
      <c r="B202" s="26" t="s">
        <v>102</v>
      </c>
      <c r="C202" s="26" t="s">
        <v>17</v>
      </c>
      <c r="D202" s="26" t="s">
        <v>15</v>
      </c>
      <c r="E202" s="26">
        <v>10</v>
      </c>
      <c r="F202" s="26">
        <v>10</v>
      </c>
      <c r="G202" s="26">
        <v>17.5</v>
      </c>
      <c r="H202" s="26">
        <v>5</v>
      </c>
      <c r="I202" s="26" t="s">
        <v>363</v>
      </c>
      <c r="J202" s="26" t="s">
        <v>363</v>
      </c>
      <c r="K202" s="26" t="s">
        <v>363</v>
      </c>
      <c r="L202" s="27">
        <f t="shared" si="22"/>
        <v>42.5</v>
      </c>
    </row>
    <row r="203" spans="1:12" x14ac:dyDescent="0.25">
      <c r="A203" s="26">
        <v>206807</v>
      </c>
      <c r="B203" s="26" t="s">
        <v>262</v>
      </c>
      <c r="C203" s="26" t="s">
        <v>17</v>
      </c>
      <c r="D203" s="26" t="s">
        <v>15</v>
      </c>
      <c r="E203" s="26">
        <v>2.5</v>
      </c>
      <c r="F203" s="26" t="s">
        <v>363</v>
      </c>
      <c r="G203" s="26">
        <v>10</v>
      </c>
      <c r="H203" s="26">
        <v>13.75</v>
      </c>
      <c r="I203" s="26">
        <v>35</v>
      </c>
      <c r="J203" s="26">
        <v>5</v>
      </c>
      <c r="K203" s="26">
        <v>5</v>
      </c>
      <c r="L203" s="27">
        <f t="shared" si="22"/>
        <v>71.25</v>
      </c>
    </row>
    <row r="204" spans="1:12" x14ac:dyDescent="0.25">
      <c r="A204" s="26">
        <v>206928</v>
      </c>
      <c r="B204" s="26" t="s">
        <v>263</v>
      </c>
      <c r="C204" s="26" t="s">
        <v>17</v>
      </c>
      <c r="D204" s="26" t="s">
        <v>15</v>
      </c>
      <c r="E204" s="26">
        <v>46</v>
      </c>
      <c r="F204" s="26">
        <v>47.5</v>
      </c>
      <c r="G204" s="26">
        <v>51.5</v>
      </c>
      <c r="H204" s="26">
        <v>50</v>
      </c>
      <c r="I204" s="26">
        <v>29.5</v>
      </c>
      <c r="J204" s="26">
        <v>43</v>
      </c>
      <c r="K204" s="26">
        <v>36</v>
      </c>
      <c r="L204" s="27">
        <f t="shared" si="22"/>
        <v>303.5</v>
      </c>
    </row>
    <row r="205" spans="1:12" x14ac:dyDescent="0.25">
      <c r="A205" s="26">
        <v>206933</v>
      </c>
      <c r="B205" s="26" t="s">
        <v>264</v>
      </c>
      <c r="C205" s="26" t="s">
        <v>17</v>
      </c>
      <c r="D205" s="26" t="s">
        <v>15</v>
      </c>
      <c r="E205" s="26">
        <v>100.5</v>
      </c>
      <c r="F205" s="26">
        <v>86</v>
      </c>
      <c r="G205" s="26">
        <v>123.75</v>
      </c>
      <c r="H205" s="26">
        <v>125</v>
      </c>
      <c r="I205" s="26">
        <v>100</v>
      </c>
      <c r="J205" s="26">
        <v>111</v>
      </c>
      <c r="K205" s="26">
        <v>111</v>
      </c>
      <c r="L205" s="27">
        <f t="shared" si="22"/>
        <v>757.25</v>
      </c>
    </row>
    <row r="206" spans="1:12" x14ac:dyDescent="0.25">
      <c r="A206" s="26">
        <v>206968</v>
      </c>
      <c r="B206" s="26" t="s">
        <v>265</v>
      </c>
      <c r="C206" s="26" t="s">
        <v>14</v>
      </c>
      <c r="D206" s="26" t="s">
        <v>15</v>
      </c>
      <c r="E206" s="26">
        <v>29</v>
      </c>
      <c r="F206" s="26" t="s">
        <v>363</v>
      </c>
      <c r="G206" s="26" t="s">
        <v>363</v>
      </c>
      <c r="H206" s="26" t="s">
        <v>363</v>
      </c>
      <c r="I206" s="26" t="s">
        <v>363</v>
      </c>
      <c r="J206" s="26" t="s">
        <v>363</v>
      </c>
      <c r="K206" s="26" t="s">
        <v>363</v>
      </c>
      <c r="L206" s="27">
        <f t="shared" si="22"/>
        <v>29</v>
      </c>
    </row>
    <row r="207" spans="1:12" x14ac:dyDescent="0.25">
      <c r="A207" s="26">
        <v>206986</v>
      </c>
      <c r="B207" s="26" t="s">
        <v>239</v>
      </c>
      <c r="C207" s="26" t="s">
        <v>35</v>
      </c>
      <c r="D207" s="26" t="s">
        <v>15</v>
      </c>
      <c r="E207" s="26">
        <v>37.5</v>
      </c>
      <c r="F207" s="26">
        <v>65</v>
      </c>
      <c r="G207" s="26">
        <v>80</v>
      </c>
      <c r="H207" s="26">
        <v>21</v>
      </c>
      <c r="I207" s="26">
        <v>41</v>
      </c>
      <c r="J207" s="26">
        <v>29</v>
      </c>
      <c r="K207" s="26">
        <v>70.5</v>
      </c>
      <c r="L207" s="27">
        <f t="shared" si="22"/>
        <v>344</v>
      </c>
    </row>
    <row r="208" spans="1:12" x14ac:dyDescent="0.25">
      <c r="A208" s="26">
        <v>207175</v>
      </c>
      <c r="B208" s="26" t="s">
        <v>266</v>
      </c>
      <c r="C208" s="26" t="s">
        <v>14</v>
      </c>
      <c r="D208" s="26" t="s">
        <v>15</v>
      </c>
      <c r="E208" s="26">
        <v>28.75</v>
      </c>
      <c r="F208" s="26">
        <v>30</v>
      </c>
      <c r="G208" s="26">
        <v>53.25</v>
      </c>
      <c r="H208" s="26">
        <v>42.5</v>
      </c>
      <c r="I208" s="26">
        <v>25</v>
      </c>
      <c r="J208" s="26">
        <v>20</v>
      </c>
      <c r="K208" s="26" t="s">
        <v>363</v>
      </c>
      <c r="L208" s="27">
        <f t="shared" si="22"/>
        <v>199.5</v>
      </c>
    </row>
    <row r="209" spans="1:12" x14ac:dyDescent="0.25">
      <c r="A209" s="26">
        <v>207231</v>
      </c>
      <c r="B209" s="26" t="s">
        <v>267</v>
      </c>
      <c r="C209" s="26" t="s">
        <v>14</v>
      </c>
      <c r="D209" s="26" t="s">
        <v>15</v>
      </c>
      <c r="E209" s="26">
        <v>83</v>
      </c>
      <c r="F209" s="26">
        <v>83.5</v>
      </c>
      <c r="G209" s="26">
        <v>93</v>
      </c>
      <c r="H209" s="26">
        <v>91.5</v>
      </c>
      <c r="I209" s="26">
        <v>3</v>
      </c>
      <c r="J209" s="26">
        <v>87</v>
      </c>
      <c r="K209" s="26">
        <v>63.5</v>
      </c>
      <c r="L209" s="27">
        <f t="shared" si="22"/>
        <v>504.5</v>
      </c>
    </row>
    <row r="210" spans="1:12" x14ac:dyDescent="0.25">
      <c r="A210" s="26">
        <v>207292</v>
      </c>
      <c r="B210" s="26" t="s">
        <v>268</v>
      </c>
      <c r="C210" s="26" t="s">
        <v>14</v>
      </c>
      <c r="D210" s="26" t="s">
        <v>15</v>
      </c>
      <c r="E210" s="26">
        <v>5</v>
      </c>
      <c r="F210" s="26">
        <v>12.5</v>
      </c>
      <c r="G210" s="26">
        <v>11</v>
      </c>
      <c r="H210" s="26">
        <v>22.5</v>
      </c>
      <c r="I210" s="26">
        <v>10</v>
      </c>
      <c r="J210" s="26" t="s">
        <v>363</v>
      </c>
      <c r="K210" s="26" t="s">
        <v>363</v>
      </c>
      <c r="L210" s="27">
        <f t="shared" si="22"/>
        <v>61</v>
      </c>
    </row>
    <row r="211" spans="1:12" x14ac:dyDescent="0.25">
      <c r="A211" s="26">
        <v>207480</v>
      </c>
      <c r="B211" s="26" t="s">
        <v>269</v>
      </c>
      <c r="C211" s="26" t="s">
        <v>14</v>
      </c>
      <c r="D211" s="26" t="s">
        <v>15</v>
      </c>
      <c r="E211" s="26">
        <v>32.5</v>
      </c>
      <c r="F211" s="26">
        <v>30</v>
      </c>
      <c r="G211" s="26">
        <v>56</v>
      </c>
      <c r="H211" s="26">
        <v>24</v>
      </c>
      <c r="I211" s="26">
        <v>40</v>
      </c>
      <c r="J211" s="26">
        <v>30</v>
      </c>
      <c r="K211" s="26">
        <v>82.5</v>
      </c>
      <c r="L211" s="27">
        <f t="shared" si="22"/>
        <v>295</v>
      </c>
    </row>
    <row r="212" spans="1:12" x14ac:dyDescent="0.25">
      <c r="A212" s="26">
        <v>207565</v>
      </c>
      <c r="B212" s="26" t="s">
        <v>270</v>
      </c>
      <c r="C212" s="26" t="s">
        <v>43</v>
      </c>
      <c r="D212" s="26" t="s">
        <v>15</v>
      </c>
      <c r="E212" s="26">
        <v>30</v>
      </c>
      <c r="F212" s="26">
        <v>100</v>
      </c>
      <c r="G212" s="26">
        <v>121</v>
      </c>
      <c r="H212" s="26">
        <v>125.5</v>
      </c>
      <c r="I212" s="26">
        <v>42</v>
      </c>
      <c r="J212" s="26">
        <v>40</v>
      </c>
      <c r="K212" s="26">
        <v>126</v>
      </c>
      <c r="L212" s="27">
        <f t="shared" si="22"/>
        <v>584.5</v>
      </c>
    </row>
    <row r="213" spans="1:12" x14ac:dyDescent="0.25">
      <c r="A213" s="26">
        <v>207701</v>
      </c>
      <c r="B213" s="26" t="s">
        <v>271</v>
      </c>
      <c r="C213" s="26" t="s">
        <v>14</v>
      </c>
      <c r="D213" s="26" t="s">
        <v>15</v>
      </c>
      <c r="E213" s="26">
        <v>142</v>
      </c>
      <c r="F213" s="26">
        <v>202.5</v>
      </c>
      <c r="G213" s="26">
        <v>64.5</v>
      </c>
      <c r="H213" s="26" t="s">
        <v>363</v>
      </c>
      <c r="I213" s="26" t="s">
        <v>363</v>
      </c>
      <c r="J213" s="26" t="s">
        <v>363</v>
      </c>
      <c r="K213" s="26" t="s">
        <v>363</v>
      </c>
      <c r="L213" s="27">
        <f t="shared" si="22"/>
        <v>409</v>
      </c>
    </row>
    <row r="214" spans="1:12" x14ac:dyDescent="0.25">
      <c r="A214" s="26">
        <v>207787</v>
      </c>
      <c r="B214" s="26" t="s">
        <v>272</v>
      </c>
      <c r="C214" s="26" t="s">
        <v>17</v>
      </c>
      <c r="D214" s="26" t="s">
        <v>15</v>
      </c>
      <c r="E214" s="26">
        <v>31</v>
      </c>
      <c r="F214" s="26">
        <v>50</v>
      </c>
      <c r="G214" s="26">
        <v>42.5</v>
      </c>
      <c r="H214" s="26">
        <v>45</v>
      </c>
      <c r="I214" s="26">
        <v>17</v>
      </c>
      <c r="J214" s="26">
        <v>18</v>
      </c>
      <c r="K214" s="26">
        <v>38.5</v>
      </c>
      <c r="L214" s="27">
        <f t="shared" ref="L214:L235" si="23">SUM(E214:K214)</f>
        <v>242</v>
      </c>
    </row>
    <row r="215" spans="1:12" x14ac:dyDescent="0.25">
      <c r="A215" s="26">
        <v>207810</v>
      </c>
      <c r="B215" s="26" t="s">
        <v>273</v>
      </c>
      <c r="C215" s="26" t="s">
        <v>17</v>
      </c>
      <c r="D215" s="26" t="s">
        <v>15</v>
      </c>
      <c r="E215" s="26">
        <v>15</v>
      </c>
      <c r="F215" s="26">
        <v>17.5</v>
      </c>
      <c r="G215" s="26" t="s">
        <v>363</v>
      </c>
      <c r="H215" s="26">
        <v>33.75</v>
      </c>
      <c r="I215" s="26">
        <v>50</v>
      </c>
      <c r="J215" s="26">
        <v>35.5</v>
      </c>
      <c r="K215" s="26">
        <v>12.5</v>
      </c>
      <c r="L215" s="27">
        <f t="shared" si="23"/>
        <v>164.25</v>
      </c>
    </row>
    <row r="216" spans="1:12" x14ac:dyDescent="0.25">
      <c r="A216" s="26">
        <v>207811</v>
      </c>
      <c r="B216" s="26" t="s">
        <v>152</v>
      </c>
      <c r="C216" s="26" t="s">
        <v>17</v>
      </c>
      <c r="D216" s="26" t="s">
        <v>15</v>
      </c>
      <c r="E216" s="26">
        <v>10.050000000000001</v>
      </c>
      <c r="F216" s="26">
        <v>7.5</v>
      </c>
      <c r="G216" s="26">
        <v>10</v>
      </c>
      <c r="H216" s="26">
        <v>12</v>
      </c>
      <c r="I216" s="26">
        <v>0.5</v>
      </c>
      <c r="J216" s="26">
        <v>15</v>
      </c>
      <c r="K216" s="26">
        <v>30</v>
      </c>
      <c r="L216" s="27">
        <f t="shared" si="23"/>
        <v>85.05</v>
      </c>
    </row>
    <row r="217" spans="1:12" x14ac:dyDescent="0.25">
      <c r="A217" s="26">
        <v>207857</v>
      </c>
      <c r="B217" s="26" t="s">
        <v>127</v>
      </c>
      <c r="C217" s="26" t="s">
        <v>17</v>
      </c>
      <c r="D217" s="26" t="s">
        <v>15</v>
      </c>
      <c r="E217" s="26">
        <v>321.2</v>
      </c>
      <c r="F217" s="26">
        <v>251.8</v>
      </c>
      <c r="G217" s="26">
        <v>366.5</v>
      </c>
      <c r="H217" s="26">
        <v>271.5</v>
      </c>
      <c r="I217" s="26">
        <v>304.20000000000005</v>
      </c>
      <c r="J217" s="26">
        <v>501.5</v>
      </c>
      <c r="K217" s="26">
        <v>505</v>
      </c>
      <c r="L217" s="27">
        <f t="shared" si="23"/>
        <v>2521.6999999999998</v>
      </c>
    </row>
    <row r="218" spans="1:12" x14ac:dyDescent="0.25">
      <c r="A218" s="26">
        <v>207898</v>
      </c>
      <c r="B218" s="26" t="s">
        <v>274</v>
      </c>
      <c r="C218" s="26" t="s">
        <v>17</v>
      </c>
      <c r="D218" s="26" t="s">
        <v>15</v>
      </c>
      <c r="E218" s="26">
        <v>25.5</v>
      </c>
      <c r="F218" s="26">
        <v>1.5</v>
      </c>
      <c r="G218" s="26" t="s">
        <v>363</v>
      </c>
      <c r="H218" s="26" t="s">
        <v>363</v>
      </c>
      <c r="I218" s="26" t="s">
        <v>363</v>
      </c>
      <c r="J218" s="26" t="s">
        <v>363</v>
      </c>
      <c r="K218" s="26" t="s">
        <v>363</v>
      </c>
      <c r="L218" s="27">
        <f t="shared" si="23"/>
        <v>27</v>
      </c>
    </row>
    <row r="219" spans="1:12" x14ac:dyDescent="0.25">
      <c r="A219" s="26">
        <v>207985</v>
      </c>
      <c r="B219" s="26" t="s">
        <v>276</v>
      </c>
      <c r="C219" s="26" t="s">
        <v>17</v>
      </c>
      <c r="D219" s="26" t="s">
        <v>15</v>
      </c>
      <c r="E219" s="26">
        <v>30</v>
      </c>
      <c r="F219" s="26">
        <v>50</v>
      </c>
      <c r="G219" s="26">
        <v>35</v>
      </c>
      <c r="H219" s="26">
        <v>55</v>
      </c>
      <c r="I219" s="26">
        <v>54.5</v>
      </c>
      <c r="J219" s="26">
        <v>50</v>
      </c>
      <c r="K219" s="26">
        <v>35</v>
      </c>
      <c r="L219" s="27">
        <f t="shared" si="23"/>
        <v>309.5</v>
      </c>
    </row>
    <row r="220" spans="1:12" x14ac:dyDescent="0.25">
      <c r="A220" s="26">
        <v>207986</v>
      </c>
      <c r="B220" s="26" t="s">
        <v>277</v>
      </c>
      <c r="C220" s="26" t="s">
        <v>17</v>
      </c>
      <c r="D220" s="26" t="s">
        <v>15</v>
      </c>
      <c r="E220" s="26">
        <v>12.5</v>
      </c>
      <c r="F220" s="26">
        <v>35</v>
      </c>
      <c r="G220" s="26">
        <v>1</v>
      </c>
      <c r="H220" s="26" t="s">
        <v>363</v>
      </c>
      <c r="I220" s="26">
        <v>4</v>
      </c>
      <c r="J220" s="26">
        <v>7.5</v>
      </c>
      <c r="K220" s="26">
        <v>12.5</v>
      </c>
      <c r="L220" s="27">
        <f t="shared" si="23"/>
        <v>72.5</v>
      </c>
    </row>
    <row r="221" spans="1:12" x14ac:dyDescent="0.25">
      <c r="A221" s="26">
        <v>207987</v>
      </c>
      <c r="B221" s="26" t="s">
        <v>278</v>
      </c>
      <c r="C221" s="26" t="s">
        <v>17</v>
      </c>
      <c r="D221" s="26" t="s">
        <v>15</v>
      </c>
      <c r="E221" s="26">
        <v>2.5</v>
      </c>
      <c r="F221" s="26">
        <v>2.5</v>
      </c>
      <c r="G221" s="26">
        <v>14</v>
      </c>
      <c r="H221" s="26">
        <v>22.5</v>
      </c>
      <c r="I221" s="26">
        <v>15</v>
      </c>
      <c r="J221" s="26">
        <v>21.5</v>
      </c>
      <c r="K221" s="26">
        <v>29.5</v>
      </c>
      <c r="L221" s="27">
        <f t="shared" si="23"/>
        <v>107.5</v>
      </c>
    </row>
    <row r="222" spans="1:12" x14ac:dyDescent="0.25">
      <c r="A222" s="26">
        <v>208026</v>
      </c>
      <c r="B222" s="26" t="s">
        <v>279</v>
      </c>
      <c r="C222" s="26" t="s">
        <v>24</v>
      </c>
      <c r="D222" s="26" t="s">
        <v>15</v>
      </c>
      <c r="E222" s="26">
        <v>42</v>
      </c>
      <c r="F222" s="26">
        <v>54</v>
      </c>
      <c r="G222" s="26">
        <v>135.5</v>
      </c>
      <c r="H222" s="26">
        <v>62</v>
      </c>
      <c r="I222" s="26">
        <v>151.75</v>
      </c>
      <c r="J222" s="26">
        <v>157.5</v>
      </c>
      <c r="K222" s="26">
        <v>107.5</v>
      </c>
      <c r="L222" s="27">
        <f t="shared" si="23"/>
        <v>710.25</v>
      </c>
    </row>
    <row r="223" spans="1:12" x14ac:dyDescent="0.25">
      <c r="A223" s="26">
        <v>208141</v>
      </c>
      <c r="B223" s="26" t="s">
        <v>280</v>
      </c>
      <c r="C223" s="26" t="s">
        <v>43</v>
      </c>
      <c r="D223" s="26" t="s">
        <v>15</v>
      </c>
      <c r="E223" s="26">
        <v>20</v>
      </c>
      <c r="F223" s="26">
        <v>50</v>
      </c>
      <c r="G223" s="26">
        <v>10</v>
      </c>
      <c r="H223" s="26">
        <v>50</v>
      </c>
      <c r="I223" s="26" t="s">
        <v>363</v>
      </c>
      <c r="J223" s="26">
        <v>55</v>
      </c>
      <c r="K223" s="26" t="s">
        <v>363</v>
      </c>
      <c r="L223" s="27">
        <f t="shared" si="23"/>
        <v>185</v>
      </c>
    </row>
    <row r="224" spans="1:12" x14ac:dyDescent="0.25">
      <c r="A224" s="26">
        <v>208184</v>
      </c>
      <c r="B224" s="26" t="s">
        <v>281</v>
      </c>
      <c r="C224" s="26" t="s">
        <v>17</v>
      </c>
      <c r="D224" s="26" t="s">
        <v>15</v>
      </c>
      <c r="E224" s="26">
        <v>22.5</v>
      </c>
      <c r="F224" s="26">
        <v>80.650000000000006</v>
      </c>
      <c r="G224" s="26">
        <v>70</v>
      </c>
      <c r="H224" s="26">
        <v>101</v>
      </c>
      <c r="I224" s="26">
        <v>116.75</v>
      </c>
      <c r="J224" s="26">
        <v>108.5</v>
      </c>
      <c r="K224" s="26">
        <v>111</v>
      </c>
      <c r="L224" s="27">
        <f t="shared" si="23"/>
        <v>610.4</v>
      </c>
    </row>
    <row r="225" spans="1:12" x14ac:dyDescent="0.25">
      <c r="A225" s="26">
        <v>208268</v>
      </c>
      <c r="B225" s="26" t="s">
        <v>282</v>
      </c>
      <c r="C225" s="26" t="s">
        <v>17</v>
      </c>
      <c r="D225" s="26" t="s">
        <v>15</v>
      </c>
      <c r="E225" s="26" t="s">
        <v>363</v>
      </c>
      <c r="F225" s="26">
        <v>150.75</v>
      </c>
      <c r="G225" s="26">
        <v>153</v>
      </c>
      <c r="H225" s="26">
        <v>202.75</v>
      </c>
      <c r="I225" s="26">
        <v>294.5</v>
      </c>
      <c r="J225" s="26">
        <v>215.45</v>
      </c>
      <c r="K225" s="26">
        <v>263.8</v>
      </c>
      <c r="L225" s="27">
        <f t="shared" si="23"/>
        <v>1280.25</v>
      </c>
    </row>
    <row r="226" spans="1:12" x14ac:dyDescent="0.25">
      <c r="A226" s="26">
        <v>208315</v>
      </c>
      <c r="B226" s="26" t="s">
        <v>283</v>
      </c>
      <c r="C226" s="26" t="s">
        <v>17</v>
      </c>
      <c r="D226" s="26" t="s">
        <v>15</v>
      </c>
      <c r="E226" s="26" t="s">
        <v>363</v>
      </c>
      <c r="F226" s="26">
        <v>59.35</v>
      </c>
      <c r="G226" s="26">
        <v>58.75</v>
      </c>
      <c r="H226" s="26">
        <v>26.5</v>
      </c>
      <c r="I226" s="26">
        <v>40</v>
      </c>
      <c r="J226" s="26">
        <v>10</v>
      </c>
      <c r="K226" s="26">
        <v>15</v>
      </c>
      <c r="L226" s="27">
        <f t="shared" si="23"/>
        <v>209.6</v>
      </c>
    </row>
    <row r="227" spans="1:12" x14ac:dyDescent="0.25">
      <c r="A227" s="26">
        <v>208509</v>
      </c>
      <c r="B227" s="26" t="s">
        <v>284</v>
      </c>
      <c r="C227" s="26" t="s">
        <v>17</v>
      </c>
      <c r="D227" s="26" t="s">
        <v>15</v>
      </c>
      <c r="E227" s="26" t="s">
        <v>363</v>
      </c>
      <c r="F227" s="26" t="s">
        <v>363</v>
      </c>
      <c r="G227" s="26">
        <v>30</v>
      </c>
      <c r="H227" s="26">
        <v>12.5</v>
      </c>
      <c r="I227" s="26">
        <v>10</v>
      </c>
      <c r="J227" s="26">
        <v>10</v>
      </c>
      <c r="K227" s="26">
        <v>20</v>
      </c>
      <c r="L227" s="27">
        <f t="shared" si="23"/>
        <v>82.5</v>
      </c>
    </row>
    <row r="228" spans="1:12" x14ac:dyDescent="0.25">
      <c r="A228" s="26">
        <v>208516</v>
      </c>
      <c r="B228" s="26" t="s">
        <v>285</v>
      </c>
      <c r="C228" s="26" t="s">
        <v>24</v>
      </c>
      <c r="D228" s="26" t="s">
        <v>15</v>
      </c>
      <c r="E228" s="26" t="s">
        <v>363</v>
      </c>
      <c r="F228" s="26" t="s">
        <v>363</v>
      </c>
      <c r="G228" s="26">
        <v>103.5</v>
      </c>
      <c r="H228" s="26">
        <v>41</v>
      </c>
      <c r="I228" s="26">
        <v>15</v>
      </c>
      <c r="J228" s="26">
        <v>15</v>
      </c>
      <c r="K228" s="26">
        <v>69.25</v>
      </c>
      <c r="L228" s="27">
        <f t="shared" si="23"/>
        <v>243.75</v>
      </c>
    </row>
    <row r="229" spans="1:12" x14ac:dyDescent="0.25">
      <c r="A229" s="26">
        <v>208602</v>
      </c>
      <c r="B229" s="26" t="s">
        <v>245</v>
      </c>
      <c r="C229" s="26" t="s">
        <v>17</v>
      </c>
      <c r="D229" s="26" t="s">
        <v>15</v>
      </c>
      <c r="E229" s="26" t="s">
        <v>363</v>
      </c>
      <c r="F229" s="26" t="s">
        <v>363</v>
      </c>
      <c r="G229" s="26">
        <v>20</v>
      </c>
      <c r="H229" s="26">
        <v>20</v>
      </c>
      <c r="I229" s="26">
        <v>20</v>
      </c>
      <c r="J229" s="26">
        <v>8</v>
      </c>
      <c r="K229" s="26" t="s">
        <v>363</v>
      </c>
      <c r="L229" s="27">
        <f t="shared" si="23"/>
        <v>68</v>
      </c>
    </row>
    <row r="230" spans="1:12" x14ac:dyDescent="0.25">
      <c r="A230" s="26">
        <v>208631</v>
      </c>
      <c r="B230" s="26" t="s">
        <v>286</v>
      </c>
      <c r="C230" s="26" t="s">
        <v>17</v>
      </c>
      <c r="D230" s="26" t="s">
        <v>15</v>
      </c>
      <c r="E230" s="26" t="s">
        <v>363</v>
      </c>
      <c r="F230" s="26" t="s">
        <v>363</v>
      </c>
      <c r="G230" s="26">
        <v>7.5</v>
      </c>
      <c r="H230" s="26">
        <v>15</v>
      </c>
      <c r="I230" s="26">
        <v>12.5</v>
      </c>
      <c r="J230" s="26">
        <v>4</v>
      </c>
      <c r="K230" s="26">
        <v>7.5</v>
      </c>
      <c r="L230" s="27">
        <f t="shared" si="23"/>
        <v>46.5</v>
      </c>
    </row>
    <row r="231" spans="1:12" x14ac:dyDescent="0.25">
      <c r="A231" s="26">
        <v>208674</v>
      </c>
      <c r="B231" s="26" t="s">
        <v>287</v>
      </c>
      <c r="C231" s="26" t="s">
        <v>14</v>
      </c>
      <c r="D231" s="26" t="s">
        <v>15</v>
      </c>
      <c r="E231" s="26" t="s">
        <v>363</v>
      </c>
      <c r="F231" s="26" t="s">
        <v>363</v>
      </c>
      <c r="G231" s="26">
        <v>3.25</v>
      </c>
      <c r="H231" s="26">
        <v>6.25</v>
      </c>
      <c r="I231" s="26" t="s">
        <v>363</v>
      </c>
      <c r="J231" s="26" t="s">
        <v>363</v>
      </c>
      <c r="K231" s="26" t="s">
        <v>363</v>
      </c>
      <c r="L231" s="27">
        <f t="shared" si="23"/>
        <v>9.5</v>
      </c>
    </row>
    <row r="232" spans="1:12" x14ac:dyDescent="0.25">
      <c r="A232" s="26">
        <v>208736</v>
      </c>
      <c r="B232" s="26" t="s">
        <v>288</v>
      </c>
      <c r="C232" s="26" t="s">
        <v>14</v>
      </c>
      <c r="D232" s="26" t="s">
        <v>15</v>
      </c>
      <c r="E232" s="26" t="s">
        <v>363</v>
      </c>
      <c r="F232" s="26" t="s">
        <v>363</v>
      </c>
      <c r="G232" s="26">
        <v>55</v>
      </c>
      <c r="H232" s="26">
        <v>79</v>
      </c>
      <c r="I232" s="26">
        <v>86.6</v>
      </c>
      <c r="J232" s="26">
        <v>85.5</v>
      </c>
      <c r="K232" s="26">
        <v>77.5</v>
      </c>
      <c r="L232" s="27">
        <f t="shared" si="23"/>
        <v>383.6</v>
      </c>
    </row>
    <row r="233" spans="1:12" x14ac:dyDescent="0.25">
      <c r="A233" s="26">
        <v>208759</v>
      </c>
      <c r="B233" s="26" t="s">
        <v>289</v>
      </c>
      <c r="C233" s="26" t="s">
        <v>35</v>
      </c>
      <c r="D233" s="26" t="s">
        <v>15</v>
      </c>
      <c r="E233" s="26" t="s">
        <v>363</v>
      </c>
      <c r="F233" s="26" t="s">
        <v>363</v>
      </c>
      <c r="G233" s="26" t="s">
        <v>363</v>
      </c>
      <c r="H233" s="26" t="s">
        <v>363</v>
      </c>
      <c r="I233" s="26" t="s">
        <v>363</v>
      </c>
      <c r="J233" s="26">
        <v>12.5</v>
      </c>
      <c r="K233" s="26">
        <v>5</v>
      </c>
      <c r="L233" s="27">
        <f t="shared" si="23"/>
        <v>17.5</v>
      </c>
    </row>
    <row r="234" spans="1:12" x14ac:dyDescent="0.25">
      <c r="A234" s="26">
        <v>208794</v>
      </c>
      <c r="B234" s="26" t="s">
        <v>290</v>
      </c>
      <c r="C234" s="26" t="s">
        <v>17</v>
      </c>
      <c r="D234" s="26" t="s">
        <v>15</v>
      </c>
      <c r="E234" s="26" t="s">
        <v>363</v>
      </c>
      <c r="F234" s="26" t="s">
        <v>363</v>
      </c>
      <c r="G234" s="26" t="s">
        <v>363</v>
      </c>
      <c r="H234" s="26">
        <v>12</v>
      </c>
      <c r="I234" s="26" t="s">
        <v>363</v>
      </c>
      <c r="J234" s="26">
        <v>25.5</v>
      </c>
      <c r="K234" s="26" t="s">
        <v>363</v>
      </c>
      <c r="L234" s="27">
        <f t="shared" si="23"/>
        <v>37.5</v>
      </c>
    </row>
    <row r="235" spans="1:12" x14ac:dyDescent="0.25">
      <c r="A235" s="26">
        <v>208835</v>
      </c>
      <c r="B235" s="26" t="s">
        <v>291</v>
      </c>
      <c r="C235" s="26" t="s">
        <v>17</v>
      </c>
      <c r="D235" s="26" t="s">
        <v>15</v>
      </c>
      <c r="E235" s="26" t="s">
        <v>363</v>
      </c>
      <c r="F235" s="26" t="s">
        <v>363</v>
      </c>
      <c r="G235" s="26" t="s">
        <v>363</v>
      </c>
      <c r="H235" s="26">
        <v>100</v>
      </c>
      <c r="I235" s="26">
        <v>54.1</v>
      </c>
      <c r="J235" s="26">
        <v>62.5</v>
      </c>
      <c r="K235" s="26">
        <v>82.5</v>
      </c>
      <c r="L235" s="27">
        <f t="shared" si="23"/>
        <v>299.10000000000002</v>
      </c>
    </row>
    <row r="236" spans="1:12" x14ac:dyDescent="0.25">
      <c r="A236" s="26">
        <v>208863</v>
      </c>
      <c r="B236" s="26" t="s">
        <v>292</v>
      </c>
      <c r="C236" s="26" t="s">
        <v>35</v>
      </c>
      <c r="D236" s="26" t="s">
        <v>15</v>
      </c>
      <c r="E236" s="26" t="s">
        <v>363</v>
      </c>
      <c r="F236" s="26" t="s">
        <v>363</v>
      </c>
      <c r="G236" s="26" t="s">
        <v>363</v>
      </c>
      <c r="H236" s="26">
        <v>7.5</v>
      </c>
      <c r="I236" s="26">
        <v>20</v>
      </c>
      <c r="J236" s="26">
        <v>25</v>
      </c>
      <c r="K236" s="26">
        <v>15</v>
      </c>
      <c r="L236" s="27">
        <f t="shared" ref="L236:L243" si="24">SUM(E236:K236)</f>
        <v>67.5</v>
      </c>
    </row>
    <row r="237" spans="1:12" x14ac:dyDescent="0.25">
      <c r="A237" s="26">
        <v>208879</v>
      </c>
      <c r="B237" s="26" t="s">
        <v>293</v>
      </c>
      <c r="C237" s="26" t="s">
        <v>14</v>
      </c>
      <c r="D237" s="26" t="s">
        <v>15</v>
      </c>
      <c r="E237" s="26" t="s">
        <v>363</v>
      </c>
      <c r="F237" s="26" t="s">
        <v>363</v>
      </c>
      <c r="G237" s="26" t="s">
        <v>363</v>
      </c>
      <c r="H237" s="26">
        <v>19</v>
      </c>
      <c r="I237" s="26" t="s">
        <v>363</v>
      </c>
      <c r="J237" s="26" t="s">
        <v>363</v>
      </c>
      <c r="K237" s="26" t="s">
        <v>363</v>
      </c>
      <c r="L237" s="27">
        <f t="shared" si="24"/>
        <v>19</v>
      </c>
    </row>
    <row r="238" spans="1:12" x14ac:dyDescent="0.25">
      <c r="A238" s="26">
        <v>208976</v>
      </c>
      <c r="B238" s="26" t="s">
        <v>294</v>
      </c>
      <c r="C238" s="26" t="s">
        <v>17</v>
      </c>
      <c r="D238" s="26" t="s">
        <v>15</v>
      </c>
      <c r="E238" s="26" t="s">
        <v>363</v>
      </c>
      <c r="F238" s="26" t="s">
        <v>363</v>
      </c>
      <c r="G238" s="26" t="s">
        <v>363</v>
      </c>
      <c r="H238" s="26">
        <v>100</v>
      </c>
      <c r="I238" s="26">
        <v>66.5</v>
      </c>
      <c r="J238" s="26">
        <v>70.5</v>
      </c>
      <c r="K238" s="26">
        <v>101</v>
      </c>
      <c r="L238" s="27">
        <f t="shared" si="24"/>
        <v>338</v>
      </c>
    </row>
    <row r="239" spans="1:12" x14ac:dyDescent="0.25">
      <c r="A239" s="26">
        <v>209586</v>
      </c>
      <c r="B239" s="26" t="s">
        <v>295</v>
      </c>
      <c r="C239" s="26" t="s">
        <v>14</v>
      </c>
      <c r="D239" s="26" t="s">
        <v>15</v>
      </c>
      <c r="E239" s="26" t="s">
        <v>363</v>
      </c>
      <c r="F239" s="26" t="s">
        <v>363</v>
      </c>
      <c r="G239" s="26" t="s">
        <v>363</v>
      </c>
      <c r="H239" s="26" t="s">
        <v>363</v>
      </c>
      <c r="I239" s="26" t="s">
        <v>363</v>
      </c>
      <c r="J239" s="26">
        <v>150.25</v>
      </c>
      <c r="K239" s="26">
        <v>200</v>
      </c>
      <c r="L239" s="27">
        <f t="shared" si="24"/>
        <v>350.25</v>
      </c>
    </row>
    <row r="240" spans="1:12" x14ac:dyDescent="0.25">
      <c r="A240" s="26">
        <v>209700</v>
      </c>
      <c r="B240" s="26" t="s">
        <v>296</v>
      </c>
      <c r="C240" s="26" t="s">
        <v>17</v>
      </c>
      <c r="D240" s="26" t="s">
        <v>15</v>
      </c>
      <c r="E240" s="26" t="s">
        <v>363</v>
      </c>
      <c r="F240" s="26" t="s">
        <v>363</v>
      </c>
      <c r="G240" s="26" t="s">
        <v>363</v>
      </c>
      <c r="H240" s="26" t="s">
        <v>363</v>
      </c>
      <c r="I240" s="26" t="s">
        <v>363</v>
      </c>
      <c r="J240" s="26">
        <v>55.55</v>
      </c>
      <c r="K240" s="26">
        <v>67.5</v>
      </c>
      <c r="L240" s="27">
        <f t="shared" si="24"/>
        <v>123.05</v>
      </c>
    </row>
    <row r="241" spans="1:12" x14ac:dyDescent="0.25">
      <c r="A241" s="26">
        <v>209715</v>
      </c>
      <c r="B241" s="26" t="s">
        <v>297</v>
      </c>
      <c r="C241" s="26" t="s">
        <v>17</v>
      </c>
      <c r="D241" s="26" t="s">
        <v>15</v>
      </c>
      <c r="E241" s="26" t="s">
        <v>363</v>
      </c>
      <c r="F241" s="26" t="s">
        <v>363</v>
      </c>
      <c r="G241" s="26" t="s">
        <v>363</v>
      </c>
      <c r="H241" s="26" t="s">
        <v>363</v>
      </c>
      <c r="I241" s="26" t="s">
        <v>363</v>
      </c>
      <c r="J241" s="26">
        <v>61</v>
      </c>
      <c r="K241" s="26">
        <v>8</v>
      </c>
      <c r="L241" s="27">
        <f t="shared" si="24"/>
        <v>69</v>
      </c>
    </row>
    <row r="242" spans="1:12" x14ac:dyDescent="0.25">
      <c r="A242" s="26">
        <v>209765</v>
      </c>
      <c r="B242" s="26" t="s">
        <v>298</v>
      </c>
      <c r="C242" s="26" t="s">
        <v>17</v>
      </c>
      <c r="D242" s="26" t="s">
        <v>15</v>
      </c>
      <c r="E242" s="26" t="s">
        <v>363</v>
      </c>
      <c r="F242" s="26" t="s">
        <v>363</v>
      </c>
      <c r="G242" s="26" t="s">
        <v>363</v>
      </c>
      <c r="H242" s="26" t="s">
        <v>363</v>
      </c>
      <c r="I242" s="26" t="s">
        <v>363</v>
      </c>
      <c r="J242" s="26" t="s">
        <v>363</v>
      </c>
      <c r="K242" s="26">
        <v>36.25</v>
      </c>
      <c r="L242" s="27">
        <f t="shared" si="24"/>
        <v>36.25</v>
      </c>
    </row>
    <row r="243" spans="1:12" x14ac:dyDescent="0.25">
      <c r="A243" s="26">
        <v>209783</v>
      </c>
      <c r="B243" s="26" t="s">
        <v>299</v>
      </c>
      <c r="C243" s="26" t="s">
        <v>17</v>
      </c>
      <c r="D243" s="26" t="s">
        <v>15</v>
      </c>
      <c r="E243" s="26" t="s">
        <v>363</v>
      </c>
      <c r="F243" s="26" t="s">
        <v>363</v>
      </c>
      <c r="G243" s="26" t="s">
        <v>363</v>
      </c>
      <c r="H243" s="26" t="s">
        <v>363</v>
      </c>
      <c r="I243" s="26" t="s">
        <v>363</v>
      </c>
      <c r="J243" s="26">
        <v>34</v>
      </c>
      <c r="K243" s="26">
        <v>40</v>
      </c>
      <c r="L243" s="27">
        <f t="shared" si="24"/>
        <v>74</v>
      </c>
    </row>
    <row r="244" spans="1:12" x14ac:dyDescent="0.25">
      <c r="A244" s="26">
        <v>209816</v>
      </c>
      <c r="B244" s="26" t="s">
        <v>157</v>
      </c>
      <c r="C244" s="26" t="s">
        <v>17</v>
      </c>
      <c r="D244" s="26" t="s">
        <v>15</v>
      </c>
      <c r="E244" s="26" t="s">
        <v>363</v>
      </c>
      <c r="F244" s="26" t="s">
        <v>363</v>
      </c>
      <c r="G244" s="26" t="s">
        <v>363</v>
      </c>
      <c r="H244" s="26" t="s">
        <v>363</v>
      </c>
      <c r="I244" s="26" t="s">
        <v>363</v>
      </c>
      <c r="J244" s="26">
        <v>60</v>
      </c>
      <c r="K244" s="26">
        <v>122.5</v>
      </c>
      <c r="L244" s="27">
        <f t="shared" ref="L244:L250" si="25">SUM(E244:K244)</f>
        <v>182.5</v>
      </c>
    </row>
    <row r="245" spans="1:12" x14ac:dyDescent="0.25">
      <c r="A245" s="26">
        <v>210018</v>
      </c>
      <c r="B245" s="26" t="s">
        <v>301</v>
      </c>
      <c r="C245" s="26" t="s">
        <v>35</v>
      </c>
      <c r="D245" s="26" t="s">
        <v>15</v>
      </c>
      <c r="E245" s="26" t="s">
        <v>363</v>
      </c>
      <c r="F245" s="26" t="s">
        <v>363</v>
      </c>
      <c r="G245" s="26" t="s">
        <v>363</v>
      </c>
      <c r="H245" s="26" t="s">
        <v>363</v>
      </c>
      <c r="I245" s="26" t="s">
        <v>363</v>
      </c>
      <c r="J245" s="26" t="s">
        <v>363</v>
      </c>
      <c r="K245" s="26">
        <v>35</v>
      </c>
      <c r="L245" s="27">
        <f t="shared" si="25"/>
        <v>35</v>
      </c>
    </row>
    <row r="246" spans="1:12" x14ac:dyDescent="0.25">
      <c r="A246" s="26">
        <v>210027</v>
      </c>
      <c r="B246" s="26" t="s">
        <v>217</v>
      </c>
      <c r="C246" s="26" t="s">
        <v>14</v>
      </c>
      <c r="D246" s="26" t="s">
        <v>15</v>
      </c>
      <c r="E246" s="26" t="s">
        <v>363</v>
      </c>
      <c r="F246" s="26" t="s">
        <v>363</v>
      </c>
      <c r="G246" s="26" t="s">
        <v>363</v>
      </c>
      <c r="H246" s="26" t="s">
        <v>363</v>
      </c>
      <c r="I246" s="26" t="s">
        <v>363</v>
      </c>
      <c r="J246" s="26" t="s">
        <v>363</v>
      </c>
      <c r="K246" s="26">
        <v>16</v>
      </c>
      <c r="L246" s="27">
        <f t="shared" si="25"/>
        <v>16</v>
      </c>
    </row>
    <row r="247" spans="1:12" x14ac:dyDescent="0.25">
      <c r="A247" s="26">
        <v>210123</v>
      </c>
      <c r="B247" s="26" t="s">
        <v>66</v>
      </c>
      <c r="C247" s="26" t="s">
        <v>17</v>
      </c>
      <c r="D247" s="26" t="s">
        <v>15</v>
      </c>
      <c r="E247" s="26" t="s">
        <v>363</v>
      </c>
      <c r="F247" s="26" t="s">
        <v>363</v>
      </c>
      <c r="G247" s="26" t="s">
        <v>363</v>
      </c>
      <c r="H247" s="26" t="s">
        <v>363</v>
      </c>
      <c r="I247" s="26" t="s">
        <v>363</v>
      </c>
      <c r="J247" s="26" t="s">
        <v>363</v>
      </c>
      <c r="K247" s="26">
        <v>80.5</v>
      </c>
      <c r="L247" s="27">
        <f t="shared" si="25"/>
        <v>80.5</v>
      </c>
    </row>
    <row r="248" spans="1:12" x14ac:dyDescent="0.25">
      <c r="A248" s="26">
        <v>210153</v>
      </c>
      <c r="B248" s="26" t="s">
        <v>302</v>
      </c>
      <c r="C248" s="26" t="s">
        <v>17</v>
      </c>
      <c r="D248" s="26" t="s">
        <v>15</v>
      </c>
      <c r="E248" s="26" t="s">
        <v>363</v>
      </c>
      <c r="F248" s="26" t="s">
        <v>363</v>
      </c>
      <c r="G248" s="26" t="s">
        <v>363</v>
      </c>
      <c r="H248" s="26" t="s">
        <v>363</v>
      </c>
      <c r="I248" s="26" t="s">
        <v>363</v>
      </c>
      <c r="J248" s="26" t="s">
        <v>363</v>
      </c>
      <c r="K248" s="26">
        <v>28.5</v>
      </c>
      <c r="L248" s="27">
        <f t="shared" si="25"/>
        <v>28.5</v>
      </c>
    </row>
    <row r="249" spans="1:12" x14ac:dyDescent="0.25">
      <c r="A249" s="26">
        <v>210223</v>
      </c>
      <c r="B249" s="26" t="s">
        <v>300</v>
      </c>
      <c r="C249" s="26" t="s">
        <v>43</v>
      </c>
      <c r="D249" s="26" t="s">
        <v>15</v>
      </c>
      <c r="E249" s="26" t="s">
        <v>363</v>
      </c>
      <c r="F249" s="26" t="s">
        <v>363</v>
      </c>
      <c r="G249" s="26" t="s">
        <v>363</v>
      </c>
      <c r="H249" s="26" t="s">
        <v>363</v>
      </c>
      <c r="I249" s="26" t="s">
        <v>363</v>
      </c>
      <c r="J249" s="26" t="s">
        <v>363</v>
      </c>
      <c r="K249" s="26">
        <v>52</v>
      </c>
      <c r="L249" s="27">
        <f t="shared" si="25"/>
        <v>52</v>
      </c>
    </row>
    <row r="250" spans="1:12" x14ac:dyDescent="0.25">
      <c r="A250" s="26">
        <v>210306</v>
      </c>
      <c r="B250" s="26" t="s">
        <v>303</v>
      </c>
      <c r="C250" s="26" t="s">
        <v>17</v>
      </c>
      <c r="D250" s="26" t="s">
        <v>15</v>
      </c>
      <c r="E250" s="26" t="s">
        <v>363</v>
      </c>
      <c r="F250" s="26" t="s">
        <v>363</v>
      </c>
      <c r="G250" s="26" t="s">
        <v>363</v>
      </c>
      <c r="H250" s="26" t="s">
        <v>363</v>
      </c>
      <c r="I250" s="26" t="s">
        <v>363</v>
      </c>
      <c r="J250" s="26" t="s">
        <v>363</v>
      </c>
      <c r="K250" s="26">
        <v>5.05</v>
      </c>
      <c r="L250" s="27">
        <f t="shared" si="25"/>
        <v>5.05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workbookViewId="0">
      <selection activeCell="E4" sqref="E4"/>
    </sheetView>
  </sheetViews>
  <sheetFormatPr defaultRowHeight="15" x14ac:dyDescent="0.25"/>
  <cols>
    <col min="1" max="1" width="5.7109375" bestFit="1" customWidth="1"/>
    <col min="2" max="2" width="14.28515625" bestFit="1" customWidth="1"/>
    <col min="3" max="3" width="41.85546875" bestFit="1" customWidth="1"/>
    <col min="4" max="4" width="18.28515625" bestFit="1" customWidth="1"/>
    <col min="5" max="5" width="20" bestFit="1" customWidth="1"/>
    <col min="6" max="6" width="6.5703125" style="32" customWidth="1"/>
    <col min="7" max="7" width="6.7109375" style="32" customWidth="1"/>
    <col min="8" max="8" width="6.42578125" customWidth="1"/>
    <col min="9" max="9" width="5.85546875" bestFit="1" customWidth="1"/>
    <col min="10" max="11" width="6.5703125" bestFit="1" customWidth="1"/>
    <col min="12" max="12" width="6.28515625" bestFit="1" customWidth="1"/>
    <col min="13" max="13" width="12.140625" bestFit="1" customWidth="1"/>
    <col min="18" max="18" width="19.5703125" bestFit="1" customWidth="1"/>
  </cols>
  <sheetData>
    <row r="1" spans="1:19" x14ac:dyDescent="0.25">
      <c r="N1" s="42" t="s">
        <v>404</v>
      </c>
      <c r="O1" s="42"/>
      <c r="P1" s="42"/>
      <c r="Q1" s="42"/>
      <c r="R1" s="41" t="s">
        <v>409</v>
      </c>
      <c r="S1" s="41" t="s">
        <v>410</v>
      </c>
    </row>
    <row r="2" spans="1:19" ht="45" x14ac:dyDescent="0.25">
      <c r="A2" s="33" t="s">
        <v>365</v>
      </c>
      <c r="B2" s="34" t="s">
        <v>366</v>
      </c>
      <c r="C2" s="34" t="s">
        <v>367</v>
      </c>
      <c r="D2" s="34" t="s">
        <v>11</v>
      </c>
      <c r="E2" s="34" t="s">
        <v>12</v>
      </c>
      <c r="F2" s="35" t="s">
        <v>374</v>
      </c>
      <c r="G2" s="34" t="s">
        <v>375</v>
      </c>
      <c r="H2" s="34" t="s">
        <v>376</v>
      </c>
      <c r="I2" s="34" t="s">
        <v>377</v>
      </c>
      <c r="J2" s="34" t="s">
        <v>378</v>
      </c>
      <c r="K2" s="34" t="s">
        <v>379</v>
      </c>
      <c r="L2" s="34" t="s">
        <v>40</v>
      </c>
      <c r="M2" s="34" t="s">
        <v>380</v>
      </c>
      <c r="N2" s="41" t="s">
        <v>405</v>
      </c>
      <c r="O2" s="41" t="s">
        <v>406</v>
      </c>
      <c r="P2" s="41" t="s">
        <v>407</v>
      </c>
      <c r="Q2" s="41" t="s">
        <v>408</v>
      </c>
      <c r="R2" s="41" t="s">
        <v>40</v>
      </c>
      <c r="S2" s="41" t="s">
        <v>40</v>
      </c>
    </row>
    <row r="3" spans="1:19" x14ac:dyDescent="0.25">
      <c r="A3" s="25">
        <v>1</v>
      </c>
      <c r="B3" s="2">
        <v>119023</v>
      </c>
      <c r="C3" s="1" t="s">
        <v>53</v>
      </c>
      <c r="D3" s="1" t="s">
        <v>35</v>
      </c>
      <c r="E3" s="1" t="s">
        <v>15</v>
      </c>
      <c r="F3" s="30">
        <v>294</v>
      </c>
      <c r="G3" s="30">
        <v>1025</v>
      </c>
      <c r="H3" s="30">
        <v>1299.5</v>
      </c>
      <c r="I3" s="30">
        <v>969.40000000000009</v>
      </c>
      <c r="J3" s="30">
        <v>702</v>
      </c>
      <c r="K3" s="30">
        <v>226.7</v>
      </c>
      <c r="L3" s="30">
        <v>977</v>
      </c>
      <c r="M3" s="31">
        <f>SUM(F3:L3)</f>
        <v>5493.5999999999995</v>
      </c>
      <c r="N3" s="25">
        <v>649</v>
      </c>
      <c r="O3" s="25">
        <v>316.5</v>
      </c>
      <c r="P3" s="25">
        <v>11.5</v>
      </c>
      <c r="Q3" s="43">
        <v>1.1770726714431934E-2</v>
      </c>
      <c r="R3" s="30">
        <v>925.5</v>
      </c>
      <c r="S3" s="43">
        <f>IFERROR(R3/SUM(N3:P3),0)</f>
        <v>0.94728761514841353</v>
      </c>
    </row>
    <row r="4" spans="1:19" x14ac:dyDescent="0.25">
      <c r="A4" s="25">
        <v>9</v>
      </c>
      <c r="B4" s="2">
        <v>119043</v>
      </c>
      <c r="C4" s="1" t="s">
        <v>54</v>
      </c>
      <c r="D4" s="1" t="s">
        <v>14</v>
      </c>
      <c r="E4" s="1" t="s">
        <v>15</v>
      </c>
      <c r="F4" s="30">
        <v>20</v>
      </c>
      <c r="G4" s="30">
        <v>172.9</v>
      </c>
      <c r="H4" s="30">
        <v>110</v>
      </c>
      <c r="I4" s="30">
        <v>82.5</v>
      </c>
      <c r="J4" s="30">
        <v>102.1</v>
      </c>
      <c r="K4" s="30">
        <v>87.5</v>
      </c>
      <c r="L4" s="30">
        <v>129</v>
      </c>
      <c r="M4" s="31">
        <f t="shared" ref="M4:M20" si="0">SUM(F4:L4)</f>
        <v>704</v>
      </c>
      <c r="N4" s="25">
        <v>72</v>
      </c>
      <c r="O4" s="25">
        <v>57</v>
      </c>
      <c r="P4" s="25">
        <v>0</v>
      </c>
      <c r="Q4" s="43">
        <v>0</v>
      </c>
      <c r="R4" s="30">
        <v>109</v>
      </c>
      <c r="S4" s="43">
        <f t="shared" ref="S4:S20" si="1">IFERROR(R4/SUM(N4:P4),0)</f>
        <v>0.84496124031007747</v>
      </c>
    </row>
    <row r="5" spans="1:19" x14ac:dyDescent="0.25">
      <c r="A5" s="25">
        <v>12</v>
      </c>
      <c r="B5" s="2">
        <v>119046</v>
      </c>
      <c r="C5" s="1" t="s">
        <v>55</v>
      </c>
      <c r="D5" s="1" t="s">
        <v>14</v>
      </c>
      <c r="E5" s="1" t="s">
        <v>15</v>
      </c>
      <c r="F5" s="30">
        <v>458.5</v>
      </c>
      <c r="G5" s="30">
        <v>506.5</v>
      </c>
      <c r="H5" s="30">
        <v>826</v>
      </c>
      <c r="I5" s="30">
        <v>553</v>
      </c>
      <c r="J5" s="30">
        <v>553</v>
      </c>
      <c r="K5" s="30">
        <v>402.6</v>
      </c>
      <c r="L5" s="30">
        <v>365</v>
      </c>
      <c r="M5" s="31">
        <f t="shared" si="0"/>
        <v>3664.6</v>
      </c>
      <c r="N5" s="25">
        <v>111</v>
      </c>
      <c r="O5" s="25">
        <v>214</v>
      </c>
      <c r="P5" s="25">
        <v>40</v>
      </c>
      <c r="Q5" s="43">
        <v>0.1095890410958904</v>
      </c>
      <c r="R5" s="30">
        <v>301</v>
      </c>
      <c r="S5" s="43">
        <f t="shared" si="1"/>
        <v>0.8246575342465754</v>
      </c>
    </row>
    <row r="6" spans="1:19" x14ac:dyDescent="0.25">
      <c r="A6" s="25">
        <v>13</v>
      </c>
      <c r="B6" s="2">
        <v>119047</v>
      </c>
      <c r="C6" s="1" t="s">
        <v>56</v>
      </c>
      <c r="D6" s="1" t="s">
        <v>35</v>
      </c>
      <c r="E6" s="1" t="s">
        <v>15</v>
      </c>
      <c r="F6" s="30">
        <v>400</v>
      </c>
      <c r="G6" s="30">
        <v>403</v>
      </c>
      <c r="H6" s="30">
        <v>567</v>
      </c>
      <c r="I6" s="30">
        <v>366</v>
      </c>
      <c r="J6" s="30">
        <v>532</v>
      </c>
      <c r="K6" s="30">
        <v>522</v>
      </c>
      <c r="L6" s="30">
        <v>567.20000000000005</v>
      </c>
      <c r="M6" s="31">
        <f t="shared" si="0"/>
        <v>3357.2</v>
      </c>
      <c r="N6" s="25">
        <v>437.7</v>
      </c>
      <c r="O6" s="25">
        <v>127</v>
      </c>
      <c r="P6" s="25">
        <v>2.5</v>
      </c>
      <c r="Q6" s="43">
        <v>4.4076163610719315E-3</v>
      </c>
      <c r="R6" s="30">
        <v>462.2</v>
      </c>
      <c r="S6" s="43">
        <f t="shared" si="1"/>
        <v>0.81488011283497874</v>
      </c>
    </row>
    <row r="7" spans="1:19" x14ac:dyDescent="0.25">
      <c r="A7" s="25">
        <v>15</v>
      </c>
      <c r="B7" s="2">
        <v>119052</v>
      </c>
      <c r="C7" s="1" t="s">
        <v>57</v>
      </c>
      <c r="D7" s="1" t="s">
        <v>43</v>
      </c>
      <c r="E7" s="1" t="s">
        <v>15</v>
      </c>
      <c r="F7" s="30">
        <v>109</v>
      </c>
      <c r="G7" s="30">
        <v>150</v>
      </c>
      <c r="H7" s="30">
        <v>244.5</v>
      </c>
      <c r="I7" s="30">
        <v>112</v>
      </c>
      <c r="J7" s="30">
        <v>126</v>
      </c>
      <c r="K7" s="30">
        <v>177</v>
      </c>
      <c r="L7" s="30">
        <v>83</v>
      </c>
      <c r="M7" s="31">
        <f t="shared" si="0"/>
        <v>1001.5</v>
      </c>
      <c r="N7" s="25">
        <v>31</v>
      </c>
      <c r="O7" s="25">
        <v>52</v>
      </c>
      <c r="P7" s="25">
        <v>0</v>
      </c>
      <c r="Q7" s="43">
        <v>0</v>
      </c>
      <c r="R7" s="30">
        <v>83</v>
      </c>
      <c r="S7" s="43">
        <f t="shared" si="1"/>
        <v>1</v>
      </c>
    </row>
    <row r="8" spans="1:19" x14ac:dyDescent="0.25">
      <c r="A8" s="25">
        <v>17</v>
      </c>
      <c r="B8" s="2">
        <v>119065</v>
      </c>
      <c r="C8" s="1" t="s">
        <v>58</v>
      </c>
      <c r="D8" s="1" t="s">
        <v>17</v>
      </c>
      <c r="E8" s="1" t="s">
        <v>15</v>
      </c>
      <c r="F8" s="30">
        <v>149</v>
      </c>
      <c r="G8" s="30">
        <v>42.5</v>
      </c>
      <c r="H8" s="30">
        <v>175</v>
      </c>
      <c r="I8" s="30">
        <v>62.25</v>
      </c>
      <c r="J8" s="30"/>
      <c r="K8" s="30"/>
      <c r="L8" s="30">
        <v>13.5</v>
      </c>
      <c r="M8" s="31">
        <f t="shared" si="0"/>
        <v>442.25</v>
      </c>
      <c r="N8" s="25">
        <v>0</v>
      </c>
      <c r="O8" s="25">
        <v>11</v>
      </c>
      <c r="P8" s="25">
        <v>2.5</v>
      </c>
      <c r="Q8" s="43">
        <v>0.18518518518518517</v>
      </c>
      <c r="R8" s="30"/>
      <c r="S8" s="43">
        <f t="shared" si="1"/>
        <v>0</v>
      </c>
    </row>
    <row r="9" spans="1:19" x14ac:dyDescent="0.25">
      <c r="A9" s="25">
        <v>19</v>
      </c>
      <c r="B9" s="2">
        <v>119071</v>
      </c>
      <c r="C9" s="1" t="s">
        <v>59</v>
      </c>
      <c r="D9" s="1" t="s">
        <v>17</v>
      </c>
      <c r="E9" s="1" t="s">
        <v>15</v>
      </c>
      <c r="F9" s="30">
        <v>332.75</v>
      </c>
      <c r="G9" s="30">
        <v>208.5</v>
      </c>
      <c r="H9" s="30">
        <v>357.6</v>
      </c>
      <c r="I9" s="30">
        <v>238.65</v>
      </c>
      <c r="J9" s="30">
        <v>183</v>
      </c>
      <c r="K9" s="30">
        <v>74.5</v>
      </c>
      <c r="L9" s="30">
        <v>193.25</v>
      </c>
      <c r="M9" s="31">
        <f t="shared" si="0"/>
        <v>1588.25</v>
      </c>
      <c r="N9" s="25">
        <v>0</v>
      </c>
      <c r="O9" s="25">
        <v>166.05</v>
      </c>
      <c r="P9" s="25">
        <v>27.2</v>
      </c>
      <c r="Q9" s="43">
        <v>0.14075032341526519</v>
      </c>
      <c r="R9" s="30"/>
      <c r="S9" s="43">
        <f t="shared" si="1"/>
        <v>0</v>
      </c>
    </row>
    <row r="10" spans="1:19" x14ac:dyDescent="0.25">
      <c r="A10" s="25">
        <v>20</v>
      </c>
      <c r="B10" s="2">
        <v>119073</v>
      </c>
      <c r="C10" s="1" t="s">
        <v>60</v>
      </c>
      <c r="D10" s="1" t="s">
        <v>17</v>
      </c>
      <c r="E10" s="1" t="s">
        <v>15</v>
      </c>
      <c r="F10" s="30">
        <v>5</v>
      </c>
      <c r="G10" s="30">
        <v>12.5</v>
      </c>
      <c r="H10" s="30">
        <v>10</v>
      </c>
      <c r="I10" s="30">
        <v>11.25</v>
      </c>
      <c r="J10" s="30">
        <v>2.5</v>
      </c>
      <c r="K10" s="30">
        <v>12.5</v>
      </c>
      <c r="L10" s="30">
        <v>10</v>
      </c>
      <c r="M10" s="31">
        <f t="shared" si="0"/>
        <v>63.75</v>
      </c>
      <c r="N10" s="25">
        <v>0</v>
      </c>
      <c r="O10" s="25">
        <v>10</v>
      </c>
      <c r="P10" s="25">
        <v>0</v>
      </c>
      <c r="Q10" s="43">
        <v>0</v>
      </c>
      <c r="R10" s="30"/>
      <c r="S10" s="43">
        <f t="shared" si="1"/>
        <v>0</v>
      </c>
    </row>
    <row r="11" spans="1:19" x14ac:dyDescent="0.25">
      <c r="A11" s="25">
        <v>21</v>
      </c>
      <c r="B11" s="2">
        <v>119074</v>
      </c>
      <c r="C11" s="1" t="s">
        <v>61</v>
      </c>
      <c r="D11" s="1" t="s">
        <v>24</v>
      </c>
      <c r="E11" s="1" t="s">
        <v>15</v>
      </c>
      <c r="F11" s="30">
        <v>25</v>
      </c>
      <c r="G11" s="30">
        <v>12.5</v>
      </c>
      <c r="H11" s="30">
        <v>14</v>
      </c>
      <c r="I11" s="30">
        <v>26</v>
      </c>
      <c r="J11" s="30">
        <v>20</v>
      </c>
      <c r="K11" s="30">
        <v>55.25</v>
      </c>
      <c r="L11" s="30">
        <v>4</v>
      </c>
      <c r="M11" s="31">
        <f t="shared" si="0"/>
        <v>156.75</v>
      </c>
      <c r="N11" s="25">
        <v>0</v>
      </c>
      <c r="O11" s="25">
        <v>0</v>
      </c>
      <c r="P11" s="25">
        <v>4</v>
      </c>
      <c r="Q11" s="43">
        <v>1</v>
      </c>
      <c r="R11" s="30"/>
      <c r="S11" s="43">
        <f t="shared" si="1"/>
        <v>0</v>
      </c>
    </row>
    <row r="12" spans="1:19" x14ac:dyDescent="0.25">
      <c r="A12" s="25">
        <v>38</v>
      </c>
      <c r="B12" s="2">
        <v>119261</v>
      </c>
      <c r="C12" s="1" t="s">
        <v>62</v>
      </c>
      <c r="D12" s="1" t="s">
        <v>17</v>
      </c>
      <c r="E12" s="1" t="s">
        <v>15</v>
      </c>
      <c r="F12" s="30">
        <v>2631.3</v>
      </c>
      <c r="G12" s="30">
        <v>2286.35</v>
      </c>
      <c r="H12" s="30">
        <v>2877.7999999999997</v>
      </c>
      <c r="I12" s="30">
        <v>2466.9</v>
      </c>
      <c r="J12" s="30">
        <v>1643.25</v>
      </c>
      <c r="K12" s="30">
        <v>2602.6</v>
      </c>
      <c r="L12" s="30">
        <v>3012</v>
      </c>
      <c r="M12" s="31">
        <f t="shared" si="0"/>
        <v>17520.199999999997</v>
      </c>
      <c r="N12" s="25">
        <v>231.5</v>
      </c>
      <c r="O12" s="25">
        <v>2747.25</v>
      </c>
      <c r="P12" s="25">
        <v>33.25</v>
      </c>
      <c r="Q12" s="43">
        <v>1.103917662682603E-2</v>
      </c>
      <c r="R12" s="30"/>
      <c r="S12" s="43">
        <f t="shared" si="1"/>
        <v>0</v>
      </c>
    </row>
    <row r="13" spans="1:19" x14ac:dyDescent="0.25">
      <c r="A13" s="25">
        <v>41</v>
      </c>
      <c r="B13" s="2">
        <v>119467</v>
      </c>
      <c r="C13" s="1" t="s">
        <v>64</v>
      </c>
      <c r="D13" s="1" t="s">
        <v>35</v>
      </c>
      <c r="E13" s="1" t="s">
        <v>15</v>
      </c>
      <c r="F13" s="30">
        <v>10</v>
      </c>
      <c r="G13" s="30"/>
      <c r="H13" s="30"/>
      <c r="I13" s="30"/>
      <c r="J13" s="30"/>
      <c r="K13" s="30"/>
      <c r="L13" s="30"/>
      <c r="M13" s="31">
        <f t="shared" si="0"/>
        <v>10</v>
      </c>
      <c r="N13" s="25"/>
      <c r="O13" s="25"/>
      <c r="P13" s="25"/>
      <c r="Q13" s="43"/>
      <c r="R13" s="30"/>
      <c r="S13" s="43">
        <f t="shared" si="1"/>
        <v>0</v>
      </c>
    </row>
    <row r="14" spans="1:19" x14ac:dyDescent="0.25">
      <c r="A14" s="25">
        <v>42</v>
      </c>
      <c r="B14" s="2">
        <v>119523</v>
      </c>
      <c r="C14" s="1" t="s">
        <v>65</v>
      </c>
      <c r="D14" s="1" t="s">
        <v>35</v>
      </c>
      <c r="E14" s="1" t="s">
        <v>15</v>
      </c>
      <c r="F14" s="30">
        <v>105</v>
      </c>
      <c r="G14" s="30">
        <v>83.25</v>
      </c>
      <c r="H14" s="30">
        <v>101.25</v>
      </c>
      <c r="I14" s="30">
        <v>111</v>
      </c>
      <c r="J14" s="30">
        <v>104</v>
      </c>
      <c r="K14" s="30">
        <v>111</v>
      </c>
      <c r="L14" s="30">
        <v>101.5</v>
      </c>
      <c r="M14" s="31">
        <f t="shared" si="0"/>
        <v>717</v>
      </c>
      <c r="N14" s="25">
        <v>11.5</v>
      </c>
      <c r="O14" s="25">
        <v>87.5</v>
      </c>
      <c r="P14" s="25">
        <v>2.5</v>
      </c>
      <c r="Q14" s="43">
        <v>2.4630541871921183E-2</v>
      </c>
      <c r="R14" s="30"/>
      <c r="S14" s="43">
        <f t="shared" si="1"/>
        <v>0</v>
      </c>
    </row>
    <row r="15" spans="1:19" x14ac:dyDescent="0.25">
      <c r="A15" s="25">
        <v>52</v>
      </c>
      <c r="B15" s="2">
        <v>122537</v>
      </c>
      <c r="C15" s="1" t="s">
        <v>67</v>
      </c>
      <c r="D15" s="1" t="s">
        <v>17</v>
      </c>
      <c r="E15" s="1" t="s">
        <v>15</v>
      </c>
      <c r="F15" s="30">
        <v>100.25</v>
      </c>
      <c r="G15" s="30">
        <v>80.25</v>
      </c>
      <c r="H15" s="30">
        <v>129</v>
      </c>
      <c r="I15" s="30">
        <v>120.75</v>
      </c>
      <c r="J15" s="30">
        <v>110.2</v>
      </c>
      <c r="K15" s="30">
        <v>110.5</v>
      </c>
      <c r="L15" s="30">
        <v>116.25</v>
      </c>
      <c r="M15" s="31">
        <f t="shared" si="0"/>
        <v>767.2</v>
      </c>
      <c r="N15" s="25">
        <v>0.75</v>
      </c>
      <c r="O15" s="25">
        <v>115.5</v>
      </c>
      <c r="P15" s="25">
        <v>0</v>
      </c>
      <c r="Q15" s="43">
        <v>0</v>
      </c>
      <c r="R15" s="30"/>
      <c r="S15" s="43">
        <f t="shared" si="1"/>
        <v>0</v>
      </c>
    </row>
    <row r="16" spans="1:19" x14ac:dyDescent="0.25">
      <c r="A16" s="25">
        <v>53</v>
      </c>
      <c r="B16" s="2">
        <v>122712</v>
      </c>
      <c r="C16" s="1" t="s">
        <v>68</v>
      </c>
      <c r="D16" s="1" t="s">
        <v>14</v>
      </c>
      <c r="E16" s="1" t="s">
        <v>15</v>
      </c>
      <c r="F16" s="30">
        <v>10</v>
      </c>
      <c r="G16" s="30">
        <v>10</v>
      </c>
      <c r="H16" s="30"/>
      <c r="I16" s="30">
        <v>10</v>
      </c>
      <c r="J16" s="30"/>
      <c r="K16" s="30"/>
      <c r="L16" s="30"/>
      <c r="M16" s="31">
        <f t="shared" si="0"/>
        <v>30</v>
      </c>
      <c r="N16" s="25"/>
      <c r="O16" s="25"/>
      <c r="P16" s="25"/>
      <c r="Q16" s="43"/>
      <c r="R16" s="30"/>
      <c r="S16" s="43">
        <f t="shared" si="1"/>
        <v>0</v>
      </c>
    </row>
    <row r="17" spans="1:19" x14ac:dyDescent="0.25">
      <c r="A17" s="25">
        <v>54</v>
      </c>
      <c r="B17" s="2">
        <v>125022</v>
      </c>
      <c r="C17" s="1" t="s">
        <v>69</v>
      </c>
      <c r="D17" s="1" t="s">
        <v>17</v>
      </c>
      <c r="E17" s="1" t="s">
        <v>15</v>
      </c>
      <c r="F17" s="30">
        <v>165.5</v>
      </c>
      <c r="G17" s="30">
        <v>129.65</v>
      </c>
      <c r="H17" s="30">
        <v>166.25</v>
      </c>
      <c r="I17" s="30">
        <v>165.75</v>
      </c>
      <c r="J17" s="30">
        <v>167.45</v>
      </c>
      <c r="K17" s="30">
        <v>168</v>
      </c>
      <c r="L17" s="30">
        <v>165.5</v>
      </c>
      <c r="M17" s="31">
        <f t="shared" si="0"/>
        <v>1128.0999999999999</v>
      </c>
      <c r="N17" s="25">
        <v>0</v>
      </c>
      <c r="O17" s="25">
        <v>165.5</v>
      </c>
      <c r="P17" s="25">
        <v>0</v>
      </c>
      <c r="Q17" s="43">
        <v>0</v>
      </c>
      <c r="R17" s="30"/>
      <c r="S17" s="43">
        <f t="shared" si="1"/>
        <v>0</v>
      </c>
    </row>
    <row r="18" spans="1:19" x14ac:dyDescent="0.25">
      <c r="A18" s="25">
        <v>55</v>
      </c>
      <c r="B18" s="2">
        <v>125023</v>
      </c>
      <c r="C18" s="1" t="s">
        <v>70</v>
      </c>
      <c r="D18" s="1" t="s">
        <v>17</v>
      </c>
      <c r="E18" s="1" t="s">
        <v>15</v>
      </c>
      <c r="F18" s="30">
        <v>51.5</v>
      </c>
      <c r="G18" s="30">
        <v>57.25</v>
      </c>
      <c r="H18" s="30">
        <v>103.5</v>
      </c>
      <c r="I18" s="30">
        <v>56</v>
      </c>
      <c r="J18" s="30">
        <v>15.75</v>
      </c>
      <c r="K18" s="30">
        <v>110</v>
      </c>
      <c r="L18" s="30">
        <v>56.5</v>
      </c>
      <c r="M18" s="31">
        <f t="shared" si="0"/>
        <v>450.5</v>
      </c>
      <c r="N18" s="25">
        <v>5</v>
      </c>
      <c r="O18" s="25">
        <v>51.5</v>
      </c>
      <c r="P18" s="25">
        <v>0</v>
      </c>
      <c r="Q18" s="43">
        <v>0</v>
      </c>
      <c r="R18" s="30"/>
      <c r="S18" s="43">
        <f t="shared" si="1"/>
        <v>0</v>
      </c>
    </row>
    <row r="19" spans="1:19" x14ac:dyDescent="0.25">
      <c r="A19" s="25">
        <v>56</v>
      </c>
      <c r="B19" s="2">
        <v>129599</v>
      </c>
      <c r="C19" s="1" t="s">
        <v>368</v>
      </c>
      <c r="D19" s="1" t="s">
        <v>35</v>
      </c>
      <c r="E19" s="1" t="s">
        <v>15</v>
      </c>
      <c r="F19" s="30">
        <v>105.5</v>
      </c>
      <c r="G19" s="30">
        <v>87.25</v>
      </c>
      <c r="H19" s="30">
        <v>154.55000000000001</v>
      </c>
      <c r="I19" s="30">
        <v>114</v>
      </c>
      <c r="J19" s="30">
        <v>100.65</v>
      </c>
      <c r="K19" s="30">
        <v>79.75</v>
      </c>
      <c r="L19" s="30">
        <v>113.5</v>
      </c>
      <c r="M19" s="31">
        <f t="shared" si="0"/>
        <v>755.2</v>
      </c>
      <c r="N19" s="25">
        <v>40</v>
      </c>
      <c r="O19" s="25">
        <v>61</v>
      </c>
      <c r="P19" s="25">
        <v>12.5</v>
      </c>
      <c r="Q19" s="43">
        <v>0.11013215859030837</v>
      </c>
      <c r="R19" s="30"/>
      <c r="S19" s="43">
        <f t="shared" si="1"/>
        <v>0</v>
      </c>
    </row>
    <row r="20" spans="1:19" x14ac:dyDescent="0.25">
      <c r="A20" s="25">
        <v>58</v>
      </c>
      <c r="B20" s="2">
        <v>140481</v>
      </c>
      <c r="C20" s="1" t="s">
        <v>369</v>
      </c>
      <c r="D20" s="1" t="s">
        <v>14</v>
      </c>
      <c r="E20" s="1" t="s">
        <v>15</v>
      </c>
      <c r="F20" s="30">
        <v>511</v>
      </c>
      <c r="G20" s="30">
        <v>312.25</v>
      </c>
      <c r="H20" s="30">
        <v>464</v>
      </c>
      <c r="I20" s="30">
        <v>304.55</v>
      </c>
      <c r="J20" s="30">
        <v>400.5</v>
      </c>
      <c r="K20" s="30">
        <v>498</v>
      </c>
      <c r="L20" s="30">
        <v>440.4</v>
      </c>
      <c r="M20" s="31">
        <f t="shared" si="0"/>
        <v>2930.7000000000003</v>
      </c>
      <c r="N20" s="25">
        <v>204.5</v>
      </c>
      <c r="O20" s="25">
        <v>235.9</v>
      </c>
      <c r="P20" s="25">
        <v>0</v>
      </c>
      <c r="Q20" s="43">
        <v>0</v>
      </c>
      <c r="R20" s="30">
        <v>192.4</v>
      </c>
      <c r="S20" s="43">
        <f t="shared" si="1"/>
        <v>0.43687556766575841</v>
      </c>
    </row>
    <row r="21" spans="1:19" x14ac:dyDescent="0.25">
      <c r="A21" s="25">
        <v>78</v>
      </c>
      <c r="B21" s="2">
        <v>140927</v>
      </c>
      <c r="C21" s="1" t="s">
        <v>73</v>
      </c>
      <c r="D21" s="1" t="s">
        <v>14</v>
      </c>
      <c r="E21" s="1" t="s">
        <v>15</v>
      </c>
      <c r="F21" s="30">
        <v>410</v>
      </c>
      <c r="G21" s="30">
        <v>274.5</v>
      </c>
      <c r="H21" s="30">
        <v>401.2</v>
      </c>
      <c r="I21" s="30">
        <v>231</v>
      </c>
      <c r="J21" s="30">
        <v>267.5</v>
      </c>
      <c r="K21" s="30">
        <v>253.5</v>
      </c>
      <c r="L21" s="30">
        <v>255.1</v>
      </c>
      <c r="M21" s="31">
        <f t="shared" ref="M21:M32" si="2">SUM(F21:L21)</f>
        <v>2092.8000000000002</v>
      </c>
      <c r="N21" s="25">
        <v>45</v>
      </c>
      <c r="O21" s="25">
        <v>173</v>
      </c>
      <c r="P21" s="25">
        <v>37.1</v>
      </c>
      <c r="Q21" s="43">
        <v>0.14543316346530774</v>
      </c>
      <c r="R21" s="30">
        <v>129</v>
      </c>
      <c r="S21" s="43">
        <f t="shared" ref="S21:S32" si="3">IFERROR(R21/SUM(N21:P21),0)</f>
        <v>0.50568404547236379</v>
      </c>
    </row>
    <row r="22" spans="1:19" x14ac:dyDescent="0.25">
      <c r="A22" s="25">
        <v>90</v>
      </c>
      <c r="B22" s="2">
        <v>141145</v>
      </c>
      <c r="C22" s="1" t="s">
        <v>74</v>
      </c>
      <c r="D22" s="1" t="s">
        <v>17</v>
      </c>
      <c r="E22" s="1" t="s">
        <v>15</v>
      </c>
      <c r="F22" s="30">
        <v>61.5</v>
      </c>
      <c r="G22" s="30">
        <v>43</v>
      </c>
      <c r="H22" s="30">
        <v>56.25</v>
      </c>
      <c r="I22" s="30">
        <v>15.5</v>
      </c>
      <c r="J22" s="30"/>
      <c r="K22" s="30">
        <v>13</v>
      </c>
      <c r="L22" s="30"/>
      <c r="M22" s="31">
        <f t="shared" si="2"/>
        <v>189.25</v>
      </c>
      <c r="N22" s="25"/>
      <c r="O22" s="25"/>
      <c r="P22" s="25"/>
      <c r="Q22" s="43"/>
      <c r="R22" s="30"/>
      <c r="S22" s="43">
        <f t="shared" si="3"/>
        <v>0</v>
      </c>
    </row>
    <row r="23" spans="1:19" x14ac:dyDescent="0.25">
      <c r="A23" s="25">
        <v>91</v>
      </c>
      <c r="B23" s="2">
        <v>141146</v>
      </c>
      <c r="C23" s="1" t="s">
        <v>75</v>
      </c>
      <c r="D23" s="1" t="s">
        <v>17</v>
      </c>
      <c r="E23" s="1" t="s">
        <v>15</v>
      </c>
      <c r="F23" s="30">
        <v>15</v>
      </c>
      <c r="G23" s="30"/>
      <c r="H23" s="30"/>
      <c r="I23" s="30"/>
      <c r="J23" s="30"/>
      <c r="K23" s="30"/>
      <c r="L23" s="30"/>
      <c r="M23" s="31">
        <f t="shared" si="2"/>
        <v>15</v>
      </c>
      <c r="N23" s="25"/>
      <c r="O23" s="25"/>
      <c r="P23" s="25"/>
      <c r="Q23" s="43"/>
      <c r="R23" s="30"/>
      <c r="S23" s="43">
        <f t="shared" si="3"/>
        <v>0</v>
      </c>
    </row>
    <row r="24" spans="1:19" x14ac:dyDescent="0.25">
      <c r="A24" s="25">
        <v>93</v>
      </c>
      <c r="B24" s="2">
        <v>141190</v>
      </c>
      <c r="C24" s="1" t="s">
        <v>76</v>
      </c>
      <c r="D24" s="1" t="s">
        <v>17</v>
      </c>
      <c r="E24" s="1" t="s">
        <v>15</v>
      </c>
      <c r="F24" s="30">
        <v>15</v>
      </c>
      <c r="G24" s="30">
        <v>14</v>
      </c>
      <c r="H24" s="30">
        <v>32</v>
      </c>
      <c r="I24" s="30">
        <v>37.5</v>
      </c>
      <c r="J24" s="30">
        <v>32.5</v>
      </c>
      <c r="K24" s="30">
        <v>37.5</v>
      </c>
      <c r="L24" s="30">
        <v>35</v>
      </c>
      <c r="M24" s="31">
        <f t="shared" si="2"/>
        <v>203.5</v>
      </c>
      <c r="N24" s="25">
        <v>0</v>
      </c>
      <c r="O24" s="25">
        <v>25</v>
      </c>
      <c r="P24" s="25">
        <v>10</v>
      </c>
      <c r="Q24" s="43">
        <v>0.2857142857142857</v>
      </c>
      <c r="R24" s="30"/>
      <c r="S24" s="43">
        <f t="shared" si="3"/>
        <v>0</v>
      </c>
    </row>
    <row r="25" spans="1:19" x14ac:dyDescent="0.25">
      <c r="A25" s="25">
        <v>94</v>
      </c>
      <c r="B25" s="2">
        <v>141231</v>
      </c>
      <c r="C25" s="1" t="s">
        <v>77</v>
      </c>
      <c r="D25" s="1" t="s">
        <v>17</v>
      </c>
      <c r="E25" s="1" t="s">
        <v>15</v>
      </c>
      <c r="F25" s="30">
        <v>41.5</v>
      </c>
      <c r="G25" s="30">
        <v>32.5</v>
      </c>
      <c r="H25" s="30">
        <v>30</v>
      </c>
      <c r="I25" s="30">
        <v>35</v>
      </c>
      <c r="J25" s="30">
        <v>55</v>
      </c>
      <c r="K25" s="30">
        <v>46</v>
      </c>
      <c r="L25" s="30">
        <v>32.5</v>
      </c>
      <c r="M25" s="31">
        <f t="shared" si="2"/>
        <v>272.5</v>
      </c>
      <c r="N25" s="25">
        <v>2.5</v>
      </c>
      <c r="O25" s="25">
        <v>30</v>
      </c>
      <c r="P25" s="25">
        <v>0</v>
      </c>
      <c r="Q25" s="43">
        <v>0</v>
      </c>
      <c r="R25" s="30"/>
      <c r="S25" s="43">
        <f t="shared" si="3"/>
        <v>0</v>
      </c>
    </row>
    <row r="26" spans="1:19" x14ac:dyDescent="0.25">
      <c r="A26" s="25">
        <v>95</v>
      </c>
      <c r="B26" s="2">
        <v>141236</v>
      </c>
      <c r="C26" s="1" t="s">
        <v>78</v>
      </c>
      <c r="D26" s="1" t="s">
        <v>17</v>
      </c>
      <c r="E26" s="1" t="s">
        <v>15</v>
      </c>
      <c r="F26" s="30">
        <v>23.5</v>
      </c>
      <c r="G26" s="30">
        <v>5</v>
      </c>
      <c r="H26" s="30">
        <v>64.75</v>
      </c>
      <c r="I26" s="30">
        <v>70.5</v>
      </c>
      <c r="J26" s="30">
        <v>41</v>
      </c>
      <c r="K26" s="30">
        <v>236.5</v>
      </c>
      <c r="L26" s="30">
        <v>170</v>
      </c>
      <c r="M26" s="31">
        <f t="shared" si="2"/>
        <v>611.25</v>
      </c>
      <c r="N26" s="25">
        <v>52.5</v>
      </c>
      <c r="O26" s="25">
        <v>117.5</v>
      </c>
      <c r="P26" s="25">
        <v>0</v>
      </c>
      <c r="Q26" s="43">
        <v>0</v>
      </c>
      <c r="R26" s="30"/>
      <c r="S26" s="43">
        <f t="shared" si="3"/>
        <v>0</v>
      </c>
    </row>
    <row r="27" spans="1:19" x14ac:dyDescent="0.25">
      <c r="A27" s="25">
        <v>99</v>
      </c>
      <c r="B27" s="2">
        <v>141512</v>
      </c>
      <c r="C27" s="1" t="s">
        <v>79</v>
      </c>
      <c r="D27" s="1" t="s">
        <v>17</v>
      </c>
      <c r="E27" s="1" t="s">
        <v>15</v>
      </c>
      <c r="F27" s="30">
        <v>484.90000000000003</v>
      </c>
      <c r="G27" s="30">
        <v>531.4</v>
      </c>
      <c r="H27" s="30">
        <v>830</v>
      </c>
      <c r="I27" s="30">
        <v>670.9</v>
      </c>
      <c r="J27" s="30">
        <v>675.5</v>
      </c>
      <c r="K27" s="30">
        <v>696.75</v>
      </c>
      <c r="L27" s="30">
        <v>469.25</v>
      </c>
      <c r="M27" s="31">
        <f t="shared" si="2"/>
        <v>4358.7</v>
      </c>
      <c r="N27" s="25">
        <v>68</v>
      </c>
      <c r="O27" s="25">
        <v>340</v>
      </c>
      <c r="P27" s="25">
        <v>61.25</v>
      </c>
      <c r="Q27" s="43">
        <v>0.13052743740010656</v>
      </c>
      <c r="R27" s="30"/>
      <c r="S27" s="43">
        <f t="shared" si="3"/>
        <v>0</v>
      </c>
    </row>
    <row r="28" spans="1:19" x14ac:dyDescent="0.25">
      <c r="A28" s="25">
        <v>101</v>
      </c>
      <c r="B28" s="2">
        <v>141540</v>
      </c>
      <c r="C28" s="1" t="s">
        <v>80</v>
      </c>
      <c r="D28" s="1" t="s">
        <v>17</v>
      </c>
      <c r="E28" s="1" t="s">
        <v>15</v>
      </c>
      <c r="F28" s="30">
        <v>60</v>
      </c>
      <c r="G28" s="30">
        <v>86.5</v>
      </c>
      <c r="H28" s="30">
        <v>100</v>
      </c>
      <c r="I28" s="30">
        <v>74.5</v>
      </c>
      <c r="J28" s="30">
        <v>110</v>
      </c>
      <c r="K28" s="30">
        <v>110.75</v>
      </c>
      <c r="L28" s="30">
        <v>86</v>
      </c>
      <c r="M28" s="31">
        <f t="shared" si="2"/>
        <v>627.75</v>
      </c>
      <c r="N28" s="25">
        <v>0</v>
      </c>
      <c r="O28" s="25">
        <v>86</v>
      </c>
      <c r="P28" s="25">
        <v>0</v>
      </c>
      <c r="Q28" s="43">
        <v>0</v>
      </c>
      <c r="R28" s="30"/>
      <c r="S28" s="43">
        <f t="shared" si="3"/>
        <v>0</v>
      </c>
    </row>
    <row r="29" spans="1:19" x14ac:dyDescent="0.25">
      <c r="A29" s="25">
        <v>103</v>
      </c>
      <c r="B29" s="2">
        <v>141581</v>
      </c>
      <c r="C29" s="1" t="s">
        <v>81</v>
      </c>
      <c r="D29" s="1" t="s">
        <v>14</v>
      </c>
      <c r="E29" s="1" t="s">
        <v>15</v>
      </c>
      <c r="F29" s="30">
        <v>23</v>
      </c>
      <c r="G29" s="30">
        <v>55</v>
      </c>
      <c r="H29" s="30">
        <v>31</v>
      </c>
      <c r="I29" s="30">
        <v>100</v>
      </c>
      <c r="J29" s="30">
        <v>11</v>
      </c>
      <c r="K29" s="30">
        <v>35</v>
      </c>
      <c r="L29" s="30">
        <v>29.9</v>
      </c>
      <c r="M29" s="31">
        <f t="shared" si="2"/>
        <v>284.89999999999998</v>
      </c>
      <c r="N29" s="25">
        <v>19.899999999999999</v>
      </c>
      <c r="O29" s="25">
        <v>10</v>
      </c>
      <c r="P29" s="25">
        <v>0</v>
      </c>
      <c r="Q29" s="43">
        <v>0</v>
      </c>
      <c r="R29" s="30"/>
      <c r="S29" s="43">
        <f t="shared" si="3"/>
        <v>0</v>
      </c>
    </row>
    <row r="30" spans="1:19" x14ac:dyDescent="0.25">
      <c r="A30" s="25">
        <v>112</v>
      </c>
      <c r="B30" s="2">
        <v>141910</v>
      </c>
      <c r="C30" s="1" t="s">
        <v>82</v>
      </c>
      <c r="D30" s="1" t="s">
        <v>17</v>
      </c>
      <c r="E30" s="1" t="s">
        <v>15</v>
      </c>
      <c r="F30" s="30">
        <v>176.75</v>
      </c>
      <c r="G30" s="30">
        <v>122</v>
      </c>
      <c r="H30" s="30">
        <v>207</v>
      </c>
      <c r="I30" s="30">
        <v>132.5</v>
      </c>
      <c r="J30" s="30">
        <v>81.5</v>
      </c>
      <c r="K30" s="30">
        <v>123.25</v>
      </c>
      <c r="L30" s="30">
        <v>74.75</v>
      </c>
      <c r="M30" s="31">
        <f t="shared" si="2"/>
        <v>917.75</v>
      </c>
      <c r="N30" s="25">
        <v>18.75</v>
      </c>
      <c r="O30" s="25">
        <v>56</v>
      </c>
      <c r="P30" s="25">
        <v>0</v>
      </c>
      <c r="Q30" s="43">
        <v>0</v>
      </c>
      <c r="R30" s="30"/>
      <c r="S30" s="43">
        <f t="shared" si="3"/>
        <v>0</v>
      </c>
    </row>
    <row r="31" spans="1:19" x14ac:dyDescent="0.25">
      <c r="A31" s="25">
        <v>121</v>
      </c>
      <c r="B31" s="2">
        <v>142759</v>
      </c>
      <c r="C31" s="1" t="s">
        <v>84</v>
      </c>
      <c r="D31" s="1" t="s">
        <v>14</v>
      </c>
      <c r="E31" s="1" t="s">
        <v>15</v>
      </c>
      <c r="F31" s="30">
        <v>55</v>
      </c>
      <c r="G31" s="30">
        <v>50</v>
      </c>
      <c r="H31" s="30">
        <v>60</v>
      </c>
      <c r="I31" s="30">
        <v>30</v>
      </c>
      <c r="J31" s="30">
        <v>54.4</v>
      </c>
      <c r="K31" s="30">
        <v>52</v>
      </c>
      <c r="L31" s="30">
        <v>51.8</v>
      </c>
      <c r="M31" s="31">
        <f t="shared" si="2"/>
        <v>353.2</v>
      </c>
      <c r="N31" s="25">
        <v>45.8</v>
      </c>
      <c r="O31" s="25">
        <v>6</v>
      </c>
      <c r="P31" s="25">
        <v>0</v>
      </c>
      <c r="Q31" s="43">
        <v>0</v>
      </c>
      <c r="R31" s="30">
        <v>42</v>
      </c>
      <c r="S31" s="43">
        <f t="shared" si="3"/>
        <v>0.81081081081081086</v>
      </c>
    </row>
    <row r="32" spans="1:19" x14ac:dyDescent="0.25">
      <c r="A32" s="25">
        <v>123</v>
      </c>
      <c r="B32" s="2">
        <v>142984</v>
      </c>
      <c r="C32" s="1" t="s">
        <v>85</v>
      </c>
      <c r="D32" s="1" t="s">
        <v>14</v>
      </c>
      <c r="E32" s="1" t="s">
        <v>15</v>
      </c>
      <c r="F32" s="30">
        <v>71.5</v>
      </c>
      <c r="G32" s="30">
        <v>50</v>
      </c>
      <c r="H32" s="30">
        <v>112.5</v>
      </c>
      <c r="I32" s="30">
        <v>118.75</v>
      </c>
      <c r="J32" s="30">
        <v>20.25</v>
      </c>
      <c r="K32" s="30">
        <v>100</v>
      </c>
      <c r="L32" s="30">
        <v>41.55</v>
      </c>
      <c r="M32" s="31">
        <f t="shared" si="2"/>
        <v>514.54999999999995</v>
      </c>
      <c r="N32" s="25">
        <v>10.7</v>
      </c>
      <c r="O32" s="25">
        <v>26.7</v>
      </c>
      <c r="P32" s="25">
        <v>4.1500000000000004</v>
      </c>
      <c r="Q32" s="43">
        <v>9.9879663056558377E-2</v>
      </c>
      <c r="R32" s="30"/>
      <c r="S32" s="43">
        <f t="shared" si="3"/>
        <v>0</v>
      </c>
    </row>
    <row r="33" spans="1:19" x14ac:dyDescent="0.25">
      <c r="A33" s="25">
        <v>132</v>
      </c>
      <c r="B33" s="2">
        <v>143416</v>
      </c>
      <c r="C33" s="1" t="s">
        <v>87</v>
      </c>
      <c r="D33" s="1" t="s">
        <v>17</v>
      </c>
      <c r="E33" s="1" t="s">
        <v>15</v>
      </c>
      <c r="F33" s="30">
        <v>62.75</v>
      </c>
      <c r="G33" s="30">
        <v>113.5</v>
      </c>
      <c r="H33" s="30">
        <v>165.75</v>
      </c>
      <c r="I33" s="30">
        <v>180.25</v>
      </c>
      <c r="J33" s="30">
        <v>100.75</v>
      </c>
      <c r="K33" s="30">
        <v>166.25</v>
      </c>
      <c r="L33" s="30">
        <v>110</v>
      </c>
      <c r="M33" s="31">
        <f t="shared" ref="M33:M54" si="4">SUM(F33:L33)</f>
        <v>899.25</v>
      </c>
      <c r="N33" s="25">
        <v>2.5</v>
      </c>
      <c r="O33" s="25">
        <v>102.5</v>
      </c>
      <c r="P33" s="25">
        <v>5</v>
      </c>
      <c r="Q33" s="43">
        <v>4.5454545454545456E-2</v>
      </c>
      <c r="R33" s="30"/>
      <c r="S33" s="43">
        <f t="shared" ref="S33:S54" si="5">IFERROR(R33/SUM(N33:P33),0)</f>
        <v>0</v>
      </c>
    </row>
    <row r="34" spans="1:19" x14ac:dyDescent="0.25">
      <c r="A34" s="25">
        <v>134</v>
      </c>
      <c r="B34" s="2">
        <v>143509</v>
      </c>
      <c r="C34" s="1" t="s">
        <v>88</v>
      </c>
      <c r="D34" s="1" t="s">
        <v>14</v>
      </c>
      <c r="E34" s="1" t="s">
        <v>15</v>
      </c>
      <c r="F34" s="30">
        <v>151</v>
      </c>
      <c r="G34" s="30">
        <v>129</v>
      </c>
      <c r="H34" s="30">
        <v>162.14999999999998</v>
      </c>
      <c r="I34" s="30">
        <v>120.05000000000001</v>
      </c>
      <c r="J34" s="30">
        <v>88</v>
      </c>
      <c r="K34" s="30">
        <v>130.5</v>
      </c>
      <c r="L34" s="30">
        <v>164.25</v>
      </c>
      <c r="M34" s="31">
        <f t="shared" si="4"/>
        <v>944.95</v>
      </c>
      <c r="N34" s="25">
        <v>10</v>
      </c>
      <c r="O34" s="25">
        <v>120.05</v>
      </c>
      <c r="P34" s="25">
        <v>34.200000000000003</v>
      </c>
      <c r="Q34" s="43">
        <v>0.20821917808219179</v>
      </c>
      <c r="R34" s="30"/>
      <c r="S34" s="43">
        <f t="shared" si="5"/>
        <v>0</v>
      </c>
    </row>
    <row r="35" spans="1:19" x14ac:dyDescent="0.25">
      <c r="A35" s="25">
        <v>136</v>
      </c>
      <c r="B35" s="2">
        <v>143531</v>
      </c>
      <c r="C35" s="1" t="s">
        <v>89</v>
      </c>
      <c r="D35" s="1" t="s">
        <v>35</v>
      </c>
      <c r="E35" s="1" t="s">
        <v>15</v>
      </c>
      <c r="F35" s="30">
        <v>151</v>
      </c>
      <c r="G35" s="30">
        <v>95.5</v>
      </c>
      <c r="H35" s="30">
        <v>110.75</v>
      </c>
      <c r="I35" s="30">
        <v>72</v>
      </c>
      <c r="J35" s="30">
        <v>66</v>
      </c>
      <c r="K35" s="30">
        <v>25</v>
      </c>
      <c r="L35" s="30">
        <v>25</v>
      </c>
      <c r="M35" s="31">
        <f t="shared" si="4"/>
        <v>545.25</v>
      </c>
      <c r="N35" s="25">
        <v>5</v>
      </c>
      <c r="O35" s="25">
        <v>20</v>
      </c>
      <c r="P35" s="25">
        <v>0</v>
      </c>
      <c r="Q35" s="43">
        <v>0</v>
      </c>
      <c r="R35" s="30"/>
      <c r="S35" s="43">
        <f t="shared" si="5"/>
        <v>0</v>
      </c>
    </row>
    <row r="36" spans="1:19" x14ac:dyDescent="0.25">
      <c r="A36" s="25">
        <v>140</v>
      </c>
      <c r="B36" s="2">
        <v>143807</v>
      </c>
      <c r="C36" s="1" t="s">
        <v>91</v>
      </c>
      <c r="D36" s="1" t="s">
        <v>14</v>
      </c>
      <c r="E36" s="1" t="s">
        <v>15</v>
      </c>
      <c r="F36" s="30">
        <v>21</v>
      </c>
      <c r="G36" s="30">
        <v>20</v>
      </c>
      <c r="H36" s="30">
        <v>21</v>
      </c>
      <c r="I36" s="30">
        <v>32</v>
      </c>
      <c r="J36" s="30">
        <v>20</v>
      </c>
      <c r="K36" s="30">
        <v>20</v>
      </c>
      <c r="L36" s="30">
        <v>20</v>
      </c>
      <c r="M36" s="31">
        <f t="shared" si="4"/>
        <v>154</v>
      </c>
      <c r="N36" s="25">
        <v>0</v>
      </c>
      <c r="O36" s="25">
        <v>20</v>
      </c>
      <c r="P36" s="25">
        <v>0</v>
      </c>
      <c r="Q36" s="43">
        <v>0</v>
      </c>
      <c r="R36" s="30"/>
      <c r="S36" s="43">
        <f t="shared" si="5"/>
        <v>0</v>
      </c>
    </row>
    <row r="37" spans="1:19" x14ac:dyDescent="0.25">
      <c r="A37" s="25">
        <v>152</v>
      </c>
      <c r="B37" s="2">
        <v>144868</v>
      </c>
      <c r="C37" s="1" t="s">
        <v>92</v>
      </c>
      <c r="D37" s="1" t="s">
        <v>17</v>
      </c>
      <c r="E37" s="1" t="s">
        <v>15</v>
      </c>
      <c r="F37" s="30">
        <v>253.5</v>
      </c>
      <c r="G37" s="30">
        <v>252.25</v>
      </c>
      <c r="H37" s="30">
        <v>331.25</v>
      </c>
      <c r="I37" s="30">
        <v>340.6</v>
      </c>
      <c r="J37" s="30">
        <v>303</v>
      </c>
      <c r="K37" s="30">
        <v>389</v>
      </c>
      <c r="L37" s="30">
        <v>262.5</v>
      </c>
      <c r="M37" s="31">
        <f t="shared" si="4"/>
        <v>2132.1</v>
      </c>
      <c r="N37" s="25">
        <v>27.25</v>
      </c>
      <c r="O37" s="25">
        <v>235.25</v>
      </c>
      <c r="P37" s="25">
        <v>0</v>
      </c>
      <c r="Q37" s="43">
        <v>0</v>
      </c>
      <c r="R37" s="30"/>
      <c r="S37" s="43">
        <f t="shared" si="5"/>
        <v>0</v>
      </c>
    </row>
    <row r="38" spans="1:19" x14ac:dyDescent="0.25">
      <c r="A38" s="25">
        <v>154</v>
      </c>
      <c r="B38" s="2">
        <v>144996</v>
      </c>
      <c r="C38" s="1" t="s">
        <v>93</v>
      </c>
      <c r="D38" s="1" t="s">
        <v>35</v>
      </c>
      <c r="E38" s="1" t="s">
        <v>15</v>
      </c>
      <c r="F38" s="30">
        <v>126</v>
      </c>
      <c r="G38" s="30">
        <v>84</v>
      </c>
      <c r="H38" s="30">
        <v>84.7</v>
      </c>
      <c r="I38" s="30">
        <v>109</v>
      </c>
      <c r="J38" s="30">
        <v>41.5</v>
      </c>
      <c r="K38" s="30">
        <v>42</v>
      </c>
      <c r="L38" s="30">
        <v>100</v>
      </c>
      <c r="M38" s="31">
        <f t="shared" si="4"/>
        <v>587.20000000000005</v>
      </c>
      <c r="N38" s="25">
        <v>66</v>
      </c>
      <c r="O38" s="25">
        <v>34</v>
      </c>
      <c r="P38" s="25">
        <v>0</v>
      </c>
      <c r="Q38" s="43">
        <v>0</v>
      </c>
      <c r="R38" s="30">
        <v>84</v>
      </c>
      <c r="S38" s="43">
        <f t="shared" si="5"/>
        <v>0.84</v>
      </c>
    </row>
    <row r="39" spans="1:19" x14ac:dyDescent="0.25">
      <c r="A39" s="25">
        <v>155</v>
      </c>
      <c r="B39" s="2">
        <v>145135</v>
      </c>
      <c r="C39" s="1" t="s">
        <v>94</v>
      </c>
      <c r="D39" s="1" t="s">
        <v>17</v>
      </c>
      <c r="E39" s="1" t="s">
        <v>15</v>
      </c>
      <c r="F39" s="30">
        <v>330.5</v>
      </c>
      <c r="G39" s="30">
        <v>313.89999999999998</v>
      </c>
      <c r="H39" s="30">
        <v>423.95000000000005</v>
      </c>
      <c r="I39" s="30">
        <v>448.65000000000003</v>
      </c>
      <c r="J39" s="30">
        <v>377</v>
      </c>
      <c r="K39" s="30">
        <v>368.65000000000003</v>
      </c>
      <c r="L39" s="30">
        <v>292.5</v>
      </c>
      <c r="M39" s="31">
        <f t="shared" si="4"/>
        <v>2555.15</v>
      </c>
      <c r="N39" s="25">
        <v>39.15</v>
      </c>
      <c r="O39" s="25">
        <v>237.35</v>
      </c>
      <c r="P39" s="25">
        <v>16</v>
      </c>
      <c r="Q39" s="43">
        <v>5.4700854700854701E-2</v>
      </c>
      <c r="R39" s="30"/>
      <c r="S39" s="43">
        <f t="shared" si="5"/>
        <v>0</v>
      </c>
    </row>
    <row r="40" spans="1:19" x14ac:dyDescent="0.25">
      <c r="A40" s="25">
        <v>156</v>
      </c>
      <c r="B40" s="2">
        <v>145198</v>
      </c>
      <c r="C40" s="1" t="s">
        <v>95</v>
      </c>
      <c r="D40" s="1" t="s">
        <v>14</v>
      </c>
      <c r="E40" s="1" t="s">
        <v>15</v>
      </c>
      <c r="F40" s="30"/>
      <c r="G40" s="30">
        <v>10</v>
      </c>
      <c r="H40" s="30">
        <v>10</v>
      </c>
      <c r="I40" s="30"/>
      <c r="J40" s="30"/>
      <c r="K40" s="30"/>
      <c r="L40" s="30"/>
      <c r="M40" s="31">
        <f t="shared" si="4"/>
        <v>20</v>
      </c>
      <c r="N40" s="25"/>
      <c r="O40" s="25"/>
      <c r="P40" s="25"/>
      <c r="Q40" s="43"/>
      <c r="R40" s="30"/>
      <c r="S40" s="43">
        <f t="shared" si="5"/>
        <v>0</v>
      </c>
    </row>
    <row r="41" spans="1:19" x14ac:dyDescent="0.25">
      <c r="A41" s="25">
        <v>159</v>
      </c>
      <c r="B41" s="2">
        <v>145639</v>
      </c>
      <c r="C41" s="1" t="s">
        <v>97</v>
      </c>
      <c r="D41" s="1" t="s">
        <v>17</v>
      </c>
      <c r="E41" s="1" t="s">
        <v>15</v>
      </c>
      <c r="F41" s="30">
        <v>127.25</v>
      </c>
      <c r="G41" s="30">
        <v>51.5</v>
      </c>
      <c r="H41" s="30">
        <v>214.7</v>
      </c>
      <c r="I41" s="30">
        <v>103.6</v>
      </c>
      <c r="J41" s="30">
        <v>54</v>
      </c>
      <c r="K41" s="30">
        <v>166.5</v>
      </c>
      <c r="L41" s="30">
        <v>111.25</v>
      </c>
      <c r="M41" s="31">
        <f t="shared" si="4"/>
        <v>828.8</v>
      </c>
      <c r="N41" s="25">
        <v>4.5</v>
      </c>
      <c r="O41" s="25">
        <v>96.25</v>
      </c>
      <c r="P41" s="25">
        <v>10.5</v>
      </c>
      <c r="Q41" s="43">
        <v>9.4382022471910118E-2</v>
      </c>
      <c r="R41" s="30"/>
      <c r="S41" s="43">
        <f t="shared" si="5"/>
        <v>0</v>
      </c>
    </row>
    <row r="42" spans="1:19" x14ac:dyDescent="0.25">
      <c r="A42" s="25">
        <v>160</v>
      </c>
      <c r="B42" s="2">
        <v>145932</v>
      </c>
      <c r="C42" s="1" t="s">
        <v>99</v>
      </c>
      <c r="D42" s="1" t="s">
        <v>17</v>
      </c>
      <c r="E42" s="1" t="s">
        <v>15</v>
      </c>
      <c r="F42" s="30">
        <v>57.75</v>
      </c>
      <c r="G42" s="30">
        <v>60.5</v>
      </c>
      <c r="H42" s="30">
        <v>74</v>
      </c>
      <c r="I42" s="30">
        <v>58.5</v>
      </c>
      <c r="J42" s="30">
        <v>75</v>
      </c>
      <c r="K42" s="30">
        <v>77</v>
      </c>
      <c r="L42" s="30">
        <v>73</v>
      </c>
      <c r="M42" s="31">
        <f t="shared" si="4"/>
        <v>475.75</v>
      </c>
      <c r="N42" s="25">
        <v>0</v>
      </c>
      <c r="O42" s="25">
        <v>73</v>
      </c>
      <c r="P42" s="25">
        <v>0</v>
      </c>
      <c r="Q42" s="43">
        <v>0</v>
      </c>
      <c r="R42" s="30"/>
      <c r="S42" s="43">
        <f t="shared" si="5"/>
        <v>0</v>
      </c>
    </row>
    <row r="43" spans="1:19" x14ac:dyDescent="0.25">
      <c r="A43" s="25">
        <v>161</v>
      </c>
      <c r="B43" s="2">
        <v>145956</v>
      </c>
      <c r="C43" s="1" t="s">
        <v>100</v>
      </c>
      <c r="D43" s="1" t="s">
        <v>17</v>
      </c>
      <c r="E43" s="1" t="s">
        <v>15</v>
      </c>
      <c r="F43" s="30">
        <v>2.5</v>
      </c>
      <c r="G43" s="30">
        <v>10</v>
      </c>
      <c r="H43" s="30">
        <v>31.25</v>
      </c>
      <c r="I43" s="30"/>
      <c r="J43" s="30"/>
      <c r="K43" s="30">
        <v>10</v>
      </c>
      <c r="L43" s="30">
        <v>5</v>
      </c>
      <c r="M43" s="31">
        <f t="shared" si="4"/>
        <v>58.75</v>
      </c>
      <c r="N43" s="25">
        <v>0</v>
      </c>
      <c r="O43" s="25">
        <v>5</v>
      </c>
      <c r="P43" s="25">
        <v>0</v>
      </c>
      <c r="Q43" s="43">
        <v>0</v>
      </c>
      <c r="R43" s="30"/>
      <c r="S43" s="43">
        <f t="shared" si="5"/>
        <v>0</v>
      </c>
    </row>
    <row r="44" spans="1:19" x14ac:dyDescent="0.25">
      <c r="A44" s="25">
        <v>166</v>
      </c>
      <c r="B44" s="2">
        <v>146791</v>
      </c>
      <c r="C44" s="1" t="s">
        <v>103</v>
      </c>
      <c r="D44" s="1" t="s">
        <v>24</v>
      </c>
      <c r="E44" s="1" t="s">
        <v>15</v>
      </c>
      <c r="F44" s="30"/>
      <c r="G44" s="30">
        <v>54.75</v>
      </c>
      <c r="H44" s="30">
        <v>42</v>
      </c>
      <c r="I44" s="30">
        <v>126</v>
      </c>
      <c r="J44" s="30">
        <v>42</v>
      </c>
      <c r="K44" s="30">
        <v>84</v>
      </c>
      <c r="L44" s="30">
        <v>84</v>
      </c>
      <c r="M44" s="31">
        <f t="shared" si="4"/>
        <v>432.75</v>
      </c>
      <c r="N44" s="25">
        <v>12</v>
      </c>
      <c r="O44" s="25">
        <v>72</v>
      </c>
      <c r="P44" s="25">
        <v>0</v>
      </c>
      <c r="Q44" s="43">
        <v>0</v>
      </c>
      <c r="R44" s="30">
        <v>84</v>
      </c>
      <c r="S44" s="43">
        <f t="shared" si="5"/>
        <v>1</v>
      </c>
    </row>
    <row r="45" spans="1:19" x14ac:dyDescent="0.25">
      <c r="A45" s="25">
        <v>167</v>
      </c>
      <c r="B45" s="2">
        <v>146845</v>
      </c>
      <c r="C45" s="1" t="s">
        <v>104</v>
      </c>
      <c r="D45" s="1" t="s">
        <v>17</v>
      </c>
      <c r="E45" s="1" t="s">
        <v>15</v>
      </c>
      <c r="F45" s="30">
        <v>101.25</v>
      </c>
      <c r="G45" s="30">
        <v>7.5</v>
      </c>
      <c r="H45" s="30"/>
      <c r="I45" s="30"/>
      <c r="J45" s="30"/>
      <c r="K45" s="30">
        <v>123.5</v>
      </c>
      <c r="L45" s="30">
        <v>86</v>
      </c>
      <c r="M45" s="31">
        <f t="shared" si="4"/>
        <v>318.25</v>
      </c>
      <c r="N45" s="25">
        <v>7.5</v>
      </c>
      <c r="O45" s="25">
        <v>69</v>
      </c>
      <c r="P45" s="25">
        <v>9.5</v>
      </c>
      <c r="Q45" s="43">
        <v>0.11046511627906977</v>
      </c>
      <c r="R45" s="30"/>
      <c r="S45" s="43">
        <f t="shared" si="5"/>
        <v>0</v>
      </c>
    </row>
    <row r="46" spans="1:19" x14ac:dyDescent="0.25">
      <c r="A46" s="25">
        <v>168</v>
      </c>
      <c r="B46" s="2">
        <v>146909</v>
      </c>
      <c r="C46" s="1" t="s">
        <v>106</v>
      </c>
      <c r="D46" s="1" t="s">
        <v>17</v>
      </c>
      <c r="E46" s="1" t="s">
        <v>15</v>
      </c>
      <c r="F46" s="30">
        <v>176.6</v>
      </c>
      <c r="G46" s="30">
        <v>155.5</v>
      </c>
      <c r="H46" s="30">
        <v>217.5</v>
      </c>
      <c r="I46" s="30">
        <v>166.25</v>
      </c>
      <c r="J46" s="30">
        <v>195</v>
      </c>
      <c r="K46" s="30">
        <v>110.5</v>
      </c>
      <c r="L46" s="30">
        <v>120</v>
      </c>
      <c r="M46" s="31">
        <f t="shared" si="4"/>
        <v>1141.3499999999999</v>
      </c>
      <c r="N46" s="25">
        <v>2.5</v>
      </c>
      <c r="O46" s="25">
        <v>117.5</v>
      </c>
      <c r="P46" s="25">
        <v>0</v>
      </c>
      <c r="Q46" s="43">
        <v>0</v>
      </c>
      <c r="R46" s="30">
        <v>44.5</v>
      </c>
      <c r="S46" s="43">
        <f t="shared" si="5"/>
        <v>0.37083333333333335</v>
      </c>
    </row>
    <row r="47" spans="1:19" x14ac:dyDescent="0.25">
      <c r="A47" s="25">
        <v>171</v>
      </c>
      <c r="B47" s="2">
        <v>146970</v>
      </c>
      <c r="C47" s="1" t="s">
        <v>107</v>
      </c>
      <c r="D47" s="1" t="s">
        <v>17</v>
      </c>
      <c r="E47" s="1" t="s">
        <v>15</v>
      </c>
      <c r="F47" s="30">
        <v>60.5</v>
      </c>
      <c r="G47" s="30">
        <v>82</v>
      </c>
      <c r="H47" s="30">
        <v>100.5</v>
      </c>
      <c r="I47" s="30">
        <v>111.15</v>
      </c>
      <c r="J47" s="30">
        <v>117.25</v>
      </c>
      <c r="K47" s="30">
        <v>124</v>
      </c>
      <c r="L47" s="30">
        <v>110.1</v>
      </c>
      <c r="M47" s="31">
        <f t="shared" si="4"/>
        <v>705.5</v>
      </c>
      <c r="N47" s="25">
        <v>2.5</v>
      </c>
      <c r="O47" s="25">
        <v>90.5</v>
      </c>
      <c r="P47" s="25">
        <v>17.100000000000001</v>
      </c>
      <c r="Q47" s="43">
        <v>0.15531335149863762</v>
      </c>
      <c r="R47" s="30"/>
      <c r="S47" s="43">
        <f t="shared" si="5"/>
        <v>0</v>
      </c>
    </row>
    <row r="48" spans="1:19" x14ac:dyDescent="0.25">
      <c r="A48" s="25">
        <v>177</v>
      </c>
      <c r="B48" s="2">
        <v>147770</v>
      </c>
      <c r="C48" s="1" t="s">
        <v>108</v>
      </c>
      <c r="D48" s="1" t="s">
        <v>17</v>
      </c>
      <c r="E48" s="1" t="s">
        <v>15</v>
      </c>
      <c r="F48" s="30">
        <v>20</v>
      </c>
      <c r="G48" s="30">
        <v>50</v>
      </c>
      <c r="H48" s="30">
        <v>28.7</v>
      </c>
      <c r="I48" s="30">
        <v>46</v>
      </c>
      <c r="J48" s="30">
        <v>40</v>
      </c>
      <c r="K48" s="30">
        <v>20</v>
      </c>
      <c r="L48" s="30"/>
      <c r="M48" s="31">
        <f t="shared" si="4"/>
        <v>204.7</v>
      </c>
      <c r="N48" s="25"/>
      <c r="O48" s="25"/>
      <c r="P48" s="25"/>
      <c r="Q48" s="43"/>
      <c r="R48" s="30"/>
      <c r="S48" s="43">
        <f t="shared" si="5"/>
        <v>0</v>
      </c>
    </row>
    <row r="49" spans="1:19" x14ac:dyDescent="0.25">
      <c r="A49" s="25">
        <v>178</v>
      </c>
      <c r="B49" s="2">
        <v>147891</v>
      </c>
      <c r="C49" s="1" t="s">
        <v>109</v>
      </c>
      <c r="D49" s="1" t="s">
        <v>14</v>
      </c>
      <c r="E49" s="1" t="s">
        <v>15</v>
      </c>
      <c r="F49" s="30">
        <v>100</v>
      </c>
      <c r="G49" s="30">
        <v>169.5</v>
      </c>
      <c r="H49" s="30">
        <v>151</v>
      </c>
      <c r="I49" s="30">
        <v>154</v>
      </c>
      <c r="J49" s="30">
        <v>158.6</v>
      </c>
      <c r="K49" s="30">
        <v>136.69999999999999</v>
      </c>
      <c r="L49" s="30">
        <v>55</v>
      </c>
      <c r="M49" s="31">
        <f t="shared" si="4"/>
        <v>924.8</v>
      </c>
      <c r="N49" s="25">
        <v>10</v>
      </c>
      <c r="O49" s="25">
        <v>32.200000000000003</v>
      </c>
      <c r="P49" s="25">
        <v>12.8</v>
      </c>
      <c r="Q49" s="43">
        <v>0.23272727272727273</v>
      </c>
      <c r="R49" s="30"/>
      <c r="S49" s="43">
        <f t="shared" si="5"/>
        <v>0</v>
      </c>
    </row>
    <row r="50" spans="1:19" x14ac:dyDescent="0.25">
      <c r="A50" s="25">
        <v>181</v>
      </c>
      <c r="B50" s="2">
        <v>147914</v>
      </c>
      <c r="C50" s="1" t="s">
        <v>110</v>
      </c>
      <c r="D50" s="1" t="s">
        <v>14</v>
      </c>
      <c r="E50" s="1" t="s">
        <v>15</v>
      </c>
      <c r="F50" s="30">
        <v>50</v>
      </c>
      <c r="G50" s="30">
        <v>40</v>
      </c>
      <c r="H50" s="30">
        <v>45</v>
      </c>
      <c r="I50" s="30">
        <v>40</v>
      </c>
      <c r="J50" s="30">
        <v>50</v>
      </c>
      <c r="K50" s="30">
        <v>80</v>
      </c>
      <c r="L50" s="30">
        <v>60.8</v>
      </c>
      <c r="M50" s="31">
        <f t="shared" si="4"/>
        <v>365.8</v>
      </c>
      <c r="N50" s="25">
        <v>0</v>
      </c>
      <c r="O50" s="25">
        <v>4.5</v>
      </c>
      <c r="P50" s="25">
        <v>56.3</v>
      </c>
      <c r="Q50" s="43">
        <v>0.92598684210526316</v>
      </c>
      <c r="R50" s="30">
        <v>12</v>
      </c>
      <c r="S50" s="43">
        <f t="shared" si="5"/>
        <v>0.19736842105263158</v>
      </c>
    </row>
    <row r="51" spans="1:19" x14ac:dyDescent="0.25">
      <c r="A51" s="25">
        <v>183</v>
      </c>
      <c r="B51" s="2">
        <v>147976</v>
      </c>
      <c r="C51" s="1" t="s">
        <v>111</v>
      </c>
      <c r="D51" s="1" t="s">
        <v>35</v>
      </c>
      <c r="E51" s="1" t="s">
        <v>15</v>
      </c>
      <c r="F51" s="30">
        <v>42</v>
      </c>
      <c r="G51" s="30">
        <v>16</v>
      </c>
      <c r="H51" s="30">
        <v>62</v>
      </c>
      <c r="I51" s="30">
        <v>25.5</v>
      </c>
      <c r="J51" s="30">
        <v>41</v>
      </c>
      <c r="K51" s="30">
        <v>61</v>
      </c>
      <c r="L51" s="30">
        <v>10</v>
      </c>
      <c r="M51" s="31">
        <f t="shared" si="4"/>
        <v>257.5</v>
      </c>
      <c r="N51" s="25">
        <v>5</v>
      </c>
      <c r="O51" s="25">
        <v>5</v>
      </c>
      <c r="P51" s="25">
        <v>0</v>
      </c>
      <c r="Q51" s="43">
        <v>0</v>
      </c>
      <c r="R51" s="30"/>
      <c r="S51" s="43">
        <f t="shared" si="5"/>
        <v>0</v>
      </c>
    </row>
    <row r="52" spans="1:19" x14ac:dyDescent="0.25">
      <c r="A52" s="25">
        <v>185</v>
      </c>
      <c r="B52" s="2">
        <v>148282</v>
      </c>
      <c r="C52" s="1" t="s">
        <v>112</v>
      </c>
      <c r="D52" s="1" t="s">
        <v>17</v>
      </c>
      <c r="E52" s="1" t="s">
        <v>15</v>
      </c>
      <c r="F52" s="30">
        <v>70</v>
      </c>
      <c r="G52" s="30">
        <v>51</v>
      </c>
      <c r="H52" s="30">
        <v>73.5</v>
      </c>
      <c r="I52" s="30">
        <v>46</v>
      </c>
      <c r="J52" s="30">
        <v>50</v>
      </c>
      <c r="K52" s="30">
        <v>64</v>
      </c>
      <c r="L52" s="30">
        <v>71.5</v>
      </c>
      <c r="M52" s="31">
        <f t="shared" si="4"/>
        <v>426</v>
      </c>
      <c r="N52" s="25">
        <v>6</v>
      </c>
      <c r="O52" s="25">
        <v>36</v>
      </c>
      <c r="P52" s="25">
        <v>29.5</v>
      </c>
      <c r="Q52" s="43">
        <v>0.41258741258741261</v>
      </c>
      <c r="R52" s="30"/>
      <c r="S52" s="43">
        <f t="shared" si="5"/>
        <v>0</v>
      </c>
    </row>
    <row r="53" spans="1:19" x14ac:dyDescent="0.25">
      <c r="A53" s="25">
        <v>186</v>
      </c>
      <c r="B53" s="2">
        <v>148557</v>
      </c>
      <c r="C53" s="1" t="s">
        <v>113</v>
      </c>
      <c r="D53" s="1" t="s">
        <v>14</v>
      </c>
      <c r="E53" s="1" t="s">
        <v>15</v>
      </c>
      <c r="F53" s="30">
        <v>2706.5</v>
      </c>
      <c r="G53" s="30">
        <v>1774</v>
      </c>
      <c r="H53" s="30">
        <v>1971.5</v>
      </c>
      <c r="I53" s="30">
        <v>1431.3</v>
      </c>
      <c r="J53" s="30">
        <v>1572.5</v>
      </c>
      <c r="K53" s="30">
        <v>2108</v>
      </c>
      <c r="L53" s="30">
        <v>1023</v>
      </c>
      <c r="M53" s="31">
        <f t="shared" si="4"/>
        <v>12586.8</v>
      </c>
      <c r="N53" s="25">
        <v>565.5</v>
      </c>
      <c r="O53" s="25">
        <v>457.5</v>
      </c>
      <c r="P53" s="25">
        <v>0</v>
      </c>
      <c r="Q53" s="43">
        <v>0</v>
      </c>
      <c r="R53" s="30">
        <v>802</v>
      </c>
      <c r="S53" s="43">
        <f t="shared" si="5"/>
        <v>0.78396871945259039</v>
      </c>
    </row>
    <row r="54" spans="1:19" x14ac:dyDescent="0.25">
      <c r="A54" s="25">
        <v>193</v>
      </c>
      <c r="B54" s="2">
        <v>149583</v>
      </c>
      <c r="C54" s="1" t="s">
        <v>116</v>
      </c>
      <c r="D54" s="1" t="s">
        <v>17</v>
      </c>
      <c r="E54" s="1" t="s">
        <v>15</v>
      </c>
      <c r="F54" s="30">
        <v>83.5</v>
      </c>
      <c r="G54" s="30">
        <v>57.5</v>
      </c>
      <c r="H54" s="30">
        <v>71</v>
      </c>
      <c r="I54" s="30">
        <v>60</v>
      </c>
      <c r="J54" s="30">
        <v>22</v>
      </c>
      <c r="K54" s="30">
        <v>12</v>
      </c>
      <c r="L54" s="30">
        <v>30</v>
      </c>
      <c r="M54" s="31">
        <f t="shared" si="4"/>
        <v>336</v>
      </c>
      <c r="N54" s="25">
        <v>0</v>
      </c>
      <c r="O54" s="25">
        <v>30</v>
      </c>
      <c r="P54" s="25">
        <v>0</v>
      </c>
      <c r="Q54" s="43">
        <v>0</v>
      </c>
      <c r="R54" s="30"/>
      <c r="S54" s="43">
        <f t="shared" si="5"/>
        <v>0</v>
      </c>
    </row>
    <row r="55" spans="1:19" x14ac:dyDescent="0.25">
      <c r="A55" s="25">
        <v>194</v>
      </c>
      <c r="B55" s="2">
        <v>149589</v>
      </c>
      <c r="C55" s="1" t="s">
        <v>117</v>
      </c>
      <c r="D55" s="1" t="s">
        <v>35</v>
      </c>
      <c r="E55" s="1" t="s">
        <v>15</v>
      </c>
      <c r="F55" s="30">
        <v>56.75</v>
      </c>
      <c r="G55" s="30">
        <v>69.5</v>
      </c>
      <c r="H55" s="30">
        <v>85.25</v>
      </c>
      <c r="I55" s="30">
        <v>51.25</v>
      </c>
      <c r="J55" s="30">
        <v>27</v>
      </c>
      <c r="K55" s="30">
        <v>71.75</v>
      </c>
      <c r="L55" s="30">
        <v>22.5</v>
      </c>
      <c r="M55" s="31">
        <f t="shared" ref="M55:M67" si="6">SUM(F55:L55)</f>
        <v>384</v>
      </c>
      <c r="N55" s="25">
        <v>17.5</v>
      </c>
      <c r="O55" s="25">
        <v>5</v>
      </c>
      <c r="P55" s="25">
        <v>0</v>
      </c>
      <c r="Q55" s="43">
        <v>0</v>
      </c>
      <c r="R55" s="30"/>
      <c r="S55" s="43">
        <f t="shared" ref="S55:S67" si="7">IFERROR(R55/SUM(N55:P55),0)</f>
        <v>0</v>
      </c>
    </row>
    <row r="56" spans="1:19" x14ac:dyDescent="0.25">
      <c r="A56" s="25">
        <v>196</v>
      </c>
      <c r="B56" s="2">
        <v>149763</v>
      </c>
      <c r="C56" s="1" t="s">
        <v>118</v>
      </c>
      <c r="D56" s="1" t="s">
        <v>17</v>
      </c>
      <c r="E56" s="1" t="s">
        <v>15</v>
      </c>
      <c r="F56" s="30">
        <v>20.5</v>
      </c>
      <c r="G56" s="30">
        <v>22.5</v>
      </c>
      <c r="H56" s="30">
        <v>32.5</v>
      </c>
      <c r="I56" s="30"/>
      <c r="J56" s="30">
        <v>25</v>
      </c>
      <c r="K56" s="30">
        <v>2.5</v>
      </c>
      <c r="L56" s="30">
        <v>19</v>
      </c>
      <c r="M56" s="31">
        <f t="shared" si="6"/>
        <v>122</v>
      </c>
      <c r="N56" s="25">
        <v>0</v>
      </c>
      <c r="O56" s="25">
        <v>19</v>
      </c>
      <c r="P56" s="25">
        <v>0</v>
      </c>
      <c r="Q56" s="43">
        <v>0</v>
      </c>
      <c r="R56" s="30"/>
      <c r="S56" s="43">
        <f t="shared" si="7"/>
        <v>0</v>
      </c>
    </row>
    <row r="57" spans="1:19" x14ac:dyDescent="0.25">
      <c r="A57" s="25">
        <v>198</v>
      </c>
      <c r="B57" s="2">
        <v>149765</v>
      </c>
      <c r="C57" s="1" t="s">
        <v>119</v>
      </c>
      <c r="D57" s="1" t="s">
        <v>14</v>
      </c>
      <c r="E57" s="1" t="s">
        <v>15</v>
      </c>
      <c r="F57" s="30">
        <v>387</v>
      </c>
      <c r="G57" s="30">
        <v>540</v>
      </c>
      <c r="H57" s="30">
        <v>674.5</v>
      </c>
      <c r="I57" s="30">
        <v>510.55</v>
      </c>
      <c r="J57" s="30">
        <v>393.35</v>
      </c>
      <c r="K57" s="30">
        <v>449.9</v>
      </c>
      <c r="L57" s="30">
        <v>390.79999999999995</v>
      </c>
      <c r="M57" s="31">
        <f t="shared" si="6"/>
        <v>3346.1000000000004</v>
      </c>
      <c r="N57" s="25">
        <v>50.35</v>
      </c>
      <c r="O57" s="25">
        <v>297.60000000000002</v>
      </c>
      <c r="P57" s="25">
        <v>42.85</v>
      </c>
      <c r="Q57" s="43">
        <v>0.10964687819856703</v>
      </c>
      <c r="R57" s="30">
        <v>12</v>
      </c>
      <c r="S57" s="43">
        <f t="shared" si="7"/>
        <v>3.0706243602865911E-2</v>
      </c>
    </row>
    <row r="58" spans="1:19" x14ac:dyDescent="0.25">
      <c r="A58" s="25">
        <v>199</v>
      </c>
      <c r="B58" s="2">
        <v>149825</v>
      </c>
      <c r="C58" s="1" t="s">
        <v>120</v>
      </c>
      <c r="D58" s="1" t="s">
        <v>17</v>
      </c>
      <c r="E58" s="1" t="s">
        <v>15</v>
      </c>
      <c r="F58" s="30">
        <v>230.75</v>
      </c>
      <c r="G58" s="30">
        <v>300.85000000000002</v>
      </c>
      <c r="H58" s="30">
        <v>351.75</v>
      </c>
      <c r="I58" s="30">
        <v>295.25</v>
      </c>
      <c r="J58" s="30">
        <v>314</v>
      </c>
      <c r="K58" s="30">
        <v>419.25</v>
      </c>
      <c r="L58" s="30">
        <v>326.60000000000002</v>
      </c>
      <c r="M58" s="31">
        <f t="shared" si="6"/>
        <v>2238.4499999999998</v>
      </c>
      <c r="N58" s="25">
        <v>12.5</v>
      </c>
      <c r="O58" s="25">
        <v>249</v>
      </c>
      <c r="P58" s="25">
        <v>65.099999999999994</v>
      </c>
      <c r="Q58" s="43">
        <v>0.19932639314145742</v>
      </c>
      <c r="R58" s="30"/>
      <c r="S58" s="43">
        <f t="shared" si="7"/>
        <v>0</v>
      </c>
    </row>
    <row r="59" spans="1:19" x14ac:dyDescent="0.25">
      <c r="A59" s="25">
        <v>202</v>
      </c>
      <c r="B59" s="2">
        <v>149872</v>
      </c>
      <c r="C59" s="1" t="s">
        <v>121</v>
      </c>
      <c r="D59" s="1" t="s">
        <v>17</v>
      </c>
      <c r="E59" s="1" t="s">
        <v>15</v>
      </c>
      <c r="F59" s="30">
        <v>217.8</v>
      </c>
      <c r="G59" s="30">
        <v>214.1</v>
      </c>
      <c r="H59" s="30">
        <v>283.64999999999998</v>
      </c>
      <c r="I59" s="30">
        <v>313.29999999999995</v>
      </c>
      <c r="J59" s="30">
        <v>250</v>
      </c>
      <c r="K59" s="30">
        <v>411.75</v>
      </c>
      <c r="L59" s="30">
        <v>363</v>
      </c>
      <c r="M59" s="31">
        <f t="shared" si="6"/>
        <v>2053.6</v>
      </c>
      <c r="N59" s="25">
        <v>18</v>
      </c>
      <c r="O59" s="25">
        <v>335</v>
      </c>
      <c r="P59" s="25">
        <v>10</v>
      </c>
      <c r="Q59" s="43">
        <v>2.7548209366391185E-2</v>
      </c>
      <c r="R59" s="30"/>
      <c r="S59" s="43">
        <f t="shared" si="7"/>
        <v>0</v>
      </c>
    </row>
    <row r="60" spans="1:19" x14ac:dyDescent="0.25">
      <c r="A60" s="25">
        <v>204</v>
      </c>
      <c r="B60" s="2">
        <v>149892</v>
      </c>
      <c r="C60" s="1" t="s">
        <v>122</v>
      </c>
      <c r="D60" s="1" t="s">
        <v>17</v>
      </c>
      <c r="E60" s="1" t="s">
        <v>15</v>
      </c>
      <c r="F60" s="30">
        <v>54.75</v>
      </c>
      <c r="G60" s="30">
        <v>57</v>
      </c>
      <c r="H60" s="30">
        <v>121</v>
      </c>
      <c r="I60" s="30">
        <v>105</v>
      </c>
      <c r="J60" s="30">
        <v>55.5</v>
      </c>
      <c r="K60" s="30">
        <v>102.5</v>
      </c>
      <c r="L60" s="30">
        <v>55.4</v>
      </c>
      <c r="M60" s="31">
        <f t="shared" si="6"/>
        <v>551.15</v>
      </c>
      <c r="N60" s="25">
        <v>0</v>
      </c>
      <c r="O60" s="25">
        <v>55.4</v>
      </c>
      <c r="P60" s="25">
        <v>0</v>
      </c>
      <c r="Q60" s="43">
        <v>0</v>
      </c>
      <c r="R60" s="30"/>
      <c r="S60" s="43">
        <f t="shared" si="7"/>
        <v>0</v>
      </c>
    </row>
    <row r="61" spans="1:19" x14ac:dyDescent="0.25">
      <c r="A61" s="25">
        <v>205</v>
      </c>
      <c r="B61" s="2">
        <v>149969</v>
      </c>
      <c r="C61" s="1" t="s">
        <v>124</v>
      </c>
      <c r="D61" s="1" t="s">
        <v>43</v>
      </c>
      <c r="E61" s="1" t="s">
        <v>15</v>
      </c>
      <c r="F61" s="30">
        <v>37</v>
      </c>
      <c r="G61" s="30">
        <v>52</v>
      </c>
      <c r="H61" s="30">
        <v>100.5</v>
      </c>
      <c r="I61" s="30">
        <v>31</v>
      </c>
      <c r="J61" s="30">
        <v>56</v>
      </c>
      <c r="K61" s="30">
        <v>44</v>
      </c>
      <c r="L61" s="30">
        <v>42</v>
      </c>
      <c r="M61" s="31">
        <f t="shared" si="6"/>
        <v>362.5</v>
      </c>
      <c r="N61" s="25">
        <v>22</v>
      </c>
      <c r="O61" s="25">
        <v>20</v>
      </c>
      <c r="P61" s="25">
        <v>0</v>
      </c>
      <c r="Q61" s="43">
        <v>0</v>
      </c>
      <c r="R61" s="30">
        <v>42</v>
      </c>
      <c r="S61" s="43">
        <f t="shared" si="7"/>
        <v>1</v>
      </c>
    </row>
    <row r="62" spans="1:19" x14ac:dyDescent="0.25">
      <c r="A62" s="25">
        <v>210</v>
      </c>
      <c r="B62" s="2">
        <v>170015</v>
      </c>
      <c r="C62" s="1" t="s">
        <v>126</v>
      </c>
      <c r="D62" s="1" t="s">
        <v>35</v>
      </c>
      <c r="E62" s="1" t="s">
        <v>15</v>
      </c>
      <c r="F62" s="30">
        <v>55.5</v>
      </c>
      <c r="G62" s="30">
        <v>47</v>
      </c>
      <c r="H62" s="30">
        <v>34</v>
      </c>
      <c r="I62" s="30">
        <v>79.5</v>
      </c>
      <c r="J62" s="30">
        <v>25</v>
      </c>
      <c r="K62" s="30">
        <v>37.5</v>
      </c>
      <c r="L62" s="30">
        <v>20</v>
      </c>
      <c r="M62" s="31">
        <f t="shared" si="6"/>
        <v>298.5</v>
      </c>
      <c r="N62" s="25">
        <v>7.5</v>
      </c>
      <c r="O62" s="25">
        <v>12.5</v>
      </c>
      <c r="P62" s="25">
        <v>0</v>
      </c>
      <c r="Q62" s="43">
        <v>0</v>
      </c>
      <c r="R62" s="30"/>
      <c r="S62" s="43">
        <f t="shared" si="7"/>
        <v>0</v>
      </c>
    </row>
    <row r="63" spans="1:19" x14ac:dyDescent="0.25">
      <c r="A63" s="25">
        <v>231</v>
      </c>
      <c r="B63" s="2">
        <v>170464</v>
      </c>
      <c r="C63" s="1" t="s">
        <v>131</v>
      </c>
      <c r="D63" s="1" t="s">
        <v>17</v>
      </c>
      <c r="E63" s="1" t="s">
        <v>15</v>
      </c>
      <c r="F63" s="30">
        <v>25</v>
      </c>
      <c r="G63" s="30">
        <v>23.5</v>
      </c>
      <c r="H63" s="30">
        <v>28</v>
      </c>
      <c r="I63" s="30">
        <v>55.5</v>
      </c>
      <c r="J63" s="30">
        <v>30</v>
      </c>
      <c r="K63" s="30">
        <v>44.75</v>
      </c>
      <c r="L63" s="30">
        <v>24</v>
      </c>
      <c r="M63" s="31">
        <f t="shared" si="6"/>
        <v>230.75</v>
      </c>
      <c r="N63" s="25">
        <v>0</v>
      </c>
      <c r="O63" s="25">
        <v>23.5</v>
      </c>
      <c r="P63" s="25">
        <v>0.5</v>
      </c>
      <c r="Q63" s="43">
        <v>2.0833333333333332E-2</v>
      </c>
      <c r="R63" s="30"/>
      <c r="S63" s="43">
        <f t="shared" si="7"/>
        <v>0</v>
      </c>
    </row>
    <row r="64" spans="1:19" x14ac:dyDescent="0.25">
      <c r="A64" s="25">
        <v>238</v>
      </c>
      <c r="B64" s="2">
        <v>170691</v>
      </c>
      <c r="C64" s="1" t="s">
        <v>132</v>
      </c>
      <c r="D64" s="1" t="s">
        <v>17</v>
      </c>
      <c r="E64" s="1" t="s">
        <v>15</v>
      </c>
      <c r="F64" s="30">
        <v>100.75</v>
      </c>
      <c r="G64" s="30">
        <v>66</v>
      </c>
      <c r="H64" s="30">
        <v>20</v>
      </c>
      <c r="I64" s="30">
        <v>105.5</v>
      </c>
      <c r="J64" s="30">
        <v>51</v>
      </c>
      <c r="K64" s="30">
        <v>60</v>
      </c>
      <c r="L64" s="30">
        <v>122</v>
      </c>
      <c r="M64" s="31">
        <f t="shared" si="6"/>
        <v>525.25</v>
      </c>
      <c r="N64" s="25">
        <v>7</v>
      </c>
      <c r="O64" s="25">
        <v>115</v>
      </c>
      <c r="P64" s="25">
        <v>0</v>
      </c>
      <c r="Q64" s="43">
        <v>0</v>
      </c>
      <c r="R64" s="30"/>
      <c r="S64" s="43">
        <f t="shared" si="7"/>
        <v>0</v>
      </c>
    </row>
    <row r="65" spans="1:19" x14ac:dyDescent="0.25">
      <c r="A65" s="25">
        <v>240</v>
      </c>
      <c r="B65" s="2">
        <v>170708</v>
      </c>
      <c r="C65" s="1" t="s">
        <v>134</v>
      </c>
      <c r="D65" s="1" t="s">
        <v>35</v>
      </c>
      <c r="E65" s="1" t="s">
        <v>15</v>
      </c>
      <c r="F65" s="30">
        <v>109</v>
      </c>
      <c r="G65" s="30">
        <v>54.5</v>
      </c>
      <c r="H65" s="30">
        <v>168</v>
      </c>
      <c r="I65" s="30">
        <v>112</v>
      </c>
      <c r="J65" s="30">
        <v>162.5</v>
      </c>
      <c r="K65" s="30">
        <v>100.5</v>
      </c>
      <c r="L65" s="30">
        <v>11.5</v>
      </c>
      <c r="M65" s="31">
        <f t="shared" si="6"/>
        <v>718</v>
      </c>
      <c r="N65" s="25">
        <v>11.5</v>
      </c>
      <c r="O65" s="25">
        <v>0</v>
      </c>
      <c r="P65" s="25">
        <v>0</v>
      </c>
      <c r="Q65" s="43">
        <v>0</v>
      </c>
      <c r="R65" s="30"/>
      <c r="S65" s="43">
        <f t="shared" si="7"/>
        <v>0</v>
      </c>
    </row>
    <row r="66" spans="1:19" x14ac:dyDescent="0.25">
      <c r="A66" s="25">
        <v>253</v>
      </c>
      <c r="B66" s="2">
        <v>171469</v>
      </c>
      <c r="C66" s="1" t="s">
        <v>137</v>
      </c>
      <c r="D66" s="1" t="s">
        <v>35</v>
      </c>
      <c r="E66" s="1" t="s">
        <v>15</v>
      </c>
      <c r="F66" s="30">
        <v>865</v>
      </c>
      <c r="G66" s="30">
        <v>668</v>
      </c>
      <c r="H66" s="30">
        <v>1054</v>
      </c>
      <c r="I66" s="30">
        <v>1006.45</v>
      </c>
      <c r="J66" s="30">
        <v>1017</v>
      </c>
      <c r="K66" s="30">
        <v>1351.25</v>
      </c>
      <c r="L66" s="30">
        <v>1016</v>
      </c>
      <c r="M66" s="31">
        <f t="shared" si="6"/>
        <v>6977.7</v>
      </c>
      <c r="N66" s="25">
        <v>556</v>
      </c>
      <c r="O66" s="25">
        <v>455</v>
      </c>
      <c r="P66" s="25">
        <v>5</v>
      </c>
      <c r="Q66" s="43">
        <v>4.921259842519685E-3</v>
      </c>
      <c r="R66" s="30">
        <v>362</v>
      </c>
      <c r="S66" s="43">
        <f t="shared" si="7"/>
        <v>0.35629921259842517</v>
      </c>
    </row>
    <row r="67" spans="1:19" x14ac:dyDescent="0.25">
      <c r="A67" s="25">
        <v>254</v>
      </c>
      <c r="B67" s="2">
        <v>171479</v>
      </c>
      <c r="C67" s="1" t="s">
        <v>138</v>
      </c>
      <c r="D67" s="1" t="s">
        <v>35</v>
      </c>
      <c r="E67" s="1" t="s">
        <v>15</v>
      </c>
      <c r="F67" s="30">
        <v>371.3</v>
      </c>
      <c r="G67" s="30">
        <v>354</v>
      </c>
      <c r="H67" s="30">
        <v>614</v>
      </c>
      <c r="I67" s="30">
        <v>571.25</v>
      </c>
      <c r="J67" s="30">
        <v>527</v>
      </c>
      <c r="K67" s="30">
        <v>171.5</v>
      </c>
      <c r="L67" s="30">
        <v>151.69999999999999</v>
      </c>
      <c r="M67" s="31">
        <f t="shared" si="6"/>
        <v>2760.75</v>
      </c>
      <c r="N67" s="25">
        <v>65.2</v>
      </c>
      <c r="O67" s="25">
        <v>74</v>
      </c>
      <c r="P67" s="25">
        <v>12.5</v>
      </c>
      <c r="Q67" s="43">
        <v>8.2399472643375091E-2</v>
      </c>
      <c r="R67" s="30">
        <v>126.7</v>
      </c>
      <c r="S67" s="43">
        <f t="shared" si="7"/>
        <v>0.8352010547132499</v>
      </c>
    </row>
    <row r="68" spans="1:19" x14ac:dyDescent="0.25">
      <c r="A68" s="25">
        <v>271</v>
      </c>
      <c r="B68" s="2">
        <v>171947</v>
      </c>
      <c r="C68" s="1" t="s">
        <v>141</v>
      </c>
      <c r="D68" s="1" t="s">
        <v>17</v>
      </c>
      <c r="E68" s="1" t="s">
        <v>15</v>
      </c>
      <c r="F68" s="30">
        <v>355.05</v>
      </c>
      <c r="G68" s="30">
        <v>295.70000000000005</v>
      </c>
      <c r="H68" s="30">
        <v>360.75</v>
      </c>
      <c r="I68" s="30">
        <v>370.75</v>
      </c>
      <c r="J68" s="30">
        <v>475.5</v>
      </c>
      <c r="K68" s="30">
        <v>550.45000000000005</v>
      </c>
      <c r="L68" s="30">
        <v>561.5</v>
      </c>
      <c r="M68" s="31">
        <f t="shared" ref="M68:M79" si="8">SUM(F68:L68)</f>
        <v>2969.7</v>
      </c>
      <c r="N68" s="25">
        <v>33.75</v>
      </c>
      <c r="O68" s="25">
        <v>512.75</v>
      </c>
      <c r="P68" s="25">
        <v>15</v>
      </c>
      <c r="Q68" s="43">
        <v>2.6714158504007122E-2</v>
      </c>
      <c r="R68" s="30"/>
      <c r="S68" s="43">
        <f t="shared" ref="S68:S79" si="9">IFERROR(R68/SUM(N68:P68),0)</f>
        <v>0</v>
      </c>
    </row>
    <row r="69" spans="1:19" x14ac:dyDescent="0.25">
      <c r="A69" s="25">
        <v>272</v>
      </c>
      <c r="B69" s="2">
        <v>172055</v>
      </c>
      <c r="C69" s="1" t="s">
        <v>142</v>
      </c>
      <c r="D69" s="1" t="s">
        <v>17</v>
      </c>
      <c r="E69" s="1" t="s">
        <v>15</v>
      </c>
      <c r="F69" s="30">
        <v>22.5</v>
      </c>
      <c r="G69" s="30">
        <v>7.5</v>
      </c>
      <c r="H69" s="30"/>
      <c r="I69" s="30">
        <v>20</v>
      </c>
      <c r="J69" s="30"/>
      <c r="K69" s="30">
        <v>17.5</v>
      </c>
      <c r="L69" s="30">
        <v>2.5</v>
      </c>
      <c r="M69" s="31">
        <f t="shared" si="8"/>
        <v>70</v>
      </c>
      <c r="N69" s="25">
        <v>0</v>
      </c>
      <c r="O69" s="25">
        <v>2.5</v>
      </c>
      <c r="P69" s="25">
        <v>0</v>
      </c>
      <c r="Q69" s="43">
        <v>0</v>
      </c>
      <c r="R69" s="30"/>
      <c r="S69" s="43">
        <f t="shared" si="9"/>
        <v>0</v>
      </c>
    </row>
    <row r="70" spans="1:19" x14ac:dyDescent="0.25">
      <c r="A70" s="25">
        <v>277</v>
      </c>
      <c r="B70" s="2">
        <v>172150</v>
      </c>
      <c r="C70" s="1" t="s">
        <v>143</v>
      </c>
      <c r="D70" s="1" t="s">
        <v>17</v>
      </c>
      <c r="E70" s="1" t="s">
        <v>15</v>
      </c>
      <c r="F70" s="30">
        <v>252.95</v>
      </c>
      <c r="G70" s="30">
        <v>282.64999999999998</v>
      </c>
      <c r="H70" s="30">
        <v>360.65000000000003</v>
      </c>
      <c r="I70" s="30">
        <v>324.25</v>
      </c>
      <c r="J70" s="30">
        <v>289.5</v>
      </c>
      <c r="K70" s="30">
        <v>370.75</v>
      </c>
      <c r="L70" s="30">
        <v>242.25</v>
      </c>
      <c r="M70" s="31">
        <f t="shared" si="8"/>
        <v>2123</v>
      </c>
      <c r="N70" s="25">
        <v>21</v>
      </c>
      <c r="O70" s="25">
        <v>208</v>
      </c>
      <c r="P70" s="25">
        <v>13.25</v>
      </c>
      <c r="Q70" s="43">
        <v>5.4695562435500514E-2</v>
      </c>
      <c r="R70" s="30">
        <v>25</v>
      </c>
      <c r="S70" s="43">
        <f t="shared" si="9"/>
        <v>0.10319917440660474</v>
      </c>
    </row>
    <row r="71" spans="1:19" x14ac:dyDescent="0.25">
      <c r="A71" s="25">
        <v>278</v>
      </c>
      <c r="B71" s="2">
        <v>172178</v>
      </c>
      <c r="C71" s="1" t="s">
        <v>130</v>
      </c>
      <c r="D71" s="1" t="s">
        <v>14</v>
      </c>
      <c r="E71" s="1" t="s">
        <v>15</v>
      </c>
      <c r="F71" s="30">
        <v>751.5</v>
      </c>
      <c r="G71" s="30">
        <v>570</v>
      </c>
      <c r="H71" s="30">
        <v>738</v>
      </c>
      <c r="I71" s="30">
        <v>726.5</v>
      </c>
      <c r="J71" s="30">
        <v>725</v>
      </c>
      <c r="K71" s="30">
        <v>684.5</v>
      </c>
      <c r="L71" s="30">
        <v>617.79999999999995</v>
      </c>
      <c r="M71" s="31">
        <f t="shared" si="8"/>
        <v>4813.3</v>
      </c>
      <c r="N71" s="25">
        <v>331.4</v>
      </c>
      <c r="O71" s="25">
        <v>133.5</v>
      </c>
      <c r="P71" s="25">
        <v>152.9</v>
      </c>
      <c r="Q71" s="43">
        <v>0.24749109744253805</v>
      </c>
      <c r="R71" s="30">
        <v>504.4</v>
      </c>
      <c r="S71" s="43">
        <f t="shared" si="9"/>
        <v>0.8164454516024604</v>
      </c>
    </row>
    <row r="72" spans="1:19" x14ac:dyDescent="0.25">
      <c r="A72" s="25">
        <v>283</v>
      </c>
      <c r="B72" s="2">
        <v>172252</v>
      </c>
      <c r="C72" s="1" t="s">
        <v>98</v>
      </c>
      <c r="D72" s="1" t="s">
        <v>14</v>
      </c>
      <c r="E72" s="1" t="s">
        <v>15</v>
      </c>
      <c r="F72" s="30">
        <v>50</v>
      </c>
      <c r="G72" s="30">
        <v>20</v>
      </c>
      <c r="H72" s="30">
        <v>20</v>
      </c>
      <c r="I72" s="30">
        <v>20</v>
      </c>
      <c r="J72" s="30">
        <v>10</v>
      </c>
      <c r="K72" s="30">
        <v>10</v>
      </c>
      <c r="L72" s="30">
        <v>62</v>
      </c>
      <c r="M72" s="31">
        <f t="shared" si="8"/>
        <v>192</v>
      </c>
      <c r="N72" s="25">
        <v>10.5</v>
      </c>
      <c r="O72" s="25">
        <v>51.5</v>
      </c>
      <c r="P72" s="25">
        <v>0</v>
      </c>
      <c r="Q72" s="43">
        <v>0</v>
      </c>
      <c r="R72" s="30">
        <v>42</v>
      </c>
      <c r="S72" s="43">
        <f t="shared" si="9"/>
        <v>0.67741935483870963</v>
      </c>
    </row>
    <row r="73" spans="1:19" x14ac:dyDescent="0.25">
      <c r="A73" s="25">
        <v>284</v>
      </c>
      <c r="B73" s="2">
        <v>172253</v>
      </c>
      <c r="C73" s="1" t="s">
        <v>144</v>
      </c>
      <c r="D73" s="1" t="s">
        <v>35</v>
      </c>
      <c r="E73" s="1" t="s">
        <v>15</v>
      </c>
      <c r="F73" s="30">
        <v>141.5</v>
      </c>
      <c r="G73" s="30">
        <v>85</v>
      </c>
      <c r="H73" s="30">
        <v>112.2</v>
      </c>
      <c r="I73" s="30">
        <v>102</v>
      </c>
      <c r="J73" s="30">
        <v>49.5</v>
      </c>
      <c r="K73" s="30">
        <v>117</v>
      </c>
      <c r="L73" s="30">
        <v>103.5</v>
      </c>
      <c r="M73" s="31">
        <f t="shared" si="8"/>
        <v>710.7</v>
      </c>
      <c r="N73" s="25">
        <v>6</v>
      </c>
      <c r="O73" s="25">
        <v>90.5</v>
      </c>
      <c r="P73" s="25">
        <v>7</v>
      </c>
      <c r="Q73" s="43">
        <v>6.7632850241545889E-2</v>
      </c>
      <c r="R73" s="30">
        <v>83.5</v>
      </c>
      <c r="S73" s="43">
        <f t="shared" si="9"/>
        <v>0.80676328502415462</v>
      </c>
    </row>
    <row r="74" spans="1:19" x14ac:dyDescent="0.25">
      <c r="A74" s="25">
        <v>293</v>
      </c>
      <c r="B74" s="2">
        <v>172603</v>
      </c>
      <c r="C74" s="1" t="s">
        <v>146</v>
      </c>
      <c r="D74" s="1" t="s">
        <v>17</v>
      </c>
      <c r="E74" s="1" t="s">
        <v>15</v>
      </c>
      <c r="F74" s="30">
        <v>50</v>
      </c>
      <c r="G74" s="30">
        <v>40</v>
      </c>
      <c r="H74" s="30">
        <v>50</v>
      </c>
      <c r="I74" s="30">
        <v>75</v>
      </c>
      <c r="J74" s="30">
        <v>20</v>
      </c>
      <c r="K74" s="30">
        <v>71.5</v>
      </c>
      <c r="L74" s="30">
        <v>85</v>
      </c>
      <c r="M74" s="31">
        <f t="shared" si="8"/>
        <v>391.5</v>
      </c>
      <c r="N74" s="25">
        <v>0</v>
      </c>
      <c r="O74" s="25">
        <v>84.5</v>
      </c>
      <c r="P74" s="25">
        <v>0.5</v>
      </c>
      <c r="Q74" s="43">
        <v>5.8823529411764705E-3</v>
      </c>
      <c r="R74" s="30"/>
      <c r="S74" s="43">
        <f t="shared" si="9"/>
        <v>0</v>
      </c>
    </row>
    <row r="75" spans="1:19" x14ac:dyDescent="0.25">
      <c r="A75" s="25">
        <v>299</v>
      </c>
      <c r="B75" s="2">
        <v>172712</v>
      </c>
      <c r="C75" s="1" t="s">
        <v>147</v>
      </c>
      <c r="D75" s="1" t="s">
        <v>14</v>
      </c>
      <c r="E75" s="1" t="s">
        <v>15</v>
      </c>
      <c r="F75" s="30">
        <v>45</v>
      </c>
      <c r="G75" s="30">
        <v>62</v>
      </c>
      <c r="H75" s="30">
        <v>79</v>
      </c>
      <c r="I75" s="30">
        <v>74</v>
      </c>
      <c r="J75" s="30">
        <v>56</v>
      </c>
      <c r="K75" s="30">
        <v>55</v>
      </c>
      <c r="L75" s="30">
        <v>57</v>
      </c>
      <c r="M75" s="31">
        <f t="shared" si="8"/>
        <v>428</v>
      </c>
      <c r="N75" s="25">
        <v>0</v>
      </c>
      <c r="O75" s="25">
        <v>48</v>
      </c>
      <c r="P75" s="25">
        <v>9</v>
      </c>
      <c r="Q75" s="43">
        <v>0.15789473684210525</v>
      </c>
      <c r="R75" s="30"/>
      <c r="S75" s="43">
        <f t="shared" si="9"/>
        <v>0</v>
      </c>
    </row>
    <row r="76" spans="1:19" x14ac:dyDescent="0.25">
      <c r="A76" s="25">
        <v>312</v>
      </c>
      <c r="B76" s="2">
        <v>172964</v>
      </c>
      <c r="C76" s="1" t="s">
        <v>148</v>
      </c>
      <c r="D76" s="1" t="s">
        <v>43</v>
      </c>
      <c r="E76" s="1" t="s">
        <v>15</v>
      </c>
      <c r="F76" s="30">
        <v>58</v>
      </c>
      <c r="G76" s="30">
        <v>51</v>
      </c>
      <c r="H76" s="30">
        <v>42</v>
      </c>
      <c r="I76" s="30">
        <v>10</v>
      </c>
      <c r="J76" s="30">
        <v>45</v>
      </c>
      <c r="K76" s="30">
        <v>45.5</v>
      </c>
      <c r="L76" s="30">
        <v>67.5</v>
      </c>
      <c r="M76" s="31">
        <f t="shared" si="8"/>
        <v>319</v>
      </c>
      <c r="N76" s="25">
        <v>0</v>
      </c>
      <c r="O76" s="25">
        <v>67.5</v>
      </c>
      <c r="P76" s="25">
        <v>0</v>
      </c>
      <c r="Q76" s="43">
        <v>0</v>
      </c>
      <c r="R76" s="30">
        <v>35</v>
      </c>
      <c r="S76" s="43">
        <f t="shared" si="9"/>
        <v>0.51851851851851849</v>
      </c>
    </row>
    <row r="77" spans="1:19" x14ac:dyDescent="0.25">
      <c r="A77" s="25">
        <v>313</v>
      </c>
      <c r="B77" s="2">
        <v>172976</v>
      </c>
      <c r="C77" s="1" t="s">
        <v>149</v>
      </c>
      <c r="D77" s="1" t="s">
        <v>17</v>
      </c>
      <c r="E77" s="1" t="s">
        <v>15</v>
      </c>
      <c r="F77" s="30">
        <v>70</v>
      </c>
      <c r="G77" s="30">
        <v>64</v>
      </c>
      <c r="H77" s="30">
        <v>78.5</v>
      </c>
      <c r="I77" s="30">
        <v>78.5</v>
      </c>
      <c r="J77" s="30">
        <v>75.5</v>
      </c>
      <c r="K77" s="30">
        <v>73.5</v>
      </c>
      <c r="L77" s="30">
        <v>86</v>
      </c>
      <c r="M77" s="31">
        <f t="shared" si="8"/>
        <v>526</v>
      </c>
      <c r="N77" s="25">
        <v>0</v>
      </c>
      <c r="O77" s="25">
        <v>82.5</v>
      </c>
      <c r="P77" s="25">
        <v>3.5</v>
      </c>
      <c r="Q77" s="43">
        <v>4.0697674418604654E-2</v>
      </c>
      <c r="R77" s="30"/>
      <c r="S77" s="43">
        <f t="shared" si="9"/>
        <v>0</v>
      </c>
    </row>
    <row r="78" spans="1:19" x14ac:dyDescent="0.25">
      <c r="A78" s="25">
        <v>316</v>
      </c>
      <c r="B78" s="2">
        <v>173099</v>
      </c>
      <c r="C78" s="1" t="s">
        <v>150</v>
      </c>
      <c r="D78" s="1" t="s">
        <v>35</v>
      </c>
      <c r="E78" s="1" t="s">
        <v>15</v>
      </c>
      <c r="F78" s="30">
        <v>17.5</v>
      </c>
      <c r="G78" s="30">
        <v>25</v>
      </c>
      <c r="H78" s="30">
        <v>25</v>
      </c>
      <c r="I78" s="30">
        <v>12.5</v>
      </c>
      <c r="J78" s="30">
        <v>30</v>
      </c>
      <c r="K78" s="30">
        <v>25</v>
      </c>
      <c r="L78" s="30">
        <v>12.5</v>
      </c>
      <c r="M78" s="31">
        <f t="shared" si="8"/>
        <v>147.5</v>
      </c>
      <c r="N78" s="25">
        <v>0</v>
      </c>
      <c r="O78" s="25">
        <v>12.5</v>
      </c>
      <c r="P78" s="25">
        <v>0</v>
      </c>
      <c r="Q78" s="43">
        <v>0</v>
      </c>
      <c r="R78" s="30"/>
      <c r="S78" s="43">
        <f t="shared" si="9"/>
        <v>0</v>
      </c>
    </row>
    <row r="79" spans="1:19" x14ac:dyDescent="0.25">
      <c r="A79" s="25">
        <v>318</v>
      </c>
      <c r="B79" s="2">
        <v>173141</v>
      </c>
      <c r="C79" s="1" t="s">
        <v>151</v>
      </c>
      <c r="D79" s="1" t="s">
        <v>17</v>
      </c>
      <c r="E79" s="1" t="s">
        <v>15</v>
      </c>
      <c r="F79" s="30">
        <v>19.75</v>
      </c>
      <c r="G79" s="30">
        <v>40</v>
      </c>
      <c r="H79" s="30">
        <v>40</v>
      </c>
      <c r="I79" s="30">
        <v>50</v>
      </c>
      <c r="J79" s="30">
        <v>20</v>
      </c>
      <c r="K79" s="30">
        <v>20</v>
      </c>
      <c r="L79" s="30">
        <v>40.5</v>
      </c>
      <c r="M79" s="31">
        <f t="shared" si="8"/>
        <v>230.25</v>
      </c>
      <c r="N79" s="25">
        <v>10.5</v>
      </c>
      <c r="O79" s="25">
        <v>30</v>
      </c>
      <c r="P79" s="25">
        <v>0</v>
      </c>
      <c r="Q79" s="43">
        <v>0</v>
      </c>
      <c r="R79" s="30"/>
      <c r="S79" s="43">
        <f t="shared" si="9"/>
        <v>0</v>
      </c>
    </row>
    <row r="80" spans="1:19" x14ac:dyDescent="0.25">
      <c r="A80" s="25">
        <v>330</v>
      </c>
      <c r="B80" s="2">
        <v>173548</v>
      </c>
      <c r="C80" s="1" t="s">
        <v>153</v>
      </c>
      <c r="D80" s="1" t="s">
        <v>17</v>
      </c>
      <c r="E80" s="1" t="s">
        <v>15</v>
      </c>
      <c r="F80" s="30">
        <v>12.5</v>
      </c>
      <c r="G80" s="30"/>
      <c r="H80" s="30">
        <v>15</v>
      </c>
      <c r="I80" s="30">
        <v>2.5</v>
      </c>
      <c r="J80" s="30">
        <v>2.5</v>
      </c>
      <c r="K80" s="30">
        <v>27.5</v>
      </c>
      <c r="L80" s="30">
        <v>25</v>
      </c>
      <c r="M80" s="31">
        <f t="shared" ref="M80:M87" si="10">SUM(F80:L80)</f>
        <v>85</v>
      </c>
      <c r="N80" s="25">
        <v>0</v>
      </c>
      <c r="O80" s="25">
        <v>25</v>
      </c>
      <c r="P80" s="25">
        <v>0</v>
      </c>
      <c r="Q80" s="43">
        <v>0</v>
      </c>
      <c r="R80" s="30"/>
      <c r="S80" s="43">
        <f t="shared" ref="S80:S87" si="11">IFERROR(R80/SUM(N80:P80),0)</f>
        <v>0</v>
      </c>
    </row>
    <row r="81" spans="1:19" x14ac:dyDescent="0.25">
      <c r="A81" s="25">
        <v>343</v>
      </c>
      <c r="B81" s="2">
        <v>174176</v>
      </c>
      <c r="C81" s="1" t="s">
        <v>155</v>
      </c>
      <c r="D81" s="1" t="s">
        <v>14</v>
      </c>
      <c r="E81" s="1" t="s">
        <v>15</v>
      </c>
      <c r="F81" s="30">
        <v>136.25</v>
      </c>
      <c r="G81" s="30">
        <v>164.75</v>
      </c>
      <c r="H81" s="30">
        <v>119.75</v>
      </c>
      <c r="I81" s="30">
        <v>109.5</v>
      </c>
      <c r="J81" s="30">
        <v>150.80000000000001</v>
      </c>
      <c r="K81" s="30">
        <v>100</v>
      </c>
      <c r="L81" s="30">
        <v>61.75</v>
      </c>
      <c r="M81" s="31">
        <f t="shared" si="10"/>
        <v>842.8</v>
      </c>
      <c r="N81" s="25">
        <v>22.5</v>
      </c>
      <c r="O81" s="25">
        <v>33.5</v>
      </c>
      <c r="P81" s="25">
        <v>5.75</v>
      </c>
      <c r="Q81" s="43">
        <v>9.3117408906882596E-2</v>
      </c>
      <c r="R81" s="30"/>
      <c r="S81" s="43">
        <f t="shared" si="11"/>
        <v>0</v>
      </c>
    </row>
    <row r="82" spans="1:19" x14ac:dyDescent="0.25">
      <c r="A82" s="25">
        <v>353</v>
      </c>
      <c r="B82" s="2">
        <v>174445</v>
      </c>
      <c r="C82" s="1" t="s">
        <v>156</v>
      </c>
      <c r="D82" s="1" t="s">
        <v>17</v>
      </c>
      <c r="E82" s="1" t="s">
        <v>15</v>
      </c>
      <c r="F82" s="30">
        <v>120.5</v>
      </c>
      <c r="G82" s="30">
        <v>75</v>
      </c>
      <c r="H82" s="30">
        <v>165</v>
      </c>
      <c r="I82" s="30">
        <v>62.5</v>
      </c>
      <c r="J82" s="30">
        <v>124</v>
      </c>
      <c r="K82" s="30">
        <v>170</v>
      </c>
      <c r="L82" s="30">
        <v>120.5</v>
      </c>
      <c r="M82" s="31">
        <f t="shared" si="10"/>
        <v>837.5</v>
      </c>
      <c r="N82" s="25">
        <v>7.5</v>
      </c>
      <c r="O82" s="25">
        <v>102.25</v>
      </c>
      <c r="P82" s="25">
        <v>10.75</v>
      </c>
      <c r="Q82" s="43">
        <v>8.9211618257261413E-2</v>
      </c>
      <c r="R82" s="30"/>
      <c r="S82" s="43">
        <f t="shared" si="11"/>
        <v>0</v>
      </c>
    </row>
    <row r="83" spans="1:19" x14ac:dyDescent="0.25">
      <c r="A83" s="25">
        <v>356</v>
      </c>
      <c r="B83" s="2">
        <v>174713</v>
      </c>
      <c r="C83" s="1" t="s">
        <v>159</v>
      </c>
      <c r="D83" s="1" t="s">
        <v>24</v>
      </c>
      <c r="E83" s="1" t="s">
        <v>15</v>
      </c>
      <c r="F83" s="30">
        <v>16.5</v>
      </c>
      <c r="G83" s="30"/>
      <c r="H83" s="30">
        <v>79.5</v>
      </c>
      <c r="I83" s="30">
        <v>12.5</v>
      </c>
      <c r="J83" s="30"/>
      <c r="K83" s="30">
        <v>42</v>
      </c>
      <c r="L83" s="30">
        <v>42</v>
      </c>
      <c r="M83" s="31">
        <f t="shared" si="10"/>
        <v>192.5</v>
      </c>
      <c r="N83" s="25">
        <v>17</v>
      </c>
      <c r="O83" s="25">
        <v>25</v>
      </c>
      <c r="P83" s="25">
        <v>0</v>
      </c>
      <c r="Q83" s="43">
        <v>0</v>
      </c>
      <c r="R83" s="30">
        <v>42</v>
      </c>
      <c r="S83" s="43">
        <f t="shared" si="11"/>
        <v>1</v>
      </c>
    </row>
    <row r="84" spans="1:19" x14ac:dyDescent="0.25">
      <c r="A84" s="25">
        <v>361</v>
      </c>
      <c r="B84" s="2">
        <v>175160</v>
      </c>
      <c r="C84" s="1" t="s">
        <v>160</v>
      </c>
      <c r="D84" s="1" t="s">
        <v>17</v>
      </c>
      <c r="E84" s="1" t="s">
        <v>15</v>
      </c>
      <c r="F84" s="30">
        <v>80</v>
      </c>
      <c r="G84" s="30">
        <v>82.5</v>
      </c>
      <c r="H84" s="30">
        <v>100</v>
      </c>
      <c r="I84" s="30">
        <v>49</v>
      </c>
      <c r="J84" s="30">
        <v>102</v>
      </c>
      <c r="K84" s="30">
        <v>55</v>
      </c>
      <c r="L84" s="30">
        <v>70</v>
      </c>
      <c r="M84" s="31">
        <f t="shared" si="10"/>
        <v>538.5</v>
      </c>
      <c r="N84" s="25">
        <v>0</v>
      </c>
      <c r="O84" s="25">
        <v>70</v>
      </c>
      <c r="P84" s="25">
        <v>0</v>
      </c>
      <c r="Q84" s="43">
        <v>0</v>
      </c>
      <c r="R84" s="30"/>
      <c r="S84" s="43">
        <f t="shared" si="11"/>
        <v>0</v>
      </c>
    </row>
    <row r="85" spans="1:19" x14ac:dyDescent="0.25">
      <c r="A85" s="25">
        <v>365</v>
      </c>
      <c r="B85" s="2">
        <v>175288</v>
      </c>
      <c r="C85" s="1" t="s">
        <v>86</v>
      </c>
      <c r="D85" s="1" t="s">
        <v>14</v>
      </c>
      <c r="E85" s="1" t="s">
        <v>15</v>
      </c>
      <c r="F85" s="30">
        <v>592.95000000000005</v>
      </c>
      <c r="G85" s="30"/>
      <c r="H85" s="30"/>
      <c r="I85" s="30"/>
      <c r="J85" s="30"/>
      <c r="K85" s="30"/>
      <c r="L85" s="30"/>
      <c r="M85" s="31">
        <f t="shared" si="10"/>
        <v>592.95000000000005</v>
      </c>
      <c r="N85" s="25"/>
      <c r="O85" s="25"/>
      <c r="P85" s="25"/>
      <c r="Q85" s="43"/>
      <c r="R85" s="30"/>
      <c r="S85" s="43">
        <f t="shared" si="11"/>
        <v>0</v>
      </c>
    </row>
    <row r="86" spans="1:19" x14ac:dyDescent="0.25">
      <c r="A86" s="25">
        <v>368</v>
      </c>
      <c r="B86" s="2">
        <v>175392</v>
      </c>
      <c r="C86" s="1" t="s">
        <v>161</v>
      </c>
      <c r="D86" s="1" t="s">
        <v>35</v>
      </c>
      <c r="E86" s="1" t="s">
        <v>15</v>
      </c>
      <c r="F86" s="30">
        <v>116</v>
      </c>
      <c r="G86" s="30">
        <v>62</v>
      </c>
      <c r="H86" s="30">
        <v>147</v>
      </c>
      <c r="I86" s="30">
        <v>42</v>
      </c>
      <c r="J86" s="30">
        <v>42</v>
      </c>
      <c r="K86" s="30">
        <v>42</v>
      </c>
      <c r="L86" s="30">
        <v>84</v>
      </c>
      <c r="M86" s="31">
        <f t="shared" si="10"/>
        <v>535</v>
      </c>
      <c r="N86" s="25">
        <v>67</v>
      </c>
      <c r="O86" s="25">
        <v>17</v>
      </c>
      <c r="P86" s="25">
        <v>0</v>
      </c>
      <c r="Q86" s="43">
        <v>0</v>
      </c>
      <c r="R86" s="30">
        <v>84</v>
      </c>
      <c r="S86" s="43">
        <f t="shared" si="11"/>
        <v>1</v>
      </c>
    </row>
    <row r="87" spans="1:19" x14ac:dyDescent="0.25">
      <c r="A87" s="25">
        <v>377</v>
      </c>
      <c r="B87" s="2">
        <v>175717</v>
      </c>
      <c r="C87" s="1" t="s">
        <v>162</v>
      </c>
      <c r="D87" s="1" t="s">
        <v>43</v>
      </c>
      <c r="E87" s="1" t="s">
        <v>15</v>
      </c>
      <c r="F87" s="30">
        <v>74</v>
      </c>
      <c r="G87" s="30">
        <v>67</v>
      </c>
      <c r="H87" s="30">
        <v>158.94999999999999</v>
      </c>
      <c r="I87" s="30">
        <v>101</v>
      </c>
      <c r="J87" s="30">
        <v>111</v>
      </c>
      <c r="K87" s="30">
        <v>111.5</v>
      </c>
      <c r="L87" s="30">
        <v>156</v>
      </c>
      <c r="M87" s="31">
        <f t="shared" si="10"/>
        <v>779.45</v>
      </c>
      <c r="N87" s="25">
        <v>71.25</v>
      </c>
      <c r="O87" s="25">
        <v>84</v>
      </c>
      <c r="P87" s="25">
        <v>0.75</v>
      </c>
      <c r="Q87" s="43">
        <v>4.807692307692308E-3</v>
      </c>
      <c r="R87" s="30">
        <v>111</v>
      </c>
      <c r="S87" s="43">
        <f t="shared" si="11"/>
        <v>0.71153846153846156</v>
      </c>
    </row>
    <row r="88" spans="1:19" x14ac:dyDescent="0.25">
      <c r="A88" s="25">
        <v>390</v>
      </c>
      <c r="B88" s="2">
        <v>176276</v>
      </c>
      <c r="C88" s="1" t="s">
        <v>163</v>
      </c>
      <c r="D88" s="1" t="s">
        <v>17</v>
      </c>
      <c r="E88" s="1" t="s">
        <v>15</v>
      </c>
      <c r="F88" s="30">
        <v>415.4</v>
      </c>
      <c r="G88" s="30">
        <v>201</v>
      </c>
      <c r="H88" s="30">
        <v>351</v>
      </c>
      <c r="I88" s="30">
        <v>213.75</v>
      </c>
      <c r="J88" s="30">
        <v>406</v>
      </c>
      <c r="K88" s="30">
        <v>366.75</v>
      </c>
      <c r="L88" s="30">
        <v>102.25</v>
      </c>
      <c r="M88" s="31">
        <f t="shared" ref="M88:M99" si="12">SUM(F88:L88)</f>
        <v>2056.15</v>
      </c>
      <c r="N88" s="25">
        <v>21.25</v>
      </c>
      <c r="O88" s="25">
        <v>81</v>
      </c>
      <c r="P88" s="25">
        <v>0</v>
      </c>
      <c r="Q88" s="43">
        <v>0</v>
      </c>
      <c r="R88" s="30">
        <v>41</v>
      </c>
      <c r="S88" s="43">
        <f t="shared" ref="S88:S99" si="13">IFERROR(R88/SUM(N88:P88),0)</f>
        <v>0.40097799511002447</v>
      </c>
    </row>
    <row r="89" spans="1:19" x14ac:dyDescent="0.25">
      <c r="A89" s="25">
        <v>391</v>
      </c>
      <c r="B89" s="2">
        <v>176279</v>
      </c>
      <c r="C89" s="1" t="s">
        <v>165</v>
      </c>
      <c r="D89" s="1" t="s">
        <v>17</v>
      </c>
      <c r="E89" s="1" t="s">
        <v>15</v>
      </c>
      <c r="F89" s="30">
        <v>95.75</v>
      </c>
      <c r="G89" s="30">
        <v>108</v>
      </c>
      <c r="H89" s="30">
        <v>65.75</v>
      </c>
      <c r="I89" s="30">
        <v>118.45</v>
      </c>
      <c r="J89" s="30">
        <v>68.8</v>
      </c>
      <c r="K89" s="30">
        <v>55.5</v>
      </c>
      <c r="L89" s="30">
        <v>112</v>
      </c>
      <c r="M89" s="31">
        <f t="shared" si="12"/>
        <v>624.25</v>
      </c>
      <c r="N89" s="25">
        <v>69</v>
      </c>
      <c r="O89" s="25">
        <v>43</v>
      </c>
      <c r="P89" s="25">
        <v>0</v>
      </c>
      <c r="Q89" s="43">
        <v>0</v>
      </c>
      <c r="R89" s="30"/>
      <c r="S89" s="43">
        <f t="shared" si="13"/>
        <v>0</v>
      </c>
    </row>
    <row r="90" spans="1:19" x14ac:dyDescent="0.25">
      <c r="A90" s="25">
        <v>392</v>
      </c>
      <c r="B90" s="2">
        <v>176303</v>
      </c>
      <c r="C90" s="1" t="s">
        <v>166</v>
      </c>
      <c r="D90" s="1" t="s">
        <v>17</v>
      </c>
      <c r="E90" s="1" t="s">
        <v>15</v>
      </c>
      <c r="F90" s="30">
        <v>146.9</v>
      </c>
      <c r="G90" s="30">
        <v>103</v>
      </c>
      <c r="H90" s="30">
        <v>175.25</v>
      </c>
      <c r="I90" s="30">
        <v>134</v>
      </c>
      <c r="J90" s="30">
        <v>102.8</v>
      </c>
      <c r="K90" s="30">
        <v>134.5</v>
      </c>
      <c r="L90" s="30">
        <v>151</v>
      </c>
      <c r="M90" s="31">
        <f t="shared" si="12"/>
        <v>947.44999999999993</v>
      </c>
      <c r="N90" s="25">
        <v>0</v>
      </c>
      <c r="O90" s="25">
        <v>137.5</v>
      </c>
      <c r="P90" s="25">
        <v>13.5</v>
      </c>
      <c r="Q90" s="43">
        <v>8.9403973509933773E-2</v>
      </c>
      <c r="R90" s="30"/>
      <c r="S90" s="43">
        <f t="shared" si="13"/>
        <v>0</v>
      </c>
    </row>
    <row r="91" spans="1:19" x14ac:dyDescent="0.25">
      <c r="A91" s="25">
        <v>395</v>
      </c>
      <c r="B91" s="2">
        <v>176388</v>
      </c>
      <c r="C91" s="1" t="s">
        <v>146</v>
      </c>
      <c r="D91" s="1" t="s">
        <v>17</v>
      </c>
      <c r="E91" s="1" t="s">
        <v>15</v>
      </c>
      <c r="F91" s="30">
        <v>50</v>
      </c>
      <c r="G91" s="30">
        <v>40</v>
      </c>
      <c r="H91" s="30">
        <v>102</v>
      </c>
      <c r="I91" s="30">
        <v>50.5</v>
      </c>
      <c r="J91" s="30">
        <v>80.5</v>
      </c>
      <c r="K91" s="30">
        <v>90</v>
      </c>
      <c r="L91" s="30">
        <v>75.5</v>
      </c>
      <c r="M91" s="31">
        <f t="shared" si="12"/>
        <v>488.5</v>
      </c>
      <c r="N91" s="25">
        <v>0</v>
      </c>
      <c r="O91" s="25">
        <v>75.5</v>
      </c>
      <c r="P91" s="25">
        <v>0</v>
      </c>
      <c r="Q91" s="43">
        <v>0</v>
      </c>
      <c r="R91" s="30"/>
      <c r="S91" s="43">
        <f t="shared" si="13"/>
        <v>0</v>
      </c>
    </row>
    <row r="92" spans="1:19" x14ac:dyDescent="0.25">
      <c r="A92" s="25">
        <v>396</v>
      </c>
      <c r="B92" s="2">
        <v>176390</v>
      </c>
      <c r="C92" s="1" t="s">
        <v>167</v>
      </c>
      <c r="D92" s="1" t="s">
        <v>17</v>
      </c>
      <c r="E92" s="1" t="s">
        <v>15</v>
      </c>
      <c r="F92" s="30">
        <v>32.5</v>
      </c>
      <c r="G92" s="30">
        <v>27.5</v>
      </c>
      <c r="H92" s="30">
        <v>30</v>
      </c>
      <c r="I92" s="30">
        <v>26</v>
      </c>
      <c r="J92" s="30">
        <v>52.5</v>
      </c>
      <c r="K92" s="30">
        <v>10</v>
      </c>
      <c r="L92" s="30">
        <v>30</v>
      </c>
      <c r="M92" s="31">
        <f t="shared" si="12"/>
        <v>208.5</v>
      </c>
      <c r="N92" s="25">
        <v>0</v>
      </c>
      <c r="O92" s="25">
        <v>30</v>
      </c>
      <c r="P92" s="25">
        <v>0</v>
      </c>
      <c r="Q92" s="43">
        <v>0</v>
      </c>
      <c r="R92" s="30"/>
      <c r="S92" s="43">
        <f t="shared" si="13"/>
        <v>0</v>
      </c>
    </row>
    <row r="93" spans="1:19" x14ac:dyDescent="0.25">
      <c r="A93" s="25">
        <v>399</v>
      </c>
      <c r="B93" s="2">
        <v>176641</v>
      </c>
      <c r="C93" s="1" t="s">
        <v>168</v>
      </c>
      <c r="D93" s="1" t="s">
        <v>14</v>
      </c>
      <c r="E93" s="1" t="s">
        <v>15</v>
      </c>
      <c r="F93" s="30">
        <v>113.5</v>
      </c>
      <c r="G93" s="30">
        <v>88.4</v>
      </c>
      <c r="H93" s="30">
        <v>127</v>
      </c>
      <c r="I93" s="30">
        <v>132.1</v>
      </c>
      <c r="J93" s="30">
        <v>51.75</v>
      </c>
      <c r="K93" s="30">
        <v>82.05</v>
      </c>
      <c r="L93" s="30">
        <v>37.5</v>
      </c>
      <c r="M93" s="31">
        <f t="shared" si="12"/>
        <v>632.29999999999995</v>
      </c>
      <c r="N93" s="25">
        <v>0</v>
      </c>
      <c r="O93" s="25">
        <v>30</v>
      </c>
      <c r="P93" s="25">
        <v>7.5</v>
      </c>
      <c r="Q93" s="43">
        <v>0.2</v>
      </c>
      <c r="R93" s="30"/>
      <c r="S93" s="43">
        <f t="shared" si="13"/>
        <v>0</v>
      </c>
    </row>
    <row r="94" spans="1:19" x14ac:dyDescent="0.25">
      <c r="A94" s="25">
        <v>401</v>
      </c>
      <c r="B94" s="2">
        <v>176647</v>
      </c>
      <c r="C94" s="1" t="s">
        <v>169</v>
      </c>
      <c r="D94" s="1" t="s">
        <v>17</v>
      </c>
      <c r="E94" s="1" t="s">
        <v>15</v>
      </c>
      <c r="F94" s="30">
        <v>257</v>
      </c>
      <c r="G94" s="30">
        <v>251.75</v>
      </c>
      <c r="H94" s="30">
        <v>334</v>
      </c>
      <c r="I94" s="30">
        <v>200</v>
      </c>
      <c r="J94" s="30">
        <v>165</v>
      </c>
      <c r="K94" s="30">
        <v>252.7</v>
      </c>
      <c r="L94" s="30">
        <v>182.5</v>
      </c>
      <c r="M94" s="31">
        <f t="shared" si="12"/>
        <v>1642.95</v>
      </c>
      <c r="N94" s="25">
        <v>17.5</v>
      </c>
      <c r="O94" s="25">
        <v>165</v>
      </c>
      <c r="P94" s="25">
        <v>0</v>
      </c>
      <c r="Q94" s="43">
        <v>0</v>
      </c>
      <c r="R94" s="30">
        <v>16</v>
      </c>
      <c r="S94" s="43">
        <f t="shared" si="13"/>
        <v>8.7671232876712329E-2</v>
      </c>
    </row>
    <row r="95" spans="1:19" x14ac:dyDescent="0.25">
      <c r="A95" s="25">
        <v>407</v>
      </c>
      <c r="B95" s="2">
        <v>176821</v>
      </c>
      <c r="C95" s="1" t="s">
        <v>171</v>
      </c>
      <c r="D95" s="1" t="s">
        <v>17</v>
      </c>
      <c r="E95" s="1" t="s">
        <v>15</v>
      </c>
      <c r="F95" s="30">
        <v>15.75</v>
      </c>
      <c r="G95" s="30">
        <v>41.5</v>
      </c>
      <c r="H95" s="30">
        <v>32.5</v>
      </c>
      <c r="I95" s="30">
        <v>27.25</v>
      </c>
      <c r="J95" s="30"/>
      <c r="K95" s="30"/>
      <c r="L95" s="30">
        <v>40.5</v>
      </c>
      <c r="M95" s="31">
        <f t="shared" si="12"/>
        <v>157.5</v>
      </c>
      <c r="N95" s="25">
        <v>0</v>
      </c>
      <c r="O95" s="25">
        <v>31.5</v>
      </c>
      <c r="P95" s="25">
        <v>9</v>
      </c>
      <c r="Q95" s="43">
        <v>0.22222222222222221</v>
      </c>
      <c r="R95" s="30"/>
      <c r="S95" s="43">
        <f t="shared" si="13"/>
        <v>0</v>
      </c>
    </row>
    <row r="96" spans="1:19" x14ac:dyDescent="0.25">
      <c r="A96" s="25">
        <v>424</v>
      </c>
      <c r="B96" s="2">
        <v>177184</v>
      </c>
      <c r="C96" s="1" t="s">
        <v>175</v>
      </c>
      <c r="D96" s="1" t="s">
        <v>17</v>
      </c>
      <c r="E96" s="1" t="s">
        <v>15</v>
      </c>
      <c r="F96" s="30">
        <v>10</v>
      </c>
      <c r="G96" s="30">
        <v>10</v>
      </c>
      <c r="H96" s="30">
        <v>12.5</v>
      </c>
      <c r="I96" s="30">
        <v>15</v>
      </c>
      <c r="J96" s="30">
        <v>13.75</v>
      </c>
      <c r="K96" s="30">
        <v>7.5</v>
      </c>
      <c r="L96" s="30">
        <v>2.5</v>
      </c>
      <c r="M96" s="31">
        <f t="shared" si="12"/>
        <v>71.25</v>
      </c>
      <c r="N96" s="25">
        <v>0</v>
      </c>
      <c r="O96" s="25">
        <v>2.5</v>
      </c>
      <c r="P96" s="25">
        <v>0</v>
      </c>
      <c r="Q96" s="43">
        <v>0</v>
      </c>
      <c r="R96" s="30"/>
      <c r="S96" s="43">
        <f t="shared" si="13"/>
        <v>0</v>
      </c>
    </row>
    <row r="97" spans="1:19" x14ac:dyDescent="0.25">
      <c r="A97" s="25">
        <v>426</v>
      </c>
      <c r="B97" s="2">
        <v>177245</v>
      </c>
      <c r="C97" s="1" t="s">
        <v>176</v>
      </c>
      <c r="D97" s="1" t="s">
        <v>35</v>
      </c>
      <c r="E97" s="1" t="s">
        <v>15</v>
      </c>
      <c r="F97" s="30">
        <v>125.5</v>
      </c>
      <c r="G97" s="30">
        <v>22</v>
      </c>
      <c r="H97" s="30">
        <v>105</v>
      </c>
      <c r="I97" s="30">
        <v>42</v>
      </c>
      <c r="J97" s="30">
        <v>42</v>
      </c>
      <c r="K97" s="30">
        <v>42</v>
      </c>
      <c r="L97" s="30">
        <v>55</v>
      </c>
      <c r="M97" s="31">
        <f t="shared" si="12"/>
        <v>433.5</v>
      </c>
      <c r="N97" s="25">
        <v>45</v>
      </c>
      <c r="O97" s="25">
        <v>10</v>
      </c>
      <c r="P97" s="25">
        <v>0</v>
      </c>
      <c r="Q97" s="43">
        <v>0</v>
      </c>
      <c r="R97" s="30">
        <v>45</v>
      </c>
      <c r="S97" s="43">
        <f t="shared" si="13"/>
        <v>0.81818181818181823</v>
      </c>
    </row>
    <row r="98" spans="1:19" x14ac:dyDescent="0.25">
      <c r="A98" s="25">
        <v>431</v>
      </c>
      <c r="B98" s="2">
        <v>177303</v>
      </c>
      <c r="C98" s="1" t="s">
        <v>179</v>
      </c>
      <c r="D98" s="1" t="s">
        <v>14</v>
      </c>
      <c r="E98" s="1" t="s">
        <v>15</v>
      </c>
      <c r="F98" s="30">
        <v>71.5</v>
      </c>
      <c r="G98" s="30">
        <v>39</v>
      </c>
      <c r="H98" s="30">
        <v>22</v>
      </c>
      <c r="I98" s="30">
        <v>20</v>
      </c>
      <c r="J98" s="30">
        <v>41.2</v>
      </c>
      <c r="K98" s="30">
        <v>47</v>
      </c>
      <c r="L98" s="30">
        <v>100</v>
      </c>
      <c r="M98" s="31">
        <f t="shared" si="12"/>
        <v>340.7</v>
      </c>
      <c r="N98" s="25">
        <v>60</v>
      </c>
      <c r="O98" s="25">
        <v>40</v>
      </c>
      <c r="P98" s="25">
        <v>0</v>
      </c>
      <c r="Q98" s="43">
        <v>0</v>
      </c>
      <c r="R98" s="30">
        <v>65</v>
      </c>
      <c r="S98" s="43">
        <f t="shared" si="13"/>
        <v>0.65</v>
      </c>
    </row>
    <row r="99" spans="1:19" x14ac:dyDescent="0.25">
      <c r="A99" s="25">
        <v>446</v>
      </c>
      <c r="B99" s="2">
        <v>177603</v>
      </c>
      <c r="C99" s="1" t="s">
        <v>182</v>
      </c>
      <c r="D99" s="1" t="s">
        <v>17</v>
      </c>
      <c r="E99" s="1" t="s">
        <v>15</v>
      </c>
      <c r="F99" s="30">
        <v>20.5</v>
      </c>
      <c r="G99" s="30">
        <v>20</v>
      </c>
      <c r="H99" s="30">
        <v>40</v>
      </c>
      <c r="I99" s="30">
        <v>50</v>
      </c>
      <c r="J99" s="30">
        <v>30</v>
      </c>
      <c r="K99" s="30">
        <v>55.5</v>
      </c>
      <c r="L99" s="30">
        <v>60</v>
      </c>
      <c r="M99" s="31">
        <f t="shared" si="12"/>
        <v>276</v>
      </c>
      <c r="N99" s="25">
        <v>0</v>
      </c>
      <c r="O99" s="25">
        <v>60</v>
      </c>
      <c r="P99" s="25">
        <v>0</v>
      </c>
      <c r="Q99" s="43">
        <v>0</v>
      </c>
      <c r="R99" s="30"/>
      <c r="S99" s="43">
        <f t="shared" si="13"/>
        <v>0</v>
      </c>
    </row>
    <row r="100" spans="1:19" x14ac:dyDescent="0.25">
      <c r="A100" s="25">
        <v>450</v>
      </c>
      <c r="B100" s="2">
        <v>177740</v>
      </c>
      <c r="C100" s="1" t="s">
        <v>183</v>
      </c>
      <c r="D100" s="1" t="s">
        <v>35</v>
      </c>
      <c r="E100" s="1" t="s">
        <v>15</v>
      </c>
      <c r="F100" s="30">
        <v>84.7</v>
      </c>
      <c r="G100" s="30">
        <v>48.5</v>
      </c>
      <c r="H100" s="30">
        <v>112</v>
      </c>
      <c r="I100" s="30">
        <v>141.5</v>
      </c>
      <c r="J100" s="30">
        <v>108</v>
      </c>
      <c r="K100" s="30">
        <v>101</v>
      </c>
      <c r="L100" s="30">
        <v>42.7</v>
      </c>
      <c r="M100" s="31">
        <f t="shared" ref="M100:M114" si="14">SUM(F100:L100)</f>
        <v>638.40000000000009</v>
      </c>
      <c r="N100" s="25">
        <v>3</v>
      </c>
      <c r="O100" s="25">
        <v>39.700000000000003</v>
      </c>
      <c r="P100" s="25">
        <v>0</v>
      </c>
      <c r="Q100" s="43">
        <v>0</v>
      </c>
      <c r="R100" s="30">
        <v>42.7</v>
      </c>
      <c r="S100" s="43">
        <f t="shared" ref="S100:S114" si="15">IFERROR(R100/SUM(N100:P100),0)</f>
        <v>1</v>
      </c>
    </row>
    <row r="101" spans="1:19" x14ac:dyDescent="0.25">
      <c r="A101" s="25">
        <v>454</v>
      </c>
      <c r="B101" s="2">
        <v>177829</v>
      </c>
      <c r="C101" s="1" t="s">
        <v>129</v>
      </c>
      <c r="D101" s="1" t="s">
        <v>35</v>
      </c>
      <c r="E101" s="1" t="s">
        <v>15</v>
      </c>
      <c r="F101" s="30">
        <v>225</v>
      </c>
      <c r="G101" s="30">
        <v>144</v>
      </c>
      <c r="H101" s="30">
        <v>277.5</v>
      </c>
      <c r="I101" s="30">
        <v>211</v>
      </c>
      <c r="J101" s="30">
        <v>187.25</v>
      </c>
      <c r="K101" s="30">
        <v>120.5</v>
      </c>
      <c r="L101" s="30">
        <v>137</v>
      </c>
      <c r="M101" s="31">
        <f t="shared" si="14"/>
        <v>1302.25</v>
      </c>
      <c r="N101" s="25">
        <v>71</v>
      </c>
      <c r="O101" s="25">
        <v>66</v>
      </c>
      <c r="P101" s="25">
        <v>0</v>
      </c>
      <c r="Q101" s="43">
        <v>0</v>
      </c>
      <c r="R101" s="30">
        <v>124.5</v>
      </c>
      <c r="S101" s="43">
        <f t="shared" si="15"/>
        <v>0.90875912408759119</v>
      </c>
    </row>
    <row r="102" spans="1:19" x14ac:dyDescent="0.25">
      <c r="A102" s="25">
        <v>457</v>
      </c>
      <c r="B102" s="2">
        <v>177957</v>
      </c>
      <c r="C102" s="1" t="s">
        <v>185</v>
      </c>
      <c r="D102" s="1" t="s">
        <v>17</v>
      </c>
      <c r="E102" s="1" t="s">
        <v>15</v>
      </c>
      <c r="F102" s="30">
        <v>65.900000000000006</v>
      </c>
      <c r="G102" s="30">
        <v>67.75</v>
      </c>
      <c r="H102" s="30">
        <v>131.6</v>
      </c>
      <c r="I102" s="30">
        <v>101</v>
      </c>
      <c r="J102" s="30">
        <v>110.5</v>
      </c>
      <c r="K102" s="30">
        <v>115.5</v>
      </c>
      <c r="L102" s="30">
        <v>117.5</v>
      </c>
      <c r="M102" s="31">
        <f t="shared" si="14"/>
        <v>709.75</v>
      </c>
      <c r="N102" s="25">
        <v>15</v>
      </c>
      <c r="O102" s="25">
        <v>100</v>
      </c>
      <c r="P102" s="25">
        <v>2.5</v>
      </c>
      <c r="Q102" s="43">
        <v>2.1276595744680851E-2</v>
      </c>
      <c r="R102" s="30"/>
      <c r="S102" s="43">
        <f t="shared" si="15"/>
        <v>0</v>
      </c>
    </row>
    <row r="103" spans="1:19" x14ac:dyDescent="0.25">
      <c r="A103" s="25">
        <v>465</v>
      </c>
      <c r="B103" s="2">
        <v>178105</v>
      </c>
      <c r="C103" s="1" t="s">
        <v>187</v>
      </c>
      <c r="D103" s="1" t="s">
        <v>17</v>
      </c>
      <c r="E103" s="1" t="s">
        <v>15</v>
      </c>
      <c r="F103" s="30">
        <v>84.6</v>
      </c>
      <c r="G103" s="30">
        <v>80</v>
      </c>
      <c r="H103" s="30">
        <v>116</v>
      </c>
      <c r="I103" s="30">
        <v>101.25</v>
      </c>
      <c r="J103" s="30">
        <v>72.5</v>
      </c>
      <c r="K103" s="30">
        <v>102.75</v>
      </c>
      <c r="L103" s="30">
        <v>64.5</v>
      </c>
      <c r="M103" s="31">
        <f t="shared" si="14"/>
        <v>621.6</v>
      </c>
      <c r="N103" s="25">
        <v>5</v>
      </c>
      <c r="O103" s="25">
        <v>51.5</v>
      </c>
      <c r="P103" s="25">
        <v>8</v>
      </c>
      <c r="Q103" s="43">
        <v>0.12403100775193798</v>
      </c>
      <c r="R103" s="30"/>
      <c r="S103" s="43">
        <f t="shared" si="15"/>
        <v>0</v>
      </c>
    </row>
    <row r="104" spans="1:19" x14ac:dyDescent="0.25">
      <c r="A104" s="25">
        <v>468</v>
      </c>
      <c r="B104" s="2">
        <v>178137</v>
      </c>
      <c r="C104" s="1" t="s">
        <v>188</v>
      </c>
      <c r="D104" s="1" t="s">
        <v>17</v>
      </c>
      <c r="E104" s="1" t="s">
        <v>15</v>
      </c>
      <c r="F104" s="30">
        <v>53.5</v>
      </c>
      <c r="G104" s="30">
        <v>38</v>
      </c>
      <c r="H104" s="30">
        <v>19</v>
      </c>
      <c r="I104" s="30">
        <v>55</v>
      </c>
      <c r="J104" s="30">
        <v>60.5</v>
      </c>
      <c r="K104" s="30">
        <v>78</v>
      </c>
      <c r="L104" s="30">
        <v>80.5</v>
      </c>
      <c r="M104" s="31">
        <f t="shared" si="14"/>
        <v>384.5</v>
      </c>
      <c r="N104" s="25">
        <v>5</v>
      </c>
      <c r="O104" s="25">
        <v>69.5</v>
      </c>
      <c r="P104" s="25">
        <v>6</v>
      </c>
      <c r="Q104" s="43">
        <v>7.4534161490683232E-2</v>
      </c>
      <c r="R104" s="30"/>
      <c r="S104" s="43">
        <f t="shared" si="15"/>
        <v>0</v>
      </c>
    </row>
    <row r="105" spans="1:19" x14ac:dyDescent="0.25">
      <c r="A105" s="25">
        <v>475</v>
      </c>
      <c r="B105" s="2">
        <v>178234</v>
      </c>
      <c r="C105" s="1" t="s">
        <v>189</v>
      </c>
      <c r="D105" s="1" t="s">
        <v>43</v>
      </c>
      <c r="E105" s="1" t="s">
        <v>15</v>
      </c>
      <c r="F105" s="30">
        <v>351</v>
      </c>
      <c r="G105" s="30">
        <v>272</v>
      </c>
      <c r="H105" s="30">
        <v>303.05</v>
      </c>
      <c r="I105" s="30">
        <v>320.2</v>
      </c>
      <c r="J105" s="30">
        <v>275.8</v>
      </c>
      <c r="K105" s="30">
        <v>276</v>
      </c>
      <c r="L105" s="30">
        <v>266.60000000000002</v>
      </c>
      <c r="M105" s="31">
        <f t="shared" si="14"/>
        <v>2064.65</v>
      </c>
      <c r="N105" s="25">
        <v>32</v>
      </c>
      <c r="O105" s="25">
        <v>208</v>
      </c>
      <c r="P105" s="25">
        <v>26.6</v>
      </c>
      <c r="Q105" s="43">
        <v>9.9774943735933985E-2</v>
      </c>
      <c r="R105" s="30"/>
      <c r="S105" s="43">
        <f t="shared" si="15"/>
        <v>0</v>
      </c>
    </row>
    <row r="106" spans="1:19" x14ac:dyDescent="0.25">
      <c r="A106" s="25">
        <v>477</v>
      </c>
      <c r="B106" s="2">
        <v>178237</v>
      </c>
      <c r="C106" s="1" t="s">
        <v>190</v>
      </c>
      <c r="D106" s="1" t="s">
        <v>43</v>
      </c>
      <c r="E106" s="1" t="s">
        <v>15</v>
      </c>
      <c r="F106" s="30">
        <v>401</v>
      </c>
      <c r="G106" s="30">
        <v>353</v>
      </c>
      <c r="H106" s="30">
        <v>501.75</v>
      </c>
      <c r="I106" s="30">
        <v>397</v>
      </c>
      <c r="J106" s="30">
        <v>353.05</v>
      </c>
      <c r="K106" s="30">
        <v>375.95000000000005</v>
      </c>
      <c r="L106" s="30">
        <v>445.55</v>
      </c>
      <c r="M106" s="31">
        <f t="shared" si="14"/>
        <v>2827.3</v>
      </c>
      <c r="N106" s="25">
        <v>109</v>
      </c>
      <c r="O106" s="25">
        <v>318.05</v>
      </c>
      <c r="P106" s="25">
        <v>18.5</v>
      </c>
      <c r="Q106" s="43">
        <v>4.1521714734597689E-2</v>
      </c>
      <c r="R106" s="30"/>
      <c r="S106" s="43">
        <f t="shared" si="15"/>
        <v>0</v>
      </c>
    </row>
    <row r="107" spans="1:19" x14ac:dyDescent="0.25">
      <c r="A107" s="25">
        <v>484</v>
      </c>
      <c r="B107" s="2">
        <v>178298</v>
      </c>
      <c r="C107" s="1" t="s">
        <v>191</v>
      </c>
      <c r="D107" s="1" t="s">
        <v>43</v>
      </c>
      <c r="E107" s="1" t="s">
        <v>15</v>
      </c>
      <c r="F107" s="30">
        <v>311</v>
      </c>
      <c r="G107" s="30">
        <v>312</v>
      </c>
      <c r="H107" s="30">
        <v>445</v>
      </c>
      <c r="I107" s="30">
        <v>401.8</v>
      </c>
      <c r="J107" s="30">
        <v>345.3</v>
      </c>
      <c r="K107" s="30">
        <v>419.55</v>
      </c>
      <c r="L107" s="30">
        <v>397.5</v>
      </c>
      <c r="M107" s="31">
        <f t="shared" si="14"/>
        <v>2632.15</v>
      </c>
      <c r="N107" s="25">
        <v>162</v>
      </c>
      <c r="O107" s="25">
        <v>235.5</v>
      </c>
      <c r="P107" s="25">
        <v>0</v>
      </c>
      <c r="Q107" s="43">
        <v>0</v>
      </c>
      <c r="R107" s="30">
        <v>293.5</v>
      </c>
      <c r="S107" s="43">
        <f t="shared" si="15"/>
        <v>0.73836477987421378</v>
      </c>
    </row>
    <row r="108" spans="1:19" x14ac:dyDescent="0.25">
      <c r="A108" s="25">
        <v>491</v>
      </c>
      <c r="B108" s="2">
        <v>178548</v>
      </c>
      <c r="C108" s="1" t="s">
        <v>193</v>
      </c>
      <c r="D108" s="1" t="s">
        <v>14</v>
      </c>
      <c r="E108" s="1" t="s">
        <v>15</v>
      </c>
      <c r="F108" s="30"/>
      <c r="G108" s="30">
        <v>10</v>
      </c>
      <c r="H108" s="30">
        <v>30</v>
      </c>
      <c r="I108" s="30">
        <v>50</v>
      </c>
      <c r="J108" s="30">
        <v>44.5</v>
      </c>
      <c r="K108" s="30">
        <v>37.5</v>
      </c>
      <c r="L108" s="30">
        <v>30</v>
      </c>
      <c r="M108" s="31">
        <f t="shared" si="14"/>
        <v>202</v>
      </c>
      <c r="N108" s="25">
        <v>0</v>
      </c>
      <c r="O108" s="25">
        <v>20</v>
      </c>
      <c r="P108" s="25">
        <v>10</v>
      </c>
      <c r="Q108" s="43">
        <v>0.33333333333333331</v>
      </c>
      <c r="R108" s="30"/>
      <c r="S108" s="43">
        <f t="shared" si="15"/>
        <v>0</v>
      </c>
    </row>
    <row r="109" spans="1:19" x14ac:dyDescent="0.25">
      <c r="A109" s="25">
        <v>496</v>
      </c>
      <c r="B109" s="2">
        <v>178661</v>
      </c>
      <c r="C109" s="1" t="s">
        <v>194</v>
      </c>
      <c r="D109" s="1" t="s">
        <v>14</v>
      </c>
      <c r="E109" s="1" t="s">
        <v>15</v>
      </c>
      <c r="F109" s="30">
        <v>657.25</v>
      </c>
      <c r="G109" s="30">
        <v>602</v>
      </c>
      <c r="H109" s="30">
        <v>783.6</v>
      </c>
      <c r="I109" s="30">
        <v>557</v>
      </c>
      <c r="J109" s="30">
        <v>512.79999999999995</v>
      </c>
      <c r="K109" s="30">
        <v>663.5</v>
      </c>
      <c r="L109" s="30">
        <v>484.25</v>
      </c>
      <c r="M109" s="31">
        <f t="shared" si="14"/>
        <v>4260.3999999999996</v>
      </c>
      <c r="N109" s="25">
        <v>55</v>
      </c>
      <c r="O109" s="25">
        <v>355</v>
      </c>
      <c r="P109" s="25">
        <v>74.25</v>
      </c>
      <c r="Q109" s="43">
        <v>0.15332989158492513</v>
      </c>
      <c r="R109" s="30">
        <v>129</v>
      </c>
      <c r="S109" s="43">
        <f t="shared" si="15"/>
        <v>0.26639132679401134</v>
      </c>
    </row>
    <row r="110" spans="1:19" x14ac:dyDescent="0.25">
      <c r="A110" s="25">
        <v>497</v>
      </c>
      <c r="B110" s="2">
        <v>178662</v>
      </c>
      <c r="C110" s="1" t="s">
        <v>195</v>
      </c>
      <c r="D110" s="1" t="s">
        <v>35</v>
      </c>
      <c r="E110" s="1" t="s">
        <v>15</v>
      </c>
      <c r="F110" s="30">
        <v>12.5</v>
      </c>
      <c r="G110" s="30"/>
      <c r="H110" s="30"/>
      <c r="I110" s="30"/>
      <c r="J110" s="30"/>
      <c r="K110" s="30"/>
      <c r="L110" s="30"/>
      <c r="M110" s="31">
        <f t="shared" si="14"/>
        <v>12.5</v>
      </c>
      <c r="N110" s="25"/>
      <c r="O110" s="25"/>
      <c r="P110" s="25"/>
      <c r="Q110" s="43"/>
      <c r="R110" s="30"/>
      <c r="S110" s="43">
        <f t="shared" si="15"/>
        <v>0</v>
      </c>
    </row>
    <row r="111" spans="1:19" x14ac:dyDescent="0.25">
      <c r="A111" s="25">
        <v>504</v>
      </c>
      <c r="B111" s="2">
        <v>179023</v>
      </c>
      <c r="C111" s="1" t="s">
        <v>198</v>
      </c>
      <c r="D111" s="1" t="s">
        <v>35</v>
      </c>
      <c r="E111" s="1" t="s">
        <v>15</v>
      </c>
      <c r="F111" s="30">
        <v>126</v>
      </c>
      <c r="G111" s="30">
        <v>83</v>
      </c>
      <c r="H111" s="30">
        <v>69.5</v>
      </c>
      <c r="I111" s="30">
        <v>104</v>
      </c>
      <c r="J111" s="30">
        <v>84</v>
      </c>
      <c r="K111" s="30">
        <v>42</v>
      </c>
      <c r="L111" s="30">
        <v>84</v>
      </c>
      <c r="M111" s="31">
        <f t="shared" si="14"/>
        <v>592.5</v>
      </c>
      <c r="N111" s="25">
        <v>42</v>
      </c>
      <c r="O111" s="25">
        <v>42</v>
      </c>
      <c r="P111" s="25">
        <v>0</v>
      </c>
      <c r="Q111" s="43">
        <v>0</v>
      </c>
      <c r="R111" s="30">
        <v>84</v>
      </c>
      <c r="S111" s="43">
        <f t="shared" si="15"/>
        <v>1</v>
      </c>
    </row>
    <row r="112" spans="1:19" x14ac:dyDescent="0.25">
      <c r="A112" s="25">
        <v>507</v>
      </c>
      <c r="B112" s="2">
        <v>179257</v>
      </c>
      <c r="C112" s="1" t="s">
        <v>201</v>
      </c>
      <c r="D112" s="1" t="s">
        <v>14</v>
      </c>
      <c r="E112" s="1" t="s">
        <v>15</v>
      </c>
      <c r="F112" s="30">
        <v>10</v>
      </c>
      <c r="G112" s="30"/>
      <c r="H112" s="30"/>
      <c r="I112" s="30"/>
      <c r="J112" s="30"/>
      <c r="K112" s="30"/>
      <c r="L112" s="30"/>
      <c r="M112" s="31">
        <f t="shared" si="14"/>
        <v>10</v>
      </c>
      <c r="N112" s="25"/>
      <c r="O112" s="25"/>
      <c r="P112" s="25"/>
      <c r="Q112" s="43"/>
      <c r="R112" s="30"/>
      <c r="S112" s="43">
        <f t="shared" si="15"/>
        <v>0</v>
      </c>
    </row>
    <row r="113" spans="1:19" x14ac:dyDescent="0.25">
      <c r="A113" s="25">
        <v>510</v>
      </c>
      <c r="B113" s="2">
        <v>179395</v>
      </c>
      <c r="C113" s="1" t="s">
        <v>202</v>
      </c>
      <c r="D113" s="1" t="s">
        <v>17</v>
      </c>
      <c r="E113" s="1" t="s">
        <v>15</v>
      </c>
      <c r="F113" s="30">
        <v>15</v>
      </c>
      <c r="G113" s="30"/>
      <c r="H113" s="30"/>
      <c r="I113" s="30"/>
      <c r="J113" s="30"/>
      <c r="K113" s="30"/>
      <c r="L113" s="30"/>
      <c r="M113" s="31">
        <f t="shared" si="14"/>
        <v>15</v>
      </c>
      <c r="N113" s="25"/>
      <c r="O113" s="25"/>
      <c r="P113" s="25"/>
      <c r="Q113" s="43"/>
      <c r="R113" s="30"/>
      <c r="S113" s="43">
        <f t="shared" si="15"/>
        <v>0</v>
      </c>
    </row>
    <row r="114" spans="1:19" x14ac:dyDescent="0.25">
      <c r="A114" s="25">
        <v>511</v>
      </c>
      <c r="B114" s="2">
        <v>179396</v>
      </c>
      <c r="C114" s="1" t="s">
        <v>203</v>
      </c>
      <c r="D114" s="1" t="s">
        <v>17</v>
      </c>
      <c r="E114" s="1" t="s">
        <v>15</v>
      </c>
      <c r="F114" s="30">
        <v>20</v>
      </c>
      <c r="G114" s="30"/>
      <c r="H114" s="30"/>
      <c r="I114" s="30"/>
      <c r="J114" s="30"/>
      <c r="K114" s="30"/>
      <c r="L114" s="30"/>
      <c r="M114" s="31">
        <f t="shared" si="14"/>
        <v>20</v>
      </c>
      <c r="N114" s="25"/>
      <c r="O114" s="25"/>
      <c r="P114" s="25"/>
      <c r="Q114" s="43"/>
      <c r="R114" s="30"/>
      <c r="S114" s="43">
        <f t="shared" si="15"/>
        <v>0</v>
      </c>
    </row>
    <row r="115" spans="1:19" x14ac:dyDescent="0.25">
      <c r="A115" s="25">
        <v>517</v>
      </c>
      <c r="B115" s="2">
        <v>179473</v>
      </c>
      <c r="C115" s="1" t="s">
        <v>205</v>
      </c>
      <c r="D115" s="1" t="s">
        <v>35</v>
      </c>
      <c r="E115" s="1" t="s">
        <v>15</v>
      </c>
      <c r="F115" s="30">
        <v>20</v>
      </c>
      <c r="G115" s="30"/>
      <c r="H115" s="30"/>
      <c r="I115" s="30"/>
      <c r="J115" s="30"/>
      <c r="K115" s="30"/>
      <c r="L115" s="30"/>
      <c r="M115" s="31">
        <f t="shared" ref="M115:M126" si="16">SUM(F115:L115)</f>
        <v>20</v>
      </c>
      <c r="N115" s="25"/>
      <c r="O115" s="25"/>
      <c r="P115" s="25"/>
      <c r="Q115" s="43"/>
      <c r="R115" s="30"/>
      <c r="S115" s="43">
        <f t="shared" ref="S115:S126" si="17">IFERROR(R115/SUM(N115:P115),0)</f>
        <v>0</v>
      </c>
    </row>
    <row r="116" spans="1:19" x14ac:dyDescent="0.25">
      <c r="A116" s="25">
        <v>524</v>
      </c>
      <c r="B116" s="2">
        <v>179796</v>
      </c>
      <c r="C116" s="1" t="s">
        <v>136</v>
      </c>
      <c r="D116" s="1" t="s">
        <v>17</v>
      </c>
      <c r="E116" s="1" t="s">
        <v>15</v>
      </c>
      <c r="F116" s="30">
        <v>52</v>
      </c>
      <c r="G116" s="30">
        <v>111</v>
      </c>
      <c r="H116" s="30">
        <v>122</v>
      </c>
      <c r="I116" s="30">
        <v>110.5</v>
      </c>
      <c r="J116" s="30">
        <v>101.25</v>
      </c>
      <c r="K116" s="30">
        <v>101</v>
      </c>
      <c r="L116" s="30">
        <v>62</v>
      </c>
      <c r="M116" s="31">
        <f t="shared" si="16"/>
        <v>659.75</v>
      </c>
      <c r="N116" s="25">
        <v>0</v>
      </c>
      <c r="O116" s="25">
        <v>62</v>
      </c>
      <c r="P116" s="25">
        <v>0</v>
      </c>
      <c r="Q116" s="43">
        <v>0</v>
      </c>
      <c r="R116" s="30"/>
      <c r="S116" s="43">
        <f t="shared" si="17"/>
        <v>0</v>
      </c>
    </row>
    <row r="117" spans="1:19" x14ac:dyDescent="0.25">
      <c r="A117" s="25">
        <v>533</v>
      </c>
      <c r="B117" s="2">
        <v>179892</v>
      </c>
      <c r="C117" s="1" t="s">
        <v>206</v>
      </c>
      <c r="D117" s="1" t="s">
        <v>24</v>
      </c>
      <c r="E117" s="1" t="s">
        <v>15</v>
      </c>
      <c r="F117" s="30">
        <v>50</v>
      </c>
      <c r="G117" s="30"/>
      <c r="H117" s="30">
        <v>51</v>
      </c>
      <c r="I117" s="30">
        <v>17.5</v>
      </c>
      <c r="J117" s="30">
        <v>1.1499999999999999</v>
      </c>
      <c r="K117" s="30"/>
      <c r="L117" s="30">
        <v>15</v>
      </c>
      <c r="M117" s="31">
        <f t="shared" si="16"/>
        <v>134.65</v>
      </c>
      <c r="N117" s="25">
        <v>0</v>
      </c>
      <c r="O117" s="25">
        <v>0</v>
      </c>
      <c r="P117" s="25">
        <v>15</v>
      </c>
      <c r="Q117" s="43">
        <v>1</v>
      </c>
      <c r="R117" s="30"/>
      <c r="S117" s="43">
        <f t="shared" si="17"/>
        <v>0</v>
      </c>
    </row>
    <row r="118" spans="1:19" x14ac:dyDescent="0.25">
      <c r="A118" s="25">
        <v>534</v>
      </c>
      <c r="B118" s="2">
        <v>179893</v>
      </c>
      <c r="C118" s="1" t="s">
        <v>207</v>
      </c>
      <c r="D118" s="1" t="s">
        <v>14</v>
      </c>
      <c r="E118" s="1" t="s">
        <v>15</v>
      </c>
      <c r="F118" s="30">
        <v>85.5</v>
      </c>
      <c r="G118" s="30">
        <v>103</v>
      </c>
      <c r="H118" s="30">
        <v>77.5</v>
      </c>
      <c r="I118" s="30">
        <v>112.5</v>
      </c>
      <c r="J118" s="30">
        <v>113.5</v>
      </c>
      <c r="K118" s="30">
        <v>100</v>
      </c>
      <c r="L118" s="30"/>
      <c r="M118" s="31">
        <f t="shared" si="16"/>
        <v>592</v>
      </c>
      <c r="N118" s="25"/>
      <c r="O118" s="25"/>
      <c r="P118" s="25"/>
      <c r="Q118" s="43"/>
      <c r="R118" s="30"/>
      <c r="S118" s="43">
        <f t="shared" si="17"/>
        <v>0</v>
      </c>
    </row>
    <row r="119" spans="1:19" x14ac:dyDescent="0.25">
      <c r="A119" s="25">
        <v>535</v>
      </c>
      <c r="B119" s="2">
        <v>179894</v>
      </c>
      <c r="C119" s="1" t="s">
        <v>208</v>
      </c>
      <c r="D119" s="1" t="s">
        <v>24</v>
      </c>
      <c r="E119" s="1" t="s">
        <v>15</v>
      </c>
      <c r="F119" s="30">
        <v>455.5</v>
      </c>
      <c r="G119" s="30">
        <v>439.5</v>
      </c>
      <c r="H119" s="30">
        <v>555.5</v>
      </c>
      <c r="I119" s="30">
        <v>430</v>
      </c>
      <c r="J119" s="30">
        <v>418.5</v>
      </c>
      <c r="K119" s="30">
        <v>226</v>
      </c>
      <c r="L119" s="30">
        <v>350.5</v>
      </c>
      <c r="M119" s="31">
        <f t="shared" si="16"/>
        <v>2875.5</v>
      </c>
      <c r="N119" s="25">
        <v>83</v>
      </c>
      <c r="O119" s="25">
        <v>217</v>
      </c>
      <c r="P119" s="25">
        <v>50.5</v>
      </c>
      <c r="Q119" s="43">
        <v>0.14407988587731813</v>
      </c>
      <c r="R119" s="30">
        <v>42</v>
      </c>
      <c r="S119" s="43">
        <f t="shared" si="17"/>
        <v>0.11982881597717546</v>
      </c>
    </row>
    <row r="120" spans="1:19" x14ac:dyDescent="0.25">
      <c r="A120" s="25">
        <v>536</v>
      </c>
      <c r="B120" s="2">
        <v>179895</v>
      </c>
      <c r="C120" s="1" t="s">
        <v>83</v>
      </c>
      <c r="D120" s="1" t="s">
        <v>14</v>
      </c>
      <c r="E120" s="1" t="s">
        <v>15</v>
      </c>
      <c r="F120" s="30">
        <v>20</v>
      </c>
      <c r="G120" s="30"/>
      <c r="H120" s="30">
        <v>20</v>
      </c>
      <c r="I120" s="30">
        <v>20</v>
      </c>
      <c r="J120" s="30">
        <v>10</v>
      </c>
      <c r="K120" s="30">
        <v>20</v>
      </c>
      <c r="L120" s="30">
        <v>20</v>
      </c>
      <c r="M120" s="31">
        <f t="shared" si="16"/>
        <v>110</v>
      </c>
      <c r="N120" s="25">
        <v>0</v>
      </c>
      <c r="O120" s="25">
        <v>20</v>
      </c>
      <c r="P120" s="25">
        <v>0</v>
      </c>
      <c r="Q120" s="43">
        <v>0</v>
      </c>
      <c r="R120" s="30"/>
      <c r="S120" s="43">
        <f t="shared" si="17"/>
        <v>0</v>
      </c>
    </row>
    <row r="121" spans="1:19" x14ac:dyDescent="0.25">
      <c r="A121" s="25">
        <v>537</v>
      </c>
      <c r="B121" s="2">
        <v>179896</v>
      </c>
      <c r="C121" s="1" t="s">
        <v>209</v>
      </c>
      <c r="D121" s="1" t="s">
        <v>14</v>
      </c>
      <c r="E121" s="1" t="s">
        <v>15</v>
      </c>
      <c r="F121" s="30">
        <v>35</v>
      </c>
      <c r="G121" s="30">
        <v>10</v>
      </c>
      <c r="H121" s="30">
        <v>50</v>
      </c>
      <c r="I121" s="30">
        <v>37.5</v>
      </c>
      <c r="J121" s="30">
        <v>25</v>
      </c>
      <c r="K121" s="30">
        <v>35</v>
      </c>
      <c r="L121" s="30">
        <v>35</v>
      </c>
      <c r="M121" s="31">
        <f t="shared" si="16"/>
        <v>227.5</v>
      </c>
      <c r="N121" s="25">
        <v>0</v>
      </c>
      <c r="O121" s="25">
        <v>35</v>
      </c>
      <c r="P121" s="25">
        <v>0</v>
      </c>
      <c r="Q121" s="43">
        <v>0</v>
      </c>
      <c r="R121" s="30">
        <v>35</v>
      </c>
      <c r="S121" s="43">
        <f t="shared" si="17"/>
        <v>1</v>
      </c>
    </row>
    <row r="122" spans="1:19" x14ac:dyDescent="0.25">
      <c r="A122" s="25">
        <v>542</v>
      </c>
      <c r="B122" s="2">
        <v>179911</v>
      </c>
      <c r="C122" s="1" t="s">
        <v>210</v>
      </c>
      <c r="D122" s="1" t="s">
        <v>17</v>
      </c>
      <c r="E122" s="1" t="s">
        <v>15</v>
      </c>
      <c r="F122" s="30">
        <v>50</v>
      </c>
      <c r="G122" s="30">
        <v>36.1</v>
      </c>
      <c r="H122" s="30">
        <v>35.4</v>
      </c>
      <c r="I122" s="30">
        <v>10.25</v>
      </c>
      <c r="J122" s="30">
        <v>2</v>
      </c>
      <c r="K122" s="30">
        <v>2.5</v>
      </c>
      <c r="L122" s="30">
        <v>2.5</v>
      </c>
      <c r="M122" s="31">
        <f t="shared" si="16"/>
        <v>138.75</v>
      </c>
      <c r="N122" s="25">
        <v>0</v>
      </c>
      <c r="O122" s="25">
        <v>2.5</v>
      </c>
      <c r="P122" s="25">
        <v>0</v>
      </c>
      <c r="Q122" s="43">
        <v>0</v>
      </c>
      <c r="R122" s="30"/>
      <c r="S122" s="43">
        <f t="shared" si="17"/>
        <v>0</v>
      </c>
    </row>
    <row r="123" spans="1:19" x14ac:dyDescent="0.25">
      <c r="A123" s="25">
        <v>544</v>
      </c>
      <c r="B123" s="2">
        <v>179927</v>
      </c>
      <c r="C123" s="1" t="s">
        <v>211</v>
      </c>
      <c r="D123" s="1" t="s">
        <v>17</v>
      </c>
      <c r="E123" s="1" t="s">
        <v>15</v>
      </c>
      <c r="F123" s="30">
        <v>22</v>
      </c>
      <c r="G123" s="30">
        <v>2.5</v>
      </c>
      <c r="H123" s="30"/>
      <c r="I123" s="30"/>
      <c r="J123" s="30"/>
      <c r="K123" s="30"/>
      <c r="L123" s="30"/>
      <c r="M123" s="31">
        <f t="shared" si="16"/>
        <v>24.5</v>
      </c>
      <c r="N123" s="25"/>
      <c r="O123" s="25"/>
      <c r="P123" s="25"/>
      <c r="Q123" s="43"/>
      <c r="R123" s="30"/>
      <c r="S123" s="43">
        <f t="shared" si="17"/>
        <v>0</v>
      </c>
    </row>
    <row r="124" spans="1:19" x14ac:dyDescent="0.25">
      <c r="A124" s="25">
        <v>550</v>
      </c>
      <c r="B124" s="2">
        <v>201064</v>
      </c>
      <c r="C124" s="1" t="s">
        <v>212</v>
      </c>
      <c r="D124" s="1" t="s">
        <v>17</v>
      </c>
      <c r="E124" s="1" t="s">
        <v>15</v>
      </c>
      <c r="F124" s="30">
        <v>5</v>
      </c>
      <c r="G124" s="30">
        <v>7.5</v>
      </c>
      <c r="H124" s="30">
        <v>5</v>
      </c>
      <c r="I124" s="30">
        <v>16.5</v>
      </c>
      <c r="J124" s="30">
        <v>7.5</v>
      </c>
      <c r="K124" s="30">
        <v>12.5</v>
      </c>
      <c r="L124" s="30">
        <v>6.5</v>
      </c>
      <c r="M124" s="31">
        <f t="shared" si="16"/>
        <v>60.5</v>
      </c>
      <c r="N124" s="25">
        <v>0</v>
      </c>
      <c r="O124" s="25">
        <v>4</v>
      </c>
      <c r="P124" s="25">
        <v>2.5</v>
      </c>
      <c r="Q124" s="43">
        <v>0.38461538461538464</v>
      </c>
      <c r="R124" s="30"/>
      <c r="S124" s="43">
        <f t="shared" si="17"/>
        <v>0</v>
      </c>
    </row>
    <row r="125" spans="1:19" x14ac:dyDescent="0.25">
      <c r="A125" s="25">
        <v>555</v>
      </c>
      <c r="B125" s="2">
        <v>201172</v>
      </c>
      <c r="C125" s="1" t="s">
        <v>215</v>
      </c>
      <c r="D125" s="1" t="s">
        <v>17</v>
      </c>
      <c r="E125" s="1" t="s">
        <v>15</v>
      </c>
      <c r="F125" s="30">
        <v>297.10000000000002</v>
      </c>
      <c r="G125" s="30">
        <v>348.75</v>
      </c>
      <c r="H125" s="30">
        <v>429.40000000000003</v>
      </c>
      <c r="I125" s="30">
        <v>329.9</v>
      </c>
      <c r="J125" s="30">
        <v>345.3</v>
      </c>
      <c r="K125" s="30">
        <v>326</v>
      </c>
      <c r="L125" s="30">
        <v>407.25</v>
      </c>
      <c r="M125" s="31">
        <f t="shared" si="16"/>
        <v>2483.6999999999998</v>
      </c>
      <c r="N125" s="25">
        <v>20</v>
      </c>
      <c r="O125" s="25">
        <v>338.5</v>
      </c>
      <c r="P125" s="25">
        <v>48.75</v>
      </c>
      <c r="Q125" s="43">
        <v>0.11970534069981584</v>
      </c>
      <c r="R125" s="30"/>
      <c r="S125" s="43">
        <f t="shared" si="17"/>
        <v>0</v>
      </c>
    </row>
    <row r="126" spans="1:19" x14ac:dyDescent="0.25">
      <c r="A126" s="25">
        <v>570</v>
      </c>
      <c r="B126" s="2">
        <v>202162</v>
      </c>
      <c r="C126" s="1" t="s">
        <v>221</v>
      </c>
      <c r="D126" s="1" t="s">
        <v>14</v>
      </c>
      <c r="E126" s="1" t="s">
        <v>15</v>
      </c>
      <c r="F126" s="30">
        <v>26.5</v>
      </c>
      <c r="G126" s="30"/>
      <c r="H126" s="30">
        <v>45</v>
      </c>
      <c r="I126" s="30"/>
      <c r="J126" s="30"/>
      <c r="K126" s="30"/>
      <c r="L126" s="30"/>
      <c r="M126" s="31">
        <f t="shared" si="16"/>
        <v>71.5</v>
      </c>
      <c r="N126" s="25"/>
      <c r="O126" s="25"/>
      <c r="P126" s="25"/>
      <c r="Q126" s="43"/>
      <c r="R126" s="30"/>
      <c r="S126" s="43">
        <f t="shared" si="17"/>
        <v>0</v>
      </c>
    </row>
    <row r="127" spans="1:19" x14ac:dyDescent="0.25">
      <c r="A127" s="25">
        <v>581</v>
      </c>
      <c r="B127" s="2">
        <v>202412</v>
      </c>
      <c r="C127" s="1" t="s">
        <v>223</v>
      </c>
      <c r="D127" s="1" t="s">
        <v>17</v>
      </c>
      <c r="E127" s="1" t="s">
        <v>15</v>
      </c>
      <c r="F127" s="30">
        <v>2.5</v>
      </c>
      <c r="G127" s="30">
        <v>13</v>
      </c>
      <c r="H127" s="30">
        <v>20</v>
      </c>
      <c r="I127" s="30">
        <v>32.5</v>
      </c>
      <c r="J127" s="30">
        <v>5</v>
      </c>
      <c r="K127" s="30">
        <v>32.5</v>
      </c>
      <c r="L127" s="30">
        <v>35</v>
      </c>
      <c r="M127" s="31">
        <f t="shared" ref="M127:M141" si="18">SUM(F127:L127)</f>
        <v>140.5</v>
      </c>
      <c r="N127" s="25">
        <v>0</v>
      </c>
      <c r="O127" s="25">
        <v>35</v>
      </c>
      <c r="P127" s="25">
        <v>0</v>
      </c>
      <c r="Q127" s="43">
        <v>0</v>
      </c>
      <c r="R127" s="30"/>
      <c r="S127" s="43">
        <f t="shared" ref="S127:S141" si="19">IFERROR(R127/SUM(N127:P127),0)</f>
        <v>0</v>
      </c>
    </row>
    <row r="128" spans="1:19" x14ac:dyDescent="0.25">
      <c r="A128" s="25">
        <v>584</v>
      </c>
      <c r="B128" s="2">
        <v>202452</v>
      </c>
      <c r="C128" s="1" t="s">
        <v>225</v>
      </c>
      <c r="D128" s="1" t="s">
        <v>17</v>
      </c>
      <c r="E128" s="1" t="s">
        <v>15</v>
      </c>
      <c r="F128" s="30">
        <v>51.75</v>
      </c>
      <c r="G128" s="30">
        <v>30</v>
      </c>
      <c r="H128" s="30">
        <v>62.75</v>
      </c>
      <c r="I128" s="30">
        <v>100.5</v>
      </c>
      <c r="J128" s="30">
        <v>15</v>
      </c>
      <c r="K128" s="30">
        <v>80</v>
      </c>
      <c r="L128" s="30">
        <v>52</v>
      </c>
      <c r="M128" s="31">
        <f t="shared" si="18"/>
        <v>392</v>
      </c>
      <c r="N128" s="25">
        <v>7.5</v>
      </c>
      <c r="O128" s="25">
        <v>40.5</v>
      </c>
      <c r="P128" s="25">
        <v>4</v>
      </c>
      <c r="Q128" s="43">
        <v>7.6923076923076927E-2</v>
      </c>
      <c r="R128" s="30"/>
      <c r="S128" s="43">
        <f t="shared" si="19"/>
        <v>0</v>
      </c>
    </row>
    <row r="129" spans="1:19" x14ac:dyDescent="0.25">
      <c r="A129" s="25">
        <v>585</v>
      </c>
      <c r="B129" s="2">
        <v>202470</v>
      </c>
      <c r="C129" s="1" t="s">
        <v>226</v>
      </c>
      <c r="D129" s="1" t="s">
        <v>17</v>
      </c>
      <c r="E129" s="1" t="s">
        <v>15</v>
      </c>
      <c r="F129" s="30">
        <v>15</v>
      </c>
      <c r="G129" s="30">
        <v>15</v>
      </c>
      <c r="H129" s="30"/>
      <c r="I129" s="30"/>
      <c r="J129" s="30"/>
      <c r="K129" s="30"/>
      <c r="L129" s="30"/>
      <c r="M129" s="31">
        <f t="shared" si="18"/>
        <v>30</v>
      </c>
      <c r="N129" s="25"/>
      <c r="O129" s="25"/>
      <c r="P129" s="25"/>
      <c r="Q129" s="43"/>
      <c r="R129" s="30"/>
      <c r="S129" s="43">
        <f t="shared" si="19"/>
        <v>0</v>
      </c>
    </row>
    <row r="130" spans="1:19" x14ac:dyDescent="0.25">
      <c r="A130" s="25">
        <v>586</v>
      </c>
      <c r="B130" s="2">
        <v>202478</v>
      </c>
      <c r="C130" s="1" t="s">
        <v>227</v>
      </c>
      <c r="D130" s="1" t="s">
        <v>43</v>
      </c>
      <c r="E130" s="1" t="s">
        <v>15</v>
      </c>
      <c r="F130" s="30">
        <v>60</v>
      </c>
      <c r="G130" s="30">
        <v>50</v>
      </c>
      <c r="H130" s="30">
        <v>36</v>
      </c>
      <c r="I130" s="30">
        <v>15</v>
      </c>
      <c r="J130" s="30">
        <v>30</v>
      </c>
      <c r="K130" s="30">
        <v>44.5</v>
      </c>
      <c r="L130" s="30">
        <v>100.5</v>
      </c>
      <c r="M130" s="31">
        <f t="shared" si="18"/>
        <v>336</v>
      </c>
      <c r="N130" s="25">
        <v>7.5</v>
      </c>
      <c r="O130" s="25">
        <v>93</v>
      </c>
      <c r="P130" s="25">
        <v>0</v>
      </c>
      <c r="Q130" s="43">
        <v>0</v>
      </c>
      <c r="R130" s="30"/>
      <c r="S130" s="43">
        <f t="shared" si="19"/>
        <v>0</v>
      </c>
    </row>
    <row r="131" spans="1:19" x14ac:dyDescent="0.25">
      <c r="A131" s="25">
        <v>587</v>
      </c>
      <c r="B131" s="2">
        <v>202479</v>
      </c>
      <c r="C131" s="1" t="s">
        <v>228</v>
      </c>
      <c r="D131" s="1" t="s">
        <v>14</v>
      </c>
      <c r="E131" s="1" t="s">
        <v>15</v>
      </c>
      <c r="F131" s="30">
        <v>523.29999999999995</v>
      </c>
      <c r="G131" s="30">
        <v>334.75</v>
      </c>
      <c r="H131" s="30">
        <v>551.5</v>
      </c>
      <c r="I131" s="30">
        <v>657.4</v>
      </c>
      <c r="J131" s="30">
        <v>752.95</v>
      </c>
      <c r="K131" s="30">
        <v>536.79999999999995</v>
      </c>
      <c r="L131" s="30">
        <v>425.5</v>
      </c>
      <c r="M131" s="31">
        <f t="shared" si="18"/>
        <v>3782.2</v>
      </c>
      <c r="N131" s="25">
        <v>87</v>
      </c>
      <c r="O131" s="25">
        <v>308.5</v>
      </c>
      <c r="P131" s="25">
        <v>30</v>
      </c>
      <c r="Q131" s="43">
        <v>7.0505287896592245E-2</v>
      </c>
      <c r="R131" s="30">
        <v>119.5</v>
      </c>
      <c r="S131" s="43">
        <f t="shared" si="19"/>
        <v>0.2808460634547591</v>
      </c>
    </row>
    <row r="132" spans="1:19" x14ac:dyDescent="0.25">
      <c r="A132" s="25">
        <v>591</v>
      </c>
      <c r="B132" s="2">
        <v>202757</v>
      </c>
      <c r="C132" s="1" t="s">
        <v>229</v>
      </c>
      <c r="D132" s="1" t="s">
        <v>14</v>
      </c>
      <c r="E132" s="1" t="s">
        <v>15</v>
      </c>
      <c r="F132" s="30">
        <v>35</v>
      </c>
      <c r="G132" s="30">
        <v>20</v>
      </c>
      <c r="H132" s="30">
        <v>55.5</v>
      </c>
      <c r="I132" s="30">
        <v>25</v>
      </c>
      <c r="J132" s="30">
        <v>102</v>
      </c>
      <c r="K132" s="30">
        <v>55</v>
      </c>
      <c r="L132" s="30">
        <v>57.75</v>
      </c>
      <c r="M132" s="31">
        <f t="shared" si="18"/>
        <v>350.25</v>
      </c>
      <c r="N132" s="25">
        <v>26.75</v>
      </c>
      <c r="O132" s="25">
        <v>31</v>
      </c>
      <c r="P132" s="25">
        <v>0</v>
      </c>
      <c r="Q132" s="43">
        <v>0</v>
      </c>
      <c r="R132" s="30"/>
      <c r="S132" s="43">
        <f t="shared" si="19"/>
        <v>0</v>
      </c>
    </row>
    <row r="133" spans="1:19" x14ac:dyDescent="0.25">
      <c r="A133" s="25">
        <v>592</v>
      </c>
      <c r="B133" s="2">
        <v>202758</v>
      </c>
      <c r="C133" s="1" t="s">
        <v>230</v>
      </c>
      <c r="D133" s="1" t="s">
        <v>24</v>
      </c>
      <c r="E133" s="1" t="s">
        <v>15</v>
      </c>
      <c r="F133" s="30">
        <v>69.5</v>
      </c>
      <c r="G133" s="30"/>
      <c r="H133" s="30">
        <v>54.5</v>
      </c>
      <c r="I133" s="30">
        <v>84</v>
      </c>
      <c r="J133" s="30"/>
      <c r="K133" s="30">
        <v>84</v>
      </c>
      <c r="L133" s="30"/>
      <c r="M133" s="31">
        <f t="shared" si="18"/>
        <v>292</v>
      </c>
      <c r="N133" s="25"/>
      <c r="O133" s="25"/>
      <c r="P133" s="25"/>
      <c r="Q133" s="43"/>
      <c r="R133" s="30"/>
      <c r="S133" s="43">
        <f t="shared" si="19"/>
        <v>0</v>
      </c>
    </row>
    <row r="134" spans="1:19" x14ac:dyDescent="0.25">
      <c r="A134" s="25">
        <v>595</v>
      </c>
      <c r="B134" s="2">
        <v>202849</v>
      </c>
      <c r="C134" s="1" t="s">
        <v>231</v>
      </c>
      <c r="D134" s="1" t="s">
        <v>24</v>
      </c>
      <c r="E134" s="1" t="s">
        <v>15</v>
      </c>
      <c r="F134" s="30">
        <v>29.5</v>
      </c>
      <c r="G134" s="30">
        <v>50</v>
      </c>
      <c r="H134" s="30">
        <v>67</v>
      </c>
      <c r="I134" s="30">
        <v>105</v>
      </c>
      <c r="J134" s="30">
        <v>104.5</v>
      </c>
      <c r="K134" s="30">
        <v>100.5</v>
      </c>
      <c r="L134" s="30">
        <v>125</v>
      </c>
      <c r="M134" s="31">
        <f t="shared" si="18"/>
        <v>581.5</v>
      </c>
      <c r="N134" s="25">
        <v>7</v>
      </c>
      <c r="O134" s="25">
        <v>47</v>
      </c>
      <c r="P134" s="25">
        <v>71</v>
      </c>
      <c r="Q134" s="43">
        <v>0.56799999999999995</v>
      </c>
      <c r="R134" s="30">
        <v>84</v>
      </c>
      <c r="S134" s="43">
        <f t="shared" si="19"/>
        <v>0.67200000000000004</v>
      </c>
    </row>
    <row r="135" spans="1:19" x14ac:dyDescent="0.25">
      <c r="A135" s="25">
        <v>599</v>
      </c>
      <c r="B135" s="2">
        <v>202865</v>
      </c>
      <c r="C135" s="1" t="s">
        <v>197</v>
      </c>
      <c r="D135" s="1" t="s">
        <v>35</v>
      </c>
      <c r="E135" s="1" t="s">
        <v>15</v>
      </c>
      <c r="F135" s="30">
        <v>264.5</v>
      </c>
      <c r="G135" s="30">
        <v>400</v>
      </c>
      <c r="H135" s="30">
        <v>532</v>
      </c>
      <c r="I135" s="30">
        <v>575</v>
      </c>
      <c r="J135" s="30">
        <v>447.4</v>
      </c>
      <c r="K135" s="30">
        <v>557.5</v>
      </c>
      <c r="L135" s="30">
        <v>454.5</v>
      </c>
      <c r="M135" s="31">
        <f t="shared" si="18"/>
        <v>3230.9</v>
      </c>
      <c r="N135" s="25">
        <v>324</v>
      </c>
      <c r="O135" s="25">
        <v>130.5</v>
      </c>
      <c r="P135" s="25">
        <v>0</v>
      </c>
      <c r="Q135" s="43">
        <v>0</v>
      </c>
      <c r="R135" s="30">
        <v>429</v>
      </c>
      <c r="S135" s="43">
        <f t="shared" si="19"/>
        <v>0.94389438943894388</v>
      </c>
    </row>
    <row r="136" spans="1:19" x14ac:dyDescent="0.25">
      <c r="A136" s="25">
        <v>601</v>
      </c>
      <c r="B136" s="2">
        <v>202870</v>
      </c>
      <c r="C136" s="1" t="s">
        <v>232</v>
      </c>
      <c r="D136" s="1" t="s">
        <v>17</v>
      </c>
      <c r="E136" s="1" t="s">
        <v>15</v>
      </c>
      <c r="F136" s="30">
        <v>116.5</v>
      </c>
      <c r="G136" s="30">
        <v>100</v>
      </c>
      <c r="H136" s="30">
        <v>193</v>
      </c>
      <c r="I136" s="30">
        <v>142.25</v>
      </c>
      <c r="J136" s="30">
        <v>130.5</v>
      </c>
      <c r="K136" s="30">
        <v>161.25</v>
      </c>
      <c r="L136" s="30">
        <v>45.25</v>
      </c>
      <c r="M136" s="31">
        <f t="shared" si="18"/>
        <v>888.75</v>
      </c>
      <c r="N136" s="25">
        <v>0</v>
      </c>
      <c r="O136" s="25">
        <v>29</v>
      </c>
      <c r="P136" s="25">
        <v>16.25</v>
      </c>
      <c r="Q136" s="43">
        <v>0.35911602209944754</v>
      </c>
      <c r="R136" s="30"/>
      <c r="S136" s="43">
        <f t="shared" si="19"/>
        <v>0</v>
      </c>
    </row>
    <row r="137" spans="1:19" x14ac:dyDescent="0.25">
      <c r="A137" s="25">
        <v>607</v>
      </c>
      <c r="B137" s="2">
        <v>202994</v>
      </c>
      <c r="C137" s="1" t="s">
        <v>234</v>
      </c>
      <c r="D137" s="1" t="s">
        <v>17</v>
      </c>
      <c r="E137" s="1" t="s">
        <v>15</v>
      </c>
      <c r="F137" s="30">
        <v>20</v>
      </c>
      <c r="G137" s="30">
        <v>20</v>
      </c>
      <c r="H137" s="30">
        <v>20</v>
      </c>
      <c r="I137" s="30">
        <v>40</v>
      </c>
      <c r="J137" s="30">
        <v>29</v>
      </c>
      <c r="K137" s="30">
        <v>30</v>
      </c>
      <c r="L137" s="30"/>
      <c r="M137" s="31">
        <f t="shared" si="18"/>
        <v>159</v>
      </c>
      <c r="N137" s="25"/>
      <c r="O137" s="25"/>
      <c r="P137" s="25"/>
      <c r="Q137" s="43"/>
      <c r="R137" s="30"/>
      <c r="S137" s="43">
        <f t="shared" si="19"/>
        <v>0</v>
      </c>
    </row>
    <row r="138" spans="1:19" x14ac:dyDescent="0.25">
      <c r="A138" s="25">
        <v>609</v>
      </c>
      <c r="B138" s="2">
        <v>203154</v>
      </c>
      <c r="C138" s="1" t="s">
        <v>236</v>
      </c>
      <c r="D138" s="1" t="s">
        <v>17</v>
      </c>
      <c r="E138" s="1" t="s">
        <v>15</v>
      </c>
      <c r="F138" s="30">
        <v>211.5</v>
      </c>
      <c r="G138" s="30">
        <v>250.3</v>
      </c>
      <c r="H138" s="30">
        <v>216.6</v>
      </c>
      <c r="I138" s="30">
        <v>146.05000000000001</v>
      </c>
      <c r="J138" s="30">
        <v>127</v>
      </c>
      <c r="K138" s="30">
        <v>179</v>
      </c>
      <c r="L138" s="30">
        <v>65.5</v>
      </c>
      <c r="M138" s="31">
        <f t="shared" si="18"/>
        <v>1195.95</v>
      </c>
      <c r="N138" s="25">
        <v>0</v>
      </c>
      <c r="O138" s="25">
        <v>40.5</v>
      </c>
      <c r="P138" s="25">
        <v>25</v>
      </c>
      <c r="Q138" s="43">
        <v>0.38167938931297712</v>
      </c>
      <c r="R138" s="30"/>
      <c r="S138" s="43">
        <f t="shared" si="19"/>
        <v>0</v>
      </c>
    </row>
    <row r="139" spans="1:19" x14ac:dyDescent="0.25">
      <c r="A139" s="25">
        <v>612</v>
      </c>
      <c r="B139" s="2">
        <v>203236</v>
      </c>
      <c r="C139" s="1" t="s">
        <v>237</v>
      </c>
      <c r="D139" s="1" t="s">
        <v>43</v>
      </c>
      <c r="E139" s="1" t="s">
        <v>15</v>
      </c>
      <c r="F139" s="30">
        <v>115.5</v>
      </c>
      <c r="G139" s="30">
        <v>100</v>
      </c>
      <c r="H139" s="30">
        <v>171</v>
      </c>
      <c r="I139" s="30">
        <v>166</v>
      </c>
      <c r="J139" s="30">
        <v>112</v>
      </c>
      <c r="K139" s="30">
        <v>110.75</v>
      </c>
      <c r="L139" s="30">
        <v>4.75</v>
      </c>
      <c r="M139" s="31">
        <f t="shared" si="18"/>
        <v>780</v>
      </c>
      <c r="N139" s="25">
        <v>0</v>
      </c>
      <c r="O139" s="25">
        <v>0</v>
      </c>
      <c r="P139" s="25">
        <v>4.75</v>
      </c>
      <c r="Q139" s="43">
        <v>1</v>
      </c>
      <c r="R139" s="30"/>
      <c r="S139" s="43">
        <f t="shared" si="19"/>
        <v>0</v>
      </c>
    </row>
    <row r="140" spans="1:19" x14ac:dyDescent="0.25">
      <c r="A140" s="25">
        <v>637</v>
      </c>
      <c r="B140" s="2">
        <v>203971</v>
      </c>
      <c r="C140" s="1" t="s">
        <v>241</v>
      </c>
      <c r="D140" s="1" t="s">
        <v>17</v>
      </c>
      <c r="E140" s="1" t="s">
        <v>15</v>
      </c>
      <c r="F140" s="30">
        <v>30.2</v>
      </c>
      <c r="G140" s="30">
        <v>27</v>
      </c>
      <c r="H140" s="30">
        <v>62.45</v>
      </c>
      <c r="I140" s="30">
        <v>41</v>
      </c>
      <c r="J140" s="30">
        <v>35</v>
      </c>
      <c r="K140" s="30">
        <v>39</v>
      </c>
      <c r="L140" s="30">
        <v>40</v>
      </c>
      <c r="M140" s="31">
        <f t="shared" si="18"/>
        <v>274.64999999999998</v>
      </c>
      <c r="N140" s="25">
        <v>0</v>
      </c>
      <c r="O140" s="25">
        <v>20</v>
      </c>
      <c r="P140" s="25">
        <v>20</v>
      </c>
      <c r="Q140" s="43">
        <v>0.5</v>
      </c>
      <c r="R140" s="30"/>
      <c r="S140" s="43">
        <f t="shared" si="19"/>
        <v>0</v>
      </c>
    </row>
    <row r="141" spans="1:19" x14ac:dyDescent="0.25">
      <c r="A141" s="25">
        <v>638</v>
      </c>
      <c r="B141" s="2">
        <v>204013</v>
      </c>
      <c r="C141" s="1" t="s">
        <v>242</v>
      </c>
      <c r="D141" s="1" t="s">
        <v>35</v>
      </c>
      <c r="E141" s="1" t="s">
        <v>15</v>
      </c>
      <c r="F141" s="30">
        <v>138</v>
      </c>
      <c r="G141" s="30">
        <v>32.5</v>
      </c>
      <c r="H141" s="30">
        <v>94.7</v>
      </c>
      <c r="I141" s="30">
        <v>63</v>
      </c>
      <c r="J141" s="30">
        <v>104</v>
      </c>
      <c r="K141" s="30">
        <v>104</v>
      </c>
      <c r="L141" s="30">
        <v>52</v>
      </c>
      <c r="M141" s="31">
        <f t="shared" si="18"/>
        <v>588.20000000000005</v>
      </c>
      <c r="N141" s="25">
        <v>20</v>
      </c>
      <c r="O141" s="25">
        <v>32</v>
      </c>
      <c r="P141" s="25">
        <v>0</v>
      </c>
      <c r="Q141" s="43">
        <v>0</v>
      </c>
      <c r="R141" s="30">
        <v>42</v>
      </c>
      <c r="S141" s="43">
        <f t="shared" si="19"/>
        <v>0.80769230769230771</v>
      </c>
    </row>
    <row r="142" spans="1:19" x14ac:dyDescent="0.25">
      <c r="A142" s="25">
        <v>646</v>
      </c>
      <c r="B142" s="2">
        <v>204307</v>
      </c>
      <c r="C142" s="1" t="s">
        <v>243</v>
      </c>
      <c r="D142" s="1" t="s">
        <v>17</v>
      </c>
      <c r="E142" s="1" t="s">
        <v>15</v>
      </c>
      <c r="F142" s="30">
        <v>992.94999999999993</v>
      </c>
      <c r="G142" s="30">
        <v>1001.9</v>
      </c>
      <c r="H142" s="30">
        <v>1256.25</v>
      </c>
      <c r="I142" s="30">
        <v>1250</v>
      </c>
      <c r="J142" s="30">
        <v>1034.0999999999999</v>
      </c>
      <c r="K142" s="30">
        <v>1154.25</v>
      </c>
      <c r="L142" s="30">
        <v>775</v>
      </c>
      <c r="M142" s="31">
        <f t="shared" ref="M142:M153" si="20">SUM(F142:L142)</f>
        <v>7464.4500000000007</v>
      </c>
      <c r="N142" s="25">
        <v>102.5</v>
      </c>
      <c r="O142" s="25">
        <v>581.75</v>
      </c>
      <c r="P142" s="25">
        <v>90.75</v>
      </c>
      <c r="Q142" s="43">
        <v>0.11709677419354839</v>
      </c>
      <c r="R142" s="30"/>
      <c r="S142" s="43">
        <f t="shared" ref="S142:S153" si="21">IFERROR(R142/SUM(N142:P142),0)</f>
        <v>0</v>
      </c>
    </row>
    <row r="143" spans="1:19" x14ac:dyDescent="0.25">
      <c r="A143" s="25">
        <v>651</v>
      </c>
      <c r="B143" s="2">
        <v>204445</v>
      </c>
      <c r="C143" s="1" t="s">
        <v>244</v>
      </c>
      <c r="D143" s="1" t="s">
        <v>17</v>
      </c>
      <c r="E143" s="1" t="s">
        <v>15</v>
      </c>
      <c r="F143" s="30">
        <v>72.5</v>
      </c>
      <c r="G143" s="30">
        <v>50</v>
      </c>
      <c r="H143" s="30">
        <v>110</v>
      </c>
      <c r="I143" s="30">
        <v>110</v>
      </c>
      <c r="J143" s="30">
        <v>45.05</v>
      </c>
      <c r="K143" s="30">
        <v>31</v>
      </c>
      <c r="L143" s="30">
        <v>54.45</v>
      </c>
      <c r="M143" s="31">
        <f t="shared" si="20"/>
        <v>473</v>
      </c>
      <c r="N143" s="25">
        <v>0</v>
      </c>
      <c r="O143" s="25">
        <v>26.75</v>
      </c>
      <c r="P143" s="25">
        <v>27.7</v>
      </c>
      <c r="Q143" s="43">
        <v>0.50872359963269054</v>
      </c>
      <c r="R143" s="30"/>
      <c r="S143" s="43">
        <f t="shared" si="21"/>
        <v>0</v>
      </c>
    </row>
    <row r="144" spans="1:19" x14ac:dyDescent="0.25">
      <c r="A144" s="25">
        <v>664</v>
      </c>
      <c r="B144" s="2">
        <v>205091</v>
      </c>
      <c r="C144" s="1" t="s">
        <v>247</v>
      </c>
      <c r="D144" s="1" t="s">
        <v>35</v>
      </c>
      <c r="E144" s="1" t="s">
        <v>15</v>
      </c>
      <c r="F144" s="30">
        <v>5</v>
      </c>
      <c r="G144" s="30"/>
      <c r="H144" s="30"/>
      <c r="I144" s="30"/>
      <c r="J144" s="30"/>
      <c r="K144" s="30"/>
      <c r="L144" s="30"/>
      <c r="M144" s="31">
        <f t="shared" si="20"/>
        <v>5</v>
      </c>
      <c r="N144" s="25"/>
      <c r="O144" s="25"/>
      <c r="P144" s="25"/>
      <c r="Q144" s="43"/>
      <c r="R144" s="30"/>
      <c r="S144" s="43">
        <f t="shared" si="21"/>
        <v>0</v>
      </c>
    </row>
    <row r="145" spans="1:19" x14ac:dyDescent="0.25">
      <c r="A145" s="25">
        <v>666</v>
      </c>
      <c r="B145" s="2">
        <v>205225</v>
      </c>
      <c r="C145" s="1" t="s">
        <v>248</v>
      </c>
      <c r="D145" s="1" t="s">
        <v>17</v>
      </c>
      <c r="E145" s="1" t="s">
        <v>15</v>
      </c>
      <c r="F145" s="30">
        <v>323.35000000000002</v>
      </c>
      <c r="G145" s="30">
        <v>243.54999999999998</v>
      </c>
      <c r="H145" s="30">
        <v>465.85000000000008</v>
      </c>
      <c r="I145" s="30">
        <v>532.85</v>
      </c>
      <c r="J145" s="30">
        <v>388.15</v>
      </c>
      <c r="K145" s="30">
        <v>524.70000000000005</v>
      </c>
      <c r="L145" s="30">
        <v>575.65000000000009</v>
      </c>
      <c r="M145" s="31">
        <f t="shared" si="20"/>
        <v>3054.1</v>
      </c>
      <c r="N145" s="25">
        <v>42.75</v>
      </c>
      <c r="O145" s="25">
        <v>508</v>
      </c>
      <c r="P145" s="25">
        <v>24.9</v>
      </c>
      <c r="Q145" s="43">
        <v>4.3255450360462085E-2</v>
      </c>
      <c r="R145" s="30"/>
      <c r="S145" s="43">
        <f t="shared" si="21"/>
        <v>0</v>
      </c>
    </row>
    <row r="146" spans="1:19" x14ac:dyDescent="0.25">
      <c r="A146" s="25">
        <v>667</v>
      </c>
      <c r="B146" s="2">
        <v>205266</v>
      </c>
      <c r="C146" s="1" t="s">
        <v>249</v>
      </c>
      <c r="D146" s="1" t="s">
        <v>17</v>
      </c>
      <c r="E146" s="1" t="s">
        <v>15</v>
      </c>
      <c r="F146" s="30">
        <v>28</v>
      </c>
      <c r="G146" s="30">
        <v>10</v>
      </c>
      <c r="H146" s="30">
        <v>20</v>
      </c>
      <c r="I146" s="30"/>
      <c r="J146" s="30"/>
      <c r="K146" s="30"/>
      <c r="L146" s="30"/>
      <c r="M146" s="31">
        <f t="shared" si="20"/>
        <v>58</v>
      </c>
      <c r="N146" s="25"/>
      <c r="O146" s="25"/>
      <c r="P146" s="25"/>
      <c r="Q146" s="43"/>
      <c r="R146" s="30"/>
      <c r="S146" s="43">
        <f t="shared" si="21"/>
        <v>0</v>
      </c>
    </row>
    <row r="147" spans="1:19" x14ac:dyDescent="0.25">
      <c r="A147" s="25">
        <v>668</v>
      </c>
      <c r="B147" s="2">
        <v>205270</v>
      </c>
      <c r="C147" s="1" t="s">
        <v>250</v>
      </c>
      <c r="D147" s="1" t="s">
        <v>17</v>
      </c>
      <c r="E147" s="1" t="s">
        <v>15</v>
      </c>
      <c r="F147" s="30">
        <v>163.5</v>
      </c>
      <c r="G147" s="30">
        <v>84.2</v>
      </c>
      <c r="H147" s="30">
        <v>158</v>
      </c>
      <c r="I147" s="30">
        <v>121.2</v>
      </c>
      <c r="J147" s="30">
        <v>51.25</v>
      </c>
      <c r="K147" s="30">
        <v>160.05000000000001</v>
      </c>
      <c r="L147" s="30">
        <v>33.5</v>
      </c>
      <c r="M147" s="31">
        <f t="shared" si="20"/>
        <v>771.7</v>
      </c>
      <c r="N147" s="25">
        <v>0</v>
      </c>
      <c r="O147" s="25">
        <v>33.5</v>
      </c>
      <c r="P147" s="25">
        <v>0</v>
      </c>
      <c r="Q147" s="43">
        <v>0</v>
      </c>
      <c r="R147" s="30"/>
      <c r="S147" s="43">
        <f t="shared" si="21"/>
        <v>0</v>
      </c>
    </row>
    <row r="148" spans="1:19" x14ac:dyDescent="0.25">
      <c r="A148" s="25">
        <v>672</v>
      </c>
      <c r="B148" s="2">
        <v>205345</v>
      </c>
      <c r="C148" s="1" t="s">
        <v>251</v>
      </c>
      <c r="D148" s="1" t="s">
        <v>17</v>
      </c>
      <c r="E148" s="1" t="s">
        <v>15</v>
      </c>
      <c r="F148" s="30">
        <v>51.25</v>
      </c>
      <c r="G148" s="30">
        <v>2.5</v>
      </c>
      <c r="H148" s="30"/>
      <c r="I148" s="30"/>
      <c r="J148" s="30"/>
      <c r="K148" s="30"/>
      <c r="L148" s="30"/>
      <c r="M148" s="31">
        <f t="shared" si="20"/>
        <v>53.75</v>
      </c>
      <c r="N148" s="25"/>
      <c r="O148" s="25"/>
      <c r="P148" s="25"/>
      <c r="Q148" s="43"/>
      <c r="R148" s="30"/>
      <c r="S148" s="43">
        <f t="shared" si="21"/>
        <v>0</v>
      </c>
    </row>
    <row r="149" spans="1:19" x14ac:dyDescent="0.25">
      <c r="A149" s="25">
        <v>680</v>
      </c>
      <c r="B149" s="2">
        <v>205589</v>
      </c>
      <c r="C149" s="1" t="s">
        <v>253</v>
      </c>
      <c r="D149" s="1" t="s">
        <v>43</v>
      </c>
      <c r="E149" s="1" t="s">
        <v>15</v>
      </c>
      <c r="F149" s="30">
        <v>55.25</v>
      </c>
      <c r="G149" s="30">
        <v>34</v>
      </c>
      <c r="H149" s="30">
        <v>22.5</v>
      </c>
      <c r="I149" s="30">
        <v>42.9</v>
      </c>
      <c r="J149" s="30">
        <v>7.5</v>
      </c>
      <c r="K149" s="30">
        <v>56.5</v>
      </c>
      <c r="L149" s="30">
        <v>60</v>
      </c>
      <c r="M149" s="31">
        <f t="shared" si="20"/>
        <v>278.64999999999998</v>
      </c>
      <c r="N149" s="25">
        <v>10.5</v>
      </c>
      <c r="O149" s="25">
        <v>49.5</v>
      </c>
      <c r="P149" s="25">
        <v>0</v>
      </c>
      <c r="Q149" s="43">
        <v>0</v>
      </c>
      <c r="R149" s="30">
        <v>20</v>
      </c>
      <c r="S149" s="43">
        <f t="shared" si="21"/>
        <v>0.33333333333333331</v>
      </c>
    </row>
    <row r="150" spans="1:19" x14ac:dyDescent="0.25">
      <c r="A150" s="25">
        <v>682</v>
      </c>
      <c r="B150" s="2">
        <v>205650</v>
      </c>
      <c r="C150" s="1" t="s">
        <v>254</v>
      </c>
      <c r="D150" s="1" t="s">
        <v>14</v>
      </c>
      <c r="E150" s="1" t="s">
        <v>15</v>
      </c>
      <c r="F150" s="30">
        <v>138</v>
      </c>
      <c r="G150" s="30">
        <v>48</v>
      </c>
      <c r="H150" s="30">
        <v>111.5</v>
      </c>
      <c r="I150" s="30">
        <v>40</v>
      </c>
      <c r="J150" s="30">
        <v>76</v>
      </c>
      <c r="K150" s="30">
        <v>55</v>
      </c>
      <c r="L150" s="30"/>
      <c r="M150" s="31">
        <f t="shared" si="20"/>
        <v>468.5</v>
      </c>
      <c r="N150" s="25"/>
      <c r="O150" s="25"/>
      <c r="P150" s="25"/>
      <c r="Q150" s="43"/>
      <c r="R150" s="30"/>
      <c r="S150" s="43">
        <f t="shared" si="21"/>
        <v>0</v>
      </c>
    </row>
    <row r="151" spans="1:19" x14ac:dyDescent="0.25">
      <c r="A151" s="25">
        <v>683</v>
      </c>
      <c r="B151" s="2">
        <v>205655</v>
      </c>
      <c r="C151" s="1" t="s">
        <v>255</v>
      </c>
      <c r="D151" s="1" t="s">
        <v>17</v>
      </c>
      <c r="E151" s="1" t="s">
        <v>15</v>
      </c>
      <c r="F151" s="30">
        <v>30</v>
      </c>
      <c r="G151" s="30">
        <v>77</v>
      </c>
      <c r="H151" s="30">
        <v>1</v>
      </c>
      <c r="I151" s="30">
        <v>76</v>
      </c>
      <c r="J151" s="30">
        <v>36.25</v>
      </c>
      <c r="K151" s="30">
        <v>80</v>
      </c>
      <c r="L151" s="30">
        <v>50</v>
      </c>
      <c r="M151" s="31">
        <f t="shared" si="20"/>
        <v>350.25</v>
      </c>
      <c r="N151" s="25">
        <v>0</v>
      </c>
      <c r="O151" s="25">
        <v>50</v>
      </c>
      <c r="P151" s="25">
        <v>0</v>
      </c>
      <c r="Q151" s="43">
        <v>0</v>
      </c>
      <c r="R151" s="30"/>
      <c r="S151" s="43">
        <f t="shared" si="21"/>
        <v>0</v>
      </c>
    </row>
    <row r="152" spans="1:19" x14ac:dyDescent="0.25">
      <c r="A152" s="25">
        <v>700</v>
      </c>
      <c r="B152" s="2">
        <v>206011</v>
      </c>
      <c r="C152" s="1" t="s">
        <v>257</v>
      </c>
      <c r="D152" s="1" t="s">
        <v>17</v>
      </c>
      <c r="E152" s="1" t="s">
        <v>15</v>
      </c>
      <c r="F152" s="30">
        <v>426.75</v>
      </c>
      <c r="G152" s="30">
        <v>445.84999999999997</v>
      </c>
      <c r="H152" s="30">
        <v>660.4</v>
      </c>
      <c r="I152" s="30">
        <v>300.85000000000002</v>
      </c>
      <c r="J152" s="30">
        <v>265.64999999999998</v>
      </c>
      <c r="K152" s="30">
        <v>518.65</v>
      </c>
      <c r="L152" s="30">
        <v>377</v>
      </c>
      <c r="M152" s="31">
        <f t="shared" si="20"/>
        <v>2995.15</v>
      </c>
      <c r="N152" s="25">
        <v>0</v>
      </c>
      <c r="O152" s="25">
        <v>196.5</v>
      </c>
      <c r="P152" s="25">
        <v>180.5</v>
      </c>
      <c r="Q152" s="43">
        <v>0.47877984084880637</v>
      </c>
      <c r="R152" s="30">
        <v>42</v>
      </c>
      <c r="S152" s="43">
        <f t="shared" si="21"/>
        <v>0.11140583554376658</v>
      </c>
    </row>
    <row r="153" spans="1:19" x14ac:dyDescent="0.25">
      <c r="A153" s="25">
        <v>701</v>
      </c>
      <c r="B153" s="2">
        <v>206049</v>
      </c>
      <c r="C153" s="1" t="s">
        <v>258</v>
      </c>
      <c r="D153" s="1" t="s">
        <v>17</v>
      </c>
      <c r="E153" s="1" t="s">
        <v>15</v>
      </c>
      <c r="F153" s="30">
        <v>505.5</v>
      </c>
      <c r="G153" s="30">
        <v>158.5</v>
      </c>
      <c r="H153" s="30">
        <v>570.85</v>
      </c>
      <c r="I153" s="30">
        <v>483.2</v>
      </c>
      <c r="J153" s="30">
        <v>385.25</v>
      </c>
      <c r="K153" s="30">
        <v>612.5</v>
      </c>
      <c r="L153" s="30">
        <v>447</v>
      </c>
      <c r="M153" s="31">
        <f t="shared" si="20"/>
        <v>3162.8</v>
      </c>
      <c r="N153" s="25">
        <v>76.25</v>
      </c>
      <c r="O153" s="25">
        <v>353.25</v>
      </c>
      <c r="P153" s="25">
        <v>17.5</v>
      </c>
      <c r="Q153" s="43">
        <v>3.9149888143176735E-2</v>
      </c>
      <c r="R153" s="30"/>
      <c r="S153" s="43">
        <f t="shared" si="21"/>
        <v>0</v>
      </c>
    </row>
    <row r="154" spans="1:19" x14ac:dyDescent="0.25">
      <c r="A154" s="25">
        <v>718</v>
      </c>
      <c r="B154" s="2">
        <v>206545</v>
      </c>
      <c r="C154" s="1" t="s">
        <v>260</v>
      </c>
      <c r="D154" s="1" t="s">
        <v>17</v>
      </c>
      <c r="E154" s="1" t="s">
        <v>15</v>
      </c>
      <c r="F154" s="30"/>
      <c r="G154" s="30">
        <v>2.5</v>
      </c>
      <c r="H154" s="30">
        <v>10</v>
      </c>
      <c r="I154" s="30"/>
      <c r="J154" s="30"/>
      <c r="K154" s="30">
        <v>5</v>
      </c>
      <c r="L154" s="30"/>
      <c r="M154" s="31">
        <f t="shared" ref="M154:M165" si="22">SUM(F154:L154)</f>
        <v>17.5</v>
      </c>
      <c r="N154" s="25"/>
      <c r="O154" s="25"/>
      <c r="P154" s="25"/>
      <c r="Q154" s="43"/>
      <c r="R154" s="30"/>
      <c r="S154" s="43">
        <f t="shared" ref="S154:S165" si="23">IFERROR(R154/SUM(N154:P154),0)</f>
        <v>0</v>
      </c>
    </row>
    <row r="155" spans="1:19" x14ac:dyDescent="0.25">
      <c r="A155" s="25">
        <v>719</v>
      </c>
      <c r="B155" s="2">
        <v>206547</v>
      </c>
      <c r="C155" s="1" t="s">
        <v>261</v>
      </c>
      <c r="D155" s="1" t="s">
        <v>35</v>
      </c>
      <c r="E155" s="1" t="s">
        <v>15</v>
      </c>
      <c r="F155" s="30">
        <v>12.5</v>
      </c>
      <c r="G155" s="30"/>
      <c r="H155" s="30">
        <v>12.5</v>
      </c>
      <c r="I155" s="30">
        <v>12.5</v>
      </c>
      <c r="J155" s="30"/>
      <c r="K155" s="30"/>
      <c r="L155" s="30"/>
      <c r="M155" s="31">
        <f t="shared" si="22"/>
        <v>37.5</v>
      </c>
      <c r="N155" s="25"/>
      <c r="O155" s="25"/>
      <c r="P155" s="25"/>
      <c r="Q155" s="43"/>
      <c r="R155" s="30"/>
      <c r="S155" s="43">
        <f t="shared" si="23"/>
        <v>0</v>
      </c>
    </row>
    <row r="156" spans="1:19" x14ac:dyDescent="0.25">
      <c r="A156" s="25">
        <v>720</v>
      </c>
      <c r="B156" s="2">
        <v>206582</v>
      </c>
      <c r="C156" s="1" t="s">
        <v>174</v>
      </c>
      <c r="D156" s="1" t="s">
        <v>14</v>
      </c>
      <c r="E156" s="1" t="s">
        <v>15</v>
      </c>
      <c r="F156" s="30">
        <v>21</v>
      </c>
      <c r="G156" s="30"/>
      <c r="H156" s="30"/>
      <c r="I156" s="30"/>
      <c r="J156" s="30"/>
      <c r="K156" s="30"/>
      <c r="L156" s="30"/>
      <c r="M156" s="31">
        <f t="shared" si="22"/>
        <v>21</v>
      </c>
      <c r="N156" s="25"/>
      <c r="O156" s="25"/>
      <c r="P156" s="25"/>
      <c r="Q156" s="43"/>
      <c r="R156" s="30"/>
      <c r="S156" s="43">
        <f t="shared" si="23"/>
        <v>0</v>
      </c>
    </row>
    <row r="157" spans="1:19" x14ac:dyDescent="0.25">
      <c r="A157" s="25">
        <v>724</v>
      </c>
      <c r="B157" s="2">
        <v>206681</v>
      </c>
      <c r="C157" s="1" t="s">
        <v>174</v>
      </c>
      <c r="D157" s="1" t="s">
        <v>17</v>
      </c>
      <c r="E157" s="1" t="s">
        <v>15</v>
      </c>
      <c r="F157" s="30">
        <v>60</v>
      </c>
      <c r="G157" s="30">
        <v>31</v>
      </c>
      <c r="H157" s="30">
        <v>26.5</v>
      </c>
      <c r="I157" s="30">
        <v>15.5</v>
      </c>
      <c r="J157" s="30">
        <v>15</v>
      </c>
      <c r="K157" s="30">
        <v>15</v>
      </c>
      <c r="L157" s="30"/>
      <c r="M157" s="31">
        <f t="shared" si="22"/>
        <v>163</v>
      </c>
      <c r="N157" s="25"/>
      <c r="O157" s="25"/>
      <c r="P157" s="25"/>
      <c r="Q157" s="43"/>
      <c r="R157" s="30"/>
      <c r="S157" s="43">
        <f t="shared" si="23"/>
        <v>0</v>
      </c>
    </row>
    <row r="158" spans="1:19" x14ac:dyDescent="0.25">
      <c r="A158" s="25">
        <v>727</v>
      </c>
      <c r="B158" s="2">
        <v>206928</v>
      </c>
      <c r="C158" s="1" t="s">
        <v>263</v>
      </c>
      <c r="D158" s="1" t="s">
        <v>17</v>
      </c>
      <c r="E158" s="1" t="s">
        <v>15</v>
      </c>
      <c r="F158" s="30">
        <v>20</v>
      </c>
      <c r="G158" s="30">
        <v>61.05</v>
      </c>
      <c r="H158" s="30">
        <v>69.5</v>
      </c>
      <c r="I158" s="30">
        <v>75.5</v>
      </c>
      <c r="J158" s="30">
        <v>27.5</v>
      </c>
      <c r="K158" s="30">
        <v>91</v>
      </c>
      <c r="L158" s="30">
        <v>68</v>
      </c>
      <c r="M158" s="31">
        <f t="shared" si="22"/>
        <v>412.55</v>
      </c>
      <c r="N158" s="25">
        <v>0</v>
      </c>
      <c r="O158" s="25">
        <v>63</v>
      </c>
      <c r="P158" s="25">
        <v>5</v>
      </c>
      <c r="Q158" s="43">
        <v>7.3529411764705885E-2</v>
      </c>
      <c r="R158" s="30"/>
      <c r="S158" s="43">
        <f t="shared" si="23"/>
        <v>0</v>
      </c>
    </row>
    <row r="159" spans="1:19" x14ac:dyDescent="0.25">
      <c r="A159" s="25">
        <v>728</v>
      </c>
      <c r="B159" s="2">
        <v>206933</v>
      </c>
      <c r="C159" s="1" t="s">
        <v>264</v>
      </c>
      <c r="D159" s="1" t="s">
        <v>17</v>
      </c>
      <c r="E159" s="1" t="s">
        <v>15</v>
      </c>
      <c r="F159" s="30">
        <v>76</v>
      </c>
      <c r="G159" s="30">
        <v>100.5</v>
      </c>
      <c r="H159" s="30">
        <v>118.5</v>
      </c>
      <c r="I159" s="30">
        <v>120</v>
      </c>
      <c r="J159" s="30">
        <v>70.5</v>
      </c>
      <c r="K159" s="30">
        <v>79</v>
      </c>
      <c r="L159" s="30">
        <v>111</v>
      </c>
      <c r="M159" s="31">
        <f t="shared" si="22"/>
        <v>675.5</v>
      </c>
      <c r="N159" s="25">
        <v>0</v>
      </c>
      <c r="O159" s="25">
        <v>111</v>
      </c>
      <c r="P159" s="25">
        <v>0</v>
      </c>
      <c r="Q159" s="43">
        <v>0</v>
      </c>
      <c r="R159" s="30"/>
      <c r="S159" s="43">
        <f t="shared" si="23"/>
        <v>0</v>
      </c>
    </row>
    <row r="160" spans="1:19" x14ac:dyDescent="0.25">
      <c r="A160" s="25">
        <v>731</v>
      </c>
      <c r="B160" s="2">
        <v>206986</v>
      </c>
      <c r="C160" s="1" t="s">
        <v>239</v>
      </c>
      <c r="D160" s="1" t="s">
        <v>35</v>
      </c>
      <c r="E160" s="1" t="s">
        <v>15</v>
      </c>
      <c r="F160" s="30">
        <v>61</v>
      </c>
      <c r="G160" s="30">
        <v>68</v>
      </c>
      <c r="H160" s="30">
        <v>101.25</v>
      </c>
      <c r="I160" s="30">
        <v>63</v>
      </c>
      <c r="J160" s="30">
        <v>55</v>
      </c>
      <c r="K160" s="30">
        <v>73.5</v>
      </c>
      <c r="L160" s="30">
        <v>102</v>
      </c>
      <c r="M160" s="31">
        <f t="shared" si="22"/>
        <v>523.75</v>
      </c>
      <c r="N160" s="25">
        <v>0</v>
      </c>
      <c r="O160" s="25">
        <v>102</v>
      </c>
      <c r="P160" s="25">
        <v>0</v>
      </c>
      <c r="Q160" s="43">
        <v>0</v>
      </c>
      <c r="R160" s="30">
        <v>66.5</v>
      </c>
      <c r="S160" s="43">
        <f t="shared" si="23"/>
        <v>0.65196078431372551</v>
      </c>
    </row>
    <row r="161" spans="1:19" x14ac:dyDescent="0.25">
      <c r="A161" s="25">
        <v>741</v>
      </c>
      <c r="B161" s="2">
        <v>207231</v>
      </c>
      <c r="C161" s="1" t="s">
        <v>267</v>
      </c>
      <c r="D161" s="1" t="s">
        <v>14</v>
      </c>
      <c r="E161" s="1" t="s">
        <v>15</v>
      </c>
      <c r="F161" s="30">
        <v>10</v>
      </c>
      <c r="G161" s="30"/>
      <c r="H161" s="30"/>
      <c r="I161" s="30"/>
      <c r="J161" s="30"/>
      <c r="K161" s="30"/>
      <c r="L161" s="30"/>
      <c r="M161" s="31">
        <f t="shared" si="22"/>
        <v>10</v>
      </c>
      <c r="N161" s="25"/>
      <c r="O161" s="25"/>
      <c r="P161" s="25"/>
      <c r="Q161" s="43"/>
      <c r="R161" s="30"/>
      <c r="S161" s="43">
        <f t="shared" si="23"/>
        <v>0</v>
      </c>
    </row>
    <row r="162" spans="1:19" x14ac:dyDescent="0.25">
      <c r="A162" s="25">
        <v>751</v>
      </c>
      <c r="B162" s="2">
        <v>207480</v>
      </c>
      <c r="C162" s="1" t="s">
        <v>269</v>
      </c>
      <c r="D162" s="1" t="s">
        <v>14</v>
      </c>
      <c r="E162" s="1" t="s">
        <v>15</v>
      </c>
      <c r="F162" s="30">
        <v>52.5</v>
      </c>
      <c r="G162" s="30">
        <v>44.5</v>
      </c>
      <c r="H162" s="30">
        <v>101</v>
      </c>
      <c r="I162" s="30">
        <v>102.2</v>
      </c>
      <c r="J162" s="30">
        <v>25</v>
      </c>
      <c r="K162" s="30">
        <v>38.35</v>
      </c>
      <c r="L162" s="30">
        <v>42.8</v>
      </c>
      <c r="M162" s="31">
        <f t="shared" si="22"/>
        <v>406.35</v>
      </c>
      <c r="N162" s="25">
        <v>15.65</v>
      </c>
      <c r="O162" s="25">
        <v>8</v>
      </c>
      <c r="P162" s="25">
        <v>19.149999999999999</v>
      </c>
      <c r="Q162" s="43">
        <v>0.44742990654205606</v>
      </c>
      <c r="R162" s="30"/>
      <c r="S162" s="43">
        <f t="shared" si="23"/>
        <v>0</v>
      </c>
    </row>
    <row r="163" spans="1:19" x14ac:dyDescent="0.25">
      <c r="A163" s="25">
        <v>754</v>
      </c>
      <c r="B163" s="2">
        <v>207565</v>
      </c>
      <c r="C163" s="1" t="s">
        <v>270</v>
      </c>
      <c r="D163" s="1" t="s">
        <v>43</v>
      </c>
      <c r="E163" s="1" t="s">
        <v>15</v>
      </c>
      <c r="F163" s="30">
        <v>52</v>
      </c>
      <c r="G163" s="30">
        <v>42</v>
      </c>
      <c r="H163" s="30">
        <v>42</v>
      </c>
      <c r="I163" s="30">
        <v>101</v>
      </c>
      <c r="J163" s="30">
        <v>101</v>
      </c>
      <c r="K163" s="30">
        <v>103.7</v>
      </c>
      <c r="L163" s="30">
        <v>38.75</v>
      </c>
      <c r="M163" s="31">
        <f t="shared" si="22"/>
        <v>480.45</v>
      </c>
      <c r="N163" s="25">
        <v>13.75</v>
      </c>
      <c r="O163" s="25">
        <v>25</v>
      </c>
      <c r="P163" s="25">
        <v>0</v>
      </c>
      <c r="Q163" s="43">
        <v>0</v>
      </c>
      <c r="R163" s="30"/>
      <c r="S163" s="43">
        <f t="shared" si="23"/>
        <v>0</v>
      </c>
    </row>
    <row r="164" spans="1:19" x14ac:dyDescent="0.25">
      <c r="A164" s="25">
        <v>762</v>
      </c>
      <c r="B164" s="2">
        <v>207857</v>
      </c>
      <c r="C164" s="1" t="s">
        <v>127</v>
      </c>
      <c r="D164" s="1" t="s">
        <v>17</v>
      </c>
      <c r="E164" s="1" t="s">
        <v>15</v>
      </c>
      <c r="F164" s="30">
        <v>259</v>
      </c>
      <c r="G164" s="30">
        <v>501.65</v>
      </c>
      <c r="H164" s="30">
        <v>702.1</v>
      </c>
      <c r="I164" s="30">
        <v>535.5</v>
      </c>
      <c r="J164" s="30">
        <v>409.85</v>
      </c>
      <c r="K164" s="30">
        <v>547</v>
      </c>
      <c r="L164" s="30">
        <v>513.25</v>
      </c>
      <c r="M164" s="31">
        <f t="shared" si="22"/>
        <v>3468.35</v>
      </c>
      <c r="N164" s="25">
        <v>20.95</v>
      </c>
      <c r="O164" s="25">
        <v>345</v>
      </c>
      <c r="P164" s="25">
        <v>147.30000000000001</v>
      </c>
      <c r="Q164" s="43">
        <v>0.28699464198733565</v>
      </c>
      <c r="R164" s="30"/>
      <c r="S164" s="43">
        <f t="shared" si="23"/>
        <v>0</v>
      </c>
    </row>
    <row r="165" spans="1:19" x14ac:dyDescent="0.25">
      <c r="A165" s="25">
        <v>769</v>
      </c>
      <c r="B165" s="2">
        <v>207985</v>
      </c>
      <c r="C165" s="1" t="s">
        <v>276</v>
      </c>
      <c r="D165" s="1" t="s">
        <v>17</v>
      </c>
      <c r="E165" s="1" t="s">
        <v>15</v>
      </c>
      <c r="F165" s="30">
        <v>40</v>
      </c>
      <c r="G165" s="30">
        <v>40</v>
      </c>
      <c r="H165" s="30">
        <v>77.5</v>
      </c>
      <c r="I165" s="30">
        <v>103</v>
      </c>
      <c r="J165" s="30">
        <v>47</v>
      </c>
      <c r="K165" s="30">
        <v>20</v>
      </c>
      <c r="L165" s="30">
        <v>61.5</v>
      </c>
      <c r="M165" s="31">
        <f t="shared" si="22"/>
        <v>389</v>
      </c>
      <c r="N165" s="25">
        <v>0</v>
      </c>
      <c r="O165" s="25">
        <v>50</v>
      </c>
      <c r="P165" s="25">
        <v>11.5</v>
      </c>
      <c r="Q165" s="43">
        <v>0.18699186991869918</v>
      </c>
      <c r="R165" s="30"/>
      <c r="S165" s="43">
        <f t="shared" si="23"/>
        <v>0</v>
      </c>
    </row>
    <row r="166" spans="1:19" x14ac:dyDescent="0.25">
      <c r="A166" s="25">
        <v>771</v>
      </c>
      <c r="B166" s="2">
        <v>208026</v>
      </c>
      <c r="C166" s="1" t="s">
        <v>279</v>
      </c>
      <c r="D166" s="1" t="s">
        <v>24</v>
      </c>
      <c r="E166" s="1" t="s">
        <v>15</v>
      </c>
      <c r="F166" s="30">
        <v>56.5</v>
      </c>
      <c r="G166" s="30">
        <v>51</v>
      </c>
      <c r="H166" s="30">
        <v>130</v>
      </c>
      <c r="I166" s="30">
        <v>47.5</v>
      </c>
      <c r="J166" s="30">
        <v>101</v>
      </c>
      <c r="K166" s="30">
        <v>113.5</v>
      </c>
      <c r="L166" s="30">
        <v>105.5</v>
      </c>
      <c r="M166" s="31">
        <f t="shared" ref="M166:M176" si="24">SUM(F166:L166)</f>
        <v>605</v>
      </c>
      <c r="N166" s="25">
        <v>0</v>
      </c>
      <c r="O166" s="25">
        <v>86</v>
      </c>
      <c r="P166" s="25">
        <v>19.5</v>
      </c>
      <c r="Q166" s="43">
        <v>0.18483412322274881</v>
      </c>
      <c r="R166" s="30">
        <v>77</v>
      </c>
      <c r="S166" s="43">
        <f t="shared" ref="S166:S176" si="25">IFERROR(R166/SUM(N166:P166),0)</f>
        <v>0.72985781990521326</v>
      </c>
    </row>
    <row r="167" spans="1:19" x14ac:dyDescent="0.25">
      <c r="A167" s="25">
        <v>786</v>
      </c>
      <c r="B167" s="2">
        <v>208184</v>
      </c>
      <c r="C167" s="1" t="s">
        <v>281</v>
      </c>
      <c r="D167" s="1" t="s">
        <v>17</v>
      </c>
      <c r="E167" s="1" t="s">
        <v>15</v>
      </c>
      <c r="F167" s="30">
        <v>3</v>
      </c>
      <c r="G167" s="30">
        <v>31.05</v>
      </c>
      <c r="H167" s="30">
        <v>55.5</v>
      </c>
      <c r="I167" s="30">
        <v>61.5</v>
      </c>
      <c r="J167" s="30">
        <v>55</v>
      </c>
      <c r="K167" s="30">
        <v>55</v>
      </c>
      <c r="L167" s="30">
        <v>55</v>
      </c>
      <c r="M167" s="31">
        <f t="shared" si="24"/>
        <v>316.05</v>
      </c>
      <c r="N167" s="25">
        <v>0</v>
      </c>
      <c r="O167" s="25">
        <v>50</v>
      </c>
      <c r="P167" s="25">
        <v>5</v>
      </c>
      <c r="Q167" s="43">
        <v>9.0909090909090912E-2</v>
      </c>
      <c r="R167" s="30"/>
      <c r="S167" s="43">
        <f t="shared" si="25"/>
        <v>0</v>
      </c>
    </row>
    <row r="168" spans="1:19" x14ac:dyDescent="0.25">
      <c r="A168" s="25">
        <v>788</v>
      </c>
      <c r="B168" s="2">
        <v>208268</v>
      </c>
      <c r="C168" s="1" t="s">
        <v>282</v>
      </c>
      <c r="D168" s="1" t="s">
        <v>17</v>
      </c>
      <c r="E168" s="1" t="s">
        <v>15</v>
      </c>
      <c r="F168" s="30">
        <v>105.75</v>
      </c>
      <c r="G168" s="30">
        <v>5</v>
      </c>
      <c r="H168" s="30">
        <v>17.5</v>
      </c>
      <c r="I168" s="30">
        <v>29.75</v>
      </c>
      <c r="J168" s="30">
        <v>5</v>
      </c>
      <c r="K168" s="30">
        <v>3.25</v>
      </c>
      <c r="L168" s="30">
        <v>2.5</v>
      </c>
      <c r="M168" s="31">
        <f t="shared" si="24"/>
        <v>168.75</v>
      </c>
      <c r="N168" s="25">
        <v>2.5</v>
      </c>
      <c r="O168" s="25">
        <v>0</v>
      </c>
      <c r="P168" s="25">
        <v>0</v>
      </c>
      <c r="Q168" s="43">
        <v>0</v>
      </c>
      <c r="R168" s="30"/>
      <c r="S168" s="43">
        <f t="shared" si="25"/>
        <v>0</v>
      </c>
    </row>
    <row r="169" spans="1:19" x14ac:dyDescent="0.25">
      <c r="A169" s="25">
        <v>793</v>
      </c>
      <c r="B169" s="2">
        <v>208509</v>
      </c>
      <c r="C169" s="1" t="s">
        <v>284</v>
      </c>
      <c r="D169" s="1" t="s">
        <v>17</v>
      </c>
      <c r="E169" s="1" t="s">
        <v>15</v>
      </c>
      <c r="F169" s="30">
        <v>30</v>
      </c>
      <c r="G169" s="30">
        <v>30</v>
      </c>
      <c r="H169" s="30">
        <v>37.5</v>
      </c>
      <c r="I169" s="30">
        <v>20</v>
      </c>
      <c r="J169" s="30">
        <v>45</v>
      </c>
      <c r="K169" s="30">
        <v>1</v>
      </c>
      <c r="L169" s="30">
        <v>37.75</v>
      </c>
      <c r="M169" s="31">
        <f t="shared" si="24"/>
        <v>201.25</v>
      </c>
      <c r="N169" s="25">
        <v>0</v>
      </c>
      <c r="O169" s="25">
        <v>31.25</v>
      </c>
      <c r="P169" s="25">
        <v>6.5</v>
      </c>
      <c r="Q169" s="43">
        <v>0.17218543046357615</v>
      </c>
      <c r="R169" s="30"/>
      <c r="S169" s="43">
        <f t="shared" si="25"/>
        <v>0</v>
      </c>
    </row>
    <row r="170" spans="1:19" x14ac:dyDescent="0.25">
      <c r="A170" s="25">
        <v>794</v>
      </c>
      <c r="B170" s="2">
        <v>208516</v>
      </c>
      <c r="C170" s="1" t="s">
        <v>285</v>
      </c>
      <c r="D170" s="1" t="s">
        <v>24</v>
      </c>
      <c r="E170" s="1" t="s">
        <v>15</v>
      </c>
      <c r="F170" s="30">
        <v>101</v>
      </c>
      <c r="G170" s="30">
        <v>101</v>
      </c>
      <c r="H170" s="30">
        <v>103.5</v>
      </c>
      <c r="I170" s="30">
        <v>52</v>
      </c>
      <c r="J170" s="30">
        <v>101</v>
      </c>
      <c r="K170" s="30">
        <v>100.5</v>
      </c>
      <c r="L170" s="30">
        <v>21</v>
      </c>
      <c r="M170" s="31">
        <f t="shared" si="24"/>
        <v>580</v>
      </c>
      <c r="N170" s="25">
        <v>0</v>
      </c>
      <c r="O170" s="25">
        <v>10</v>
      </c>
      <c r="P170" s="25">
        <v>11</v>
      </c>
      <c r="Q170" s="43">
        <v>0.52380952380952384</v>
      </c>
      <c r="R170" s="30"/>
      <c r="S170" s="43">
        <f t="shared" si="25"/>
        <v>0</v>
      </c>
    </row>
    <row r="171" spans="1:19" x14ac:dyDescent="0.25">
      <c r="A171" s="25">
        <v>795</v>
      </c>
      <c r="B171" s="2">
        <v>208602</v>
      </c>
      <c r="C171" s="1" t="s">
        <v>245</v>
      </c>
      <c r="D171" s="1" t="s">
        <v>17</v>
      </c>
      <c r="E171" s="1" t="s">
        <v>15</v>
      </c>
      <c r="F171" s="30">
        <v>20</v>
      </c>
      <c r="G171" s="30">
        <v>20</v>
      </c>
      <c r="H171" s="30">
        <v>30</v>
      </c>
      <c r="I171" s="30"/>
      <c r="J171" s="30">
        <v>20</v>
      </c>
      <c r="K171" s="30">
        <v>10</v>
      </c>
      <c r="L171" s="30"/>
      <c r="M171" s="31">
        <f t="shared" si="24"/>
        <v>100</v>
      </c>
      <c r="N171" s="25"/>
      <c r="O171" s="25"/>
      <c r="P171" s="25"/>
      <c r="Q171" s="43"/>
      <c r="R171" s="30"/>
      <c r="S171" s="43">
        <f t="shared" si="25"/>
        <v>0</v>
      </c>
    </row>
    <row r="172" spans="1:19" x14ac:dyDescent="0.25">
      <c r="A172" s="25">
        <v>797</v>
      </c>
      <c r="B172" s="2">
        <v>208631</v>
      </c>
      <c r="C172" s="1" t="s">
        <v>286</v>
      </c>
      <c r="D172" s="1" t="s">
        <v>17</v>
      </c>
      <c r="E172" s="1" t="s">
        <v>15</v>
      </c>
      <c r="F172" s="30">
        <v>10</v>
      </c>
      <c r="G172" s="30"/>
      <c r="H172" s="30">
        <v>5</v>
      </c>
      <c r="I172" s="30"/>
      <c r="J172" s="30">
        <v>5</v>
      </c>
      <c r="K172" s="30">
        <v>2</v>
      </c>
      <c r="L172" s="30"/>
      <c r="M172" s="31">
        <f t="shared" si="24"/>
        <v>22</v>
      </c>
      <c r="N172" s="25"/>
      <c r="O172" s="25"/>
      <c r="P172" s="25"/>
      <c r="Q172" s="43"/>
      <c r="R172" s="30"/>
      <c r="S172" s="43">
        <f t="shared" si="25"/>
        <v>0</v>
      </c>
    </row>
    <row r="173" spans="1:19" x14ac:dyDescent="0.25">
      <c r="A173" s="25">
        <v>799</v>
      </c>
      <c r="B173" s="2">
        <v>208736</v>
      </c>
      <c r="C173" s="1" t="s">
        <v>288</v>
      </c>
      <c r="D173" s="1" t="s">
        <v>14</v>
      </c>
      <c r="E173" s="1" t="s">
        <v>15</v>
      </c>
      <c r="F173" s="30">
        <v>40</v>
      </c>
      <c r="G173" s="30">
        <v>70</v>
      </c>
      <c r="H173" s="30">
        <v>80</v>
      </c>
      <c r="I173" s="30">
        <v>60</v>
      </c>
      <c r="J173" s="30">
        <v>60</v>
      </c>
      <c r="K173" s="30">
        <v>50</v>
      </c>
      <c r="L173" s="30">
        <v>124</v>
      </c>
      <c r="M173" s="31">
        <f t="shared" si="24"/>
        <v>484</v>
      </c>
      <c r="N173" s="25">
        <v>10</v>
      </c>
      <c r="O173" s="25">
        <v>85</v>
      </c>
      <c r="P173" s="25">
        <v>29</v>
      </c>
      <c r="Q173" s="43">
        <v>0.23387096774193547</v>
      </c>
      <c r="R173" s="30"/>
      <c r="S173" s="43">
        <f t="shared" si="25"/>
        <v>0</v>
      </c>
    </row>
    <row r="174" spans="1:19" x14ac:dyDescent="0.25">
      <c r="A174" s="25">
        <v>805</v>
      </c>
      <c r="B174" s="2">
        <v>208835</v>
      </c>
      <c r="C174" s="1" t="s">
        <v>291</v>
      </c>
      <c r="D174" s="1" t="s">
        <v>17</v>
      </c>
      <c r="E174" s="1" t="s">
        <v>15</v>
      </c>
      <c r="F174" s="30">
        <v>34</v>
      </c>
      <c r="G174" s="30">
        <v>50</v>
      </c>
      <c r="H174" s="30">
        <v>75</v>
      </c>
      <c r="I174" s="30">
        <v>110</v>
      </c>
      <c r="J174" s="30">
        <v>64.5</v>
      </c>
      <c r="K174" s="30">
        <v>112.5</v>
      </c>
      <c r="L174" s="30">
        <v>78</v>
      </c>
      <c r="M174" s="31">
        <f t="shared" si="24"/>
        <v>524</v>
      </c>
      <c r="N174" s="25">
        <v>0</v>
      </c>
      <c r="O174" s="25">
        <v>61.5</v>
      </c>
      <c r="P174" s="25">
        <v>16.5</v>
      </c>
      <c r="Q174" s="43">
        <v>0.21153846153846154</v>
      </c>
      <c r="R174" s="30"/>
      <c r="S174" s="43">
        <f t="shared" si="25"/>
        <v>0</v>
      </c>
    </row>
    <row r="175" spans="1:19" x14ac:dyDescent="0.25">
      <c r="A175" s="25">
        <v>808</v>
      </c>
      <c r="B175" s="2">
        <v>208863</v>
      </c>
      <c r="C175" s="1" t="s">
        <v>292</v>
      </c>
      <c r="D175" s="1" t="s">
        <v>35</v>
      </c>
      <c r="E175" s="1" t="s">
        <v>15</v>
      </c>
      <c r="F175" s="30">
        <v>5</v>
      </c>
      <c r="G175" s="30"/>
      <c r="H175" s="30"/>
      <c r="I175" s="30">
        <v>5</v>
      </c>
      <c r="J175" s="30">
        <v>10</v>
      </c>
      <c r="K175" s="30">
        <v>11</v>
      </c>
      <c r="L175" s="30">
        <v>2.5</v>
      </c>
      <c r="M175" s="31">
        <f t="shared" si="24"/>
        <v>33.5</v>
      </c>
      <c r="N175" s="25">
        <v>0</v>
      </c>
      <c r="O175" s="25">
        <v>2.5</v>
      </c>
      <c r="P175" s="25">
        <v>0</v>
      </c>
      <c r="Q175" s="43">
        <v>0</v>
      </c>
      <c r="R175" s="30"/>
      <c r="S175" s="43">
        <f t="shared" si="25"/>
        <v>0</v>
      </c>
    </row>
    <row r="176" spans="1:19" x14ac:dyDescent="0.25">
      <c r="A176" s="25">
        <v>816</v>
      </c>
      <c r="B176" s="2">
        <v>208976</v>
      </c>
      <c r="C176" s="1" t="s">
        <v>294</v>
      </c>
      <c r="D176" s="1" t="s">
        <v>17</v>
      </c>
      <c r="E176" s="1" t="s">
        <v>15</v>
      </c>
      <c r="F176" s="30">
        <v>22.5</v>
      </c>
      <c r="G176" s="30">
        <v>2.5</v>
      </c>
      <c r="H176" s="30">
        <v>1</v>
      </c>
      <c r="I176" s="30">
        <v>10.5</v>
      </c>
      <c r="J176" s="30">
        <v>1</v>
      </c>
      <c r="K176" s="30">
        <v>1</v>
      </c>
      <c r="L176" s="30"/>
      <c r="M176" s="31">
        <f t="shared" si="24"/>
        <v>38.5</v>
      </c>
      <c r="N176" s="25"/>
      <c r="O176" s="25"/>
      <c r="P176" s="25"/>
      <c r="Q176" s="43"/>
      <c r="R176" s="30"/>
      <c r="S176" s="43">
        <f t="shared" si="25"/>
        <v>0</v>
      </c>
    </row>
    <row r="177" spans="1:19" x14ac:dyDescent="0.25">
      <c r="A177" s="25">
        <v>844</v>
      </c>
      <c r="B177" s="2">
        <v>209586</v>
      </c>
      <c r="C177" s="1" t="s">
        <v>295</v>
      </c>
      <c r="D177" s="1" t="s">
        <v>14</v>
      </c>
      <c r="E177" s="1" t="s">
        <v>15</v>
      </c>
      <c r="F177" s="30">
        <v>169</v>
      </c>
      <c r="G177" s="30">
        <v>150</v>
      </c>
      <c r="H177" s="30">
        <v>137.75</v>
      </c>
      <c r="I177" s="30">
        <v>164.35</v>
      </c>
      <c r="J177" s="30">
        <v>84</v>
      </c>
      <c r="K177" s="30">
        <v>7.35</v>
      </c>
      <c r="L177" s="30"/>
      <c r="M177" s="31">
        <f t="shared" ref="M177:M192" si="26">SUM(F177:L177)</f>
        <v>712.45</v>
      </c>
      <c r="N177" s="25"/>
      <c r="O177" s="25"/>
      <c r="P177" s="25"/>
      <c r="Q177" s="43"/>
      <c r="R177" s="30"/>
      <c r="S177" s="43">
        <f t="shared" ref="S177:S192" si="27">IFERROR(R177/SUM(N177:P177),0)</f>
        <v>0</v>
      </c>
    </row>
    <row r="178" spans="1:19" x14ac:dyDescent="0.25">
      <c r="A178" s="25">
        <v>848</v>
      </c>
      <c r="B178" s="2">
        <v>209700</v>
      </c>
      <c r="C178" s="1" t="s">
        <v>296</v>
      </c>
      <c r="D178" s="1" t="s">
        <v>17</v>
      </c>
      <c r="E178" s="1" t="s">
        <v>15</v>
      </c>
      <c r="F178" s="30"/>
      <c r="G178" s="30">
        <v>37.5</v>
      </c>
      <c r="H178" s="30">
        <v>71</v>
      </c>
      <c r="I178" s="30">
        <v>60.5</v>
      </c>
      <c r="J178" s="30">
        <v>101</v>
      </c>
      <c r="K178" s="30">
        <v>31.5</v>
      </c>
      <c r="L178" s="30">
        <v>75.5</v>
      </c>
      <c r="M178" s="31">
        <f t="shared" si="26"/>
        <v>377</v>
      </c>
      <c r="N178" s="25">
        <v>0</v>
      </c>
      <c r="O178" s="25">
        <v>50</v>
      </c>
      <c r="P178" s="25">
        <v>25.5</v>
      </c>
      <c r="Q178" s="43">
        <v>0.33774834437086093</v>
      </c>
      <c r="R178" s="30"/>
      <c r="S178" s="43">
        <f t="shared" si="27"/>
        <v>0</v>
      </c>
    </row>
    <row r="179" spans="1:19" x14ac:dyDescent="0.25">
      <c r="A179" s="25">
        <v>852</v>
      </c>
      <c r="B179" s="2">
        <v>209765</v>
      </c>
      <c r="C179" s="1" t="s">
        <v>298</v>
      </c>
      <c r="D179" s="1" t="s">
        <v>17</v>
      </c>
      <c r="E179" s="1" t="s">
        <v>15</v>
      </c>
      <c r="F179" s="30">
        <v>22.25</v>
      </c>
      <c r="G179" s="30">
        <v>17.5</v>
      </c>
      <c r="H179" s="30">
        <v>35.5</v>
      </c>
      <c r="I179" s="30">
        <v>10</v>
      </c>
      <c r="J179" s="30">
        <v>22.5</v>
      </c>
      <c r="K179" s="30">
        <v>12.5</v>
      </c>
      <c r="L179" s="30">
        <v>20</v>
      </c>
      <c r="M179" s="31">
        <f t="shared" si="26"/>
        <v>140.25</v>
      </c>
      <c r="N179" s="25">
        <v>0</v>
      </c>
      <c r="O179" s="25">
        <v>20</v>
      </c>
      <c r="P179" s="25">
        <v>0</v>
      </c>
      <c r="Q179" s="43">
        <v>0</v>
      </c>
      <c r="R179" s="30"/>
      <c r="S179" s="43">
        <f t="shared" si="27"/>
        <v>0</v>
      </c>
    </row>
    <row r="180" spans="1:19" x14ac:dyDescent="0.25">
      <c r="A180" s="25">
        <v>853</v>
      </c>
      <c r="B180" s="2">
        <v>209783</v>
      </c>
      <c r="C180" s="1" t="s">
        <v>299</v>
      </c>
      <c r="D180" s="1" t="s">
        <v>17</v>
      </c>
      <c r="E180" s="1" t="s">
        <v>15</v>
      </c>
      <c r="F180" s="30">
        <v>38.25</v>
      </c>
      <c r="G180" s="30">
        <v>5.5</v>
      </c>
      <c r="H180" s="30">
        <v>25</v>
      </c>
      <c r="I180" s="30">
        <v>29.5</v>
      </c>
      <c r="J180" s="30">
        <v>10</v>
      </c>
      <c r="K180" s="30">
        <v>22.5</v>
      </c>
      <c r="L180" s="30">
        <v>19.75</v>
      </c>
      <c r="M180" s="31">
        <f t="shared" si="26"/>
        <v>150.5</v>
      </c>
      <c r="N180" s="25">
        <v>0</v>
      </c>
      <c r="O180" s="25">
        <v>2.5</v>
      </c>
      <c r="P180" s="25">
        <v>17.25</v>
      </c>
      <c r="Q180" s="43">
        <v>0.87341772151898733</v>
      </c>
      <c r="R180" s="30"/>
      <c r="S180" s="43">
        <f t="shared" si="27"/>
        <v>0</v>
      </c>
    </row>
    <row r="181" spans="1:19" x14ac:dyDescent="0.25">
      <c r="A181" s="25">
        <v>856</v>
      </c>
      <c r="B181" s="2">
        <v>209816</v>
      </c>
      <c r="C181" s="1" t="s">
        <v>157</v>
      </c>
      <c r="D181" s="1" t="s">
        <v>17</v>
      </c>
      <c r="E181" s="1" t="s">
        <v>15</v>
      </c>
      <c r="F181" s="30">
        <v>102.75</v>
      </c>
      <c r="G181" s="30">
        <v>77.5</v>
      </c>
      <c r="H181" s="30">
        <v>57.25</v>
      </c>
      <c r="I181" s="30">
        <v>130</v>
      </c>
      <c r="J181" s="30">
        <v>118</v>
      </c>
      <c r="K181" s="30">
        <v>55.5</v>
      </c>
      <c r="L181" s="30">
        <v>118.9</v>
      </c>
      <c r="M181" s="31">
        <f t="shared" si="26"/>
        <v>659.9</v>
      </c>
      <c r="N181" s="25">
        <v>5</v>
      </c>
      <c r="O181" s="25">
        <v>108.9</v>
      </c>
      <c r="P181" s="25">
        <v>5</v>
      </c>
      <c r="Q181" s="43">
        <v>4.2052144659377629E-2</v>
      </c>
      <c r="R181" s="30"/>
      <c r="S181" s="43">
        <f t="shared" si="27"/>
        <v>0</v>
      </c>
    </row>
    <row r="182" spans="1:19" x14ac:dyDescent="0.25">
      <c r="A182" s="25">
        <v>866</v>
      </c>
      <c r="B182" s="1">
        <v>210018</v>
      </c>
      <c r="C182" s="1" t="s">
        <v>301</v>
      </c>
      <c r="D182" s="1" t="s">
        <v>35</v>
      </c>
      <c r="E182" s="1" t="s">
        <v>15</v>
      </c>
      <c r="F182" s="30">
        <v>13</v>
      </c>
      <c r="G182" s="30">
        <v>3</v>
      </c>
      <c r="H182" s="30">
        <v>12.5</v>
      </c>
      <c r="I182" s="30"/>
      <c r="J182" s="30"/>
      <c r="K182" s="30"/>
      <c r="L182" s="30"/>
      <c r="M182" s="31">
        <f t="shared" si="26"/>
        <v>28.5</v>
      </c>
      <c r="N182" s="25"/>
      <c r="O182" s="25"/>
      <c r="P182" s="25"/>
      <c r="Q182" s="43"/>
      <c r="R182" s="30"/>
      <c r="S182" s="43">
        <f t="shared" si="27"/>
        <v>0</v>
      </c>
    </row>
    <row r="183" spans="1:19" x14ac:dyDescent="0.25">
      <c r="A183" s="25">
        <v>871</v>
      </c>
      <c r="B183" s="1">
        <v>210123</v>
      </c>
      <c r="C183" s="1" t="s">
        <v>66</v>
      </c>
      <c r="D183" s="1" t="s">
        <v>17</v>
      </c>
      <c r="E183" s="1" t="s">
        <v>15</v>
      </c>
      <c r="F183" s="30">
        <v>75</v>
      </c>
      <c r="G183" s="30">
        <v>72.5</v>
      </c>
      <c r="H183" s="30">
        <v>66.25</v>
      </c>
      <c r="I183" s="30">
        <v>112.75</v>
      </c>
      <c r="J183" s="30">
        <v>116.9</v>
      </c>
      <c r="K183" s="30">
        <v>100.25</v>
      </c>
      <c r="L183" s="30">
        <v>129.5</v>
      </c>
      <c r="M183" s="31">
        <f t="shared" si="26"/>
        <v>673.15</v>
      </c>
      <c r="N183" s="25">
        <v>3.5</v>
      </c>
      <c r="O183" s="25">
        <v>122.5</v>
      </c>
      <c r="P183" s="25">
        <v>3.5</v>
      </c>
      <c r="Q183" s="43">
        <v>2.7027027027027029E-2</v>
      </c>
      <c r="R183" s="30"/>
      <c r="S183" s="43">
        <f t="shared" si="27"/>
        <v>0</v>
      </c>
    </row>
    <row r="184" spans="1:19" x14ac:dyDescent="0.25">
      <c r="A184" s="25">
        <v>874</v>
      </c>
      <c r="B184" s="1">
        <v>210153</v>
      </c>
      <c r="C184" s="1" t="s">
        <v>302</v>
      </c>
      <c r="D184" s="1" t="s">
        <v>17</v>
      </c>
      <c r="E184" s="1" t="s">
        <v>15</v>
      </c>
      <c r="F184" s="30">
        <v>66</v>
      </c>
      <c r="G184" s="30">
        <v>30.5</v>
      </c>
      <c r="H184" s="30">
        <v>27.5</v>
      </c>
      <c r="I184" s="30">
        <v>5</v>
      </c>
      <c r="J184" s="30">
        <v>31</v>
      </c>
      <c r="K184" s="30">
        <v>40.5</v>
      </c>
      <c r="L184" s="30">
        <v>43.5</v>
      </c>
      <c r="M184" s="31">
        <f t="shared" si="26"/>
        <v>244</v>
      </c>
      <c r="N184" s="25">
        <v>0</v>
      </c>
      <c r="O184" s="25">
        <v>43.5</v>
      </c>
      <c r="P184" s="25">
        <v>0</v>
      </c>
      <c r="Q184" s="43">
        <v>0</v>
      </c>
      <c r="R184" s="30"/>
      <c r="S184" s="43">
        <f t="shared" si="27"/>
        <v>0</v>
      </c>
    </row>
    <row r="185" spans="1:19" x14ac:dyDescent="0.25">
      <c r="A185" s="25">
        <v>880</v>
      </c>
      <c r="B185" s="1">
        <v>210223</v>
      </c>
      <c r="C185" s="1" t="s">
        <v>300</v>
      </c>
      <c r="D185" s="1" t="s">
        <v>43</v>
      </c>
      <c r="E185" s="1" t="s">
        <v>15</v>
      </c>
      <c r="F185" s="30">
        <v>52</v>
      </c>
      <c r="G185" s="30">
        <v>30</v>
      </c>
      <c r="H185" s="30">
        <v>42.5</v>
      </c>
      <c r="I185" s="30">
        <v>30</v>
      </c>
      <c r="J185" s="30">
        <v>56</v>
      </c>
      <c r="K185" s="30">
        <v>15</v>
      </c>
      <c r="L185" s="30">
        <v>30</v>
      </c>
      <c r="M185" s="31">
        <f t="shared" si="26"/>
        <v>255.5</v>
      </c>
      <c r="N185" s="25">
        <v>0</v>
      </c>
      <c r="O185" s="25">
        <v>30</v>
      </c>
      <c r="P185" s="25">
        <v>0</v>
      </c>
      <c r="Q185" s="43">
        <v>0</v>
      </c>
      <c r="R185" s="30"/>
      <c r="S185" s="43">
        <f t="shared" si="27"/>
        <v>0</v>
      </c>
    </row>
    <row r="186" spans="1:19" x14ac:dyDescent="0.25">
      <c r="A186" s="25">
        <v>882</v>
      </c>
      <c r="B186" s="1">
        <v>210306</v>
      </c>
      <c r="C186" s="1" t="s">
        <v>303</v>
      </c>
      <c r="D186" s="1" t="s">
        <v>17</v>
      </c>
      <c r="E186" s="1" t="s">
        <v>15</v>
      </c>
      <c r="F186" s="30">
        <v>78.5</v>
      </c>
      <c r="G186" s="30">
        <v>61</v>
      </c>
      <c r="H186" s="30">
        <v>55.5</v>
      </c>
      <c r="I186" s="30">
        <v>100.35</v>
      </c>
      <c r="J186" s="30">
        <v>27.5</v>
      </c>
      <c r="K186" s="30">
        <v>111</v>
      </c>
      <c r="L186" s="30">
        <v>111</v>
      </c>
      <c r="M186" s="31">
        <f t="shared" si="26"/>
        <v>544.85</v>
      </c>
      <c r="N186" s="25">
        <v>0</v>
      </c>
      <c r="O186" s="25">
        <v>91</v>
      </c>
      <c r="P186" s="25">
        <v>20</v>
      </c>
      <c r="Q186" s="43">
        <v>0.18018018018018017</v>
      </c>
      <c r="R186" s="30"/>
      <c r="S186" s="43">
        <f t="shared" si="27"/>
        <v>0</v>
      </c>
    </row>
    <row r="187" spans="1:19" x14ac:dyDescent="0.25">
      <c r="A187" s="25">
        <v>888</v>
      </c>
      <c r="B187" s="1">
        <v>210355</v>
      </c>
      <c r="C187" s="1" t="s">
        <v>173</v>
      </c>
      <c r="D187" s="1" t="s">
        <v>43</v>
      </c>
      <c r="E187" s="1" t="s">
        <v>15</v>
      </c>
      <c r="F187" s="30">
        <v>21</v>
      </c>
      <c r="G187" s="30">
        <v>101.25</v>
      </c>
      <c r="H187" s="30">
        <v>208.60000000000002</v>
      </c>
      <c r="I187" s="30">
        <v>201</v>
      </c>
      <c r="J187" s="30">
        <v>301.7</v>
      </c>
      <c r="K187" s="30">
        <v>302.14999999999998</v>
      </c>
      <c r="L187" s="30">
        <v>300</v>
      </c>
      <c r="M187" s="31">
        <f t="shared" si="26"/>
        <v>1435.6999999999998</v>
      </c>
      <c r="N187" s="25">
        <v>63</v>
      </c>
      <c r="O187" s="25">
        <v>237</v>
      </c>
      <c r="P187" s="25">
        <v>0</v>
      </c>
      <c r="Q187" s="43">
        <v>0</v>
      </c>
      <c r="R187" s="30"/>
      <c r="S187" s="43">
        <f t="shared" si="27"/>
        <v>0</v>
      </c>
    </row>
    <row r="188" spans="1:19" x14ac:dyDescent="0.25">
      <c r="A188" s="25">
        <v>889</v>
      </c>
      <c r="B188" s="1">
        <v>210388</v>
      </c>
      <c r="C188" s="1" t="s">
        <v>304</v>
      </c>
      <c r="D188" s="1" t="s">
        <v>14</v>
      </c>
      <c r="E188" s="1" t="s">
        <v>15</v>
      </c>
      <c r="F188" s="30">
        <v>20</v>
      </c>
      <c r="G188" s="30">
        <v>31.5</v>
      </c>
      <c r="H188" s="30">
        <v>22.5</v>
      </c>
      <c r="I188" s="30">
        <v>25</v>
      </c>
      <c r="J188" s="30"/>
      <c r="K188" s="30"/>
      <c r="L188" s="30"/>
      <c r="M188" s="31">
        <f t="shared" si="26"/>
        <v>99</v>
      </c>
      <c r="N188" s="25"/>
      <c r="O188" s="25"/>
      <c r="P188" s="25"/>
      <c r="Q188" s="43"/>
      <c r="R188" s="30"/>
      <c r="S188" s="43">
        <f t="shared" si="27"/>
        <v>0</v>
      </c>
    </row>
    <row r="189" spans="1:19" x14ac:dyDescent="0.25">
      <c r="A189" s="25">
        <v>891</v>
      </c>
      <c r="B189" s="1">
        <v>210433</v>
      </c>
      <c r="C189" s="1" t="s">
        <v>305</v>
      </c>
      <c r="D189" s="1" t="s">
        <v>17</v>
      </c>
      <c r="E189" s="1" t="s">
        <v>15</v>
      </c>
      <c r="F189" s="30">
        <v>60.75</v>
      </c>
      <c r="G189" s="30">
        <v>30.5</v>
      </c>
      <c r="H189" s="30">
        <v>101</v>
      </c>
      <c r="I189" s="30">
        <v>75</v>
      </c>
      <c r="J189" s="30">
        <v>56.5</v>
      </c>
      <c r="K189" s="30">
        <v>41</v>
      </c>
      <c r="L189" s="30">
        <v>40</v>
      </c>
      <c r="M189" s="31">
        <f t="shared" si="26"/>
        <v>404.75</v>
      </c>
      <c r="N189" s="25">
        <v>0</v>
      </c>
      <c r="O189" s="25">
        <v>40</v>
      </c>
      <c r="P189" s="25">
        <v>0</v>
      </c>
      <c r="Q189" s="43">
        <v>0</v>
      </c>
      <c r="R189" s="30"/>
      <c r="S189" s="43">
        <f t="shared" si="27"/>
        <v>0</v>
      </c>
    </row>
    <row r="190" spans="1:19" x14ac:dyDescent="0.25">
      <c r="A190" s="25">
        <v>892</v>
      </c>
      <c r="B190" s="1">
        <v>210434</v>
      </c>
      <c r="C190" s="1" t="s">
        <v>56</v>
      </c>
      <c r="D190" s="1" t="s">
        <v>17</v>
      </c>
      <c r="E190" s="1" t="s">
        <v>15</v>
      </c>
      <c r="F190" s="30">
        <v>82.75</v>
      </c>
      <c r="G190" s="30">
        <v>88.5</v>
      </c>
      <c r="H190" s="30">
        <v>64.25</v>
      </c>
      <c r="I190" s="30">
        <v>85</v>
      </c>
      <c r="J190" s="30">
        <v>68.5</v>
      </c>
      <c r="K190" s="30">
        <v>60</v>
      </c>
      <c r="L190" s="30">
        <v>22.5</v>
      </c>
      <c r="M190" s="31">
        <f t="shared" si="26"/>
        <v>471.5</v>
      </c>
      <c r="N190" s="25">
        <v>5</v>
      </c>
      <c r="O190" s="25">
        <v>17.5</v>
      </c>
      <c r="P190" s="25">
        <v>0</v>
      </c>
      <c r="Q190" s="43">
        <v>0</v>
      </c>
      <c r="R190" s="30"/>
      <c r="S190" s="43">
        <f t="shared" si="27"/>
        <v>0</v>
      </c>
    </row>
    <row r="191" spans="1:19" x14ac:dyDescent="0.25">
      <c r="A191" s="25">
        <v>896</v>
      </c>
      <c r="B191" s="1">
        <v>210479</v>
      </c>
      <c r="C191" s="1" t="s">
        <v>306</v>
      </c>
      <c r="D191" s="1" t="s">
        <v>24</v>
      </c>
      <c r="E191" s="1" t="s">
        <v>15</v>
      </c>
      <c r="F191" s="30">
        <v>101</v>
      </c>
      <c r="G191" s="30">
        <v>101</v>
      </c>
      <c r="H191" s="30">
        <v>104</v>
      </c>
      <c r="I191" s="30">
        <v>102</v>
      </c>
      <c r="J191" s="30">
        <v>101</v>
      </c>
      <c r="K191" s="30">
        <v>101.35</v>
      </c>
      <c r="L191" s="30">
        <v>100.5</v>
      </c>
      <c r="M191" s="31">
        <f t="shared" si="26"/>
        <v>710.85</v>
      </c>
      <c r="N191" s="25">
        <v>0</v>
      </c>
      <c r="O191" s="25">
        <v>49.5</v>
      </c>
      <c r="P191" s="25">
        <v>51</v>
      </c>
      <c r="Q191" s="43">
        <v>0.5074626865671642</v>
      </c>
      <c r="R191" s="30"/>
      <c r="S191" s="43">
        <f t="shared" si="27"/>
        <v>0</v>
      </c>
    </row>
    <row r="192" spans="1:19" x14ac:dyDescent="0.25">
      <c r="A192" s="25">
        <v>897</v>
      </c>
      <c r="B192" s="1">
        <v>210508</v>
      </c>
      <c r="C192" s="1" t="s">
        <v>307</v>
      </c>
      <c r="D192" s="1" t="s">
        <v>17</v>
      </c>
      <c r="E192" s="1" t="s">
        <v>15</v>
      </c>
      <c r="F192" s="30">
        <v>80</v>
      </c>
      <c r="G192" s="30">
        <v>36</v>
      </c>
      <c r="H192" s="30">
        <v>110.5</v>
      </c>
      <c r="I192" s="30">
        <v>111</v>
      </c>
      <c r="J192" s="30">
        <v>100</v>
      </c>
      <c r="K192" s="30">
        <v>110.5</v>
      </c>
      <c r="L192" s="30">
        <v>100.5</v>
      </c>
      <c r="M192" s="31">
        <f t="shared" si="26"/>
        <v>648.5</v>
      </c>
      <c r="N192" s="25">
        <v>0</v>
      </c>
      <c r="O192" s="25">
        <v>100.5</v>
      </c>
      <c r="P192" s="25">
        <v>0</v>
      </c>
      <c r="Q192" s="43">
        <v>0</v>
      </c>
      <c r="R192" s="30"/>
      <c r="S192" s="43">
        <f t="shared" si="27"/>
        <v>0</v>
      </c>
    </row>
    <row r="193" spans="1:19" x14ac:dyDescent="0.25">
      <c r="A193" s="25">
        <v>906</v>
      </c>
      <c r="B193" s="1">
        <v>210619</v>
      </c>
      <c r="C193" s="1" t="s">
        <v>308</v>
      </c>
      <c r="D193" s="1" t="s">
        <v>14</v>
      </c>
      <c r="E193" s="1" t="s">
        <v>15</v>
      </c>
      <c r="F193" s="30">
        <v>1073</v>
      </c>
      <c r="G193" s="30">
        <v>1001.5</v>
      </c>
      <c r="H193" s="30">
        <v>853</v>
      </c>
      <c r="I193" s="30">
        <v>848.25</v>
      </c>
      <c r="J193" s="30">
        <v>923.75</v>
      </c>
      <c r="K193" s="30">
        <v>1009.25</v>
      </c>
      <c r="L193" s="30">
        <v>718.25</v>
      </c>
      <c r="M193" s="31">
        <f t="shared" ref="M193:M212" si="28">SUM(F193:L193)</f>
        <v>6427</v>
      </c>
      <c r="N193" s="25">
        <v>52</v>
      </c>
      <c r="O193" s="25">
        <v>450.75</v>
      </c>
      <c r="P193" s="25">
        <v>215.5</v>
      </c>
      <c r="Q193" s="43">
        <v>0.30003480682213712</v>
      </c>
      <c r="R193" s="30">
        <v>217.5</v>
      </c>
      <c r="S193" s="43">
        <f t="shared" ref="S193:S212" si="29">IFERROR(R193/SUM(N193:P193),0)</f>
        <v>0.30281935259310827</v>
      </c>
    </row>
    <row r="194" spans="1:19" x14ac:dyDescent="0.25">
      <c r="A194" s="25">
        <v>909</v>
      </c>
      <c r="B194" s="1">
        <v>210696</v>
      </c>
      <c r="C194" s="1" t="s">
        <v>309</v>
      </c>
      <c r="D194" s="1" t="s">
        <v>14</v>
      </c>
      <c r="E194" s="1" t="s">
        <v>15</v>
      </c>
      <c r="F194" s="30">
        <v>504</v>
      </c>
      <c r="G194" s="30">
        <v>534</v>
      </c>
      <c r="H194" s="30">
        <v>504.3</v>
      </c>
      <c r="I194" s="30">
        <v>281</v>
      </c>
      <c r="J194" s="30">
        <v>173.75</v>
      </c>
      <c r="K194" s="30">
        <v>240.15</v>
      </c>
      <c r="L194" s="30">
        <v>296.35000000000002</v>
      </c>
      <c r="M194" s="31">
        <f t="shared" si="28"/>
        <v>2533.5499999999997</v>
      </c>
      <c r="N194" s="25">
        <v>25</v>
      </c>
      <c r="O194" s="25">
        <v>202.5</v>
      </c>
      <c r="P194" s="25">
        <v>68.849999999999994</v>
      </c>
      <c r="Q194" s="43">
        <v>0.23232664079635562</v>
      </c>
      <c r="R194" s="30">
        <v>10</v>
      </c>
      <c r="S194" s="43">
        <f t="shared" si="29"/>
        <v>3.374388392103931E-2</v>
      </c>
    </row>
    <row r="195" spans="1:19" x14ac:dyDescent="0.25">
      <c r="A195" s="25">
        <v>912</v>
      </c>
      <c r="B195" s="24">
        <v>210786</v>
      </c>
      <c r="C195" s="1" t="s">
        <v>310</v>
      </c>
      <c r="D195" s="1" t="s">
        <v>14</v>
      </c>
      <c r="E195" s="1" t="s">
        <v>15</v>
      </c>
      <c r="F195" s="30">
        <v>61</v>
      </c>
      <c r="G195" s="30">
        <v>99</v>
      </c>
      <c r="H195" s="30">
        <v>25</v>
      </c>
      <c r="I195" s="30">
        <v>30</v>
      </c>
      <c r="J195" s="30"/>
      <c r="K195" s="30">
        <v>12.5</v>
      </c>
      <c r="L195" s="30">
        <v>15</v>
      </c>
      <c r="M195" s="31">
        <f t="shared" si="28"/>
        <v>242.5</v>
      </c>
      <c r="N195" s="25">
        <v>0</v>
      </c>
      <c r="O195" s="25">
        <v>15</v>
      </c>
      <c r="P195" s="25">
        <v>0</v>
      </c>
      <c r="Q195" s="43">
        <v>0</v>
      </c>
      <c r="R195" s="30"/>
      <c r="S195" s="43">
        <f t="shared" si="29"/>
        <v>0</v>
      </c>
    </row>
    <row r="196" spans="1:19" x14ac:dyDescent="0.25">
      <c r="A196" s="25">
        <v>913</v>
      </c>
      <c r="B196" s="24">
        <v>210791</v>
      </c>
      <c r="C196" s="1" t="s">
        <v>311</v>
      </c>
      <c r="D196" s="1" t="s">
        <v>24</v>
      </c>
      <c r="E196" s="1" t="s">
        <v>15</v>
      </c>
      <c r="F196" s="30"/>
      <c r="G196" s="30">
        <v>31.25</v>
      </c>
      <c r="H196" s="30"/>
      <c r="I196" s="30"/>
      <c r="J196" s="30">
        <v>17.5</v>
      </c>
      <c r="K196" s="30">
        <v>7.5</v>
      </c>
      <c r="L196" s="30"/>
      <c r="M196" s="31">
        <f t="shared" si="28"/>
        <v>56.25</v>
      </c>
      <c r="N196" s="25"/>
      <c r="O196" s="25"/>
      <c r="P196" s="25"/>
      <c r="Q196" s="43"/>
      <c r="R196" s="30"/>
      <c r="S196" s="43">
        <f t="shared" si="29"/>
        <v>0</v>
      </c>
    </row>
    <row r="197" spans="1:19" x14ac:dyDescent="0.25">
      <c r="A197" s="25">
        <v>914</v>
      </c>
      <c r="B197" s="24">
        <v>210855</v>
      </c>
      <c r="C197" s="1" t="s">
        <v>157</v>
      </c>
      <c r="D197" s="1" t="s">
        <v>17</v>
      </c>
      <c r="E197" s="1" t="s">
        <v>15</v>
      </c>
      <c r="F197" s="30">
        <v>150.25</v>
      </c>
      <c r="G197" s="30">
        <v>75</v>
      </c>
      <c r="H197" s="30">
        <v>111.75</v>
      </c>
      <c r="I197" s="30">
        <v>74.650000000000006</v>
      </c>
      <c r="J197" s="30">
        <v>20</v>
      </c>
      <c r="K197" s="30">
        <v>8</v>
      </c>
      <c r="L197" s="30">
        <v>24.1</v>
      </c>
      <c r="M197" s="31">
        <f t="shared" si="28"/>
        <v>463.75</v>
      </c>
      <c r="N197" s="25">
        <v>0</v>
      </c>
      <c r="O197" s="25">
        <v>10</v>
      </c>
      <c r="P197" s="25">
        <v>14.1</v>
      </c>
      <c r="Q197" s="43">
        <v>0.58506224066390033</v>
      </c>
      <c r="R197" s="30"/>
      <c r="S197" s="43">
        <f t="shared" si="29"/>
        <v>0</v>
      </c>
    </row>
    <row r="198" spans="1:19" x14ac:dyDescent="0.25">
      <c r="A198" s="25">
        <v>915</v>
      </c>
      <c r="B198" s="24">
        <v>211046</v>
      </c>
      <c r="C198" s="1" t="s">
        <v>312</v>
      </c>
      <c r="D198" s="1" t="s">
        <v>14</v>
      </c>
      <c r="E198" s="1" t="s">
        <v>15</v>
      </c>
      <c r="F198" s="30">
        <v>155</v>
      </c>
      <c r="G198" s="30">
        <v>85.4</v>
      </c>
      <c r="H198" s="30">
        <v>55</v>
      </c>
      <c r="I198" s="30">
        <v>65</v>
      </c>
      <c r="J198" s="30">
        <v>35</v>
      </c>
      <c r="K198" s="30">
        <v>103.15</v>
      </c>
      <c r="L198" s="30">
        <v>100.25</v>
      </c>
      <c r="M198" s="31">
        <f t="shared" si="28"/>
        <v>598.79999999999995</v>
      </c>
      <c r="N198" s="25">
        <v>13.75</v>
      </c>
      <c r="O198" s="25">
        <v>69.5</v>
      </c>
      <c r="P198" s="25">
        <v>17</v>
      </c>
      <c r="Q198" s="43">
        <v>0.16957605985037408</v>
      </c>
      <c r="R198" s="30"/>
      <c r="S198" s="43">
        <f t="shared" si="29"/>
        <v>0</v>
      </c>
    </row>
    <row r="199" spans="1:19" x14ac:dyDescent="0.25">
      <c r="A199" s="25">
        <v>916</v>
      </c>
      <c r="B199" s="24">
        <v>211049</v>
      </c>
      <c r="C199" s="1" t="s">
        <v>313</v>
      </c>
      <c r="D199" s="1" t="s">
        <v>14</v>
      </c>
      <c r="E199" s="1" t="s">
        <v>15</v>
      </c>
      <c r="F199" s="30">
        <v>102.5</v>
      </c>
      <c r="G199" s="30">
        <v>80.8</v>
      </c>
      <c r="H199" s="30">
        <v>127</v>
      </c>
      <c r="I199" s="30">
        <v>35</v>
      </c>
      <c r="J199" s="30">
        <v>100.25</v>
      </c>
      <c r="K199" s="30">
        <v>100</v>
      </c>
      <c r="L199" s="30">
        <v>29.5</v>
      </c>
      <c r="M199" s="31">
        <f t="shared" si="28"/>
        <v>575.04999999999995</v>
      </c>
      <c r="N199" s="25">
        <v>7.5</v>
      </c>
      <c r="O199" s="25">
        <v>22</v>
      </c>
      <c r="P199" s="25">
        <v>0</v>
      </c>
      <c r="Q199" s="43">
        <v>0</v>
      </c>
      <c r="R199" s="30"/>
      <c r="S199" s="43">
        <f t="shared" si="29"/>
        <v>0</v>
      </c>
    </row>
    <row r="200" spans="1:19" x14ac:dyDescent="0.25">
      <c r="A200" s="25">
        <v>921</v>
      </c>
      <c r="B200" s="24">
        <v>211106</v>
      </c>
      <c r="C200" s="1" t="s">
        <v>314</v>
      </c>
      <c r="D200" s="1" t="s">
        <v>35</v>
      </c>
      <c r="E200" s="1" t="s">
        <v>15</v>
      </c>
      <c r="F200" s="30">
        <v>12.5</v>
      </c>
      <c r="G200" s="30"/>
      <c r="H200" s="30">
        <v>12.5</v>
      </c>
      <c r="I200" s="30">
        <v>12.5</v>
      </c>
      <c r="J200" s="30">
        <v>25</v>
      </c>
      <c r="K200" s="30"/>
      <c r="L200" s="30">
        <v>12.5</v>
      </c>
      <c r="M200" s="31">
        <f t="shared" si="28"/>
        <v>75</v>
      </c>
      <c r="N200" s="25">
        <v>0</v>
      </c>
      <c r="O200" s="25">
        <v>12.5</v>
      </c>
      <c r="P200" s="25">
        <v>0</v>
      </c>
      <c r="Q200" s="43">
        <v>0</v>
      </c>
      <c r="R200" s="30"/>
      <c r="S200" s="43">
        <f t="shared" si="29"/>
        <v>0</v>
      </c>
    </row>
    <row r="201" spans="1:19" x14ac:dyDescent="0.25">
      <c r="A201" s="25">
        <v>922</v>
      </c>
      <c r="B201" s="25">
        <v>211135</v>
      </c>
      <c r="C201" s="1" t="s">
        <v>315</v>
      </c>
      <c r="D201" s="1" t="s">
        <v>35</v>
      </c>
      <c r="E201" s="1" t="s">
        <v>15</v>
      </c>
      <c r="F201" s="30">
        <v>37.5</v>
      </c>
      <c r="G201" s="30"/>
      <c r="H201" s="30">
        <v>25</v>
      </c>
      <c r="I201" s="30"/>
      <c r="J201" s="30"/>
      <c r="K201" s="30"/>
      <c r="L201" s="30"/>
      <c r="M201" s="31">
        <f t="shared" si="28"/>
        <v>62.5</v>
      </c>
      <c r="N201" s="25"/>
      <c r="O201" s="25"/>
      <c r="P201" s="25"/>
      <c r="Q201" s="43"/>
      <c r="R201" s="30"/>
      <c r="S201" s="43">
        <f t="shared" si="29"/>
        <v>0</v>
      </c>
    </row>
    <row r="202" spans="1:19" x14ac:dyDescent="0.25">
      <c r="A202" s="25">
        <v>925</v>
      </c>
      <c r="B202" s="25">
        <v>211139</v>
      </c>
      <c r="C202" s="1" t="s">
        <v>316</v>
      </c>
      <c r="D202" s="1" t="s">
        <v>14</v>
      </c>
      <c r="E202" s="1" t="s">
        <v>15</v>
      </c>
      <c r="F202" s="30">
        <v>40</v>
      </c>
      <c r="G202" s="30">
        <v>10</v>
      </c>
      <c r="H202" s="30">
        <v>20</v>
      </c>
      <c r="I202" s="30">
        <v>34.5</v>
      </c>
      <c r="J202" s="30">
        <v>37</v>
      </c>
      <c r="K202" s="30">
        <v>25</v>
      </c>
      <c r="L202" s="30">
        <v>27.5</v>
      </c>
      <c r="M202" s="31">
        <f t="shared" si="28"/>
        <v>194</v>
      </c>
      <c r="N202" s="25">
        <v>0</v>
      </c>
      <c r="O202" s="25">
        <v>22.5</v>
      </c>
      <c r="P202" s="25">
        <v>5</v>
      </c>
      <c r="Q202" s="43">
        <v>0.18181818181818182</v>
      </c>
      <c r="R202" s="30"/>
      <c r="S202" s="43">
        <f t="shared" si="29"/>
        <v>0</v>
      </c>
    </row>
    <row r="203" spans="1:19" x14ac:dyDescent="0.25">
      <c r="A203" s="25">
        <v>930</v>
      </c>
      <c r="B203" s="25">
        <v>211256</v>
      </c>
      <c r="C203" s="1" t="s">
        <v>317</v>
      </c>
      <c r="D203" s="1" t="s">
        <v>17</v>
      </c>
      <c r="E203" s="1" t="s">
        <v>15</v>
      </c>
      <c r="F203" s="30">
        <v>40</v>
      </c>
      <c r="G203" s="30">
        <v>100</v>
      </c>
      <c r="H203" s="30">
        <v>111.5</v>
      </c>
      <c r="I203" s="30">
        <v>100.55</v>
      </c>
      <c r="J203" s="30">
        <v>74</v>
      </c>
      <c r="K203" s="30">
        <v>95</v>
      </c>
      <c r="L203" s="30">
        <v>49.5</v>
      </c>
      <c r="M203" s="31">
        <f t="shared" si="28"/>
        <v>570.54999999999995</v>
      </c>
      <c r="N203" s="25">
        <v>0</v>
      </c>
      <c r="O203" s="25">
        <v>32.25</v>
      </c>
      <c r="P203" s="25">
        <v>17.25</v>
      </c>
      <c r="Q203" s="43">
        <v>0.34848484848484851</v>
      </c>
      <c r="R203" s="30"/>
      <c r="S203" s="43">
        <f t="shared" si="29"/>
        <v>0</v>
      </c>
    </row>
    <row r="204" spans="1:19" x14ac:dyDescent="0.25">
      <c r="A204" s="25">
        <v>932</v>
      </c>
      <c r="B204" s="25">
        <v>211342</v>
      </c>
      <c r="C204" s="1" t="s">
        <v>318</v>
      </c>
      <c r="D204" s="1" t="s">
        <v>17</v>
      </c>
      <c r="E204" s="1" t="s">
        <v>15</v>
      </c>
      <c r="F204" s="30">
        <v>53.5</v>
      </c>
      <c r="G204" s="30">
        <v>32.5</v>
      </c>
      <c r="H204" s="30">
        <v>50</v>
      </c>
      <c r="I204" s="30">
        <v>72</v>
      </c>
      <c r="J204" s="30">
        <v>86.5</v>
      </c>
      <c r="K204" s="30">
        <v>110</v>
      </c>
      <c r="L204" s="30">
        <v>105.5</v>
      </c>
      <c r="M204" s="31">
        <f t="shared" si="28"/>
        <v>510</v>
      </c>
      <c r="N204" s="25">
        <v>17.25</v>
      </c>
      <c r="O204" s="25">
        <v>75.75</v>
      </c>
      <c r="P204" s="25">
        <v>12.5</v>
      </c>
      <c r="Q204" s="43">
        <v>0.11848341232227488</v>
      </c>
      <c r="R204" s="30"/>
      <c r="S204" s="43">
        <f t="shared" si="29"/>
        <v>0</v>
      </c>
    </row>
    <row r="205" spans="1:19" x14ac:dyDescent="0.25">
      <c r="A205" s="25">
        <v>933</v>
      </c>
      <c r="B205" s="25">
        <v>211350</v>
      </c>
      <c r="C205" s="1" t="s">
        <v>319</v>
      </c>
      <c r="D205" s="1" t="s">
        <v>14</v>
      </c>
      <c r="E205" s="1" t="s">
        <v>15</v>
      </c>
      <c r="F205" s="30">
        <v>103</v>
      </c>
      <c r="G205" s="30">
        <v>50</v>
      </c>
      <c r="H205" s="30">
        <v>51</v>
      </c>
      <c r="I205" s="30">
        <v>100</v>
      </c>
      <c r="J205" s="30">
        <v>8</v>
      </c>
      <c r="K205" s="30">
        <v>83.7</v>
      </c>
      <c r="L205" s="30">
        <v>102.5</v>
      </c>
      <c r="M205" s="31">
        <f t="shared" si="28"/>
        <v>498.2</v>
      </c>
      <c r="N205" s="25">
        <v>42</v>
      </c>
      <c r="O205" s="25">
        <v>57.5</v>
      </c>
      <c r="P205" s="25">
        <v>3</v>
      </c>
      <c r="Q205" s="43">
        <v>2.9268292682926831E-2</v>
      </c>
      <c r="R205" s="30">
        <v>42</v>
      </c>
      <c r="S205" s="43">
        <f t="shared" si="29"/>
        <v>0.40975609756097559</v>
      </c>
    </row>
    <row r="206" spans="1:19" x14ac:dyDescent="0.25">
      <c r="A206" s="25">
        <v>937</v>
      </c>
      <c r="B206" s="25">
        <v>211436</v>
      </c>
      <c r="C206" s="1" t="s">
        <v>320</v>
      </c>
      <c r="D206" s="1" t="s">
        <v>43</v>
      </c>
      <c r="E206" s="1" t="s">
        <v>15</v>
      </c>
      <c r="F206" s="30">
        <v>30</v>
      </c>
      <c r="G206" s="30"/>
      <c r="H206" s="30"/>
      <c r="I206" s="30">
        <v>20</v>
      </c>
      <c r="J206" s="30"/>
      <c r="K206" s="30"/>
      <c r="L206" s="30">
        <v>12.5</v>
      </c>
      <c r="M206" s="31">
        <f t="shared" si="28"/>
        <v>62.5</v>
      </c>
      <c r="N206" s="25">
        <v>0</v>
      </c>
      <c r="O206" s="25">
        <v>12.5</v>
      </c>
      <c r="P206" s="25">
        <v>0</v>
      </c>
      <c r="Q206" s="43">
        <v>0</v>
      </c>
      <c r="R206" s="30"/>
      <c r="S206" s="43">
        <f t="shared" si="29"/>
        <v>0</v>
      </c>
    </row>
    <row r="207" spans="1:19" x14ac:dyDescent="0.25">
      <c r="A207" s="25">
        <v>939</v>
      </c>
      <c r="B207" s="25">
        <v>211449</v>
      </c>
      <c r="C207" s="1" t="s">
        <v>321</v>
      </c>
      <c r="D207" s="1" t="s">
        <v>14</v>
      </c>
      <c r="E207" s="1" t="s">
        <v>15</v>
      </c>
      <c r="F207" s="30">
        <v>273</v>
      </c>
      <c r="G207" s="30">
        <v>202.5</v>
      </c>
      <c r="H207" s="30">
        <v>228</v>
      </c>
      <c r="I207" s="30">
        <v>106</v>
      </c>
      <c r="J207" s="30">
        <v>137.69999999999999</v>
      </c>
      <c r="K207" s="30">
        <v>136.5</v>
      </c>
      <c r="L207" s="30">
        <v>191.7</v>
      </c>
      <c r="M207" s="31">
        <f t="shared" si="28"/>
        <v>1275.4000000000001</v>
      </c>
      <c r="N207" s="25">
        <v>40</v>
      </c>
      <c r="O207" s="25">
        <v>130.69999999999999</v>
      </c>
      <c r="P207" s="25">
        <v>21</v>
      </c>
      <c r="Q207" s="43">
        <v>0.10954616588419407</v>
      </c>
      <c r="R207" s="30">
        <v>191.7</v>
      </c>
      <c r="S207" s="43">
        <f t="shared" si="29"/>
        <v>1</v>
      </c>
    </row>
    <row r="208" spans="1:19" x14ac:dyDescent="0.25">
      <c r="A208" s="25">
        <v>943</v>
      </c>
      <c r="B208" s="25">
        <v>211710</v>
      </c>
      <c r="C208" s="1" t="s">
        <v>322</v>
      </c>
      <c r="D208" s="1" t="s">
        <v>17</v>
      </c>
      <c r="E208" s="1" t="s">
        <v>15</v>
      </c>
      <c r="F208" s="30">
        <v>30</v>
      </c>
      <c r="G208" s="30">
        <v>30</v>
      </c>
      <c r="H208" s="30">
        <v>60</v>
      </c>
      <c r="I208" s="30">
        <v>82</v>
      </c>
      <c r="J208" s="30">
        <v>75.05</v>
      </c>
      <c r="K208" s="30">
        <v>70.5</v>
      </c>
      <c r="L208" s="30">
        <v>65</v>
      </c>
      <c r="M208" s="31">
        <f t="shared" si="28"/>
        <v>412.55</v>
      </c>
      <c r="N208" s="25">
        <v>0</v>
      </c>
      <c r="O208" s="25">
        <v>45</v>
      </c>
      <c r="P208" s="25">
        <v>20</v>
      </c>
      <c r="Q208" s="43">
        <v>0.30769230769230771</v>
      </c>
      <c r="R208" s="30"/>
      <c r="S208" s="43">
        <f t="shared" si="29"/>
        <v>0</v>
      </c>
    </row>
    <row r="209" spans="1:19" x14ac:dyDescent="0.25">
      <c r="A209" s="25">
        <v>949</v>
      </c>
      <c r="B209" s="25">
        <v>212067</v>
      </c>
      <c r="C209" s="1" t="s">
        <v>323</v>
      </c>
      <c r="D209" s="1" t="s">
        <v>17</v>
      </c>
      <c r="E209" s="1" t="s">
        <v>15</v>
      </c>
      <c r="F209" s="30">
        <v>110</v>
      </c>
      <c r="G209" s="30">
        <v>156.5</v>
      </c>
      <c r="H209" s="30">
        <v>212</v>
      </c>
      <c r="I209" s="30">
        <v>300</v>
      </c>
      <c r="J209" s="30">
        <v>200</v>
      </c>
      <c r="K209" s="30">
        <v>300.90000000000003</v>
      </c>
      <c r="L209" s="30">
        <v>200</v>
      </c>
      <c r="M209" s="31">
        <f t="shared" si="28"/>
        <v>1479.4</v>
      </c>
      <c r="N209" s="25">
        <v>6.25</v>
      </c>
      <c r="O209" s="25">
        <v>155</v>
      </c>
      <c r="P209" s="25">
        <v>38.75</v>
      </c>
      <c r="Q209" s="43">
        <v>0.19375000000000001</v>
      </c>
      <c r="R209" s="30"/>
      <c r="S209" s="43">
        <f t="shared" si="29"/>
        <v>0</v>
      </c>
    </row>
    <row r="210" spans="1:19" x14ac:dyDescent="0.25">
      <c r="A210" s="25">
        <v>951</v>
      </c>
      <c r="B210" s="25">
        <v>212086</v>
      </c>
      <c r="C210" s="1" t="s">
        <v>324</v>
      </c>
      <c r="D210" s="1" t="s">
        <v>14</v>
      </c>
      <c r="E210" s="1" t="s">
        <v>15</v>
      </c>
      <c r="F210" s="30">
        <v>102</v>
      </c>
      <c r="G210" s="30">
        <v>92</v>
      </c>
      <c r="H210" s="30">
        <v>194</v>
      </c>
      <c r="I210" s="30">
        <v>103</v>
      </c>
      <c r="J210" s="30">
        <v>165</v>
      </c>
      <c r="K210" s="30">
        <v>180</v>
      </c>
      <c r="L210" s="30">
        <v>148</v>
      </c>
      <c r="M210" s="31">
        <f t="shared" si="28"/>
        <v>984</v>
      </c>
      <c r="N210" s="25">
        <v>89</v>
      </c>
      <c r="O210" s="25">
        <v>59</v>
      </c>
      <c r="P210" s="25">
        <v>0</v>
      </c>
      <c r="Q210" s="43">
        <v>0</v>
      </c>
      <c r="R210" s="30">
        <v>148</v>
      </c>
      <c r="S210" s="43">
        <f t="shared" si="29"/>
        <v>1</v>
      </c>
    </row>
    <row r="211" spans="1:19" x14ac:dyDescent="0.25">
      <c r="A211" s="25">
        <v>953</v>
      </c>
      <c r="B211" s="25">
        <v>212153</v>
      </c>
      <c r="C211" s="1" t="s">
        <v>325</v>
      </c>
      <c r="D211" s="1" t="s">
        <v>17</v>
      </c>
      <c r="E211" s="1" t="s">
        <v>15</v>
      </c>
      <c r="F211" s="30">
        <v>10</v>
      </c>
      <c r="G211" s="30">
        <v>46.25</v>
      </c>
      <c r="H211" s="30">
        <v>32</v>
      </c>
      <c r="I211" s="30">
        <v>50.75</v>
      </c>
      <c r="J211" s="30">
        <v>25</v>
      </c>
      <c r="K211" s="30">
        <v>33</v>
      </c>
      <c r="L211" s="30">
        <v>25</v>
      </c>
      <c r="M211" s="31">
        <f t="shared" si="28"/>
        <v>222</v>
      </c>
      <c r="N211" s="25">
        <v>0</v>
      </c>
      <c r="O211" s="25">
        <v>25</v>
      </c>
      <c r="P211" s="25">
        <v>0</v>
      </c>
      <c r="Q211" s="43">
        <v>0</v>
      </c>
      <c r="R211" s="30"/>
      <c r="S211" s="43">
        <f t="shared" si="29"/>
        <v>0</v>
      </c>
    </row>
    <row r="212" spans="1:19" x14ac:dyDescent="0.25">
      <c r="A212" s="25">
        <v>955</v>
      </c>
      <c r="B212" s="25">
        <v>212215</v>
      </c>
      <c r="C212" s="1" t="s">
        <v>326</v>
      </c>
      <c r="D212" s="1" t="s">
        <v>43</v>
      </c>
      <c r="E212" s="1" t="s">
        <v>15</v>
      </c>
      <c r="F212" s="30">
        <v>100.5</v>
      </c>
      <c r="G212" s="30">
        <v>161</v>
      </c>
      <c r="H212" s="30">
        <v>71.5</v>
      </c>
      <c r="I212" s="30">
        <v>166</v>
      </c>
      <c r="J212" s="30">
        <v>117</v>
      </c>
      <c r="K212" s="30">
        <v>302.45000000000005</v>
      </c>
      <c r="L212" s="30">
        <v>66.5</v>
      </c>
      <c r="M212" s="31">
        <f t="shared" si="28"/>
        <v>984.95</v>
      </c>
      <c r="N212" s="25">
        <v>19.5</v>
      </c>
      <c r="O212" s="25">
        <v>42</v>
      </c>
      <c r="P212" s="25">
        <v>5</v>
      </c>
      <c r="Q212" s="43">
        <v>7.5187969924812026E-2</v>
      </c>
      <c r="R212" s="30"/>
      <c r="S212" s="43">
        <f t="shared" si="29"/>
        <v>0</v>
      </c>
    </row>
    <row r="213" spans="1:19" x14ac:dyDescent="0.25">
      <c r="A213" s="25">
        <v>962</v>
      </c>
      <c r="B213" s="25">
        <v>212261</v>
      </c>
      <c r="C213" s="1" t="s">
        <v>327</v>
      </c>
      <c r="D213" s="1" t="s">
        <v>17</v>
      </c>
      <c r="E213" s="1" t="s">
        <v>15</v>
      </c>
      <c r="F213" s="30">
        <v>37.549999999999997</v>
      </c>
      <c r="G213" s="30">
        <v>50.5</v>
      </c>
      <c r="H213" s="30">
        <v>60</v>
      </c>
      <c r="I213" s="30">
        <v>16.3</v>
      </c>
      <c r="J213" s="30">
        <v>32.5</v>
      </c>
      <c r="K213" s="30">
        <v>10</v>
      </c>
      <c r="L213" s="30">
        <v>10</v>
      </c>
      <c r="M213" s="31">
        <f t="shared" ref="M213:M226" si="30">SUM(F213:L213)</f>
        <v>216.85000000000002</v>
      </c>
      <c r="N213" s="25">
        <v>0</v>
      </c>
      <c r="O213" s="25">
        <v>10</v>
      </c>
      <c r="P213" s="25">
        <v>0</v>
      </c>
      <c r="Q213" s="43">
        <v>0</v>
      </c>
      <c r="R213" s="30"/>
      <c r="S213" s="43">
        <f t="shared" ref="S213:S226" si="31">IFERROR(R213/SUM(N213:P213),0)</f>
        <v>0</v>
      </c>
    </row>
    <row r="214" spans="1:19" x14ac:dyDescent="0.25">
      <c r="A214" s="25">
        <v>963</v>
      </c>
      <c r="B214" s="25">
        <v>212276</v>
      </c>
      <c r="C214" s="1" t="s">
        <v>133</v>
      </c>
      <c r="D214" s="1" t="s">
        <v>14</v>
      </c>
      <c r="E214" s="1" t="s">
        <v>15</v>
      </c>
      <c r="F214" s="30">
        <v>51.5</v>
      </c>
      <c r="G214" s="30">
        <v>148.5</v>
      </c>
      <c r="H214" s="30">
        <v>45</v>
      </c>
      <c r="I214" s="30">
        <v>92.949999999999989</v>
      </c>
      <c r="J214" s="30">
        <v>52</v>
      </c>
      <c r="K214" s="30"/>
      <c r="L214" s="30">
        <v>80</v>
      </c>
      <c r="M214" s="31">
        <f t="shared" si="30"/>
        <v>469.95</v>
      </c>
      <c r="N214" s="25">
        <v>10</v>
      </c>
      <c r="O214" s="25">
        <v>60</v>
      </c>
      <c r="P214" s="25">
        <v>10</v>
      </c>
      <c r="Q214" s="43">
        <v>0.125</v>
      </c>
      <c r="R214" s="30"/>
      <c r="S214" s="43">
        <f t="shared" si="31"/>
        <v>0</v>
      </c>
    </row>
    <row r="215" spans="1:19" x14ac:dyDescent="0.25">
      <c r="A215" s="25">
        <v>964</v>
      </c>
      <c r="B215" s="25">
        <v>212278</v>
      </c>
      <c r="C215" s="1" t="s">
        <v>328</v>
      </c>
      <c r="D215" s="1" t="s">
        <v>17</v>
      </c>
      <c r="E215" s="1" t="s">
        <v>15</v>
      </c>
      <c r="F215" s="30">
        <v>7.5</v>
      </c>
      <c r="G215" s="30">
        <v>42.5</v>
      </c>
      <c r="H215" s="30">
        <v>17.5</v>
      </c>
      <c r="I215" s="30">
        <v>40</v>
      </c>
      <c r="J215" s="30">
        <v>22.5</v>
      </c>
      <c r="K215" s="30">
        <v>16</v>
      </c>
      <c r="L215" s="30">
        <v>20</v>
      </c>
      <c r="M215" s="31">
        <f t="shared" si="30"/>
        <v>166</v>
      </c>
      <c r="N215" s="25">
        <v>0</v>
      </c>
      <c r="O215" s="25">
        <v>20</v>
      </c>
      <c r="P215" s="25">
        <v>0</v>
      </c>
      <c r="Q215" s="43">
        <v>0</v>
      </c>
      <c r="R215" s="30"/>
      <c r="S215" s="43">
        <f t="shared" si="31"/>
        <v>0</v>
      </c>
    </row>
    <row r="216" spans="1:19" x14ac:dyDescent="0.25">
      <c r="A216" s="25">
        <v>965</v>
      </c>
      <c r="B216" s="25">
        <v>212289</v>
      </c>
      <c r="C216" s="1" t="s">
        <v>329</v>
      </c>
      <c r="D216" s="1" t="s">
        <v>17</v>
      </c>
      <c r="E216" s="1" t="s">
        <v>15</v>
      </c>
      <c r="F216" s="30">
        <v>36.25</v>
      </c>
      <c r="G216" s="30">
        <v>40</v>
      </c>
      <c r="H216" s="30">
        <v>5</v>
      </c>
      <c r="I216" s="30"/>
      <c r="J216" s="30">
        <v>1</v>
      </c>
      <c r="K216" s="30"/>
      <c r="L216" s="30"/>
      <c r="M216" s="31">
        <f t="shared" si="30"/>
        <v>82.25</v>
      </c>
      <c r="N216" s="25"/>
      <c r="O216" s="25"/>
      <c r="P216" s="25"/>
      <c r="Q216" s="43"/>
      <c r="R216" s="30"/>
      <c r="S216" s="43">
        <f t="shared" si="31"/>
        <v>0</v>
      </c>
    </row>
    <row r="217" spans="1:19" x14ac:dyDescent="0.25">
      <c r="A217" s="25">
        <v>978</v>
      </c>
      <c r="B217" s="25">
        <v>212403</v>
      </c>
      <c r="C217" s="1" t="s">
        <v>330</v>
      </c>
      <c r="D217" s="1" t="s">
        <v>17</v>
      </c>
      <c r="E217" s="1" t="s">
        <v>15</v>
      </c>
      <c r="F217" s="30"/>
      <c r="G217" s="30">
        <v>56</v>
      </c>
      <c r="H217" s="30">
        <v>67</v>
      </c>
      <c r="I217" s="30">
        <v>53.25</v>
      </c>
      <c r="J217" s="30">
        <v>53</v>
      </c>
      <c r="K217" s="30">
        <v>38</v>
      </c>
      <c r="L217" s="30">
        <v>32.5</v>
      </c>
      <c r="M217" s="31">
        <f t="shared" si="30"/>
        <v>299.75</v>
      </c>
      <c r="N217" s="25">
        <v>0</v>
      </c>
      <c r="O217" s="25">
        <v>32.5</v>
      </c>
      <c r="P217" s="25">
        <v>0</v>
      </c>
      <c r="Q217" s="43">
        <v>0</v>
      </c>
      <c r="R217" s="30"/>
      <c r="S217" s="43">
        <f t="shared" si="31"/>
        <v>0</v>
      </c>
    </row>
    <row r="218" spans="1:19" x14ac:dyDescent="0.25">
      <c r="A218" s="25">
        <v>981</v>
      </c>
      <c r="B218" s="25">
        <v>212409</v>
      </c>
      <c r="C218" s="1" t="s">
        <v>331</v>
      </c>
      <c r="D218" s="1" t="s">
        <v>17</v>
      </c>
      <c r="E218" s="1" t="s">
        <v>15</v>
      </c>
      <c r="F218" s="30"/>
      <c r="G218" s="30">
        <v>182.5</v>
      </c>
      <c r="H218" s="30">
        <v>226.25</v>
      </c>
      <c r="I218" s="30">
        <v>257.75</v>
      </c>
      <c r="J218" s="30">
        <v>171.20000000000002</v>
      </c>
      <c r="K218" s="30">
        <v>174.25</v>
      </c>
      <c r="L218" s="30">
        <v>165.75</v>
      </c>
      <c r="M218" s="31">
        <f t="shared" si="30"/>
        <v>1177.7</v>
      </c>
      <c r="N218" s="25">
        <v>0.75</v>
      </c>
      <c r="O218" s="25">
        <v>157.5</v>
      </c>
      <c r="P218" s="25">
        <v>7.5</v>
      </c>
      <c r="Q218" s="43">
        <v>4.5248868778280542E-2</v>
      </c>
      <c r="R218" s="30"/>
      <c r="S218" s="43">
        <f t="shared" si="31"/>
        <v>0</v>
      </c>
    </row>
    <row r="219" spans="1:19" x14ac:dyDescent="0.25">
      <c r="A219" s="25">
        <v>987</v>
      </c>
      <c r="B219" s="25">
        <v>212478</v>
      </c>
      <c r="C219" s="1" t="s">
        <v>332</v>
      </c>
      <c r="D219" s="1" t="s">
        <v>14</v>
      </c>
      <c r="E219" s="1" t="s">
        <v>15</v>
      </c>
      <c r="F219" s="30"/>
      <c r="G219" s="30">
        <v>10</v>
      </c>
      <c r="H219" s="30">
        <v>30</v>
      </c>
      <c r="I219" s="30">
        <v>40</v>
      </c>
      <c r="J219" s="30">
        <v>80</v>
      </c>
      <c r="K219" s="30">
        <v>30</v>
      </c>
      <c r="L219" s="30">
        <v>66</v>
      </c>
      <c r="M219" s="31">
        <f t="shared" si="30"/>
        <v>256</v>
      </c>
      <c r="N219" s="25">
        <v>0</v>
      </c>
      <c r="O219" s="25">
        <v>46</v>
      </c>
      <c r="P219" s="25">
        <v>20</v>
      </c>
      <c r="Q219" s="43">
        <v>0.30303030303030304</v>
      </c>
      <c r="R219" s="30"/>
      <c r="S219" s="43">
        <f t="shared" si="31"/>
        <v>0</v>
      </c>
    </row>
    <row r="220" spans="1:19" x14ac:dyDescent="0.25">
      <c r="A220" s="25">
        <v>988</v>
      </c>
      <c r="B220" s="25">
        <v>212495</v>
      </c>
      <c r="C220" s="1" t="s">
        <v>333</v>
      </c>
      <c r="D220" s="1" t="s">
        <v>17</v>
      </c>
      <c r="E220" s="1" t="s">
        <v>15</v>
      </c>
      <c r="F220" s="30"/>
      <c r="G220" s="30">
        <v>32.5</v>
      </c>
      <c r="H220" s="30">
        <v>35</v>
      </c>
      <c r="I220" s="30">
        <v>47.25</v>
      </c>
      <c r="J220" s="30">
        <v>27.5</v>
      </c>
      <c r="K220" s="30">
        <v>75.75</v>
      </c>
      <c r="L220" s="30">
        <v>66.55</v>
      </c>
      <c r="M220" s="31">
        <f t="shared" si="30"/>
        <v>284.55</v>
      </c>
      <c r="N220" s="25">
        <v>6.55</v>
      </c>
      <c r="O220" s="25">
        <v>52.5</v>
      </c>
      <c r="P220" s="25">
        <v>7.5</v>
      </c>
      <c r="Q220" s="43">
        <v>0.11269722013523667</v>
      </c>
      <c r="R220" s="30"/>
      <c r="S220" s="43">
        <f t="shared" si="31"/>
        <v>0</v>
      </c>
    </row>
    <row r="221" spans="1:19" x14ac:dyDescent="0.25">
      <c r="A221" s="25">
        <v>991</v>
      </c>
      <c r="B221" s="25">
        <v>212571</v>
      </c>
      <c r="C221" s="1" t="s">
        <v>334</v>
      </c>
      <c r="D221" s="1" t="s">
        <v>14</v>
      </c>
      <c r="E221" s="1" t="s">
        <v>15</v>
      </c>
      <c r="F221" s="30"/>
      <c r="G221" s="30">
        <v>17.5</v>
      </c>
      <c r="H221" s="30">
        <v>16.5</v>
      </c>
      <c r="I221" s="30"/>
      <c r="J221" s="30"/>
      <c r="K221" s="30"/>
      <c r="L221" s="30"/>
      <c r="M221" s="31">
        <f t="shared" si="30"/>
        <v>34</v>
      </c>
      <c r="N221" s="25"/>
      <c r="O221" s="25"/>
      <c r="P221" s="25"/>
      <c r="Q221" s="43"/>
      <c r="R221" s="30"/>
      <c r="S221" s="43">
        <f t="shared" si="31"/>
        <v>0</v>
      </c>
    </row>
    <row r="222" spans="1:19" x14ac:dyDescent="0.25">
      <c r="A222" s="25">
        <v>995</v>
      </c>
      <c r="B222" s="25">
        <v>212655</v>
      </c>
      <c r="C222" s="1" t="s">
        <v>370</v>
      </c>
      <c r="D222" s="1" t="s">
        <v>17</v>
      </c>
      <c r="E222" s="1" t="s">
        <v>15</v>
      </c>
      <c r="F222" s="30"/>
      <c r="G222" s="30">
        <v>50.3</v>
      </c>
      <c r="H222" s="30">
        <v>50</v>
      </c>
      <c r="I222" s="30">
        <v>62.5</v>
      </c>
      <c r="J222" s="30">
        <v>43.5</v>
      </c>
      <c r="K222" s="30">
        <v>80</v>
      </c>
      <c r="L222" s="30">
        <v>84.55</v>
      </c>
      <c r="M222" s="31">
        <f t="shared" si="30"/>
        <v>370.85</v>
      </c>
      <c r="N222" s="25">
        <v>0</v>
      </c>
      <c r="O222" s="25">
        <v>79.5</v>
      </c>
      <c r="P222" s="25">
        <v>5.05</v>
      </c>
      <c r="Q222" s="43">
        <v>5.9727971614429332E-2</v>
      </c>
      <c r="R222" s="30"/>
      <c r="S222" s="43">
        <f t="shared" si="31"/>
        <v>0</v>
      </c>
    </row>
    <row r="223" spans="1:19" x14ac:dyDescent="0.25">
      <c r="A223" s="25">
        <v>996</v>
      </c>
      <c r="B223" s="25">
        <v>212696</v>
      </c>
      <c r="C223" s="1" t="s">
        <v>336</v>
      </c>
      <c r="D223" s="1" t="s">
        <v>17</v>
      </c>
      <c r="E223" s="1" t="s">
        <v>15</v>
      </c>
      <c r="F223" s="30"/>
      <c r="G223" s="30"/>
      <c r="H223" s="30">
        <v>17.5</v>
      </c>
      <c r="I223" s="30">
        <v>19</v>
      </c>
      <c r="J223" s="30"/>
      <c r="K223" s="30">
        <v>20</v>
      </c>
      <c r="L223" s="30"/>
      <c r="M223" s="31">
        <f t="shared" si="30"/>
        <v>56.5</v>
      </c>
      <c r="N223" s="25"/>
      <c r="O223" s="25"/>
      <c r="P223" s="25"/>
      <c r="Q223" s="43"/>
      <c r="R223" s="30"/>
      <c r="S223" s="43">
        <f t="shared" si="31"/>
        <v>0</v>
      </c>
    </row>
    <row r="224" spans="1:19" x14ac:dyDescent="0.25">
      <c r="A224" s="25">
        <v>1002</v>
      </c>
      <c r="B224" s="25">
        <v>212829</v>
      </c>
      <c r="C224" s="1" t="s">
        <v>337</v>
      </c>
      <c r="D224" s="1" t="s">
        <v>43</v>
      </c>
      <c r="E224" s="1" t="s">
        <v>15</v>
      </c>
      <c r="F224" s="30"/>
      <c r="G224" s="30"/>
      <c r="H224" s="30">
        <v>111</v>
      </c>
      <c r="I224" s="30">
        <v>155</v>
      </c>
      <c r="J224" s="30">
        <v>111</v>
      </c>
      <c r="K224" s="30">
        <v>112</v>
      </c>
      <c r="L224" s="30">
        <v>76.8</v>
      </c>
      <c r="M224" s="31">
        <f t="shared" si="30"/>
        <v>565.79999999999995</v>
      </c>
      <c r="N224" s="25">
        <v>6</v>
      </c>
      <c r="O224" s="25">
        <v>70.8</v>
      </c>
      <c r="P224" s="25">
        <v>0</v>
      </c>
      <c r="Q224" s="43">
        <v>0</v>
      </c>
      <c r="R224" s="30"/>
      <c r="S224" s="43">
        <f t="shared" si="31"/>
        <v>0</v>
      </c>
    </row>
    <row r="225" spans="1:19" x14ac:dyDescent="0.25">
      <c r="A225" s="25">
        <v>1010</v>
      </c>
      <c r="B225" s="25">
        <v>212976</v>
      </c>
      <c r="C225" s="1" t="s">
        <v>338</v>
      </c>
      <c r="D225" s="1" t="s">
        <v>14</v>
      </c>
      <c r="E225" s="1" t="s">
        <v>15</v>
      </c>
      <c r="F225" s="30"/>
      <c r="G225" s="30"/>
      <c r="H225" s="30">
        <v>123.5</v>
      </c>
      <c r="I225" s="30">
        <v>202.25</v>
      </c>
      <c r="J225" s="30">
        <v>211.5</v>
      </c>
      <c r="K225" s="30">
        <v>279.95</v>
      </c>
      <c r="L225" s="30">
        <v>274.3</v>
      </c>
      <c r="M225" s="31">
        <f t="shared" si="30"/>
        <v>1091.5</v>
      </c>
      <c r="N225" s="25">
        <v>2.5</v>
      </c>
      <c r="O225" s="25">
        <v>175</v>
      </c>
      <c r="P225" s="25">
        <v>96.8</v>
      </c>
      <c r="Q225" s="43">
        <v>0.3528982865475756</v>
      </c>
      <c r="R225" s="30">
        <v>25</v>
      </c>
      <c r="S225" s="43">
        <f t="shared" si="31"/>
        <v>9.1141086401749907E-2</v>
      </c>
    </row>
    <row r="226" spans="1:19" x14ac:dyDescent="0.25">
      <c r="A226" s="25">
        <v>1020</v>
      </c>
      <c r="B226" s="24">
        <v>213132</v>
      </c>
      <c r="C226" s="25" t="s">
        <v>339</v>
      </c>
      <c r="D226" s="25" t="s">
        <v>17</v>
      </c>
      <c r="E226" s="25" t="s">
        <v>15</v>
      </c>
      <c r="F226" s="31"/>
      <c r="G226" s="31"/>
      <c r="H226" s="25"/>
      <c r="I226" s="30">
        <v>5.5</v>
      </c>
      <c r="J226" s="30">
        <v>2.5</v>
      </c>
      <c r="K226" s="30"/>
      <c r="L226" s="30"/>
      <c r="M226" s="31">
        <f t="shared" si="30"/>
        <v>8</v>
      </c>
      <c r="N226" s="25"/>
      <c r="O226" s="25"/>
      <c r="P226" s="25"/>
      <c r="Q226" s="43"/>
      <c r="R226" s="30"/>
      <c r="S226" s="43">
        <f t="shared" si="31"/>
        <v>0</v>
      </c>
    </row>
    <row r="227" spans="1:19" x14ac:dyDescent="0.25">
      <c r="A227" s="25">
        <v>1032</v>
      </c>
      <c r="B227" s="25">
        <v>213301</v>
      </c>
      <c r="C227" s="25" t="s">
        <v>340</v>
      </c>
      <c r="D227" s="25" t="s">
        <v>17</v>
      </c>
      <c r="E227" s="25" t="s">
        <v>15</v>
      </c>
      <c r="F227" s="31"/>
      <c r="G227" s="31"/>
      <c r="H227" s="25"/>
      <c r="I227" s="30">
        <v>111</v>
      </c>
      <c r="J227" s="30">
        <v>70.5</v>
      </c>
      <c r="K227" s="30">
        <v>80.400000000000006</v>
      </c>
      <c r="L227" s="30">
        <v>62</v>
      </c>
      <c r="M227" s="31">
        <f t="shared" ref="M227:M242" si="32">SUM(F227:L227)</f>
        <v>323.89999999999998</v>
      </c>
      <c r="N227" s="25">
        <v>0</v>
      </c>
      <c r="O227" s="25">
        <v>62</v>
      </c>
      <c r="P227" s="25">
        <v>0</v>
      </c>
      <c r="Q227" s="43">
        <v>0</v>
      </c>
      <c r="R227" s="30"/>
      <c r="S227" s="43">
        <f t="shared" ref="S227:S242" si="33">IFERROR(R227/SUM(N227:P227),0)</f>
        <v>0</v>
      </c>
    </row>
    <row r="228" spans="1:19" x14ac:dyDescent="0.25">
      <c r="A228" s="25">
        <v>1035</v>
      </c>
      <c r="B228" s="25">
        <v>213321</v>
      </c>
      <c r="C228" s="25" t="s">
        <v>341</v>
      </c>
      <c r="D228" s="25" t="s">
        <v>14</v>
      </c>
      <c r="E228" s="25" t="s">
        <v>15</v>
      </c>
      <c r="F228" s="31"/>
      <c r="G228" s="31"/>
      <c r="H228" s="25"/>
      <c r="I228" s="30">
        <v>70</v>
      </c>
      <c r="J228" s="30">
        <v>22</v>
      </c>
      <c r="K228" s="30">
        <v>42</v>
      </c>
      <c r="L228" s="30"/>
      <c r="M228" s="31">
        <f t="shared" si="32"/>
        <v>134</v>
      </c>
      <c r="N228" s="25"/>
      <c r="O228" s="25"/>
      <c r="P228" s="25"/>
      <c r="Q228" s="43"/>
      <c r="R228" s="30"/>
      <c r="S228" s="43">
        <f t="shared" si="33"/>
        <v>0</v>
      </c>
    </row>
    <row r="229" spans="1:19" x14ac:dyDescent="0.25">
      <c r="A229" s="25">
        <v>1043</v>
      </c>
      <c r="B229" s="25">
        <v>213443</v>
      </c>
      <c r="C229" s="25" t="s">
        <v>342</v>
      </c>
      <c r="D229" s="25" t="s">
        <v>17</v>
      </c>
      <c r="E229" s="25" t="s">
        <v>15</v>
      </c>
      <c r="F229" s="31"/>
      <c r="G229" s="31"/>
      <c r="H229" s="25"/>
      <c r="I229" s="30">
        <v>20</v>
      </c>
      <c r="J229" s="30">
        <v>10</v>
      </c>
      <c r="K229" s="30">
        <v>50</v>
      </c>
      <c r="L229" s="30">
        <v>29</v>
      </c>
      <c r="M229" s="31">
        <f t="shared" si="32"/>
        <v>109</v>
      </c>
      <c r="N229" s="25">
        <v>0</v>
      </c>
      <c r="O229" s="25">
        <v>16</v>
      </c>
      <c r="P229" s="25">
        <v>13</v>
      </c>
      <c r="Q229" s="43">
        <v>0.44827586206896552</v>
      </c>
      <c r="R229" s="30"/>
      <c r="S229" s="43">
        <f t="shared" si="33"/>
        <v>0</v>
      </c>
    </row>
    <row r="230" spans="1:19" x14ac:dyDescent="0.25">
      <c r="A230" s="25">
        <v>1051</v>
      </c>
      <c r="B230" s="25">
        <v>208759</v>
      </c>
      <c r="C230" s="25" t="s">
        <v>289</v>
      </c>
      <c r="D230" s="25" t="s">
        <v>35</v>
      </c>
      <c r="E230" s="25" t="s">
        <v>15</v>
      </c>
      <c r="F230" s="31"/>
      <c r="G230" s="31"/>
      <c r="H230" s="25"/>
      <c r="I230" s="30">
        <v>5</v>
      </c>
      <c r="J230" s="30">
        <v>5</v>
      </c>
      <c r="K230" s="30">
        <v>8.75</v>
      </c>
      <c r="L230" s="30">
        <v>5</v>
      </c>
      <c r="M230" s="31">
        <f t="shared" si="32"/>
        <v>23.75</v>
      </c>
      <c r="N230" s="25">
        <v>0</v>
      </c>
      <c r="O230" s="25">
        <v>5</v>
      </c>
      <c r="P230" s="25">
        <v>0</v>
      </c>
      <c r="Q230" s="43">
        <v>0</v>
      </c>
      <c r="R230" s="30"/>
      <c r="S230" s="43">
        <f t="shared" si="33"/>
        <v>0</v>
      </c>
    </row>
    <row r="231" spans="1:19" x14ac:dyDescent="0.25">
      <c r="A231" s="25">
        <v>1052</v>
      </c>
      <c r="B231" s="25">
        <v>213528</v>
      </c>
      <c r="C231" s="25" t="s">
        <v>343</v>
      </c>
      <c r="D231" s="25" t="s">
        <v>17</v>
      </c>
      <c r="E231" s="25" t="s">
        <v>15</v>
      </c>
      <c r="F231" s="31"/>
      <c r="G231" s="31"/>
      <c r="H231" s="25"/>
      <c r="I231" s="30">
        <v>16.5</v>
      </c>
      <c r="J231" s="30"/>
      <c r="K231" s="30">
        <v>25</v>
      </c>
      <c r="L231" s="30">
        <v>8</v>
      </c>
      <c r="M231" s="31">
        <f t="shared" si="32"/>
        <v>49.5</v>
      </c>
      <c r="N231" s="25">
        <v>0</v>
      </c>
      <c r="O231" s="25">
        <v>0</v>
      </c>
      <c r="P231" s="25">
        <v>8</v>
      </c>
      <c r="Q231" s="43">
        <v>1</v>
      </c>
      <c r="R231" s="30"/>
      <c r="S231" s="43">
        <f t="shared" si="33"/>
        <v>0</v>
      </c>
    </row>
    <row r="232" spans="1:19" x14ac:dyDescent="0.25">
      <c r="A232" s="25">
        <v>1055</v>
      </c>
      <c r="B232" s="25">
        <v>213376</v>
      </c>
      <c r="C232" s="25" t="s">
        <v>344</v>
      </c>
      <c r="D232" s="25" t="s">
        <v>43</v>
      </c>
      <c r="E232" s="25" t="s">
        <v>15</v>
      </c>
      <c r="F232" s="31"/>
      <c r="G232" s="31"/>
      <c r="H232" s="25"/>
      <c r="I232" s="25"/>
      <c r="J232" s="30">
        <v>25</v>
      </c>
      <c r="K232" s="30">
        <v>5</v>
      </c>
      <c r="L232" s="30">
        <v>22</v>
      </c>
      <c r="M232" s="31">
        <f t="shared" si="32"/>
        <v>52</v>
      </c>
      <c r="N232" s="25">
        <v>7</v>
      </c>
      <c r="O232" s="25">
        <v>15</v>
      </c>
      <c r="P232" s="25">
        <v>0</v>
      </c>
      <c r="Q232" s="43">
        <v>0</v>
      </c>
      <c r="R232" s="30">
        <v>22</v>
      </c>
      <c r="S232" s="43">
        <f t="shared" si="33"/>
        <v>1</v>
      </c>
    </row>
    <row r="233" spans="1:19" x14ac:dyDescent="0.25">
      <c r="A233" s="25">
        <v>1056</v>
      </c>
      <c r="B233" s="25">
        <v>213611</v>
      </c>
      <c r="C233" s="25" t="s">
        <v>345</v>
      </c>
      <c r="D233" s="25" t="s">
        <v>17</v>
      </c>
      <c r="E233" s="25" t="s">
        <v>15</v>
      </c>
      <c r="F233" s="31"/>
      <c r="G233" s="31"/>
      <c r="H233" s="25"/>
      <c r="I233" s="25"/>
      <c r="J233" s="30">
        <v>80.25</v>
      </c>
      <c r="K233" s="30">
        <v>68</v>
      </c>
      <c r="L233" s="30">
        <v>65.5</v>
      </c>
      <c r="M233" s="31">
        <f t="shared" si="32"/>
        <v>213.75</v>
      </c>
      <c r="N233" s="25">
        <v>0</v>
      </c>
      <c r="O233" s="25">
        <v>57.75</v>
      </c>
      <c r="P233" s="25">
        <v>7.75</v>
      </c>
      <c r="Q233" s="43">
        <v>0.1183206106870229</v>
      </c>
      <c r="R233" s="30"/>
      <c r="S233" s="43">
        <f t="shared" si="33"/>
        <v>0</v>
      </c>
    </row>
    <row r="234" spans="1:19" x14ac:dyDescent="0.25">
      <c r="A234" s="25">
        <v>1057</v>
      </c>
      <c r="B234" s="25">
        <v>213640</v>
      </c>
      <c r="C234" s="25" t="s">
        <v>346</v>
      </c>
      <c r="D234" s="25" t="s">
        <v>17</v>
      </c>
      <c r="E234" s="25" t="s">
        <v>15</v>
      </c>
      <c r="F234" s="31"/>
      <c r="G234" s="31"/>
      <c r="H234" s="25"/>
      <c r="I234" s="25"/>
      <c r="J234" s="30">
        <v>12.5</v>
      </c>
      <c r="K234" s="30">
        <v>55</v>
      </c>
      <c r="L234" s="30">
        <v>15</v>
      </c>
      <c r="M234" s="31">
        <f t="shared" si="32"/>
        <v>82.5</v>
      </c>
      <c r="N234" s="25">
        <v>0</v>
      </c>
      <c r="O234" s="25">
        <v>15</v>
      </c>
      <c r="P234" s="25">
        <v>0</v>
      </c>
      <c r="Q234" s="43">
        <v>0</v>
      </c>
      <c r="R234" s="30"/>
      <c r="S234" s="43">
        <f t="shared" si="33"/>
        <v>0</v>
      </c>
    </row>
    <row r="235" spans="1:19" x14ac:dyDescent="0.25">
      <c r="A235" s="25">
        <v>1058</v>
      </c>
      <c r="B235" s="25">
        <v>213647</v>
      </c>
      <c r="C235" s="25" t="s">
        <v>347</v>
      </c>
      <c r="D235" s="25" t="s">
        <v>14</v>
      </c>
      <c r="E235" s="25" t="s">
        <v>15</v>
      </c>
      <c r="F235" s="31"/>
      <c r="G235" s="31"/>
      <c r="H235" s="25"/>
      <c r="I235" s="25"/>
      <c r="J235" s="30">
        <v>40</v>
      </c>
      <c r="K235" s="30">
        <v>40</v>
      </c>
      <c r="L235" s="30">
        <v>50.5</v>
      </c>
      <c r="M235" s="31">
        <f t="shared" si="32"/>
        <v>130.5</v>
      </c>
      <c r="N235" s="25">
        <v>0</v>
      </c>
      <c r="O235" s="25">
        <v>41</v>
      </c>
      <c r="P235" s="25">
        <v>9.5</v>
      </c>
      <c r="Q235" s="43">
        <v>0.18811881188118812</v>
      </c>
      <c r="R235" s="30"/>
      <c r="S235" s="43">
        <f t="shared" si="33"/>
        <v>0</v>
      </c>
    </row>
    <row r="236" spans="1:19" x14ac:dyDescent="0.25">
      <c r="A236" s="25">
        <v>1060</v>
      </c>
      <c r="B236" s="25">
        <v>213655</v>
      </c>
      <c r="C236" s="25" t="s">
        <v>348</v>
      </c>
      <c r="D236" s="25" t="s">
        <v>35</v>
      </c>
      <c r="E236" s="25" t="s">
        <v>15</v>
      </c>
      <c r="F236" s="31"/>
      <c r="G236" s="31"/>
      <c r="H236" s="25"/>
      <c r="I236" s="25"/>
      <c r="J236" s="30">
        <v>67</v>
      </c>
      <c r="K236" s="30">
        <v>113</v>
      </c>
      <c r="L236" s="30">
        <v>111</v>
      </c>
      <c r="M236" s="31">
        <f t="shared" si="32"/>
        <v>291</v>
      </c>
      <c r="N236" s="25">
        <v>10</v>
      </c>
      <c r="O236" s="25">
        <v>30</v>
      </c>
      <c r="P236" s="25">
        <v>71</v>
      </c>
      <c r="Q236" s="43">
        <v>0.63963963963963966</v>
      </c>
      <c r="R236" s="30">
        <v>41</v>
      </c>
      <c r="S236" s="43">
        <f t="shared" si="33"/>
        <v>0.36936936936936937</v>
      </c>
    </row>
    <row r="237" spans="1:19" x14ac:dyDescent="0.25">
      <c r="A237" s="25">
        <v>1064</v>
      </c>
      <c r="B237" s="25">
        <v>213653</v>
      </c>
      <c r="C237" s="25" t="s">
        <v>349</v>
      </c>
      <c r="D237" s="25" t="s">
        <v>24</v>
      </c>
      <c r="E237" s="25" t="s">
        <v>15</v>
      </c>
      <c r="F237" s="31"/>
      <c r="G237" s="31"/>
      <c r="H237" s="25"/>
      <c r="I237" s="25"/>
      <c r="J237" s="30">
        <v>25</v>
      </c>
      <c r="K237" s="30">
        <v>22.5</v>
      </c>
      <c r="L237" s="30">
        <v>4</v>
      </c>
      <c r="M237" s="31">
        <f t="shared" si="32"/>
        <v>51.5</v>
      </c>
      <c r="N237" s="25">
        <v>0</v>
      </c>
      <c r="O237" s="25">
        <v>4</v>
      </c>
      <c r="P237" s="25">
        <v>0</v>
      </c>
      <c r="Q237" s="43">
        <v>0</v>
      </c>
      <c r="R237" s="30"/>
      <c r="S237" s="43">
        <f t="shared" si="33"/>
        <v>0</v>
      </c>
    </row>
    <row r="238" spans="1:19" x14ac:dyDescent="0.25">
      <c r="A238" s="25">
        <v>1065</v>
      </c>
      <c r="B238" s="25">
        <v>213149</v>
      </c>
      <c r="C238" s="25" t="s">
        <v>350</v>
      </c>
      <c r="D238" s="25" t="s">
        <v>17</v>
      </c>
      <c r="E238" s="25" t="s">
        <v>15</v>
      </c>
      <c r="F238" s="31"/>
      <c r="G238" s="31"/>
      <c r="H238" s="25"/>
      <c r="I238" s="25"/>
      <c r="J238" s="30">
        <v>23.75</v>
      </c>
      <c r="K238" s="30">
        <v>10</v>
      </c>
      <c r="L238" s="30"/>
      <c r="M238" s="31">
        <f t="shared" si="32"/>
        <v>33.75</v>
      </c>
      <c r="N238" s="25"/>
      <c r="O238" s="25"/>
      <c r="P238" s="25"/>
      <c r="Q238" s="43"/>
      <c r="R238" s="30"/>
      <c r="S238" s="43">
        <f t="shared" si="33"/>
        <v>0</v>
      </c>
    </row>
    <row r="239" spans="1:19" x14ac:dyDescent="0.25">
      <c r="A239" s="25">
        <v>1078</v>
      </c>
      <c r="B239" s="29">
        <v>214056</v>
      </c>
      <c r="C239" s="29" t="s">
        <v>351</v>
      </c>
      <c r="D239" s="29" t="s">
        <v>17</v>
      </c>
      <c r="E239" s="25" t="s">
        <v>15</v>
      </c>
      <c r="F239" s="31"/>
      <c r="G239" s="31"/>
      <c r="H239" s="25"/>
      <c r="I239" s="25"/>
      <c r="J239" s="25"/>
      <c r="K239" s="30">
        <v>55.25</v>
      </c>
      <c r="L239" s="30">
        <v>55.25</v>
      </c>
      <c r="M239" s="31">
        <f t="shared" si="32"/>
        <v>110.5</v>
      </c>
      <c r="N239" s="25">
        <v>5</v>
      </c>
      <c r="O239" s="25">
        <v>47.75</v>
      </c>
      <c r="P239" s="25">
        <v>2.5</v>
      </c>
      <c r="Q239" s="43">
        <v>4.5248868778280542E-2</v>
      </c>
      <c r="R239" s="30"/>
      <c r="S239" s="43">
        <f t="shared" si="33"/>
        <v>0</v>
      </c>
    </row>
    <row r="240" spans="1:19" x14ac:dyDescent="0.25">
      <c r="A240" s="25">
        <v>1080</v>
      </c>
      <c r="B240" s="25">
        <v>213940</v>
      </c>
      <c r="C240" s="25" t="s">
        <v>352</v>
      </c>
      <c r="D240" s="25" t="s">
        <v>17</v>
      </c>
      <c r="E240" s="25" t="s">
        <v>15</v>
      </c>
      <c r="F240" s="31"/>
      <c r="G240" s="31"/>
      <c r="H240" s="25"/>
      <c r="I240" s="25"/>
      <c r="J240" s="25"/>
      <c r="K240" s="30">
        <v>10</v>
      </c>
      <c r="L240" s="30"/>
      <c r="M240" s="31">
        <f t="shared" si="32"/>
        <v>10</v>
      </c>
      <c r="N240" s="25"/>
      <c r="O240" s="25"/>
      <c r="P240" s="25"/>
      <c r="Q240" s="43"/>
      <c r="R240" s="30"/>
      <c r="S240" s="43">
        <f t="shared" si="33"/>
        <v>0</v>
      </c>
    </row>
    <row r="241" spans="1:19" x14ac:dyDescent="0.25">
      <c r="A241" s="25">
        <v>1082</v>
      </c>
      <c r="B241" s="25">
        <v>213953</v>
      </c>
      <c r="C241" s="25" t="s">
        <v>353</v>
      </c>
      <c r="D241" s="25" t="s">
        <v>14</v>
      </c>
      <c r="E241" s="25" t="s">
        <v>15</v>
      </c>
      <c r="F241" s="31"/>
      <c r="G241" s="31"/>
      <c r="H241" s="25"/>
      <c r="I241" s="25"/>
      <c r="J241" s="25"/>
      <c r="K241" s="30">
        <v>201</v>
      </c>
      <c r="L241" s="30">
        <v>113.95</v>
      </c>
      <c r="M241" s="31">
        <f t="shared" si="32"/>
        <v>314.95</v>
      </c>
      <c r="N241" s="25">
        <v>6</v>
      </c>
      <c r="O241" s="25">
        <v>32</v>
      </c>
      <c r="P241" s="25">
        <v>75.95</v>
      </c>
      <c r="Q241" s="43">
        <v>0.6665204036858271</v>
      </c>
      <c r="R241" s="30">
        <v>71.5</v>
      </c>
      <c r="S241" s="43">
        <f t="shared" si="33"/>
        <v>0.62746818780166735</v>
      </c>
    </row>
    <row r="242" spans="1:19" x14ac:dyDescent="0.25">
      <c r="A242" s="25">
        <v>1087</v>
      </c>
      <c r="B242" s="25">
        <v>214156</v>
      </c>
      <c r="C242" s="25" t="s">
        <v>354</v>
      </c>
      <c r="D242" s="25" t="s">
        <v>17</v>
      </c>
      <c r="E242" s="25" t="s">
        <v>15</v>
      </c>
      <c r="F242" s="31"/>
      <c r="G242" s="31"/>
      <c r="H242" s="25"/>
      <c r="I242" s="25"/>
      <c r="J242" s="25"/>
      <c r="K242" s="30">
        <v>61</v>
      </c>
      <c r="L242" s="30">
        <v>105</v>
      </c>
      <c r="M242" s="31">
        <f t="shared" si="32"/>
        <v>166</v>
      </c>
      <c r="N242" s="25">
        <v>7.5</v>
      </c>
      <c r="O242" s="25">
        <v>97.5</v>
      </c>
      <c r="P242" s="25">
        <v>0</v>
      </c>
      <c r="Q242" s="43">
        <v>0</v>
      </c>
      <c r="R242" s="30"/>
      <c r="S242" s="43">
        <f t="shared" si="33"/>
        <v>0</v>
      </c>
    </row>
    <row r="243" spans="1:19" x14ac:dyDescent="0.25">
      <c r="A243" s="25">
        <v>1093</v>
      </c>
      <c r="B243" s="25">
        <v>214214</v>
      </c>
      <c r="C243" s="25" t="s">
        <v>355</v>
      </c>
      <c r="D243" s="25" t="s">
        <v>14</v>
      </c>
      <c r="E243" s="25" t="s">
        <v>15</v>
      </c>
      <c r="F243" s="31"/>
      <c r="G243" s="31"/>
      <c r="H243" s="25"/>
      <c r="I243" s="25"/>
      <c r="J243" s="25"/>
      <c r="K243" s="30">
        <v>10</v>
      </c>
      <c r="L243" s="30">
        <v>50</v>
      </c>
      <c r="M243" s="31">
        <f t="shared" ref="M243:M249" si="34">SUM(F243:L243)</f>
        <v>60</v>
      </c>
      <c r="N243" s="25">
        <v>0</v>
      </c>
      <c r="O243" s="25">
        <v>50</v>
      </c>
      <c r="P243" s="25">
        <v>0</v>
      </c>
      <c r="Q243" s="43">
        <v>0</v>
      </c>
      <c r="R243" s="30"/>
      <c r="S243" s="43">
        <f t="shared" ref="S243:S249" si="35">IFERROR(R243/SUM(N243:P243),0)</f>
        <v>0</v>
      </c>
    </row>
    <row r="244" spans="1:19" x14ac:dyDescent="0.25">
      <c r="A244" s="25">
        <v>1097</v>
      </c>
      <c r="B244" s="24">
        <v>214315</v>
      </c>
      <c r="C244" s="25" t="s">
        <v>372</v>
      </c>
      <c r="D244" s="25" t="s">
        <v>24</v>
      </c>
      <c r="E244" s="25" t="s">
        <v>15</v>
      </c>
      <c r="F244" s="31"/>
      <c r="G244" s="31"/>
      <c r="H244" s="25"/>
      <c r="I244" s="25"/>
      <c r="J244" s="25"/>
      <c r="K244" s="25"/>
      <c r="L244" s="30">
        <v>59.5</v>
      </c>
      <c r="M244" s="31">
        <f t="shared" si="34"/>
        <v>59.5</v>
      </c>
      <c r="N244" s="25">
        <v>0</v>
      </c>
      <c r="O244" s="25">
        <v>27</v>
      </c>
      <c r="P244" s="25">
        <v>32.5</v>
      </c>
      <c r="Q244" s="43">
        <v>0.54621848739495793</v>
      </c>
      <c r="R244" s="30"/>
      <c r="S244" s="43">
        <f t="shared" si="35"/>
        <v>0</v>
      </c>
    </row>
    <row r="245" spans="1:19" x14ac:dyDescent="0.25">
      <c r="A245" s="25">
        <v>1098</v>
      </c>
      <c r="B245" s="24">
        <v>214320</v>
      </c>
      <c r="C245" s="25" t="s">
        <v>373</v>
      </c>
      <c r="D245" s="25" t="s">
        <v>14</v>
      </c>
      <c r="E245" s="25" t="s">
        <v>15</v>
      </c>
      <c r="F245" s="31"/>
      <c r="G245" s="31"/>
      <c r="H245" s="25"/>
      <c r="I245" s="25"/>
      <c r="J245" s="25"/>
      <c r="K245" s="25"/>
      <c r="L245" s="30">
        <v>526.70000000000005</v>
      </c>
      <c r="M245" s="31">
        <f t="shared" si="34"/>
        <v>526.70000000000005</v>
      </c>
      <c r="N245" s="25">
        <v>526.70000000000005</v>
      </c>
      <c r="O245" s="25">
        <v>0</v>
      </c>
      <c r="P245" s="25">
        <v>0</v>
      </c>
      <c r="Q245" s="43">
        <v>0</v>
      </c>
      <c r="R245" s="30">
        <v>506.7</v>
      </c>
      <c r="S245" s="43">
        <f t="shared" si="35"/>
        <v>0.9620277197645718</v>
      </c>
    </row>
    <row r="246" spans="1:19" x14ac:dyDescent="0.25">
      <c r="A246" s="25">
        <v>1101</v>
      </c>
      <c r="B246" s="25">
        <v>149403</v>
      </c>
      <c r="C246" s="25" t="s">
        <v>115</v>
      </c>
      <c r="D246" s="25" t="s">
        <v>24</v>
      </c>
      <c r="E246" s="25" t="s">
        <v>15</v>
      </c>
      <c r="F246" s="31"/>
      <c r="G246" s="31"/>
      <c r="H246" s="25"/>
      <c r="I246" s="25"/>
      <c r="J246" s="25"/>
      <c r="K246" s="25"/>
      <c r="L246" s="30">
        <v>12.5</v>
      </c>
      <c r="M246" s="31">
        <f t="shared" si="34"/>
        <v>12.5</v>
      </c>
      <c r="N246" s="25">
        <v>0</v>
      </c>
      <c r="O246" s="25">
        <v>12.5</v>
      </c>
      <c r="P246" s="25">
        <v>0</v>
      </c>
      <c r="Q246" s="43">
        <v>0</v>
      </c>
      <c r="R246" s="30"/>
      <c r="S246" s="43">
        <f t="shared" si="35"/>
        <v>0</v>
      </c>
    </row>
    <row r="247" spans="1:19" x14ac:dyDescent="0.25">
      <c r="A247" s="25">
        <v>1103</v>
      </c>
      <c r="B247" s="25">
        <v>214414</v>
      </c>
      <c r="C247" s="25" t="s">
        <v>344</v>
      </c>
      <c r="D247" s="25" t="s">
        <v>17</v>
      </c>
      <c r="E247" s="25" t="s">
        <v>15</v>
      </c>
      <c r="F247" s="31"/>
      <c r="G247" s="31"/>
      <c r="H247" s="25"/>
      <c r="I247" s="25"/>
      <c r="J247" s="25"/>
      <c r="K247" s="25"/>
      <c r="L247" s="30">
        <v>156.5</v>
      </c>
      <c r="M247" s="31">
        <f t="shared" si="34"/>
        <v>156.5</v>
      </c>
      <c r="N247" s="25">
        <v>0</v>
      </c>
      <c r="O247" s="25">
        <v>123.5</v>
      </c>
      <c r="P247" s="25">
        <v>33</v>
      </c>
      <c r="Q247" s="43">
        <v>0.2108626198083067</v>
      </c>
      <c r="R247" s="30">
        <v>42</v>
      </c>
      <c r="S247" s="43">
        <f t="shared" si="35"/>
        <v>0.26837060702875398</v>
      </c>
    </row>
    <row r="248" spans="1:19" x14ac:dyDescent="0.25">
      <c r="A248" s="25">
        <v>1107</v>
      </c>
      <c r="B248" s="25">
        <v>214517</v>
      </c>
      <c r="C248" s="29" t="s">
        <v>371</v>
      </c>
      <c r="D248" s="25" t="s">
        <v>17</v>
      </c>
      <c r="E248" s="25" t="s">
        <v>15</v>
      </c>
      <c r="F248" s="31"/>
      <c r="G248" s="31"/>
      <c r="H248" s="25"/>
      <c r="I248" s="25"/>
      <c r="J248" s="25"/>
      <c r="K248" s="25"/>
      <c r="L248" s="30">
        <v>42</v>
      </c>
      <c r="M248" s="31">
        <f t="shared" si="34"/>
        <v>42</v>
      </c>
      <c r="N248" s="25">
        <v>0</v>
      </c>
      <c r="O248" s="25">
        <v>42</v>
      </c>
      <c r="P248" s="25">
        <v>0</v>
      </c>
      <c r="Q248" s="43">
        <v>0</v>
      </c>
      <c r="R248" s="30">
        <v>42</v>
      </c>
      <c r="S248" s="43">
        <f t="shared" si="35"/>
        <v>1</v>
      </c>
    </row>
    <row r="249" spans="1:19" x14ac:dyDescent="0.25">
      <c r="A249" s="25">
        <v>1108</v>
      </c>
      <c r="B249" s="25">
        <v>214593</v>
      </c>
      <c r="C249" s="29" t="s">
        <v>69</v>
      </c>
      <c r="D249" s="29" t="s">
        <v>43</v>
      </c>
      <c r="E249" s="25" t="s">
        <v>15</v>
      </c>
      <c r="F249" s="31"/>
      <c r="G249" s="31"/>
      <c r="H249" s="25"/>
      <c r="I249" s="25"/>
      <c r="J249" s="25"/>
      <c r="K249" s="25"/>
      <c r="L249" s="30">
        <v>15</v>
      </c>
      <c r="M249" s="31">
        <f t="shared" si="34"/>
        <v>15</v>
      </c>
      <c r="N249" s="25">
        <v>15</v>
      </c>
      <c r="O249" s="25">
        <v>0</v>
      </c>
      <c r="P249" s="25">
        <v>0</v>
      </c>
      <c r="Q249" s="43">
        <v>0</v>
      </c>
      <c r="R249" s="30">
        <v>15</v>
      </c>
      <c r="S249" s="43">
        <f t="shared" si="35"/>
        <v>1</v>
      </c>
    </row>
  </sheetData>
  <mergeCells count="1">
    <mergeCell ref="N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4" sqref="E4:E5 E7:E9 E11 E13:E21 E23 E26:E39 E41:E55 E59 E61:E62 E64:E76 E78 E80:E86"/>
    </sheetView>
  </sheetViews>
  <sheetFormatPr defaultRowHeight="15" x14ac:dyDescent="0.25"/>
  <cols>
    <col min="1" max="1" width="9.5703125" bestFit="1" customWidth="1"/>
    <col min="2" max="2" width="41.42578125" bestFit="1" customWidth="1"/>
    <col min="3" max="3" width="10.7109375" bestFit="1" customWidth="1"/>
    <col min="4" max="4" width="21.85546875" bestFit="1" customWidth="1"/>
    <col min="5" max="5" width="20" bestFit="1" customWidth="1"/>
    <col min="6" max="6" width="10.7109375" bestFit="1" customWidth="1"/>
    <col min="7" max="7" width="18.28515625" bestFit="1" customWidth="1"/>
    <col min="8" max="8" width="6.85546875" bestFit="1" customWidth="1"/>
  </cols>
  <sheetData>
    <row r="1" spans="1:8" x14ac:dyDescent="0.25">
      <c r="A1" s="40" t="s">
        <v>381</v>
      </c>
      <c r="B1" s="40" t="s">
        <v>382</v>
      </c>
      <c r="C1" s="40" t="s">
        <v>383</v>
      </c>
      <c r="D1" s="40" t="s">
        <v>384</v>
      </c>
      <c r="E1" s="40" t="s">
        <v>12</v>
      </c>
      <c r="F1" s="40" t="s">
        <v>385</v>
      </c>
      <c r="G1" s="40" t="s">
        <v>11</v>
      </c>
      <c r="H1" s="40" t="s">
        <v>386</v>
      </c>
    </row>
    <row r="2" spans="1:8" x14ac:dyDescent="0.25">
      <c r="A2" s="37">
        <v>214315</v>
      </c>
      <c r="B2" s="38" t="s">
        <v>372</v>
      </c>
      <c r="C2" s="39" t="s">
        <v>387</v>
      </c>
      <c r="D2" s="25" t="s">
        <v>388</v>
      </c>
      <c r="E2" s="25" t="s">
        <v>15</v>
      </c>
      <c r="F2" s="25" t="s">
        <v>389</v>
      </c>
      <c r="G2" s="38" t="s">
        <v>24</v>
      </c>
      <c r="H2" s="38" t="s">
        <v>40</v>
      </c>
    </row>
    <row r="3" spans="1:8" x14ac:dyDescent="0.25">
      <c r="A3" s="37">
        <v>214320</v>
      </c>
      <c r="B3" s="38" t="s">
        <v>373</v>
      </c>
      <c r="C3" s="39" t="s">
        <v>387</v>
      </c>
      <c r="D3" s="25" t="s">
        <v>388</v>
      </c>
      <c r="E3" s="25" t="s">
        <v>15</v>
      </c>
      <c r="F3" s="25" t="s">
        <v>389</v>
      </c>
      <c r="G3" s="38" t="s">
        <v>14</v>
      </c>
      <c r="H3" s="38" t="s">
        <v>40</v>
      </c>
    </row>
    <row r="4" spans="1:8" x14ac:dyDescent="0.25">
      <c r="A4" s="37">
        <v>214414</v>
      </c>
      <c r="B4" s="38" t="s">
        <v>344</v>
      </c>
      <c r="C4" s="39" t="s">
        <v>387</v>
      </c>
      <c r="D4" s="25" t="s">
        <v>390</v>
      </c>
      <c r="E4" s="25" t="s">
        <v>15</v>
      </c>
      <c r="F4" s="25" t="s">
        <v>389</v>
      </c>
      <c r="G4" s="38" t="s">
        <v>17</v>
      </c>
      <c r="H4" s="38" t="s">
        <v>40</v>
      </c>
    </row>
    <row r="5" spans="1:8" x14ac:dyDescent="0.25">
      <c r="A5" s="37">
        <v>214517</v>
      </c>
      <c r="B5" s="38" t="s">
        <v>371</v>
      </c>
      <c r="C5" s="39" t="s">
        <v>387</v>
      </c>
      <c r="D5" s="25" t="s">
        <v>390</v>
      </c>
      <c r="E5" s="25" t="s">
        <v>15</v>
      </c>
      <c r="F5" s="25" t="s">
        <v>389</v>
      </c>
      <c r="G5" s="38" t="s">
        <v>17</v>
      </c>
      <c r="H5" s="38" t="s">
        <v>40</v>
      </c>
    </row>
    <row r="6" spans="1:8" x14ac:dyDescent="0.25">
      <c r="A6" s="37">
        <v>214593</v>
      </c>
      <c r="B6" s="38" t="s">
        <v>69</v>
      </c>
      <c r="C6" s="39" t="s">
        <v>387</v>
      </c>
      <c r="D6" s="25" t="s">
        <v>390</v>
      </c>
      <c r="E6" s="25" t="s">
        <v>15</v>
      </c>
      <c r="F6" s="25" t="s">
        <v>389</v>
      </c>
      <c r="G6" s="38" t="s">
        <v>43</v>
      </c>
      <c r="H6" s="38" t="s">
        <v>40</v>
      </c>
    </row>
    <row r="7" spans="1:8" x14ac:dyDescent="0.25">
      <c r="A7" s="37">
        <v>820866</v>
      </c>
      <c r="B7" s="38" t="s">
        <v>392</v>
      </c>
      <c r="C7" s="39" t="s">
        <v>391</v>
      </c>
      <c r="D7" s="25" t="s">
        <v>388</v>
      </c>
      <c r="E7" s="25" t="s">
        <v>15</v>
      </c>
      <c r="F7" s="25" t="s">
        <v>389</v>
      </c>
      <c r="G7" s="38" t="s">
        <v>24</v>
      </c>
      <c r="H7" s="38" t="s">
        <v>40</v>
      </c>
    </row>
    <row r="8" spans="1:8" x14ac:dyDescent="0.25">
      <c r="A8" s="37">
        <v>820878</v>
      </c>
      <c r="B8" s="38" t="s">
        <v>393</v>
      </c>
      <c r="C8" s="39" t="s">
        <v>391</v>
      </c>
      <c r="D8" s="25" t="s">
        <v>390</v>
      </c>
      <c r="E8" s="25" t="s">
        <v>15</v>
      </c>
      <c r="F8" s="25" t="s">
        <v>389</v>
      </c>
      <c r="G8" s="38" t="s">
        <v>17</v>
      </c>
      <c r="H8" s="38" t="s">
        <v>40</v>
      </c>
    </row>
    <row r="9" spans="1:8" x14ac:dyDescent="0.25">
      <c r="A9" s="37">
        <v>820879</v>
      </c>
      <c r="B9" s="38" t="s">
        <v>394</v>
      </c>
      <c r="C9" s="39" t="s">
        <v>391</v>
      </c>
      <c r="D9" s="25" t="s">
        <v>390</v>
      </c>
      <c r="E9" s="25" t="s">
        <v>15</v>
      </c>
      <c r="F9" s="25" t="s">
        <v>389</v>
      </c>
      <c r="G9" s="38" t="s">
        <v>17</v>
      </c>
      <c r="H9" s="38" t="s">
        <v>40</v>
      </c>
    </row>
    <row r="10" spans="1:8" x14ac:dyDescent="0.25">
      <c r="A10" s="37">
        <v>820917</v>
      </c>
      <c r="B10" s="38" t="s">
        <v>395</v>
      </c>
      <c r="C10" s="39" t="s">
        <v>391</v>
      </c>
      <c r="D10" s="25" t="s">
        <v>388</v>
      </c>
      <c r="E10" s="25" t="s">
        <v>15</v>
      </c>
      <c r="F10" s="25" t="s">
        <v>389</v>
      </c>
      <c r="G10" s="38" t="s">
        <v>35</v>
      </c>
      <c r="H10" s="38" t="s">
        <v>40</v>
      </c>
    </row>
    <row r="11" spans="1:8" x14ac:dyDescent="0.25">
      <c r="A11" s="37">
        <v>821007</v>
      </c>
      <c r="B11" s="38" t="s">
        <v>396</v>
      </c>
      <c r="C11" s="39" t="s">
        <v>391</v>
      </c>
      <c r="D11" s="25" t="s">
        <v>397</v>
      </c>
      <c r="E11" s="25" t="s">
        <v>15</v>
      </c>
      <c r="F11" s="25" t="s">
        <v>389</v>
      </c>
      <c r="G11" s="38" t="s">
        <v>17</v>
      </c>
      <c r="H11" s="38" t="s">
        <v>40</v>
      </c>
    </row>
    <row r="12" spans="1:8" x14ac:dyDescent="0.25">
      <c r="A12" s="37">
        <v>821008</v>
      </c>
      <c r="B12" s="38" t="s">
        <v>398</v>
      </c>
      <c r="C12" s="39" t="s">
        <v>391</v>
      </c>
      <c r="D12" s="25" t="s">
        <v>397</v>
      </c>
      <c r="E12" s="25" t="s">
        <v>15</v>
      </c>
      <c r="F12" s="25" t="s">
        <v>389</v>
      </c>
      <c r="G12" s="38" t="s">
        <v>17</v>
      </c>
      <c r="H12" s="38" t="s">
        <v>40</v>
      </c>
    </row>
    <row r="13" spans="1:8" x14ac:dyDescent="0.25">
      <c r="A13" s="37">
        <v>821009</v>
      </c>
      <c r="B13" s="38" t="s">
        <v>399</v>
      </c>
      <c r="C13" s="39" t="s">
        <v>391</v>
      </c>
      <c r="D13" s="25" t="s">
        <v>390</v>
      </c>
      <c r="E13" s="25" t="s">
        <v>15</v>
      </c>
      <c r="F13" s="25" t="s">
        <v>389</v>
      </c>
      <c r="G13" s="38" t="s">
        <v>43</v>
      </c>
      <c r="H13" s="38" t="s">
        <v>40</v>
      </c>
    </row>
    <row r="14" spans="1:8" x14ac:dyDescent="0.25">
      <c r="A14" s="37">
        <v>821020</v>
      </c>
      <c r="B14" s="38" t="s">
        <v>400</v>
      </c>
      <c r="C14" s="39" t="s">
        <v>391</v>
      </c>
      <c r="D14" s="25" t="s">
        <v>390</v>
      </c>
      <c r="E14" s="25" t="s">
        <v>15</v>
      </c>
      <c r="F14" s="25" t="s">
        <v>389</v>
      </c>
      <c r="G14" s="38" t="s">
        <v>17</v>
      </c>
      <c r="H14" s="38" t="s">
        <v>40</v>
      </c>
    </row>
    <row r="15" spans="1:8" x14ac:dyDescent="0.25">
      <c r="A15" s="37">
        <v>821023</v>
      </c>
      <c r="B15" s="38" t="s">
        <v>401</v>
      </c>
      <c r="C15" s="39" t="s">
        <v>391</v>
      </c>
      <c r="D15" s="25" t="s">
        <v>397</v>
      </c>
      <c r="E15" s="25" t="s">
        <v>15</v>
      </c>
      <c r="F15" s="25" t="s">
        <v>389</v>
      </c>
      <c r="G15" s="38" t="s">
        <v>17</v>
      </c>
      <c r="H15" s="38" t="s">
        <v>40</v>
      </c>
    </row>
    <row r="16" spans="1:8" x14ac:dyDescent="0.25">
      <c r="A16" s="37">
        <v>821083</v>
      </c>
      <c r="B16" s="38" t="s">
        <v>402</v>
      </c>
      <c r="C16" s="39" t="s">
        <v>391</v>
      </c>
      <c r="D16" s="25" t="s">
        <v>390</v>
      </c>
      <c r="E16" s="25" t="s">
        <v>15</v>
      </c>
      <c r="F16" s="25" t="s">
        <v>389</v>
      </c>
      <c r="G16" s="38" t="s">
        <v>17</v>
      </c>
      <c r="H16" s="38" t="s">
        <v>40</v>
      </c>
    </row>
    <row r="17" spans="1:8" x14ac:dyDescent="0.25">
      <c r="A17" s="37">
        <v>821086</v>
      </c>
      <c r="B17" s="38" t="s">
        <v>403</v>
      </c>
      <c r="C17" s="39" t="s">
        <v>391</v>
      </c>
      <c r="D17" s="25" t="s">
        <v>388</v>
      </c>
      <c r="E17" s="25" t="s">
        <v>15</v>
      </c>
      <c r="F17" s="25" t="s">
        <v>389</v>
      </c>
      <c r="G17" s="38" t="s">
        <v>14</v>
      </c>
      <c r="H17" s="38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workbookViewId="0">
      <selection activeCell="A2" sqref="A2"/>
    </sheetView>
  </sheetViews>
  <sheetFormatPr defaultRowHeight="15" x14ac:dyDescent="0.25"/>
  <cols>
    <col min="1" max="1" width="9.5703125" bestFit="1" customWidth="1"/>
    <col min="2" max="2" width="41.42578125" bestFit="1" customWidth="1"/>
    <col min="3" max="3" width="10.7109375" bestFit="1" customWidth="1"/>
    <col min="4" max="4" width="21.85546875" bestFit="1" customWidth="1"/>
    <col min="5" max="5" width="20" bestFit="1" customWidth="1"/>
    <col min="6" max="6" width="10.7109375" bestFit="1" customWidth="1"/>
    <col min="7" max="7" width="18.28515625" bestFit="1" customWidth="1"/>
    <col min="8" max="8" width="21.85546875" bestFit="1" customWidth="1"/>
    <col min="9" max="9" width="12.5703125" bestFit="1" customWidth="1"/>
    <col min="10" max="10" width="15.7109375" bestFit="1" customWidth="1"/>
    <col min="11" max="11" width="12.42578125" bestFit="1" customWidth="1"/>
    <col min="12" max="12" width="11.85546875" bestFit="1" customWidth="1"/>
    <col min="13" max="13" width="12.85546875" bestFit="1" customWidth="1"/>
    <col min="14" max="14" width="12.7109375" bestFit="1" customWidth="1"/>
    <col min="15" max="15" width="12.42578125" bestFit="1" customWidth="1"/>
  </cols>
  <sheetData>
    <row r="1" spans="1:15" x14ac:dyDescent="0.25">
      <c r="A1" s="36" t="s">
        <v>381</v>
      </c>
      <c r="B1" s="36" t="s">
        <v>382</v>
      </c>
      <c r="C1" s="36" t="s">
        <v>383</v>
      </c>
      <c r="D1" s="36" t="s">
        <v>384</v>
      </c>
      <c r="E1" s="36" t="s">
        <v>12</v>
      </c>
      <c r="F1" s="36" t="s">
        <v>385</v>
      </c>
      <c r="G1" s="36" t="s">
        <v>11</v>
      </c>
      <c r="H1" s="36" t="s">
        <v>520</v>
      </c>
      <c r="I1" s="36" t="s">
        <v>486</v>
      </c>
      <c r="J1" s="36" t="s">
        <v>487</v>
      </c>
      <c r="K1" s="36" t="s">
        <v>488</v>
      </c>
      <c r="L1" s="36" t="s">
        <v>489</v>
      </c>
      <c r="M1" s="36" t="s">
        <v>490</v>
      </c>
      <c r="N1" s="36" t="s">
        <v>491</v>
      </c>
      <c r="O1" s="36" t="s">
        <v>492</v>
      </c>
    </row>
    <row r="2" spans="1:15" x14ac:dyDescent="0.25">
      <c r="A2" s="37">
        <v>212067</v>
      </c>
      <c r="B2" s="38" t="s">
        <v>323</v>
      </c>
      <c r="C2" s="38" t="s">
        <v>387</v>
      </c>
      <c r="D2" s="38" t="s">
        <v>390</v>
      </c>
      <c r="E2" s="38" t="s">
        <v>15</v>
      </c>
      <c r="F2" s="38" t="s">
        <v>411</v>
      </c>
      <c r="G2" s="38" t="s">
        <v>17</v>
      </c>
      <c r="H2" s="38" t="s">
        <v>374</v>
      </c>
      <c r="I2" s="25">
        <v>110</v>
      </c>
      <c r="J2" s="25">
        <v>156.5</v>
      </c>
      <c r="K2" s="25">
        <v>212</v>
      </c>
      <c r="L2" s="25">
        <v>300</v>
      </c>
      <c r="M2" s="25">
        <v>200</v>
      </c>
      <c r="N2" s="25">
        <v>300.90000000000003</v>
      </c>
      <c r="O2" s="25">
        <v>200</v>
      </c>
    </row>
    <row r="3" spans="1:15" x14ac:dyDescent="0.25">
      <c r="A3" s="37">
        <v>212086</v>
      </c>
      <c r="B3" s="38" t="s">
        <v>324</v>
      </c>
      <c r="C3" s="38" t="s">
        <v>387</v>
      </c>
      <c r="D3" s="38" t="s">
        <v>388</v>
      </c>
      <c r="E3" s="38" t="s">
        <v>15</v>
      </c>
      <c r="F3" s="38" t="s">
        <v>411</v>
      </c>
      <c r="G3" s="38" t="s">
        <v>14</v>
      </c>
      <c r="H3" s="38" t="s">
        <v>374</v>
      </c>
      <c r="I3" s="25">
        <v>102</v>
      </c>
      <c r="J3" s="25">
        <v>92</v>
      </c>
      <c r="K3" s="25">
        <v>194</v>
      </c>
      <c r="L3" s="25">
        <v>103</v>
      </c>
      <c r="M3" s="25">
        <v>165</v>
      </c>
      <c r="N3" s="25">
        <v>180</v>
      </c>
      <c r="O3" s="25">
        <v>148</v>
      </c>
    </row>
    <row r="4" spans="1:15" x14ac:dyDescent="0.25">
      <c r="A4" s="37">
        <v>212153</v>
      </c>
      <c r="B4" s="38" t="s">
        <v>325</v>
      </c>
      <c r="C4" s="38" t="s">
        <v>387</v>
      </c>
      <c r="D4" s="38" t="s">
        <v>390</v>
      </c>
      <c r="E4" s="38" t="s">
        <v>15</v>
      </c>
      <c r="F4" s="38" t="s">
        <v>411</v>
      </c>
      <c r="G4" s="38" t="s">
        <v>17</v>
      </c>
      <c r="H4" s="38" t="s">
        <v>374</v>
      </c>
      <c r="I4" s="25">
        <v>10</v>
      </c>
      <c r="J4" s="25">
        <v>46.25</v>
      </c>
      <c r="K4" s="25">
        <v>32</v>
      </c>
      <c r="L4" s="25">
        <v>50.75</v>
      </c>
      <c r="M4" s="25">
        <v>25</v>
      </c>
      <c r="N4" s="25">
        <v>33</v>
      </c>
      <c r="O4" s="25">
        <v>25</v>
      </c>
    </row>
    <row r="5" spans="1:15" x14ac:dyDescent="0.25">
      <c r="A5" s="37">
        <v>212215</v>
      </c>
      <c r="B5" s="38" t="s">
        <v>326</v>
      </c>
      <c r="C5" s="38" t="s">
        <v>387</v>
      </c>
      <c r="D5" s="38" t="s">
        <v>390</v>
      </c>
      <c r="E5" s="38" t="s">
        <v>15</v>
      </c>
      <c r="F5" s="38" t="s">
        <v>411</v>
      </c>
      <c r="G5" s="38" t="s">
        <v>43</v>
      </c>
      <c r="H5" s="38" t="s">
        <v>374</v>
      </c>
      <c r="I5" s="25">
        <v>100.5</v>
      </c>
      <c r="J5" s="25">
        <v>161</v>
      </c>
      <c r="K5" s="25">
        <v>71.5</v>
      </c>
      <c r="L5" s="25">
        <v>166</v>
      </c>
      <c r="M5" s="25">
        <v>117</v>
      </c>
      <c r="N5" s="25">
        <v>302.45000000000005</v>
      </c>
      <c r="O5" s="25">
        <v>66.5</v>
      </c>
    </row>
    <row r="6" spans="1:15" x14ac:dyDescent="0.25">
      <c r="A6" s="37">
        <v>212261</v>
      </c>
      <c r="B6" s="38" t="s">
        <v>327</v>
      </c>
      <c r="C6" s="38" t="s">
        <v>387</v>
      </c>
      <c r="D6" s="38" t="s">
        <v>397</v>
      </c>
      <c r="E6" s="38" t="s">
        <v>15</v>
      </c>
      <c r="F6" s="38" t="s">
        <v>411</v>
      </c>
      <c r="G6" s="38" t="s">
        <v>17</v>
      </c>
      <c r="H6" s="38" t="s">
        <v>374</v>
      </c>
      <c r="I6" s="25">
        <v>37.549999999999997</v>
      </c>
      <c r="J6" s="25">
        <v>50.5</v>
      </c>
      <c r="K6" s="25">
        <v>60</v>
      </c>
      <c r="L6" s="25">
        <v>16.3</v>
      </c>
      <c r="M6" s="25">
        <v>32.5</v>
      </c>
      <c r="N6" s="25">
        <v>10</v>
      </c>
      <c r="O6" s="25">
        <v>10</v>
      </c>
    </row>
    <row r="7" spans="1:15" x14ac:dyDescent="0.25">
      <c r="A7" s="37">
        <v>212276</v>
      </c>
      <c r="B7" s="38" t="s">
        <v>133</v>
      </c>
      <c r="C7" s="38" t="s">
        <v>387</v>
      </c>
      <c r="D7" s="38" t="s">
        <v>388</v>
      </c>
      <c r="E7" s="38" t="s">
        <v>15</v>
      </c>
      <c r="F7" s="38" t="s">
        <v>411</v>
      </c>
      <c r="G7" s="38" t="s">
        <v>14</v>
      </c>
      <c r="H7" s="38" t="s">
        <v>374</v>
      </c>
      <c r="I7" s="25">
        <v>51.5</v>
      </c>
      <c r="J7" s="25">
        <v>148.5</v>
      </c>
      <c r="K7" s="25">
        <v>45</v>
      </c>
      <c r="L7" s="25">
        <v>92.949999999999989</v>
      </c>
      <c r="M7" s="25">
        <v>52</v>
      </c>
      <c r="N7" s="25" t="s">
        <v>363</v>
      </c>
      <c r="O7" s="25">
        <v>80</v>
      </c>
    </row>
    <row r="8" spans="1:15" x14ac:dyDescent="0.25">
      <c r="A8" s="37">
        <v>212278</v>
      </c>
      <c r="B8" s="38" t="s">
        <v>328</v>
      </c>
      <c r="C8" s="38" t="s">
        <v>387</v>
      </c>
      <c r="D8" s="38" t="s">
        <v>390</v>
      </c>
      <c r="E8" s="38" t="s">
        <v>15</v>
      </c>
      <c r="F8" s="38" t="s">
        <v>411</v>
      </c>
      <c r="G8" s="38" t="s">
        <v>17</v>
      </c>
      <c r="H8" s="38" t="s">
        <v>374</v>
      </c>
      <c r="I8" s="25">
        <v>7.5</v>
      </c>
      <c r="J8" s="25">
        <v>42.5</v>
      </c>
      <c r="K8" s="25">
        <v>17.5</v>
      </c>
      <c r="L8" s="25">
        <v>40</v>
      </c>
      <c r="M8" s="25">
        <v>22.5</v>
      </c>
      <c r="N8" s="25">
        <v>16</v>
      </c>
      <c r="O8" s="25">
        <v>20</v>
      </c>
    </row>
    <row r="9" spans="1:15" x14ac:dyDescent="0.25">
      <c r="A9" s="37">
        <v>212289</v>
      </c>
      <c r="B9" s="44" t="s">
        <v>329</v>
      </c>
      <c r="C9" s="38" t="s">
        <v>387</v>
      </c>
      <c r="D9" s="38" t="s">
        <v>397</v>
      </c>
      <c r="E9" s="38" t="s">
        <v>15</v>
      </c>
      <c r="F9" s="38" t="s">
        <v>411</v>
      </c>
      <c r="G9" s="38" t="s">
        <v>17</v>
      </c>
      <c r="H9" s="38" t="s">
        <v>374</v>
      </c>
      <c r="I9" s="25">
        <v>36.25</v>
      </c>
      <c r="J9" s="25">
        <v>40</v>
      </c>
      <c r="K9" s="25">
        <v>5</v>
      </c>
      <c r="L9" s="25">
        <v>0</v>
      </c>
      <c r="M9" s="25">
        <v>1</v>
      </c>
      <c r="N9" s="25" t="s">
        <v>363</v>
      </c>
      <c r="O9" s="25"/>
    </row>
    <row r="10" spans="1:15" x14ac:dyDescent="0.25">
      <c r="A10" s="37">
        <v>212403</v>
      </c>
      <c r="B10" s="38" t="s">
        <v>330</v>
      </c>
      <c r="C10" s="38" t="s">
        <v>387</v>
      </c>
      <c r="D10" s="38" t="s">
        <v>397</v>
      </c>
      <c r="E10" s="38" t="s">
        <v>15</v>
      </c>
      <c r="F10" s="38" t="s">
        <v>411</v>
      </c>
      <c r="G10" s="38" t="s">
        <v>17</v>
      </c>
      <c r="H10" s="38" t="s">
        <v>374</v>
      </c>
      <c r="I10" s="25"/>
      <c r="J10" s="25">
        <v>56</v>
      </c>
      <c r="K10" s="25">
        <v>67</v>
      </c>
      <c r="L10" s="25">
        <v>53.25</v>
      </c>
      <c r="M10" s="25">
        <v>53</v>
      </c>
      <c r="N10" s="25">
        <v>38</v>
      </c>
      <c r="O10" s="25">
        <v>32.5</v>
      </c>
    </row>
    <row r="11" spans="1:15" x14ac:dyDescent="0.25">
      <c r="A11" s="37">
        <v>212409</v>
      </c>
      <c r="B11" s="38" t="s">
        <v>331</v>
      </c>
      <c r="C11" s="38" t="s">
        <v>387</v>
      </c>
      <c r="D11" s="38" t="s">
        <v>397</v>
      </c>
      <c r="E11" s="38" t="s">
        <v>15</v>
      </c>
      <c r="F11" s="38" t="s">
        <v>411</v>
      </c>
      <c r="G11" s="38" t="s">
        <v>17</v>
      </c>
      <c r="H11" s="38" t="s">
        <v>374</v>
      </c>
      <c r="I11" s="25"/>
      <c r="J11" s="25">
        <v>182.5</v>
      </c>
      <c r="K11" s="25">
        <v>226.25</v>
      </c>
      <c r="L11" s="25">
        <v>257.75</v>
      </c>
      <c r="M11" s="25">
        <v>171.20000000000002</v>
      </c>
      <c r="N11" s="25">
        <v>174.25</v>
      </c>
      <c r="O11" s="25">
        <v>165.75</v>
      </c>
    </row>
    <row r="12" spans="1:15" x14ac:dyDescent="0.25">
      <c r="A12" s="37">
        <v>818587</v>
      </c>
      <c r="B12" s="38" t="s">
        <v>68</v>
      </c>
      <c r="C12" s="38" t="s">
        <v>391</v>
      </c>
      <c r="D12" s="38" t="s">
        <v>388</v>
      </c>
      <c r="E12" s="38" t="s">
        <v>15</v>
      </c>
      <c r="F12" s="38" t="s">
        <v>411</v>
      </c>
      <c r="G12" s="38" t="s">
        <v>35</v>
      </c>
      <c r="H12" s="38" t="s">
        <v>374</v>
      </c>
      <c r="I12" s="25">
        <v>28.5</v>
      </c>
      <c r="J12" s="25"/>
      <c r="K12" s="25">
        <v>32.5</v>
      </c>
      <c r="L12" s="25">
        <v>25</v>
      </c>
      <c r="M12" s="25"/>
      <c r="N12" s="25"/>
      <c r="O12" s="25"/>
    </row>
    <row r="13" spans="1:15" x14ac:dyDescent="0.25">
      <c r="A13" s="37">
        <v>818611</v>
      </c>
      <c r="B13" s="38" t="s">
        <v>412</v>
      </c>
      <c r="C13" s="38" t="s">
        <v>391</v>
      </c>
      <c r="D13" s="38" t="s">
        <v>390</v>
      </c>
      <c r="E13" s="38" t="s">
        <v>15</v>
      </c>
      <c r="F13" s="38" t="s">
        <v>411</v>
      </c>
      <c r="G13" s="38" t="s">
        <v>17</v>
      </c>
      <c r="H13" s="38" t="s">
        <v>374</v>
      </c>
      <c r="I13" s="25">
        <v>36.5</v>
      </c>
      <c r="J13" s="25">
        <v>17.5</v>
      </c>
      <c r="K13" s="25"/>
      <c r="L13" s="25">
        <v>12.5</v>
      </c>
      <c r="M13" s="25">
        <v>25</v>
      </c>
      <c r="N13" s="25"/>
      <c r="O13" s="25">
        <v>5</v>
      </c>
    </row>
    <row r="14" spans="1:15" x14ac:dyDescent="0.25">
      <c r="A14" s="37">
        <v>818661</v>
      </c>
      <c r="B14" s="38" t="s">
        <v>413</v>
      </c>
      <c r="C14" s="38" t="s">
        <v>391</v>
      </c>
      <c r="D14" s="38" t="s">
        <v>397</v>
      </c>
      <c r="E14" s="38" t="s">
        <v>15</v>
      </c>
      <c r="F14" s="38" t="s">
        <v>411</v>
      </c>
      <c r="G14" s="38" t="s">
        <v>17</v>
      </c>
      <c r="H14" s="38" t="s">
        <v>374</v>
      </c>
      <c r="I14" s="25">
        <v>65</v>
      </c>
      <c r="J14" s="25">
        <v>150.69999999999999</v>
      </c>
      <c r="K14" s="25">
        <v>183.75</v>
      </c>
      <c r="L14" s="25">
        <v>217.75</v>
      </c>
      <c r="M14" s="25">
        <v>200</v>
      </c>
      <c r="N14" s="25">
        <v>200</v>
      </c>
      <c r="O14" s="25">
        <v>215</v>
      </c>
    </row>
    <row r="15" spans="1:15" x14ac:dyDescent="0.25">
      <c r="A15" s="37">
        <v>818702</v>
      </c>
      <c r="B15" s="38" t="s">
        <v>414</v>
      </c>
      <c r="C15" s="38" t="s">
        <v>391</v>
      </c>
      <c r="D15" s="38" t="s">
        <v>388</v>
      </c>
      <c r="E15" s="38" t="s">
        <v>15</v>
      </c>
      <c r="F15" s="38" t="s">
        <v>411</v>
      </c>
      <c r="G15" s="38" t="s">
        <v>14</v>
      </c>
      <c r="H15" s="38" t="s">
        <v>374</v>
      </c>
      <c r="I15" s="25">
        <v>25</v>
      </c>
      <c r="J15" s="25">
        <v>46</v>
      </c>
      <c r="K15" s="25">
        <v>35</v>
      </c>
      <c r="L15" s="25">
        <v>45</v>
      </c>
      <c r="M15" s="25">
        <v>55</v>
      </c>
      <c r="N15" s="25">
        <v>40</v>
      </c>
      <c r="O15" s="25">
        <v>43.5</v>
      </c>
    </row>
    <row r="16" spans="1:15" x14ac:dyDescent="0.25">
      <c r="A16" s="37">
        <v>818731</v>
      </c>
      <c r="B16" s="38" t="s">
        <v>415</v>
      </c>
      <c r="C16" s="38" t="s">
        <v>391</v>
      </c>
      <c r="D16" s="38" t="s">
        <v>397</v>
      </c>
      <c r="E16" s="38" t="s">
        <v>15</v>
      </c>
      <c r="F16" s="38" t="s">
        <v>411</v>
      </c>
      <c r="G16" s="38" t="s">
        <v>17</v>
      </c>
      <c r="H16" s="38" t="s">
        <v>374</v>
      </c>
      <c r="I16" s="25"/>
      <c r="J16" s="25">
        <v>33.5</v>
      </c>
      <c r="K16" s="25">
        <v>92</v>
      </c>
      <c r="L16" s="25">
        <v>61.45</v>
      </c>
      <c r="M16" s="25">
        <v>38.75</v>
      </c>
      <c r="N16" s="25">
        <v>12.5</v>
      </c>
      <c r="O16" s="25">
        <v>13.5</v>
      </c>
    </row>
    <row r="17" spans="1:15" x14ac:dyDescent="0.25">
      <c r="A17" s="37">
        <v>818744</v>
      </c>
      <c r="B17" s="38" t="s">
        <v>146</v>
      </c>
      <c r="C17" s="38" t="s">
        <v>391</v>
      </c>
      <c r="D17" s="38" t="s">
        <v>390</v>
      </c>
      <c r="E17" s="38" t="s">
        <v>15</v>
      </c>
      <c r="F17" s="38" t="s">
        <v>411</v>
      </c>
      <c r="G17" s="38" t="s">
        <v>17</v>
      </c>
      <c r="H17" s="38" t="s">
        <v>374</v>
      </c>
      <c r="I17" s="25">
        <v>13</v>
      </c>
      <c r="J17" s="25">
        <v>70</v>
      </c>
      <c r="K17" s="25">
        <v>91.25</v>
      </c>
      <c r="L17" s="25">
        <v>59</v>
      </c>
      <c r="M17" s="25">
        <v>10</v>
      </c>
      <c r="N17" s="25">
        <v>5</v>
      </c>
      <c r="O17" s="25">
        <v>10.75</v>
      </c>
    </row>
    <row r="18" spans="1:15" x14ac:dyDescent="0.25">
      <c r="A18" s="37">
        <v>818765</v>
      </c>
      <c r="B18" s="38" t="s">
        <v>416</v>
      </c>
      <c r="C18" s="38" t="s">
        <v>391</v>
      </c>
      <c r="D18" s="38" t="s">
        <v>388</v>
      </c>
      <c r="E18" s="38" t="s">
        <v>15</v>
      </c>
      <c r="F18" s="38" t="s">
        <v>411</v>
      </c>
      <c r="G18" s="38" t="s">
        <v>14</v>
      </c>
      <c r="H18" s="38" t="s">
        <v>374</v>
      </c>
      <c r="I18" s="25">
        <v>25</v>
      </c>
      <c r="J18" s="25">
        <v>10</v>
      </c>
      <c r="K18" s="25">
        <v>43.7</v>
      </c>
      <c r="L18" s="25">
        <v>30</v>
      </c>
      <c r="M18" s="25">
        <v>67</v>
      </c>
      <c r="N18" s="25">
        <v>30</v>
      </c>
      <c r="O18" s="25">
        <v>20</v>
      </c>
    </row>
    <row r="19" spans="1:15" x14ac:dyDescent="0.25">
      <c r="A19" s="37">
        <v>818782</v>
      </c>
      <c r="B19" s="38" t="s">
        <v>417</v>
      </c>
      <c r="C19" s="38" t="s">
        <v>391</v>
      </c>
      <c r="D19" s="38" t="s">
        <v>388</v>
      </c>
      <c r="E19" s="38" t="s">
        <v>15</v>
      </c>
      <c r="F19" s="38" t="s">
        <v>411</v>
      </c>
      <c r="G19" s="38" t="s">
        <v>14</v>
      </c>
      <c r="H19" s="38" t="s">
        <v>374</v>
      </c>
      <c r="I19" s="25"/>
      <c r="J19" s="25">
        <v>10</v>
      </c>
      <c r="K19" s="25">
        <v>10</v>
      </c>
      <c r="L19" s="25"/>
      <c r="M19" s="25"/>
      <c r="N19" s="25"/>
      <c r="O19" s="25"/>
    </row>
    <row r="20" spans="1:15" x14ac:dyDescent="0.25">
      <c r="A20" s="37">
        <v>818790</v>
      </c>
      <c r="B20" s="38" t="s">
        <v>418</v>
      </c>
      <c r="C20" s="38" t="s">
        <v>391</v>
      </c>
      <c r="D20" s="38" t="s">
        <v>390</v>
      </c>
      <c r="E20" s="38" t="s">
        <v>15</v>
      </c>
      <c r="F20" s="38" t="s">
        <v>411</v>
      </c>
      <c r="G20" s="38" t="s">
        <v>17</v>
      </c>
      <c r="H20" s="38" t="s">
        <v>374</v>
      </c>
      <c r="I20" s="25"/>
      <c r="J20" s="25"/>
      <c r="K20" s="25">
        <v>50.75</v>
      </c>
      <c r="L20" s="25">
        <v>50</v>
      </c>
      <c r="M20" s="25">
        <v>33.6</v>
      </c>
      <c r="N20" s="25">
        <v>37.5</v>
      </c>
      <c r="O20" s="25">
        <v>50</v>
      </c>
    </row>
    <row r="21" spans="1:15" x14ac:dyDescent="0.25">
      <c r="A21" s="37">
        <v>818805</v>
      </c>
      <c r="B21" s="38" t="s">
        <v>419</v>
      </c>
      <c r="C21" s="38" t="s">
        <v>391</v>
      </c>
      <c r="D21" s="38" t="s">
        <v>390</v>
      </c>
      <c r="E21" s="38" t="s">
        <v>15</v>
      </c>
      <c r="F21" s="38" t="s">
        <v>411</v>
      </c>
      <c r="G21" s="38" t="s">
        <v>17</v>
      </c>
      <c r="H21" s="38" t="s">
        <v>374</v>
      </c>
      <c r="I21" s="25"/>
      <c r="J21" s="25">
        <v>10</v>
      </c>
      <c r="K21" s="25">
        <v>20.5</v>
      </c>
      <c r="L21" s="25">
        <v>30</v>
      </c>
      <c r="M21" s="25"/>
      <c r="N21" s="25">
        <v>7.5</v>
      </c>
      <c r="O21" s="25">
        <v>7.5</v>
      </c>
    </row>
    <row r="22" spans="1:15" x14ac:dyDescent="0.25">
      <c r="A22" s="37">
        <v>212478</v>
      </c>
      <c r="B22" s="38" t="s">
        <v>332</v>
      </c>
      <c r="C22" s="38" t="s">
        <v>387</v>
      </c>
      <c r="D22" s="25" t="s">
        <v>388</v>
      </c>
      <c r="E22" s="25" t="s">
        <v>15</v>
      </c>
      <c r="F22" s="25" t="s">
        <v>411</v>
      </c>
      <c r="G22" s="25" t="s">
        <v>14</v>
      </c>
      <c r="H22" s="38" t="s">
        <v>375</v>
      </c>
      <c r="I22" s="25"/>
      <c r="J22" s="25">
        <v>10</v>
      </c>
      <c r="K22" s="25">
        <v>30</v>
      </c>
      <c r="L22" s="25">
        <v>40</v>
      </c>
      <c r="M22" s="25">
        <v>80</v>
      </c>
      <c r="N22" s="25">
        <v>30</v>
      </c>
      <c r="O22" s="25">
        <v>66</v>
      </c>
    </row>
    <row r="23" spans="1:15" x14ac:dyDescent="0.25">
      <c r="A23" s="37">
        <v>212495</v>
      </c>
      <c r="B23" s="38" t="s">
        <v>333</v>
      </c>
      <c r="C23" s="38" t="s">
        <v>387</v>
      </c>
      <c r="D23" s="25" t="s">
        <v>390</v>
      </c>
      <c r="E23" s="25" t="s">
        <v>15</v>
      </c>
      <c r="F23" s="25" t="s">
        <v>411</v>
      </c>
      <c r="G23" s="25" t="s">
        <v>17</v>
      </c>
      <c r="H23" s="38" t="s">
        <v>375</v>
      </c>
      <c r="I23" s="25"/>
      <c r="J23" s="25">
        <v>32.5</v>
      </c>
      <c r="K23" s="25">
        <v>35</v>
      </c>
      <c r="L23" s="25">
        <v>47.25</v>
      </c>
      <c r="M23" s="25">
        <v>27.5</v>
      </c>
      <c r="N23" s="25">
        <v>75.75</v>
      </c>
      <c r="O23" s="25">
        <v>66.55</v>
      </c>
    </row>
    <row r="24" spans="1:15" x14ac:dyDescent="0.25">
      <c r="A24" s="37">
        <v>212571</v>
      </c>
      <c r="B24" s="38" t="s">
        <v>334</v>
      </c>
      <c r="C24" s="38" t="s">
        <v>387</v>
      </c>
      <c r="D24" s="25" t="s">
        <v>388</v>
      </c>
      <c r="E24" s="25" t="s">
        <v>15</v>
      </c>
      <c r="F24" s="25" t="s">
        <v>411</v>
      </c>
      <c r="G24" s="25" t="s">
        <v>14</v>
      </c>
      <c r="H24" s="38" t="s">
        <v>375</v>
      </c>
      <c r="I24" s="25"/>
      <c r="J24" s="25">
        <v>17.5</v>
      </c>
      <c r="K24" s="25">
        <v>16.5</v>
      </c>
      <c r="L24" s="25">
        <v>0</v>
      </c>
      <c r="M24" s="25"/>
      <c r="N24" s="25" t="s">
        <v>363</v>
      </c>
      <c r="O24" s="25"/>
    </row>
    <row r="25" spans="1:15" x14ac:dyDescent="0.25">
      <c r="A25" s="37">
        <v>212655</v>
      </c>
      <c r="B25" s="38" t="s">
        <v>335</v>
      </c>
      <c r="C25" s="38" t="s">
        <v>387</v>
      </c>
      <c r="D25" s="25" t="s">
        <v>390</v>
      </c>
      <c r="E25" s="25" t="s">
        <v>15</v>
      </c>
      <c r="F25" s="25" t="s">
        <v>411</v>
      </c>
      <c r="G25" s="25" t="s">
        <v>17</v>
      </c>
      <c r="H25" s="38" t="s">
        <v>375</v>
      </c>
      <c r="I25" s="25"/>
      <c r="J25" s="25">
        <v>50.3</v>
      </c>
      <c r="K25" s="25">
        <v>50</v>
      </c>
      <c r="L25" s="25">
        <v>62.5</v>
      </c>
      <c r="M25" s="25">
        <v>43.5</v>
      </c>
      <c r="N25" s="25">
        <v>80</v>
      </c>
      <c r="O25" s="25">
        <v>84.55</v>
      </c>
    </row>
    <row r="26" spans="1:15" x14ac:dyDescent="0.25">
      <c r="A26" s="37">
        <v>212696</v>
      </c>
      <c r="B26" s="38" t="s">
        <v>336</v>
      </c>
      <c r="C26" s="38" t="s">
        <v>387</v>
      </c>
      <c r="D26" s="25" t="s">
        <v>390</v>
      </c>
      <c r="E26" s="25" t="s">
        <v>15</v>
      </c>
      <c r="F26" s="25" t="s">
        <v>411</v>
      </c>
      <c r="G26" s="25" t="s">
        <v>17</v>
      </c>
      <c r="H26" s="38" t="s">
        <v>375</v>
      </c>
      <c r="I26" s="25"/>
      <c r="J26" s="25"/>
      <c r="K26" s="25">
        <v>17.5</v>
      </c>
      <c r="L26" s="25">
        <v>19</v>
      </c>
      <c r="M26" s="25"/>
      <c r="N26" s="25">
        <v>20</v>
      </c>
      <c r="O26" s="25"/>
    </row>
    <row r="27" spans="1:15" x14ac:dyDescent="0.25">
      <c r="A27" s="37">
        <v>818867</v>
      </c>
      <c r="B27" s="38" t="s">
        <v>420</v>
      </c>
      <c r="C27" s="38" t="s">
        <v>391</v>
      </c>
      <c r="D27" s="25" t="s">
        <v>390</v>
      </c>
      <c r="E27" s="25" t="s">
        <v>15</v>
      </c>
      <c r="F27" s="25" t="s">
        <v>411</v>
      </c>
      <c r="G27" s="25" t="s">
        <v>43</v>
      </c>
      <c r="H27" s="38" t="s">
        <v>375</v>
      </c>
      <c r="I27" s="25"/>
      <c r="J27" s="25">
        <v>35</v>
      </c>
      <c r="K27" s="25">
        <v>30</v>
      </c>
      <c r="L27" s="25">
        <v>30</v>
      </c>
      <c r="M27" s="25">
        <v>25</v>
      </c>
      <c r="N27" s="25">
        <v>27.5</v>
      </c>
      <c r="O27" s="25">
        <v>17</v>
      </c>
    </row>
    <row r="28" spans="1:15" x14ac:dyDescent="0.25">
      <c r="A28" s="37">
        <v>818883</v>
      </c>
      <c r="B28" s="38" t="s">
        <v>421</v>
      </c>
      <c r="C28" s="38" t="s">
        <v>391</v>
      </c>
      <c r="D28" s="25" t="s">
        <v>388</v>
      </c>
      <c r="E28" s="25" t="s">
        <v>15</v>
      </c>
      <c r="F28" s="25" t="s">
        <v>411</v>
      </c>
      <c r="G28" s="25" t="s">
        <v>14</v>
      </c>
      <c r="H28" s="38" t="s">
        <v>375</v>
      </c>
      <c r="I28" s="25"/>
      <c r="J28" s="25"/>
      <c r="K28" s="25"/>
      <c r="L28" s="25">
        <v>15</v>
      </c>
      <c r="M28" s="25">
        <v>30</v>
      </c>
      <c r="N28" s="25">
        <v>69.150000000000006</v>
      </c>
      <c r="O28" s="25">
        <v>34</v>
      </c>
    </row>
    <row r="29" spans="1:15" x14ac:dyDescent="0.25">
      <c r="A29" s="37">
        <v>818884</v>
      </c>
      <c r="B29" s="38" t="s">
        <v>422</v>
      </c>
      <c r="C29" s="38" t="s">
        <v>391</v>
      </c>
      <c r="D29" s="25" t="s">
        <v>388</v>
      </c>
      <c r="E29" s="25" t="s">
        <v>15</v>
      </c>
      <c r="F29" s="25" t="s">
        <v>411</v>
      </c>
      <c r="G29" s="25" t="s">
        <v>14</v>
      </c>
      <c r="H29" s="38" t="s">
        <v>375</v>
      </c>
      <c r="I29" s="25"/>
      <c r="J29" s="25">
        <v>20</v>
      </c>
      <c r="K29" s="25">
        <v>50</v>
      </c>
      <c r="L29" s="25">
        <v>50</v>
      </c>
      <c r="M29" s="25">
        <v>41.25</v>
      </c>
      <c r="N29" s="25">
        <v>52.5</v>
      </c>
      <c r="O29" s="25">
        <v>98</v>
      </c>
    </row>
    <row r="30" spans="1:15" x14ac:dyDescent="0.25">
      <c r="A30" s="37">
        <v>818908</v>
      </c>
      <c r="B30" s="38" t="s">
        <v>423</v>
      </c>
      <c r="C30" s="38" t="s">
        <v>391</v>
      </c>
      <c r="D30" s="25" t="s">
        <v>397</v>
      </c>
      <c r="E30" s="25" t="s">
        <v>15</v>
      </c>
      <c r="F30" s="25" t="s">
        <v>411</v>
      </c>
      <c r="G30" s="25" t="s">
        <v>17</v>
      </c>
      <c r="H30" s="38" t="s">
        <v>375</v>
      </c>
      <c r="I30" s="25"/>
      <c r="J30" s="25">
        <v>12</v>
      </c>
      <c r="K30" s="25">
        <v>5</v>
      </c>
      <c r="L30" s="25">
        <v>15</v>
      </c>
      <c r="M30" s="25">
        <v>45.5</v>
      </c>
      <c r="N30" s="25">
        <v>42.5</v>
      </c>
      <c r="O30" s="25">
        <v>10</v>
      </c>
    </row>
    <row r="31" spans="1:15" x14ac:dyDescent="0.25">
      <c r="A31" s="37">
        <v>818912</v>
      </c>
      <c r="B31" s="38" t="s">
        <v>424</v>
      </c>
      <c r="C31" s="38" t="s">
        <v>391</v>
      </c>
      <c r="D31" s="25" t="s">
        <v>390</v>
      </c>
      <c r="E31" s="25" t="s">
        <v>15</v>
      </c>
      <c r="F31" s="25" t="s">
        <v>411</v>
      </c>
      <c r="G31" s="25" t="s">
        <v>17</v>
      </c>
      <c r="H31" s="38" t="s">
        <v>375</v>
      </c>
      <c r="I31" s="25"/>
      <c r="J31" s="25">
        <v>10</v>
      </c>
      <c r="K31" s="25"/>
      <c r="L31" s="25"/>
      <c r="M31" s="25"/>
      <c r="N31" s="25">
        <v>15</v>
      </c>
      <c r="O31" s="25"/>
    </row>
    <row r="32" spans="1:15" x14ac:dyDescent="0.25">
      <c r="A32" s="37">
        <v>818966</v>
      </c>
      <c r="B32" s="38" t="s">
        <v>425</v>
      </c>
      <c r="C32" s="38" t="s">
        <v>391</v>
      </c>
      <c r="D32" s="25" t="s">
        <v>390</v>
      </c>
      <c r="E32" s="25" t="s">
        <v>15</v>
      </c>
      <c r="F32" s="25" t="s">
        <v>411</v>
      </c>
      <c r="G32" s="25" t="s">
        <v>17</v>
      </c>
      <c r="H32" s="38" t="s">
        <v>375</v>
      </c>
      <c r="I32" s="25"/>
      <c r="J32" s="25">
        <v>25</v>
      </c>
      <c r="K32" s="25">
        <v>90.5</v>
      </c>
      <c r="L32" s="25">
        <v>65.5</v>
      </c>
      <c r="M32" s="25">
        <v>33.049999999999997</v>
      </c>
      <c r="N32" s="25">
        <v>5</v>
      </c>
      <c r="O32" s="25">
        <v>28.5</v>
      </c>
    </row>
    <row r="33" spans="1:15" x14ac:dyDescent="0.25">
      <c r="A33" s="37">
        <v>818983</v>
      </c>
      <c r="B33" s="38" t="s">
        <v>108</v>
      </c>
      <c r="C33" s="38" t="s">
        <v>391</v>
      </c>
      <c r="D33" s="25" t="s">
        <v>397</v>
      </c>
      <c r="E33" s="25" t="s">
        <v>15</v>
      </c>
      <c r="F33" s="25" t="s">
        <v>411</v>
      </c>
      <c r="G33" s="25" t="s">
        <v>17</v>
      </c>
      <c r="H33" s="38" t="s">
        <v>375</v>
      </c>
      <c r="I33" s="25"/>
      <c r="J33" s="25">
        <v>61</v>
      </c>
      <c r="K33" s="25">
        <v>158.25</v>
      </c>
      <c r="L33" s="25">
        <v>104.5</v>
      </c>
      <c r="M33" s="25">
        <v>69</v>
      </c>
      <c r="N33" s="25">
        <v>40</v>
      </c>
      <c r="O33" s="25">
        <v>40</v>
      </c>
    </row>
    <row r="34" spans="1:15" x14ac:dyDescent="0.25">
      <c r="A34" s="37">
        <v>819023</v>
      </c>
      <c r="B34" s="38" t="s">
        <v>426</v>
      </c>
      <c r="C34" s="38" t="s">
        <v>391</v>
      </c>
      <c r="D34" s="25" t="s">
        <v>397</v>
      </c>
      <c r="E34" s="25" t="s">
        <v>15</v>
      </c>
      <c r="F34" s="25" t="s">
        <v>411</v>
      </c>
      <c r="G34" s="25" t="s">
        <v>17</v>
      </c>
      <c r="H34" s="38" t="s">
        <v>375</v>
      </c>
      <c r="I34" s="25"/>
      <c r="J34" s="25">
        <v>54.5</v>
      </c>
      <c r="K34" s="25">
        <v>185.25</v>
      </c>
      <c r="L34" s="25">
        <v>146.25</v>
      </c>
      <c r="M34" s="25">
        <v>92.5</v>
      </c>
      <c r="N34" s="25">
        <v>132</v>
      </c>
      <c r="O34" s="25">
        <v>85</v>
      </c>
    </row>
    <row r="35" spans="1:15" x14ac:dyDescent="0.25">
      <c r="A35" s="37">
        <v>819056</v>
      </c>
      <c r="B35" s="38" t="s">
        <v>427</v>
      </c>
      <c r="C35" s="38" t="s">
        <v>391</v>
      </c>
      <c r="D35" s="25" t="s">
        <v>397</v>
      </c>
      <c r="E35" s="25" t="s">
        <v>15</v>
      </c>
      <c r="F35" s="25" t="s">
        <v>411</v>
      </c>
      <c r="G35" s="25" t="s">
        <v>17</v>
      </c>
      <c r="H35" s="38" t="s">
        <v>375</v>
      </c>
      <c r="I35" s="25"/>
      <c r="J35" s="25"/>
      <c r="K35" s="25">
        <v>12.5</v>
      </c>
      <c r="L35" s="25">
        <v>12.5</v>
      </c>
      <c r="M35" s="25">
        <v>26</v>
      </c>
      <c r="N35" s="25">
        <v>106.5</v>
      </c>
      <c r="O35" s="25">
        <v>62.5</v>
      </c>
    </row>
    <row r="36" spans="1:15" x14ac:dyDescent="0.25">
      <c r="A36" s="37">
        <v>212829</v>
      </c>
      <c r="B36" s="38" t="s">
        <v>337</v>
      </c>
      <c r="C36" s="38" t="s">
        <v>387</v>
      </c>
      <c r="D36" s="25" t="s">
        <v>390</v>
      </c>
      <c r="E36" s="25" t="s">
        <v>15</v>
      </c>
      <c r="F36" s="25" t="s">
        <v>411</v>
      </c>
      <c r="G36" s="38" t="s">
        <v>43</v>
      </c>
      <c r="H36" s="38" t="s">
        <v>376</v>
      </c>
      <c r="I36" s="25"/>
      <c r="J36" s="25"/>
      <c r="K36" s="25">
        <v>111</v>
      </c>
      <c r="L36" s="25">
        <v>155</v>
      </c>
      <c r="M36" s="25">
        <v>111</v>
      </c>
      <c r="N36" s="25">
        <v>112</v>
      </c>
      <c r="O36" s="25">
        <v>76.8</v>
      </c>
    </row>
    <row r="37" spans="1:15" x14ac:dyDescent="0.25">
      <c r="A37" s="37">
        <v>212976</v>
      </c>
      <c r="B37" s="38" t="s">
        <v>338</v>
      </c>
      <c r="C37" s="38" t="s">
        <v>387</v>
      </c>
      <c r="D37" s="25" t="s">
        <v>388</v>
      </c>
      <c r="E37" s="25" t="s">
        <v>15</v>
      </c>
      <c r="F37" s="25" t="s">
        <v>411</v>
      </c>
      <c r="G37" s="38" t="s">
        <v>14</v>
      </c>
      <c r="H37" s="38" t="s">
        <v>376</v>
      </c>
      <c r="I37" s="25"/>
      <c r="J37" s="25"/>
      <c r="K37" s="25">
        <v>123.5</v>
      </c>
      <c r="L37" s="25">
        <v>202.25</v>
      </c>
      <c r="M37" s="25">
        <v>211.5</v>
      </c>
      <c r="N37" s="25">
        <v>279.95</v>
      </c>
      <c r="O37" s="25">
        <v>274.3</v>
      </c>
    </row>
    <row r="38" spans="1:15" x14ac:dyDescent="0.25">
      <c r="A38" s="37">
        <v>213132</v>
      </c>
      <c r="B38" s="38" t="s">
        <v>339</v>
      </c>
      <c r="C38" s="38" t="s">
        <v>387</v>
      </c>
      <c r="D38" s="25" t="s">
        <v>397</v>
      </c>
      <c r="E38" s="25" t="s">
        <v>15</v>
      </c>
      <c r="F38" s="25" t="s">
        <v>411</v>
      </c>
      <c r="G38" s="38" t="s">
        <v>17</v>
      </c>
      <c r="H38" s="38" t="s">
        <v>376</v>
      </c>
      <c r="I38" s="25"/>
      <c r="J38" s="25"/>
      <c r="K38" s="25"/>
      <c r="L38" s="25">
        <v>5.5</v>
      </c>
      <c r="M38" s="25">
        <v>2.5</v>
      </c>
      <c r="N38" s="25" t="s">
        <v>363</v>
      </c>
      <c r="O38" s="25"/>
    </row>
    <row r="39" spans="1:15" x14ac:dyDescent="0.25">
      <c r="A39" s="37">
        <v>213149</v>
      </c>
      <c r="B39" s="38" t="s">
        <v>350</v>
      </c>
      <c r="C39" s="38" t="s">
        <v>387</v>
      </c>
      <c r="D39" s="25" t="s">
        <v>397</v>
      </c>
      <c r="E39" s="25" t="s">
        <v>15</v>
      </c>
      <c r="F39" s="25" t="s">
        <v>411</v>
      </c>
      <c r="G39" s="38" t="s">
        <v>17</v>
      </c>
      <c r="H39" s="38" t="s">
        <v>376</v>
      </c>
      <c r="I39" s="25"/>
      <c r="J39" s="25"/>
      <c r="K39" s="25"/>
      <c r="L39" s="25"/>
      <c r="M39" s="25">
        <v>23.75</v>
      </c>
      <c r="N39" s="25">
        <v>10</v>
      </c>
      <c r="O39" s="25"/>
    </row>
    <row r="40" spans="1:15" x14ac:dyDescent="0.25">
      <c r="A40" s="37">
        <v>213150</v>
      </c>
      <c r="B40" s="38" t="s">
        <v>428</v>
      </c>
      <c r="C40" s="38" t="s">
        <v>387</v>
      </c>
      <c r="D40" s="25" t="s">
        <v>390</v>
      </c>
      <c r="E40" s="25" t="s">
        <v>15</v>
      </c>
      <c r="F40" s="25" t="s">
        <v>411</v>
      </c>
      <c r="G40" s="38" t="s">
        <v>17</v>
      </c>
      <c r="H40" s="38" t="s">
        <v>376</v>
      </c>
      <c r="I40" s="25"/>
      <c r="J40" s="25"/>
      <c r="K40" s="25"/>
      <c r="L40" s="25"/>
      <c r="M40" s="25"/>
      <c r="N40" s="25"/>
      <c r="O40" s="25"/>
    </row>
    <row r="41" spans="1:15" x14ac:dyDescent="0.25">
      <c r="A41" s="37">
        <v>819240</v>
      </c>
      <c r="B41" s="38" t="s">
        <v>429</v>
      </c>
      <c r="C41" s="38" t="s">
        <v>391</v>
      </c>
      <c r="D41" s="25" t="s">
        <v>390</v>
      </c>
      <c r="E41" s="25" t="s">
        <v>15</v>
      </c>
      <c r="F41" s="25" t="s">
        <v>411</v>
      </c>
      <c r="G41" s="38" t="s">
        <v>43</v>
      </c>
      <c r="H41" s="38" t="s">
        <v>376</v>
      </c>
      <c r="I41" s="25"/>
      <c r="J41" s="25"/>
      <c r="K41" s="25"/>
      <c r="L41" s="25">
        <v>67.5</v>
      </c>
      <c r="M41" s="25">
        <v>61</v>
      </c>
      <c r="N41" s="25">
        <v>69</v>
      </c>
      <c r="O41" s="25">
        <v>7</v>
      </c>
    </row>
    <row r="42" spans="1:15" x14ac:dyDescent="0.25">
      <c r="A42" s="37">
        <v>819248</v>
      </c>
      <c r="B42" s="38" t="s">
        <v>430</v>
      </c>
      <c r="C42" s="38" t="s">
        <v>391</v>
      </c>
      <c r="D42" s="25" t="s">
        <v>390</v>
      </c>
      <c r="E42" s="25" t="s">
        <v>15</v>
      </c>
      <c r="F42" s="25" t="s">
        <v>411</v>
      </c>
      <c r="G42" s="38" t="s">
        <v>43</v>
      </c>
      <c r="H42" s="38" t="s">
        <v>376</v>
      </c>
      <c r="I42" s="25"/>
      <c r="J42" s="25"/>
      <c r="K42" s="25">
        <v>21.5</v>
      </c>
      <c r="L42" s="25">
        <v>34.5</v>
      </c>
      <c r="M42" s="25">
        <v>10</v>
      </c>
      <c r="N42" s="25">
        <v>49.45</v>
      </c>
      <c r="O42" s="25"/>
    </row>
    <row r="43" spans="1:15" x14ac:dyDescent="0.25">
      <c r="A43" s="37">
        <v>819249</v>
      </c>
      <c r="B43" s="38" t="s">
        <v>431</v>
      </c>
      <c r="C43" s="38" t="s">
        <v>391</v>
      </c>
      <c r="D43" s="25" t="s">
        <v>390</v>
      </c>
      <c r="E43" s="25" t="s">
        <v>15</v>
      </c>
      <c r="F43" s="25" t="s">
        <v>411</v>
      </c>
      <c r="G43" s="38" t="s">
        <v>43</v>
      </c>
      <c r="H43" s="38" t="s">
        <v>376</v>
      </c>
      <c r="I43" s="25"/>
      <c r="J43" s="25"/>
      <c r="K43" s="25">
        <v>38.5</v>
      </c>
      <c r="L43" s="25">
        <v>119</v>
      </c>
      <c r="M43" s="25">
        <v>57</v>
      </c>
      <c r="N43" s="25">
        <v>58</v>
      </c>
      <c r="O43" s="25">
        <v>25.8</v>
      </c>
    </row>
    <row r="44" spans="1:15" x14ac:dyDescent="0.25">
      <c r="A44" s="37">
        <v>819325</v>
      </c>
      <c r="B44" s="38" t="s">
        <v>432</v>
      </c>
      <c r="C44" s="38" t="s">
        <v>391</v>
      </c>
      <c r="D44" s="25" t="s">
        <v>388</v>
      </c>
      <c r="E44" s="25" t="s">
        <v>15</v>
      </c>
      <c r="F44" s="25" t="s">
        <v>411</v>
      </c>
      <c r="G44" s="38" t="s">
        <v>14</v>
      </c>
      <c r="H44" s="38" t="s">
        <v>376</v>
      </c>
      <c r="I44" s="25"/>
      <c r="J44" s="25"/>
      <c r="K44" s="25"/>
      <c r="L44" s="25">
        <v>40</v>
      </c>
      <c r="M44" s="25">
        <v>26</v>
      </c>
      <c r="N44" s="25">
        <v>15</v>
      </c>
      <c r="O44" s="25"/>
    </row>
    <row r="45" spans="1:15" x14ac:dyDescent="0.25">
      <c r="A45" s="37">
        <v>819326</v>
      </c>
      <c r="B45" s="38" t="s">
        <v>433</v>
      </c>
      <c r="C45" s="38" t="s">
        <v>391</v>
      </c>
      <c r="D45" s="25" t="s">
        <v>388</v>
      </c>
      <c r="E45" s="25" t="s">
        <v>15</v>
      </c>
      <c r="F45" s="25" t="s">
        <v>411</v>
      </c>
      <c r="G45" s="38" t="s">
        <v>14</v>
      </c>
      <c r="H45" s="38" t="s">
        <v>376</v>
      </c>
      <c r="I45" s="25"/>
      <c r="J45" s="25"/>
      <c r="K45" s="25">
        <v>15</v>
      </c>
      <c r="L45" s="25">
        <v>90</v>
      </c>
      <c r="M45" s="25">
        <v>95</v>
      </c>
      <c r="N45" s="25">
        <v>102</v>
      </c>
      <c r="O45" s="25">
        <v>42.5</v>
      </c>
    </row>
    <row r="46" spans="1:15" x14ac:dyDescent="0.25">
      <c r="A46" s="37">
        <v>819328</v>
      </c>
      <c r="B46" s="38" t="s">
        <v>434</v>
      </c>
      <c r="C46" s="38" t="s">
        <v>391</v>
      </c>
      <c r="D46" s="25" t="s">
        <v>390</v>
      </c>
      <c r="E46" s="25" t="s">
        <v>15</v>
      </c>
      <c r="F46" s="25" t="s">
        <v>411</v>
      </c>
      <c r="G46" s="38" t="s">
        <v>17</v>
      </c>
      <c r="H46" s="38" t="s">
        <v>376</v>
      </c>
      <c r="I46" s="25"/>
      <c r="J46" s="25"/>
      <c r="K46" s="25"/>
      <c r="L46" s="25">
        <v>8.75</v>
      </c>
      <c r="M46" s="25">
        <v>12.5</v>
      </c>
      <c r="N46" s="25">
        <v>28.25</v>
      </c>
      <c r="O46" s="25">
        <v>29.05</v>
      </c>
    </row>
    <row r="47" spans="1:15" x14ac:dyDescent="0.25">
      <c r="A47" s="37">
        <v>819337</v>
      </c>
      <c r="B47" s="38" t="s">
        <v>435</v>
      </c>
      <c r="C47" s="38" t="s">
        <v>391</v>
      </c>
      <c r="D47" s="25" t="s">
        <v>388</v>
      </c>
      <c r="E47" s="25" t="s">
        <v>15</v>
      </c>
      <c r="F47" s="25" t="s">
        <v>411</v>
      </c>
      <c r="G47" s="38" t="s">
        <v>35</v>
      </c>
      <c r="H47" s="38" t="s">
        <v>376</v>
      </c>
      <c r="I47" s="25"/>
      <c r="J47" s="25"/>
      <c r="K47" s="25">
        <v>5.75</v>
      </c>
      <c r="L47" s="25">
        <v>42</v>
      </c>
      <c r="M47" s="25">
        <v>25</v>
      </c>
      <c r="N47" s="25">
        <v>22</v>
      </c>
      <c r="O47" s="25">
        <v>40</v>
      </c>
    </row>
    <row r="48" spans="1:15" x14ac:dyDescent="0.25">
      <c r="A48" s="37">
        <v>819350</v>
      </c>
      <c r="B48" s="38" t="s">
        <v>130</v>
      </c>
      <c r="C48" s="38" t="s">
        <v>391</v>
      </c>
      <c r="D48" s="25" t="s">
        <v>388</v>
      </c>
      <c r="E48" s="25" t="s">
        <v>15</v>
      </c>
      <c r="F48" s="25" t="s">
        <v>411</v>
      </c>
      <c r="G48" s="38" t="s">
        <v>14</v>
      </c>
      <c r="H48" s="38" t="s">
        <v>376</v>
      </c>
      <c r="I48" s="25"/>
      <c r="J48" s="25"/>
      <c r="K48" s="25">
        <v>70.05</v>
      </c>
      <c r="L48" s="25">
        <v>65</v>
      </c>
      <c r="M48" s="25">
        <v>20</v>
      </c>
      <c r="N48" s="25">
        <v>98</v>
      </c>
      <c r="O48" s="25">
        <v>118.35</v>
      </c>
    </row>
    <row r="49" spans="1:15" x14ac:dyDescent="0.25">
      <c r="A49" s="37">
        <v>819351</v>
      </c>
      <c r="B49" s="38" t="s">
        <v>436</v>
      </c>
      <c r="C49" s="38" t="s">
        <v>391</v>
      </c>
      <c r="D49" s="25" t="s">
        <v>388</v>
      </c>
      <c r="E49" s="25" t="s">
        <v>15</v>
      </c>
      <c r="F49" s="25" t="s">
        <v>411</v>
      </c>
      <c r="G49" s="38" t="s">
        <v>14</v>
      </c>
      <c r="H49" s="38" t="s">
        <v>376</v>
      </c>
      <c r="I49" s="25"/>
      <c r="J49" s="25"/>
      <c r="K49" s="25"/>
      <c r="L49" s="25">
        <v>40</v>
      </c>
      <c r="M49" s="25">
        <v>50</v>
      </c>
      <c r="N49" s="25"/>
      <c r="O49" s="25"/>
    </row>
    <row r="50" spans="1:15" x14ac:dyDescent="0.25">
      <c r="A50" s="37">
        <v>819375</v>
      </c>
      <c r="B50" s="38" t="s">
        <v>437</v>
      </c>
      <c r="C50" s="38" t="s">
        <v>391</v>
      </c>
      <c r="D50" s="25" t="s">
        <v>390</v>
      </c>
      <c r="E50" s="25" t="s">
        <v>15</v>
      </c>
      <c r="F50" s="25" t="s">
        <v>411</v>
      </c>
      <c r="G50" s="38" t="s">
        <v>17</v>
      </c>
      <c r="H50" s="38" t="s">
        <v>376</v>
      </c>
      <c r="I50" s="25"/>
      <c r="J50" s="25"/>
      <c r="K50" s="25">
        <v>15</v>
      </c>
      <c r="L50" s="25">
        <v>20</v>
      </c>
      <c r="M50" s="25">
        <v>36.5</v>
      </c>
      <c r="N50" s="25">
        <v>17.75</v>
      </c>
      <c r="O50" s="25"/>
    </row>
    <row r="51" spans="1:15" x14ac:dyDescent="0.25">
      <c r="A51" s="37">
        <v>819425</v>
      </c>
      <c r="B51" s="38" t="s">
        <v>416</v>
      </c>
      <c r="C51" s="38" t="s">
        <v>391</v>
      </c>
      <c r="D51" s="25" t="s">
        <v>388</v>
      </c>
      <c r="E51" s="25" t="s">
        <v>15</v>
      </c>
      <c r="F51" s="25" t="s">
        <v>411</v>
      </c>
      <c r="G51" s="38" t="s">
        <v>14</v>
      </c>
      <c r="H51" s="38" t="s">
        <v>376</v>
      </c>
      <c r="I51" s="25"/>
      <c r="J51" s="25"/>
      <c r="K51" s="25"/>
      <c r="L51" s="25"/>
      <c r="M51" s="25">
        <v>15</v>
      </c>
      <c r="N51" s="25"/>
      <c r="O51" s="25"/>
    </row>
    <row r="52" spans="1:15" x14ac:dyDescent="0.25">
      <c r="A52" s="37">
        <v>819453</v>
      </c>
      <c r="B52" s="38" t="s">
        <v>438</v>
      </c>
      <c r="C52" s="38" t="s">
        <v>391</v>
      </c>
      <c r="D52" s="25" t="s">
        <v>397</v>
      </c>
      <c r="E52" s="25" t="s">
        <v>15</v>
      </c>
      <c r="F52" s="25" t="s">
        <v>411</v>
      </c>
      <c r="G52" s="38" t="s">
        <v>17</v>
      </c>
      <c r="H52" s="38" t="s">
        <v>376</v>
      </c>
      <c r="I52" s="25"/>
      <c r="J52" s="25"/>
      <c r="K52" s="25">
        <v>47.5</v>
      </c>
      <c r="L52" s="25">
        <v>119.25</v>
      </c>
      <c r="M52" s="25">
        <v>102</v>
      </c>
      <c r="N52" s="25">
        <v>123.75</v>
      </c>
      <c r="O52" s="25">
        <v>54.5</v>
      </c>
    </row>
    <row r="53" spans="1:15" x14ac:dyDescent="0.25">
      <c r="A53" s="37">
        <v>819471</v>
      </c>
      <c r="B53" s="38" t="s">
        <v>439</v>
      </c>
      <c r="C53" s="38" t="s">
        <v>391</v>
      </c>
      <c r="D53" s="25" t="s">
        <v>397</v>
      </c>
      <c r="E53" s="25" t="s">
        <v>15</v>
      </c>
      <c r="F53" s="25" t="s">
        <v>411</v>
      </c>
      <c r="G53" s="38" t="s">
        <v>17</v>
      </c>
      <c r="H53" s="38" t="s">
        <v>376</v>
      </c>
      <c r="I53" s="25"/>
      <c r="J53" s="25"/>
      <c r="K53" s="25">
        <v>38.5</v>
      </c>
      <c r="L53" s="25">
        <v>139.5</v>
      </c>
      <c r="M53" s="25">
        <v>148.5</v>
      </c>
      <c r="N53" s="25">
        <v>10</v>
      </c>
      <c r="O53" s="25">
        <v>75</v>
      </c>
    </row>
    <row r="54" spans="1:15" x14ac:dyDescent="0.25">
      <c r="A54" s="37">
        <v>819473</v>
      </c>
      <c r="B54" s="38" t="s">
        <v>128</v>
      </c>
      <c r="C54" s="38" t="s">
        <v>391</v>
      </c>
      <c r="D54" s="25" t="s">
        <v>397</v>
      </c>
      <c r="E54" s="25" t="s">
        <v>15</v>
      </c>
      <c r="F54" s="25" t="s">
        <v>411</v>
      </c>
      <c r="G54" s="38" t="s">
        <v>17</v>
      </c>
      <c r="H54" s="38" t="s">
        <v>376</v>
      </c>
      <c r="I54" s="25"/>
      <c r="J54" s="25"/>
      <c r="K54" s="25">
        <v>40</v>
      </c>
      <c r="L54" s="25">
        <v>97.75</v>
      </c>
      <c r="M54" s="25">
        <v>34</v>
      </c>
      <c r="N54" s="25">
        <v>50</v>
      </c>
      <c r="O54" s="25"/>
    </row>
    <row r="55" spans="1:15" x14ac:dyDescent="0.25">
      <c r="A55" s="37">
        <v>819476</v>
      </c>
      <c r="B55" s="38" t="s">
        <v>440</v>
      </c>
      <c r="C55" s="38" t="s">
        <v>391</v>
      </c>
      <c r="D55" s="25" t="s">
        <v>390</v>
      </c>
      <c r="E55" s="25" t="s">
        <v>15</v>
      </c>
      <c r="F55" s="25" t="s">
        <v>411</v>
      </c>
      <c r="G55" s="38" t="s">
        <v>17</v>
      </c>
      <c r="H55" s="38" t="s">
        <v>376</v>
      </c>
      <c r="I55" s="25"/>
      <c r="J55" s="25"/>
      <c r="K55" s="25"/>
      <c r="L55" s="25">
        <v>24.5</v>
      </c>
      <c r="M55" s="25">
        <v>25</v>
      </c>
      <c r="N55" s="25">
        <v>21</v>
      </c>
      <c r="O55" s="25">
        <v>25</v>
      </c>
    </row>
    <row r="56" spans="1:15" x14ac:dyDescent="0.25">
      <c r="A56" s="45">
        <v>819538</v>
      </c>
      <c r="B56" s="38" t="s">
        <v>441</v>
      </c>
      <c r="C56" s="38" t="s">
        <v>391</v>
      </c>
      <c r="D56" s="38" t="s">
        <v>388</v>
      </c>
      <c r="E56" s="38" t="s">
        <v>15</v>
      </c>
      <c r="F56" s="25" t="s">
        <v>411</v>
      </c>
      <c r="G56" s="38" t="s">
        <v>35</v>
      </c>
      <c r="H56" s="38" t="s">
        <v>376</v>
      </c>
      <c r="I56" s="25"/>
      <c r="J56" s="25"/>
      <c r="K56" s="25"/>
      <c r="L56" s="25">
        <v>20</v>
      </c>
      <c r="M56" s="25"/>
      <c r="N56" s="25">
        <v>32</v>
      </c>
      <c r="O56" s="25">
        <v>10</v>
      </c>
    </row>
    <row r="57" spans="1:15" x14ac:dyDescent="0.25">
      <c r="A57" s="37">
        <v>213301</v>
      </c>
      <c r="B57" s="38" t="s">
        <v>340</v>
      </c>
      <c r="C57" s="39" t="s">
        <v>387</v>
      </c>
      <c r="D57" s="25" t="s">
        <v>397</v>
      </c>
      <c r="E57" s="38" t="s">
        <v>15</v>
      </c>
      <c r="F57" s="25"/>
      <c r="G57" s="25" t="s">
        <v>17</v>
      </c>
      <c r="H57" s="38" t="s">
        <v>377</v>
      </c>
      <c r="I57" s="25"/>
      <c r="J57" s="25"/>
      <c r="K57" s="25"/>
      <c r="L57" s="25">
        <v>111</v>
      </c>
      <c r="M57" s="25">
        <v>70.5</v>
      </c>
      <c r="N57" s="25">
        <v>80.400000000000006</v>
      </c>
      <c r="O57" s="25">
        <v>62</v>
      </c>
    </row>
    <row r="58" spans="1:15" x14ac:dyDescent="0.25">
      <c r="A58" s="37">
        <v>213321</v>
      </c>
      <c r="B58" s="38" t="s">
        <v>341</v>
      </c>
      <c r="C58" s="39" t="s">
        <v>387</v>
      </c>
      <c r="D58" s="25" t="s">
        <v>388</v>
      </c>
      <c r="E58" s="38" t="s">
        <v>15</v>
      </c>
      <c r="F58" s="25"/>
      <c r="G58" s="25" t="s">
        <v>14</v>
      </c>
      <c r="H58" s="38" t="s">
        <v>377</v>
      </c>
      <c r="I58" s="25"/>
      <c r="J58" s="25"/>
      <c r="K58" s="25"/>
      <c r="L58" s="25">
        <v>70</v>
      </c>
      <c r="M58" s="25">
        <v>22</v>
      </c>
      <c r="N58" s="25">
        <v>42</v>
      </c>
      <c r="O58" s="25"/>
    </row>
    <row r="59" spans="1:15" x14ac:dyDescent="0.25">
      <c r="A59" s="37">
        <v>213376</v>
      </c>
      <c r="B59" s="38" t="s">
        <v>344</v>
      </c>
      <c r="C59" s="39" t="s">
        <v>387</v>
      </c>
      <c r="D59" s="25" t="s">
        <v>390</v>
      </c>
      <c r="E59" s="38" t="s">
        <v>15</v>
      </c>
      <c r="F59" s="25"/>
      <c r="G59" s="25" t="s">
        <v>43</v>
      </c>
      <c r="H59" s="38" t="s">
        <v>377</v>
      </c>
      <c r="I59" s="25"/>
      <c r="J59" s="25"/>
      <c r="K59" s="25"/>
      <c r="L59" s="25"/>
      <c r="M59" s="25">
        <v>25</v>
      </c>
      <c r="N59" s="25">
        <v>5</v>
      </c>
      <c r="O59" s="25">
        <v>22</v>
      </c>
    </row>
    <row r="60" spans="1:15" x14ac:dyDescent="0.25">
      <c r="A60" s="37">
        <v>213443</v>
      </c>
      <c r="B60" s="38" t="s">
        <v>342</v>
      </c>
      <c r="C60" s="39" t="s">
        <v>387</v>
      </c>
      <c r="D60" s="25" t="s">
        <v>390</v>
      </c>
      <c r="E60" s="38" t="s">
        <v>15</v>
      </c>
      <c r="F60" s="25"/>
      <c r="G60" s="25" t="s">
        <v>17</v>
      </c>
      <c r="H60" s="38" t="s">
        <v>377</v>
      </c>
      <c r="I60" s="25"/>
      <c r="J60" s="25"/>
      <c r="K60" s="25"/>
      <c r="L60" s="25">
        <v>20</v>
      </c>
      <c r="M60" s="25">
        <v>10</v>
      </c>
      <c r="N60" s="25">
        <v>50</v>
      </c>
      <c r="O60" s="25">
        <v>29</v>
      </c>
    </row>
    <row r="61" spans="1:15" x14ac:dyDescent="0.25">
      <c r="A61" s="37">
        <v>213528</v>
      </c>
      <c r="B61" s="38" t="s">
        <v>343</v>
      </c>
      <c r="C61" s="39" t="s">
        <v>387</v>
      </c>
      <c r="D61" s="25" t="s">
        <v>390</v>
      </c>
      <c r="E61" s="38" t="s">
        <v>15</v>
      </c>
      <c r="F61" s="25"/>
      <c r="G61" s="25" t="s">
        <v>17</v>
      </c>
      <c r="H61" s="38" t="s">
        <v>377</v>
      </c>
      <c r="I61" s="25"/>
      <c r="J61" s="25"/>
      <c r="K61" s="25"/>
      <c r="L61" s="25">
        <v>16.5</v>
      </c>
      <c r="M61" s="25"/>
      <c r="N61" s="25">
        <v>25</v>
      </c>
      <c r="O61" s="25">
        <v>8</v>
      </c>
    </row>
    <row r="62" spans="1:15" x14ac:dyDescent="0.25">
      <c r="A62" s="37">
        <v>213611</v>
      </c>
      <c r="B62" s="38" t="s">
        <v>345</v>
      </c>
      <c r="C62" s="39" t="s">
        <v>387</v>
      </c>
      <c r="D62" s="25" t="s">
        <v>390</v>
      </c>
      <c r="E62" s="38" t="s">
        <v>15</v>
      </c>
      <c r="F62" s="25"/>
      <c r="G62" s="25" t="s">
        <v>17</v>
      </c>
      <c r="H62" s="38" t="s">
        <v>377</v>
      </c>
      <c r="I62" s="25"/>
      <c r="J62" s="25"/>
      <c r="K62" s="25"/>
      <c r="L62" s="25"/>
      <c r="M62" s="25">
        <v>80.25</v>
      </c>
      <c r="N62" s="25">
        <v>68</v>
      </c>
      <c r="O62" s="25">
        <v>65.5</v>
      </c>
    </row>
    <row r="63" spans="1:15" x14ac:dyDescent="0.25">
      <c r="A63" s="37">
        <v>819589</v>
      </c>
      <c r="B63" s="38" t="s">
        <v>442</v>
      </c>
      <c r="C63" s="39" t="s">
        <v>391</v>
      </c>
      <c r="D63" s="25" t="s">
        <v>390</v>
      </c>
      <c r="E63" s="38" t="s">
        <v>15</v>
      </c>
      <c r="F63" s="25"/>
      <c r="G63" s="25" t="s">
        <v>17</v>
      </c>
      <c r="H63" s="38" t="s">
        <v>377</v>
      </c>
      <c r="I63" s="25"/>
      <c r="J63" s="25"/>
      <c r="K63" s="25"/>
      <c r="L63" s="25">
        <v>110.85</v>
      </c>
      <c r="M63" s="25">
        <v>67.5</v>
      </c>
      <c r="N63" s="25">
        <v>114.7</v>
      </c>
      <c r="O63" s="25">
        <v>81.25</v>
      </c>
    </row>
    <row r="64" spans="1:15" x14ac:dyDescent="0.25">
      <c r="A64" s="37">
        <v>819594</v>
      </c>
      <c r="B64" s="38" t="s">
        <v>443</v>
      </c>
      <c r="C64" s="39" t="s">
        <v>391</v>
      </c>
      <c r="D64" s="25" t="s">
        <v>390</v>
      </c>
      <c r="E64" s="38" t="s">
        <v>15</v>
      </c>
      <c r="F64" s="25"/>
      <c r="G64" s="25" t="s">
        <v>17</v>
      </c>
      <c r="H64" s="38" t="s">
        <v>377</v>
      </c>
      <c r="I64" s="25"/>
      <c r="J64" s="25"/>
      <c r="K64" s="25"/>
      <c r="L64" s="25">
        <v>7.5</v>
      </c>
      <c r="M64" s="25"/>
      <c r="N64" s="25">
        <v>21.25</v>
      </c>
      <c r="O64" s="25">
        <v>22.5</v>
      </c>
    </row>
    <row r="65" spans="1:15" x14ac:dyDescent="0.25">
      <c r="A65" s="37">
        <v>819605</v>
      </c>
      <c r="B65" s="38" t="s">
        <v>444</v>
      </c>
      <c r="C65" s="39" t="s">
        <v>391</v>
      </c>
      <c r="D65" s="25" t="s">
        <v>397</v>
      </c>
      <c r="E65" s="38" t="s">
        <v>15</v>
      </c>
      <c r="F65" s="25"/>
      <c r="G65" s="25" t="s">
        <v>17</v>
      </c>
      <c r="H65" s="38" t="s">
        <v>377</v>
      </c>
      <c r="I65" s="25"/>
      <c r="J65" s="25"/>
      <c r="K65" s="25"/>
      <c r="L65" s="25">
        <v>42.5</v>
      </c>
      <c r="M65" s="25">
        <v>74</v>
      </c>
      <c r="N65" s="25"/>
      <c r="O65" s="25"/>
    </row>
    <row r="66" spans="1:15" x14ac:dyDescent="0.25">
      <c r="A66" s="37">
        <v>819812</v>
      </c>
      <c r="B66" s="38" t="s">
        <v>445</v>
      </c>
      <c r="C66" s="39" t="s">
        <v>391</v>
      </c>
      <c r="D66" s="25" t="s">
        <v>390</v>
      </c>
      <c r="E66" s="38" t="s">
        <v>15</v>
      </c>
      <c r="F66" s="25"/>
      <c r="G66" s="25" t="s">
        <v>17</v>
      </c>
      <c r="H66" s="38" t="s">
        <v>377</v>
      </c>
      <c r="I66" s="25"/>
      <c r="J66" s="25"/>
      <c r="K66" s="25"/>
      <c r="L66" s="25">
        <v>20</v>
      </c>
      <c r="M66" s="25">
        <v>6</v>
      </c>
      <c r="N66" s="25">
        <v>22.5</v>
      </c>
      <c r="O66" s="25"/>
    </row>
    <row r="67" spans="1:15" x14ac:dyDescent="0.25">
      <c r="A67" s="37">
        <v>819813</v>
      </c>
      <c r="B67" s="38" t="s">
        <v>245</v>
      </c>
      <c r="C67" s="39" t="s">
        <v>391</v>
      </c>
      <c r="D67" s="25" t="s">
        <v>390</v>
      </c>
      <c r="E67" s="38" t="s">
        <v>15</v>
      </c>
      <c r="F67" s="25"/>
      <c r="G67" s="25" t="s">
        <v>43</v>
      </c>
      <c r="H67" s="38" t="s">
        <v>377</v>
      </c>
      <c r="I67" s="25"/>
      <c r="J67" s="25"/>
      <c r="K67" s="25"/>
      <c r="L67" s="25">
        <v>66</v>
      </c>
      <c r="M67" s="25">
        <v>104.5</v>
      </c>
      <c r="N67" s="25">
        <v>75.45</v>
      </c>
      <c r="O67" s="25">
        <v>97</v>
      </c>
    </row>
    <row r="68" spans="1:15" x14ac:dyDescent="0.25">
      <c r="A68" s="37">
        <v>819817</v>
      </c>
      <c r="B68" s="38" t="s">
        <v>446</v>
      </c>
      <c r="C68" s="39" t="s">
        <v>391</v>
      </c>
      <c r="D68" s="25" t="s">
        <v>388</v>
      </c>
      <c r="E68" s="38" t="s">
        <v>15</v>
      </c>
      <c r="F68" s="25"/>
      <c r="G68" s="25" t="s">
        <v>24</v>
      </c>
      <c r="H68" s="38" t="s">
        <v>377</v>
      </c>
      <c r="I68" s="25"/>
      <c r="J68" s="25"/>
      <c r="K68" s="25"/>
      <c r="L68" s="25"/>
      <c r="M68" s="25">
        <v>18</v>
      </c>
      <c r="N68" s="25">
        <v>22.5</v>
      </c>
      <c r="O68" s="25"/>
    </row>
    <row r="69" spans="1:15" x14ac:dyDescent="0.25">
      <c r="A69" s="37">
        <v>819832</v>
      </c>
      <c r="B69" s="38" t="s">
        <v>447</v>
      </c>
      <c r="C69" s="39" t="s">
        <v>391</v>
      </c>
      <c r="D69" s="25" t="s">
        <v>397</v>
      </c>
      <c r="E69" s="38" t="s">
        <v>15</v>
      </c>
      <c r="F69" s="25"/>
      <c r="G69" s="25" t="s">
        <v>17</v>
      </c>
      <c r="H69" s="38" t="s">
        <v>377</v>
      </c>
      <c r="I69" s="25"/>
      <c r="J69" s="25"/>
      <c r="K69" s="25"/>
      <c r="L69" s="25">
        <v>41.5</v>
      </c>
      <c r="M69" s="25"/>
      <c r="N69" s="25">
        <v>17</v>
      </c>
      <c r="O69" s="25">
        <v>14.5</v>
      </c>
    </row>
    <row r="70" spans="1:15" x14ac:dyDescent="0.25">
      <c r="A70" s="37">
        <v>819848</v>
      </c>
      <c r="B70" s="38" t="s">
        <v>448</v>
      </c>
      <c r="C70" s="39" t="s">
        <v>391</v>
      </c>
      <c r="D70" s="25" t="s">
        <v>390</v>
      </c>
      <c r="E70" s="38" t="s">
        <v>15</v>
      </c>
      <c r="F70" s="25"/>
      <c r="G70" s="25" t="s">
        <v>17</v>
      </c>
      <c r="H70" s="38" t="s">
        <v>377</v>
      </c>
      <c r="I70" s="25"/>
      <c r="J70" s="25"/>
      <c r="K70" s="25"/>
      <c r="L70" s="25">
        <v>27.5</v>
      </c>
      <c r="M70" s="25">
        <v>30</v>
      </c>
      <c r="N70" s="25">
        <v>50.5</v>
      </c>
      <c r="O70" s="25">
        <v>43</v>
      </c>
    </row>
    <row r="71" spans="1:15" x14ac:dyDescent="0.25">
      <c r="A71" s="37">
        <v>819853</v>
      </c>
      <c r="B71" s="38" t="s">
        <v>449</v>
      </c>
      <c r="C71" s="39" t="s">
        <v>391</v>
      </c>
      <c r="D71" s="25" t="s">
        <v>397</v>
      </c>
      <c r="E71" s="38" t="s">
        <v>15</v>
      </c>
      <c r="F71" s="25"/>
      <c r="G71" s="25" t="s">
        <v>17</v>
      </c>
      <c r="H71" s="38" t="s">
        <v>377</v>
      </c>
      <c r="I71" s="25"/>
      <c r="J71" s="25"/>
      <c r="K71" s="25"/>
      <c r="L71" s="25">
        <v>86.6</v>
      </c>
      <c r="M71" s="25">
        <v>87.2</v>
      </c>
      <c r="N71" s="25">
        <v>38.5</v>
      </c>
      <c r="O71" s="25">
        <v>128.5</v>
      </c>
    </row>
    <row r="72" spans="1:15" x14ac:dyDescent="0.25">
      <c r="A72" s="37">
        <v>819865</v>
      </c>
      <c r="B72" s="38" t="s">
        <v>450</v>
      </c>
      <c r="C72" s="39" t="s">
        <v>391</v>
      </c>
      <c r="D72" s="25" t="s">
        <v>390</v>
      </c>
      <c r="E72" s="38" t="s">
        <v>15</v>
      </c>
      <c r="F72" s="25"/>
      <c r="G72" s="25" t="s">
        <v>43</v>
      </c>
      <c r="H72" s="38" t="s">
        <v>377</v>
      </c>
      <c r="I72" s="25"/>
      <c r="J72" s="25"/>
      <c r="K72" s="25"/>
      <c r="L72" s="25"/>
      <c r="M72" s="25"/>
      <c r="N72" s="25"/>
      <c r="O72" s="25"/>
    </row>
    <row r="73" spans="1:15" x14ac:dyDescent="0.25">
      <c r="A73" s="37">
        <v>819901</v>
      </c>
      <c r="B73" s="38" t="s">
        <v>451</v>
      </c>
      <c r="C73" s="39" t="s">
        <v>391</v>
      </c>
      <c r="D73" s="25" t="s">
        <v>388</v>
      </c>
      <c r="E73" s="38" t="s">
        <v>15</v>
      </c>
      <c r="F73" s="25"/>
      <c r="G73" s="25" t="s">
        <v>14</v>
      </c>
      <c r="H73" s="38" t="s">
        <v>377</v>
      </c>
      <c r="I73" s="25"/>
      <c r="J73" s="25"/>
      <c r="K73" s="25"/>
      <c r="L73" s="25"/>
      <c r="M73" s="25">
        <v>10</v>
      </c>
      <c r="N73" s="25">
        <v>10</v>
      </c>
      <c r="O73" s="25">
        <v>20</v>
      </c>
    </row>
    <row r="74" spans="1:15" x14ac:dyDescent="0.25">
      <c r="A74" s="37">
        <v>819913</v>
      </c>
      <c r="B74" s="38" t="s">
        <v>452</v>
      </c>
      <c r="C74" s="39" t="s">
        <v>391</v>
      </c>
      <c r="D74" s="25" t="s">
        <v>397</v>
      </c>
      <c r="E74" s="38" t="s">
        <v>15</v>
      </c>
      <c r="F74" s="25"/>
      <c r="G74" s="25" t="s">
        <v>17</v>
      </c>
      <c r="H74" s="38" t="s">
        <v>377</v>
      </c>
      <c r="I74" s="25"/>
      <c r="J74" s="25"/>
      <c r="K74" s="25"/>
      <c r="L74" s="25">
        <v>20</v>
      </c>
      <c r="M74" s="25">
        <v>17.5</v>
      </c>
      <c r="N74" s="25">
        <v>15</v>
      </c>
      <c r="O74" s="25">
        <v>10</v>
      </c>
    </row>
    <row r="75" spans="1:15" x14ac:dyDescent="0.25">
      <c r="A75" s="37">
        <v>820008</v>
      </c>
      <c r="B75" s="38" t="s">
        <v>453</v>
      </c>
      <c r="C75" s="39" t="s">
        <v>391</v>
      </c>
      <c r="D75" s="25" t="s">
        <v>388</v>
      </c>
      <c r="E75" s="38" t="s">
        <v>15</v>
      </c>
      <c r="F75" s="25"/>
      <c r="G75" s="25" t="s">
        <v>24</v>
      </c>
      <c r="H75" s="38" t="s">
        <v>377</v>
      </c>
      <c r="I75" s="25"/>
      <c r="J75" s="25"/>
      <c r="K75" s="25"/>
      <c r="L75" s="25"/>
      <c r="M75" s="25">
        <v>42.5</v>
      </c>
      <c r="N75" s="25">
        <v>20</v>
      </c>
      <c r="O75" s="25">
        <v>33</v>
      </c>
    </row>
    <row r="76" spans="1:15" x14ac:dyDescent="0.25">
      <c r="A76" s="37">
        <v>820018</v>
      </c>
      <c r="B76" s="38" t="s">
        <v>454</v>
      </c>
      <c r="C76" s="39" t="s">
        <v>391</v>
      </c>
      <c r="D76" s="25" t="s">
        <v>390</v>
      </c>
      <c r="E76" s="38" t="s">
        <v>15</v>
      </c>
      <c r="F76" s="25"/>
      <c r="G76" s="25" t="s">
        <v>17</v>
      </c>
      <c r="H76" s="38" t="s">
        <v>377</v>
      </c>
      <c r="I76" s="25"/>
      <c r="J76" s="25"/>
      <c r="K76" s="25"/>
      <c r="L76" s="25"/>
      <c r="M76" s="25"/>
      <c r="N76" s="25"/>
      <c r="O76" s="25"/>
    </row>
    <row r="77" spans="1:15" x14ac:dyDescent="0.25">
      <c r="A77" s="37">
        <v>213640</v>
      </c>
      <c r="B77" s="38" t="s">
        <v>346</v>
      </c>
      <c r="C77" s="39" t="s">
        <v>387</v>
      </c>
      <c r="D77" s="25" t="s">
        <v>397</v>
      </c>
      <c r="E77" s="25" t="s">
        <v>15</v>
      </c>
      <c r="F77" s="25" t="s">
        <v>389</v>
      </c>
      <c r="G77" s="38" t="s">
        <v>17</v>
      </c>
      <c r="H77" s="38" t="s">
        <v>378</v>
      </c>
      <c r="I77" s="25"/>
      <c r="J77" s="25"/>
      <c r="K77" s="25"/>
      <c r="L77" s="25"/>
      <c r="M77" s="25">
        <v>12.5</v>
      </c>
      <c r="N77" s="25">
        <v>55</v>
      </c>
      <c r="O77" s="25">
        <v>15</v>
      </c>
    </row>
    <row r="78" spans="1:15" x14ac:dyDescent="0.25">
      <c r="A78" s="37">
        <v>213647</v>
      </c>
      <c r="B78" s="38" t="s">
        <v>347</v>
      </c>
      <c r="C78" s="39" t="s">
        <v>387</v>
      </c>
      <c r="D78" s="25" t="s">
        <v>388</v>
      </c>
      <c r="E78" s="25" t="s">
        <v>15</v>
      </c>
      <c r="F78" s="25" t="s">
        <v>389</v>
      </c>
      <c r="G78" s="38" t="s">
        <v>14</v>
      </c>
      <c r="H78" s="38" t="s">
        <v>378</v>
      </c>
      <c r="I78" s="25"/>
      <c r="J78" s="25"/>
      <c r="K78" s="25"/>
      <c r="L78" s="25"/>
      <c r="M78" s="25">
        <v>40</v>
      </c>
      <c r="N78" s="25">
        <v>40</v>
      </c>
      <c r="O78" s="25">
        <v>50.5</v>
      </c>
    </row>
    <row r="79" spans="1:15" x14ac:dyDescent="0.25">
      <c r="A79" s="37">
        <v>213653</v>
      </c>
      <c r="B79" s="38" t="s">
        <v>455</v>
      </c>
      <c r="C79" s="39" t="s">
        <v>387</v>
      </c>
      <c r="D79" s="25" t="s">
        <v>388</v>
      </c>
      <c r="E79" s="25" t="s">
        <v>15</v>
      </c>
      <c r="F79" s="25" t="s">
        <v>389</v>
      </c>
      <c r="G79" s="38" t="s">
        <v>24</v>
      </c>
      <c r="H79" s="38" t="s">
        <v>378</v>
      </c>
      <c r="I79" s="25"/>
      <c r="J79" s="25"/>
      <c r="K79" s="25"/>
      <c r="L79" s="25"/>
      <c r="M79" s="25">
        <v>25</v>
      </c>
      <c r="N79" s="25">
        <v>22.5</v>
      </c>
      <c r="O79" s="25">
        <v>4</v>
      </c>
    </row>
    <row r="80" spans="1:15" x14ac:dyDescent="0.25">
      <c r="A80" s="37">
        <v>213655</v>
      </c>
      <c r="B80" s="38" t="s">
        <v>348</v>
      </c>
      <c r="C80" s="39" t="s">
        <v>387</v>
      </c>
      <c r="D80" s="25" t="s">
        <v>388</v>
      </c>
      <c r="E80" s="25" t="s">
        <v>15</v>
      </c>
      <c r="F80" s="25" t="s">
        <v>389</v>
      </c>
      <c r="G80" s="38" t="s">
        <v>35</v>
      </c>
      <c r="H80" s="38" t="s">
        <v>378</v>
      </c>
      <c r="I80" s="25"/>
      <c r="J80" s="25"/>
      <c r="K80" s="25"/>
      <c r="L80" s="25"/>
      <c r="M80" s="25">
        <v>67</v>
      </c>
      <c r="N80" s="25">
        <v>113</v>
      </c>
      <c r="O80" s="25">
        <v>111</v>
      </c>
    </row>
    <row r="81" spans="1:15" x14ac:dyDescent="0.25">
      <c r="A81" s="37">
        <v>213940</v>
      </c>
      <c r="B81" s="38" t="s">
        <v>352</v>
      </c>
      <c r="C81" s="39" t="s">
        <v>387</v>
      </c>
      <c r="D81" s="25" t="s">
        <v>390</v>
      </c>
      <c r="E81" s="25" t="s">
        <v>15</v>
      </c>
      <c r="F81" s="25" t="s">
        <v>389</v>
      </c>
      <c r="G81" s="38" t="s">
        <v>17</v>
      </c>
      <c r="H81" s="38" t="s">
        <v>378</v>
      </c>
      <c r="I81" s="25"/>
      <c r="J81" s="25"/>
      <c r="K81" s="25"/>
      <c r="L81" s="25"/>
      <c r="M81" s="25"/>
      <c r="N81" s="25">
        <v>10</v>
      </c>
      <c r="O81" s="25"/>
    </row>
    <row r="82" spans="1:15" x14ac:dyDescent="0.25">
      <c r="A82" s="37">
        <v>820030</v>
      </c>
      <c r="B82" s="38" t="s">
        <v>105</v>
      </c>
      <c r="C82" s="39" t="s">
        <v>391</v>
      </c>
      <c r="D82" s="25" t="s">
        <v>397</v>
      </c>
      <c r="E82" s="25" t="s">
        <v>15</v>
      </c>
      <c r="F82" s="25" t="s">
        <v>389</v>
      </c>
      <c r="G82" s="38" t="s">
        <v>17</v>
      </c>
      <c r="H82" s="38" t="s">
        <v>378</v>
      </c>
      <c r="I82" s="25"/>
      <c r="J82" s="25"/>
      <c r="K82" s="25"/>
      <c r="L82" s="25"/>
      <c r="M82" s="25">
        <v>16</v>
      </c>
      <c r="N82" s="25">
        <v>55</v>
      </c>
      <c r="O82" s="25">
        <v>30</v>
      </c>
    </row>
    <row r="83" spans="1:15" x14ac:dyDescent="0.25">
      <c r="A83" s="37">
        <v>820031</v>
      </c>
      <c r="B83" s="38" t="s">
        <v>456</v>
      </c>
      <c r="C83" s="39" t="s">
        <v>391</v>
      </c>
      <c r="D83" s="25" t="s">
        <v>397</v>
      </c>
      <c r="E83" s="25" t="s">
        <v>15</v>
      </c>
      <c r="F83" s="25" t="s">
        <v>389</v>
      </c>
      <c r="G83" s="38" t="s">
        <v>17</v>
      </c>
      <c r="H83" s="38" t="s">
        <v>378</v>
      </c>
      <c r="I83" s="25"/>
      <c r="J83" s="25"/>
      <c r="K83" s="25"/>
      <c r="L83" s="25"/>
      <c r="M83" s="25">
        <v>30</v>
      </c>
      <c r="N83" s="25">
        <v>21.4</v>
      </c>
      <c r="O83" s="25">
        <v>25</v>
      </c>
    </row>
    <row r="84" spans="1:15" x14ac:dyDescent="0.25">
      <c r="A84" s="37">
        <v>820032</v>
      </c>
      <c r="B84" s="38" t="s">
        <v>275</v>
      </c>
      <c r="C84" s="39" t="s">
        <v>391</v>
      </c>
      <c r="D84" s="25" t="s">
        <v>397</v>
      </c>
      <c r="E84" s="25" t="s">
        <v>15</v>
      </c>
      <c r="F84" s="25" t="s">
        <v>389</v>
      </c>
      <c r="G84" s="38" t="s">
        <v>17</v>
      </c>
      <c r="H84" s="38" t="s">
        <v>378</v>
      </c>
      <c r="I84" s="25"/>
      <c r="J84" s="25"/>
      <c r="K84" s="25"/>
      <c r="L84" s="25"/>
      <c r="M84" s="25">
        <v>37.5</v>
      </c>
      <c r="N84" s="25">
        <v>34.25</v>
      </c>
      <c r="O84" s="25">
        <v>15</v>
      </c>
    </row>
    <row r="85" spans="1:15" x14ac:dyDescent="0.25">
      <c r="A85" s="37">
        <v>820071</v>
      </c>
      <c r="B85" s="38" t="s">
        <v>457</v>
      </c>
      <c r="C85" s="39" t="s">
        <v>391</v>
      </c>
      <c r="D85" s="25" t="s">
        <v>388</v>
      </c>
      <c r="E85" s="25" t="s">
        <v>15</v>
      </c>
      <c r="F85" s="25" t="s">
        <v>389</v>
      </c>
      <c r="G85" s="38" t="s">
        <v>35</v>
      </c>
      <c r="H85" s="38" t="s">
        <v>378</v>
      </c>
      <c r="I85" s="25"/>
      <c r="J85" s="25"/>
      <c r="K85" s="25"/>
      <c r="L85" s="25"/>
      <c r="M85" s="25"/>
      <c r="N85" s="25"/>
      <c r="O85" s="25"/>
    </row>
    <row r="86" spans="1:15" x14ac:dyDescent="0.25">
      <c r="A86" s="37">
        <v>820081</v>
      </c>
      <c r="B86" s="38" t="s">
        <v>458</v>
      </c>
      <c r="C86" s="39" t="s">
        <v>391</v>
      </c>
      <c r="D86" s="25" t="s">
        <v>388</v>
      </c>
      <c r="E86" s="25" t="s">
        <v>15</v>
      </c>
      <c r="F86" s="25" t="s">
        <v>389</v>
      </c>
      <c r="G86" s="38" t="s">
        <v>14</v>
      </c>
      <c r="H86" s="38" t="s">
        <v>378</v>
      </c>
      <c r="I86" s="25"/>
      <c r="J86" s="25"/>
      <c r="K86" s="25"/>
      <c r="L86" s="25"/>
      <c r="M86" s="25"/>
      <c r="N86" s="25">
        <v>22</v>
      </c>
      <c r="O86" s="25">
        <v>37</v>
      </c>
    </row>
    <row r="87" spans="1:15" x14ac:dyDescent="0.25">
      <c r="A87" s="37">
        <v>820092</v>
      </c>
      <c r="B87" s="38" t="s">
        <v>459</v>
      </c>
      <c r="C87" s="39" t="s">
        <v>391</v>
      </c>
      <c r="D87" s="25" t="s">
        <v>388</v>
      </c>
      <c r="E87" s="25" t="s">
        <v>15</v>
      </c>
      <c r="F87" s="25" t="s">
        <v>389</v>
      </c>
      <c r="G87" s="38" t="s">
        <v>14</v>
      </c>
      <c r="H87" s="38" t="s">
        <v>378</v>
      </c>
      <c r="I87" s="25"/>
      <c r="J87" s="25"/>
      <c r="K87" s="25"/>
      <c r="L87" s="25"/>
      <c r="M87" s="25">
        <v>50</v>
      </c>
      <c r="N87" s="25">
        <v>58</v>
      </c>
      <c r="O87" s="25">
        <v>27.5</v>
      </c>
    </row>
    <row r="88" spans="1:15" x14ac:dyDescent="0.25">
      <c r="A88" s="37">
        <v>820094</v>
      </c>
      <c r="B88" s="38" t="s">
        <v>460</v>
      </c>
      <c r="C88" s="39" t="s">
        <v>391</v>
      </c>
      <c r="D88" s="25" t="s">
        <v>388</v>
      </c>
      <c r="E88" s="25" t="s">
        <v>15</v>
      </c>
      <c r="F88" s="25" t="s">
        <v>389</v>
      </c>
      <c r="G88" s="38" t="s">
        <v>14</v>
      </c>
      <c r="H88" s="38" t="s">
        <v>378</v>
      </c>
      <c r="I88" s="25"/>
      <c r="J88" s="25"/>
      <c r="K88" s="25"/>
      <c r="L88" s="25"/>
      <c r="M88" s="25"/>
      <c r="N88" s="25">
        <v>25</v>
      </c>
      <c r="O88" s="25"/>
    </row>
    <row r="89" spans="1:15" x14ac:dyDescent="0.25">
      <c r="A89" s="37">
        <v>820149</v>
      </c>
      <c r="B89" s="38" t="s">
        <v>184</v>
      </c>
      <c r="C89" s="39" t="s">
        <v>391</v>
      </c>
      <c r="D89" s="25" t="s">
        <v>388</v>
      </c>
      <c r="E89" s="25" t="s">
        <v>15</v>
      </c>
      <c r="F89" s="25" t="s">
        <v>389</v>
      </c>
      <c r="G89" s="38" t="s">
        <v>14</v>
      </c>
      <c r="H89" s="38" t="s">
        <v>378</v>
      </c>
      <c r="I89" s="25"/>
      <c r="J89" s="25"/>
      <c r="K89" s="25"/>
      <c r="L89" s="25"/>
      <c r="M89" s="25">
        <v>30</v>
      </c>
      <c r="N89" s="25">
        <v>32.5</v>
      </c>
      <c r="O89" s="25">
        <v>46</v>
      </c>
    </row>
    <row r="90" spans="1:15" x14ac:dyDescent="0.25">
      <c r="A90" s="37">
        <v>820157</v>
      </c>
      <c r="B90" s="38" t="s">
        <v>461</v>
      </c>
      <c r="C90" s="39" t="s">
        <v>391</v>
      </c>
      <c r="D90" s="25" t="s">
        <v>390</v>
      </c>
      <c r="E90" s="25" t="s">
        <v>15</v>
      </c>
      <c r="F90" s="25" t="s">
        <v>389</v>
      </c>
      <c r="G90" s="38" t="s">
        <v>17</v>
      </c>
      <c r="H90" s="38" t="s">
        <v>378</v>
      </c>
      <c r="I90" s="25"/>
      <c r="J90" s="25"/>
      <c r="K90" s="25"/>
      <c r="L90" s="25"/>
      <c r="M90" s="25">
        <v>21</v>
      </c>
      <c r="N90" s="25">
        <v>26.5</v>
      </c>
      <c r="O90" s="25">
        <v>17.5</v>
      </c>
    </row>
    <row r="91" spans="1:15" x14ac:dyDescent="0.25">
      <c r="A91" s="37">
        <v>820184</v>
      </c>
      <c r="B91" s="38" t="s">
        <v>462</v>
      </c>
      <c r="C91" s="39" t="s">
        <v>391</v>
      </c>
      <c r="D91" s="25" t="s">
        <v>397</v>
      </c>
      <c r="E91" s="25" t="s">
        <v>15</v>
      </c>
      <c r="F91" s="25" t="s">
        <v>389</v>
      </c>
      <c r="G91" s="38" t="s">
        <v>17</v>
      </c>
      <c r="H91" s="38" t="s">
        <v>378</v>
      </c>
      <c r="I91" s="25"/>
      <c r="J91" s="25"/>
      <c r="K91" s="25"/>
      <c r="L91" s="25"/>
      <c r="M91" s="25"/>
      <c r="N91" s="25"/>
      <c r="O91" s="25"/>
    </row>
    <row r="92" spans="1:15" x14ac:dyDescent="0.25">
      <c r="A92" s="37">
        <v>820286</v>
      </c>
      <c r="B92" s="38" t="s">
        <v>463</v>
      </c>
      <c r="C92" s="39" t="s">
        <v>391</v>
      </c>
      <c r="D92" s="25" t="s">
        <v>397</v>
      </c>
      <c r="E92" s="25" t="s">
        <v>15</v>
      </c>
      <c r="F92" s="25" t="s">
        <v>389</v>
      </c>
      <c r="G92" s="38" t="s">
        <v>17</v>
      </c>
      <c r="H92" s="38" t="s">
        <v>378</v>
      </c>
      <c r="I92" s="25"/>
      <c r="J92" s="25"/>
      <c r="K92" s="25"/>
      <c r="L92" s="25"/>
      <c r="M92" s="25"/>
      <c r="N92" s="25">
        <v>135</v>
      </c>
      <c r="O92" s="25">
        <v>96</v>
      </c>
    </row>
    <row r="93" spans="1:15" x14ac:dyDescent="0.25">
      <c r="A93" s="37">
        <v>820287</v>
      </c>
      <c r="B93" s="38" t="s">
        <v>464</v>
      </c>
      <c r="C93" s="39" t="s">
        <v>391</v>
      </c>
      <c r="D93" s="25" t="s">
        <v>397</v>
      </c>
      <c r="E93" s="25" t="s">
        <v>15</v>
      </c>
      <c r="F93" s="25" t="s">
        <v>389</v>
      </c>
      <c r="G93" s="38" t="s">
        <v>17</v>
      </c>
      <c r="H93" s="38" t="s">
        <v>378</v>
      </c>
      <c r="I93" s="25"/>
      <c r="J93" s="25"/>
      <c r="K93" s="25"/>
      <c r="L93" s="25"/>
      <c r="M93" s="25">
        <v>9</v>
      </c>
      <c r="N93" s="25">
        <v>157</v>
      </c>
      <c r="O93" s="25">
        <v>100</v>
      </c>
    </row>
    <row r="94" spans="1:15" x14ac:dyDescent="0.25">
      <c r="A94" s="37">
        <v>820288</v>
      </c>
      <c r="B94" s="38" t="s">
        <v>465</v>
      </c>
      <c r="C94" s="39" t="s">
        <v>391</v>
      </c>
      <c r="D94" s="25" t="s">
        <v>388</v>
      </c>
      <c r="E94" s="25" t="s">
        <v>15</v>
      </c>
      <c r="F94" s="25" t="s">
        <v>389</v>
      </c>
      <c r="G94" s="38" t="s">
        <v>14</v>
      </c>
      <c r="H94" s="38" t="s">
        <v>378</v>
      </c>
      <c r="I94" s="25"/>
      <c r="J94" s="25"/>
      <c r="K94" s="25"/>
      <c r="L94" s="25"/>
      <c r="M94" s="25"/>
      <c r="N94" s="25">
        <v>15</v>
      </c>
      <c r="O94" s="25"/>
    </row>
    <row r="95" spans="1:15" x14ac:dyDescent="0.25">
      <c r="A95" s="37">
        <v>820336</v>
      </c>
      <c r="B95" s="38" t="s">
        <v>466</v>
      </c>
      <c r="C95" s="39" t="s">
        <v>391</v>
      </c>
      <c r="D95" s="25" t="s">
        <v>390</v>
      </c>
      <c r="E95" s="25" t="s">
        <v>15</v>
      </c>
      <c r="F95" s="25" t="s">
        <v>389</v>
      </c>
      <c r="G95" s="38" t="s">
        <v>17</v>
      </c>
      <c r="H95" s="38" t="s">
        <v>378</v>
      </c>
      <c r="I95" s="25"/>
      <c r="J95" s="25"/>
      <c r="K95" s="25"/>
      <c r="L95" s="25"/>
      <c r="M95" s="25"/>
      <c r="N95" s="25"/>
      <c r="O95" s="25">
        <v>9</v>
      </c>
    </row>
    <row r="96" spans="1:15" x14ac:dyDescent="0.25">
      <c r="A96" s="37">
        <v>213953</v>
      </c>
      <c r="B96" s="38" t="s">
        <v>353</v>
      </c>
      <c r="C96" s="39" t="s">
        <v>387</v>
      </c>
      <c r="D96" s="25" t="s">
        <v>388</v>
      </c>
      <c r="E96" s="25" t="s">
        <v>15</v>
      </c>
      <c r="F96" s="25" t="s">
        <v>389</v>
      </c>
      <c r="G96" s="25" t="s">
        <v>14</v>
      </c>
      <c r="H96" s="38" t="s">
        <v>379</v>
      </c>
      <c r="I96" s="25"/>
      <c r="J96" s="25"/>
      <c r="K96" s="25"/>
      <c r="L96" s="25"/>
      <c r="M96" s="25"/>
      <c r="N96" s="25">
        <v>201</v>
      </c>
      <c r="O96" s="25">
        <v>113.95</v>
      </c>
    </row>
    <row r="97" spans="1:15" x14ac:dyDescent="0.25">
      <c r="A97" s="37">
        <v>214056</v>
      </c>
      <c r="B97" s="38" t="s">
        <v>351</v>
      </c>
      <c r="C97" s="39" t="s">
        <v>387</v>
      </c>
      <c r="D97" s="25" t="s">
        <v>397</v>
      </c>
      <c r="E97" s="25" t="s">
        <v>15</v>
      </c>
      <c r="F97" s="25" t="s">
        <v>389</v>
      </c>
      <c r="G97" s="25" t="s">
        <v>17</v>
      </c>
      <c r="H97" s="38" t="s">
        <v>379</v>
      </c>
      <c r="I97" s="25"/>
      <c r="J97" s="25"/>
      <c r="K97" s="25"/>
      <c r="L97" s="25"/>
      <c r="M97" s="25"/>
      <c r="N97" s="25">
        <v>55.25</v>
      </c>
      <c r="O97" s="25">
        <v>55.25</v>
      </c>
    </row>
    <row r="98" spans="1:15" x14ac:dyDescent="0.25">
      <c r="A98" s="37">
        <v>214156</v>
      </c>
      <c r="B98" s="38" t="s">
        <v>354</v>
      </c>
      <c r="C98" s="39" t="s">
        <v>387</v>
      </c>
      <c r="D98" s="25" t="s">
        <v>397</v>
      </c>
      <c r="E98" s="25" t="s">
        <v>15</v>
      </c>
      <c r="F98" s="25" t="s">
        <v>389</v>
      </c>
      <c r="G98" s="25" t="s">
        <v>17</v>
      </c>
      <c r="H98" s="38" t="s">
        <v>379</v>
      </c>
      <c r="I98" s="25"/>
      <c r="J98" s="25"/>
      <c r="K98" s="25"/>
      <c r="L98" s="25"/>
      <c r="M98" s="25"/>
      <c r="N98" s="25">
        <v>61</v>
      </c>
      <c r="O98" s="25">
        <v>105</v>
      </c>
    </row>
    <row r="99" spans="1:15" x14ac:dyDescent="0.25">
      <c r="A99" s="37">
        <v>214214</v>
      </c>
      <c r="B99" s="38" t="s">
        <v>355</v>
      </c>
      <c r="C99" s="39" t="s">
        <v>387</v>
      </c>
      <c r="D99" s="25" t="s">
        <v>388</v>
      </c>
      <c r="E99" s="25" t="s">
        <v>15</v>
      </c>
      <c r="F99" s="25" t="s">
        <v>389</v>
      </c>
      <c r="G99" s="25" t="s">
        <v>14</v>
      </c>
      <c r="H99" s="38" t="s">
        <v>379</v>
      </c>
      <c r="I99" s="25"/>
      <c r="J99" s="25"/>
      <c r="K99" s="25"/>
      <c r="L99" s="25"/>
      <c r="M99" s="25"/>
      <c r="N99" s="25">
        <v>10</v>
      </c>
      <c r="O99" s="25">
        <v>50</v>
      </c>
    </row>
    <row r="100" spans="1:15" x14ac:dyDescent="0.25">
      <c r="A100" s="37">
        <v>820380</v>
      </c>
      <c r="B100" s="38" t="s">
        <v>467</v>
      </c>
      <c r="C100" s="39" t="s">
        <v>391</v>
      </c>
      <c r="D100" s="25" t="s">
        <v>397</v>
      </c>
      <c r="E100" s="25" t="s">
        <v>15</v>
      </c>
      <c r="F100" s="25" t="s">
        <v>389</v>
      </c>
      <c r="G100" s="25" t="s">
        <v>17</v>
      </c>
      <c r="H100" s="38" t="s">
        <v>379</v>
      </c>
      <c r="I100" s="25"/>
      <c r="J100" s="25"/>
      <c r="K100" s="25"/>
      <c r="L100" s="25"/>
      <c r="M100" s="25"/>
      <c r="N100" s="25">
        <v>192.4</v>
      </c>
      <c r="O100" s="25">
        <v>130.5</v>
      </c>
    </row>
    <row r="101" spans="1:15" x14ac:dyDescent="0.25">
      <c r="A101" s="37">
        <v>820429</v>
      </c>
      <c r="B101" s="38" t="s">
        <v>245</v>
      </c>
      <c r="C101" s="39" t="s">
        <v>391</v>
      </c>
      <c r="D101" s="25" t="s">
        <v>388</v>
      </c>
      <c r="E101" s="25" t="s">
        <v>15</v>
      </c>
      <c r="F101" s="25" t="s">
        <v>389</v>
      </c>
      <c r="G101" s="25" t="s">
        <v>24</v>
      </c>
      <c r="H101" s="38" t="s">
        <v>379</v>
      </c>
      <c r="I101" s="25"/>
      <c r="J101" s="25"/>
      <c r="K101" s="25"/>
      <c r="L101" s="25"/>
      <c r="M101" s="25"/>
      <c r="N101" s="25">
        <v>54.5</v>
      </c>
      <c r="O101" s="25">
        <v>63</v>
      </c>
    </row>
    <row r="102" spans="1:15" x14ac:dyDescent="0.25">
      <c r="A102" s="37">
        <v>820459</v>
      </c>
      <c r="B102" s="38" t="s">
        <v>468</v>
      </c>
      <c r="C102" s="39" t="s">
        <v>391</v>
      </c>
      <c r="D102" s="25" t="s">
        <v>388</v>
      </c>
      <c r="E102" s="25" t="s">
        <v>15</v>
      </c>
      <c r="F102" s="25" t="s">
        <v>389</v>
      </c>
      <c r="G102" s="25" t="s">
        <v>14</v>
      </c>
      <c r="H102" s="38" t="s">
        <v>379</v>
      </c>
      <c r="I102" s="25"/>
      <c r="J102" s="25"/>
      <c r="K102" s="25"/>
      <c r="L102" s="25"/>
      <c r="M102" s="25"/>
      <c r="N102" s="25"/>
      <c r="O102" s="25"/>
    </row>
    <row r="103" spans="1:15" x14ac:dyDescent="0.25">
      <c r="A103" s="37">
        <v>820460</v>
      </c>
      <c r="B103" s="38" t="s">
        <v>218</v>
      </c>
      <c r="C103" s="39" t="s">
        <v>391</v>
      </c>
      <c r="D103" s="25" t="s">
        <v>388</v>
      </c>
      <c r="E103" s="25" t="s">
        <v>15</v>
      </c>
      <c r="F103" s="25" t="s">
        <v>389</v>
      </c>
      <c r="G103" s="25" t="s">
        <v>14</v>
      </c>
      <c r="H103" s="38" t="s">
        <v>379</v>
      </c>
      <c r="I103" s="25"/>
      <c r="J103" s="25"/>
      <c r="K103" s="25"/>
      <c r="L103" s="25"/>
      <c r="M103" s="25"/>
      <c r="N103" s="25">
        <v>50</v>
      </c>
      <c r="O103" s="25">
        <v>107.5</v>
      </c>
    </row>
    <row r="104" spans="1:15" x14ac:dyDescent="0.25">
      <c r="A104" s="37">
        <v>820484</v>
      </c>
      <c r="B104" s="38" t="s">
        <v>469</v>
      </c>
      <c r="C104" s="39" t="s">
        <v>391</v>
      </c>
      <c r="D104" s="25" t="s">
        <v>388</v>
      </c>
      <c r="E104" s="25" t="s">
        <v>15</v>
      </c>
      <c r="F104" s="25" t="s">
        <v>389</v>
      </c>
      <c r="G104" s="25" t="s">
        <v>14</v>
      </c>
      <c r="H104" s="38" t="s">
        <v>379</v>
      </c>
      <c r="I104" s="25"/>
      <c r="J104" s="25"/>
      <c r="K104" s="25"/>
      <c r="L104" s="25"/>
      <c r="M104" s="25"/>
      <c r="N104" s="25">
        <v>15</v>
      </c>
      <c r="O104" s="25"/>
    </row>
    <row r="105" spans="1:15" x14ac:dyDescent="0.25">
      <c r="A105" s="37">
        <v>820486</v>
      </c>
      <c r="B105" s="38" t="s">
        <v>470</v>
      </c>
      <c r="C105" s="39" t="s">
        <v>391</v>
      </c>
      <c r="D105" s="25" t="s">
        <v>388</v>
      </c>
      <c r="E105" s="25" t="s">
        <v>15</v>
      </c>
      <c r="F105" s="25" t="s">
        <v>389</v>
      </c>
      <c r="G105" s="25" t="s">
        <v>24</v>
      </c>
      <c r="H105" s="38" t="s">
        <v>379</v>
      </c>
      <c r="I105" s="25"/>
      <c r="J105" s="25"/>
      <c r="K105" s="25"/>
      <c r="L105" s="25"/>
      <c r="M105" s="25"/>
      <c r="N105" s="25">
        <v>21</v>
      </c>
      <c r="O105" s="25">
        <v>20</v>
      </c>
    </row>
    <row r="106" spans="1:15" x14ac:dyDescent="0.25">
      <c r="A106" s="37">
        <v>820492</v>
      </c>
      <c r="B106" s="38" t="s">
        <v>471</v>
      </c>
      <c r="C106" s="39" t="s">
        <v>391</v>
      </c>
      <c r="D106" s="25" t="s">
        <v>388</v>
      </c>
      <c r="E106" s="25" t="s">
        <v>15</v>
      </c>
      <c r="F106" s="25" t="s">
        <v>389</v>
      </c>
      <c r="G106" s="25" t="s">
        <v>14</v>
      </c>
      <c r="H106" s="38" t="s">
        <v>379</v>
      </c>
      <c r="I106" s="25"/>
      <c r="J106" s="25"/>
      <c r="K106" s="25"/>
      <c r="L106" s="25"/>
      <c r="M106" s="25"/>
      <c r="N106" s="25">
        <v>85</v>
      </c>
      <c r="O106" s="25">
        <v>124.8</v>
      </c>
    </row>
    <row r="107" spans="1:15" x14ac:dyDescent="0.25">
      <c r="A107" s="37">
        <v>820498</v>
      </c>
      <c r="B107" s="38" t="s">
        <v>472</v>
      </c>
      <c r="C107" s="39" t="s">
        <v>391</v>
      </c>
      <c r="D107" s="25" t="s">
        <v>397</v>
      </c>
      <c r="E107" s="25" t="s">
        <v>15</v>
      </c>
      <c r="F107" s="25" t="s">
        <v>389</v>
      </c>
      <c r="G107" s="25" t="s">
        <v>17</v>
      </c>
      <c r="H107" s="38" t="s">
        <v>379</v>
      </c>
      <c r="I107" s="25"/>
      <c r="J107" s="25"/>
      <c r="K107" s="25"/>
      <c r="L107" s="25"/>
      <c r="M107" s="25"/>
      <c r="N107" s="25">
        <v>83.5</v>
      </c>
      <c r="O107" s="25">
        <v>161.5</v>
      </c>
    </row>
    <row r="108" spans="1:15" x14ac:dyDescent="0.25">
      <c r="A108" s="37">
        <v>820510</v>
      </c>
      <c r="B108" s="38" t="s">
        <v>473</v>
      </c>
      <c r="C108" s="39" t="s">
        <v>391</v>
      </c>
      <c r="D108" s="25" t="s">
        <v>397</v>
      </c>
      <c r="E108" s="25" t="s">
        <v>15</v>
      </c>
      <c r="F108" s="25" t="s">
        <v>389</v>
      </c>
      <c r="G108" s="25" t="s">
        <v>17</v>
      </c>
      <c r="H108" s="38" t="s">
        <v>379</v>
      </c>
      <c r="I108" s="25"/>
      <c r="J108" s="25"/>
      <c r="K108" s="25"/>
      <c r="L108" s="25"/>
      <c r="M108" s="25"/>
      <c r="N108" s="25">
        <v>15</v>
      </c>
      <c r="O108" s="25">
        <v>7.5</v>
      </c>
    </row>
    <row r="109" spans="1:15" x14ac:dyDescent="0.25">
      <c r="A109" s="37">
        <v>820513</v>
      </c>
      <c r="B109" s="38" t="s">
        <v>90</v>
      </c>
      <c r="C109" s="39" t="s">
        <v>391</v>
      </c>
      <c r="D109" s="25" t="s">
        <v>390</v>
      </c>
      <c r="E109" s="25" t="s">
        <v>15</v>
      </c>
      <c r="F109" s="25" t="s">
        <v>389</v>
      </c>
      <c r="G109" s="25" t="s">
        <v>17</v>
      </c>
      <c r="H109" s="38" t="s">
        <v>379</v>
      </c>
      <c r="I109" s="25"/>
      <c r="J109" s="25"/>
      <c r="K109" s="25"/>
      <c r="L109" s="25"/>
      <c r="M109" s="25"/>
      <c r="N109" s="25">
        <v>15</v>
      </c>
      <c r="O109" s="25">
        <v>17.5</v>
      </c>
    </row>
    <row r="110" spans="1:15" x14ac:dyDescent="0.25">
      <c r="A110" s="37">
        <v>820516</v>
      </c>
      <c r="B110" s="38" t="s">
        <v>474</v>
      </c>
      <c r="C110" s="39" t="s">
        <v>391</v>
      </c>
      <c r="D110" s="25" t="s">
        <v>390</v>
      </c>
      <c r="E110" s="25" t="s">
        <v>15</v>
      </c>
      <c r="F110" s="25" t="s">
        <v>389</v>
      </c>
      <c r="G110" s="25" t="s">
        <v>17</v>
      </c>
      <c r="H110" s="38" t="s">
        <v>379</v>
      </c>
      <c r="I110" s="25"/>
      <c r="J110" s="25"/>
      <c r="K110" s="25"/>
      <c r="L110" s="25"/>
      <c r="M110" s="25"/>
      <c r="N110" s="25">
        <v>37.5</v>
      </c>
      <c r="O110" s="25">
        <v>12.5</v>
      </c>
    </row>
    <row r="111" spans="1:15" x14ac:dyDescent="0.25">
      <c r="A111" s="37">
        <v>820530</v>
      </c>
      <c r="B111" s="38" t="s">
        <v>475</v>
      </c>
      <c r="C111" s="39" t="s">
        <v>391</v>
      </c>
      <c r="D111" s="25" t="s">
        <v>397</v>
      </c>
      <c r="E111" s="25" t="s">
        <v>15</v>
      </c>
      <c r="F111" s="25" t="s">
        <v>389</v>
      </c>
      <c r="G111" s="25" t="s">
        <v>17</v>
      </c>
      <c r="H111" s="38" t="s">
        <v>379</v>
      </c>
      <c r="I111" s="25"/>
      <c r="J111" s="25"/>
      <c r="K111" s="25"/>
      <c r="L111" s="25"/>
      <c r="M111" s="25"/>
      <c r="N111" s="25">
        <v>37.5</v>
      </c>
      <c r="O111" s="25">
        <v>79.5</v>
      </c>
    </row>
    <row r="112" spans="1:15" x14ac:dyDescent="0.25">
      <c r="A112" s="37">
        <v>820559</v>
      </c>
      <c r="B112" s="38" t="s">
        <v>208</v>
      </c>
      <c r="C112" s="39" t="s">
        <v>391</v>
      </c>
      <c r="D112" s="25" t="s">
        <v>388</v>
      </c>
      <c r="E112" s="25" t="s">
        <v>15</v>
      </c>
      <c r="F112" s="25" t="s">
        <v>389</v>
      </c>
      <c r="G112" s="25" t="s">
        <v>14</v>
      </c>
      <c r="H112" s="38" t="s">
        <v>379</v>
      </c>
      <c r="I112" s="25"/>
      <c r="J112" s="25"/>
      <c r="K112" s="25"/>
      <c r="L112" s="25"/>
      <c r="M112" s="25"/>
      <c r="N112" s="25">
        <v>30</v>
      </c>
      <c r="O112" s="25">
        <v>51.75</v>
      </c>
    </row>
    <row r="113" spans="1:15" x14ac:dyDescent="0.25">
      <c r="A113" s="37">
        <v>820566</v>
      </c>
      <c r="B113" s="38" t="s">
        <v>400</v>
      </c>
      <c r="C113" s="39" t="s">
        <v>391</v>
      </c>
      <c r="D113" s="25" t="s">
        <v>390</v>
      </c>
      <c r="E113" s="25" t="s">
        <v>15</v>
      </c>
      <c r="F113" s="25" t="s">
        <v>389</v>
      </c>
      <c r="G113" s="25" t="s">
        <v>17</v>
      </c>
      <c r="H113" s="38" t="s">
        <v>379</v>
      </c>
      <c r="I113" s="25"/>
      <c r="J113" s="25"/>
      <c r="K113" s="25"/>
      <c r="L113" s="25"/>
      <c r="M113" s="25"/>
      <c r="N113" s="25">
        <v>29</v>
      </c>
      <c r="O113" s="25">
        <v>43</v>
      </c>
    </row>
    <row r="114" spans="1:15" x14ac:dyDescent="0.25">
      <c r="A114" s="37">
        <v>820621</v>
      </c>
      <c r="B114" s="38" t="s">
        <v>204</v>
      </c>
      <c r="C114" s="39" t="s">
        <v>391</v>
      </c>
      <c r="D114" s="25" t="s">
        <v>397</v>
      </c>
      <c r="E114" s="25" t="s">
        <v>15</v>
      </c>
      <c r="F114" s="25" t="s">
        <v>389</v>
      </c>
      <c r="G114" s="25" t="s">
        <v>17</v>
      </c>
      <c r="H114" s="38" t="s">
        <v>379</v>
      </c>
      <c r="I114" s="25"/>
      <c r="J114" s="25"/>
      <c r="K114" s="25"/>
      <c r="L114" s="25"/>
      <c r="M114" s="25"/>
      <c r="N114" s="25"/>
      <c r="O114" s="25">
        <v>63</v>
      </c>
    </row>
    <row r="115" spans="1:15" x14ac:dyDescent="0.25">
      <c r="A115" s="37">
        <v>820623</v>
      </c>
      <c r="B115" s="38" t="s">
        <v>476</v>
      </c>
      <c r="C115" s="39" t="s">
        <v>391</v>
      </c>
      <c r="D115" s="25" t="s">
        <v>388</v>
      </c>
      <c r="E115" s="25" t="s">
        <v>15</v>
      </c>
      <c r="F115" s="25" t="s">
        <v>389</v>
      </c>
      <c r="G115" s="25" t="s">
        <v>14</v>
      </c>
      <c r="H115" s="38" t="s">
        <v>379</v>
      </c>
      <c r="I115" s="25"/>
      <c r="J115" s="25"/>
      <c r="K115" s="25"/>
      <c r="L115" s="25"/>
      <c r="M115" s="25"/>
      <c r="N115" s="25">
        <v>10</v>
      </c>
      <c r="O115" s="25">
        <v>32.5</v>
      </c>
    </row>
    <row r="116" spans="1:15" x14ac:dyDescent="0.25">
      <c r="A116" s="37">
        <v>820629</v>
      </c>
      <c r="B116" s="38" t="s">
        <v>477</v>
      </c>
      <c r="C116" s="39" t="s">
        <v>391</v>
      </c>
      <c r="D116" s="25" t="s">
        <v>397</v>
      </c>
      <c r="E116" s="25" t="s">
        <v>15</v>
      </c>
      <c r="F116" s="25" t="s">
        <v>389</v>
      </c>
      <c r="G116" s="25" t="s">
        <v>17</v>
      </c>
      <c r="H116" s="38" t="s">
        <v>379</v>
      </c>
      <c r="I116" s="25"/>
      <c r="J116" s="25"/>
      <c r="K116" s="25"/>
      <c r="L116" s="25"/>
      <c r="M116" s="25"/>
      <c r="N116" s="25">
        <v>50</v>
      </c>
      <c r="O116" s="25">
        <v>116.3</v>
      </c>
    </row>
    <row r="117" spans="1:15" x14ac:dyDescent="0.25">
      <c r="A117" s="37">
        <v>820634</v>
      </c>
      <c r="B117" s="38" t="s">
        <v>478</v>
      </c>
      <c r="C117" s="39" t="s">
        <v>391</v>
      </c>
      <c r="D117" s="25" t="s">
        <v>388</v>
      </c>
      <c r="E117" s="25" t="s">
        <v>15</v>
      </c>
      <c r="F117" s="25" t="s">
        <v>389</v>
      </c>
      <c r="G117" s="25" t="s">
        <v>14</v>
      </c>
      <c r="H117" s="38" t="s">
        <v>379</v>
      </c>
      <c r="I117" s="25"/>
      <c r="J117" s="25"/>
      <c r="K117" s="25"/>
      <c r="L117" s="25"/>
      <c r="M117" s="25"/>
      <c r="N117" s="25">
        <v>15</v>
      </c>
      <c r="O117" s="25"/>
    </row>
    <row r="118" spans="1:15" x14ac:dyDescent="0.25">
      <c r="A118" s="37">
        <v>820639</v>
      </c>
      <c r="B118" s="38" t="s">
        <v>479</v>
      </c>
      <c r="C118" s="39" t="s">
        <v>391</v>
      </c>
      <c r="D118" s="25" t="s">
        <v>397</v>
      </c>
      <c r="E118" s="25" t="s">
        <v>15</v>
      </c>
      <c r="F118" s="25" t="s">
        <v>389</v>
      </c>
      <c r="G118" s="25" t="s">
        <v>17</v>
      </c>
      <c r="H118" s="38" t="s">
        <v>379</v>
      </c>
      <c r="I118" s="25"/>
      <c r="J118" s="25"/>
      <c r="K118" s="25"/>
      <c r="L118" s="25"/>
      <c r="M118" s="25"/>
      <c r="N118" s="25"/>
      <c r="O118" s="25">
        <v>50</v>
      </c>
    </row>
    <row r="119" spans="1:15" x14ac:dyDescent="0.25">
      <c r="A119" s="37">
        <v>820701</v>
      </c>
      <c r="B119" s="38" t="s">
        <v>480</v>
      </c>
      <c r="C119" s="39" t="s">
        <v>391</v>
      </c>
      <c r="D119" s="25" t="s">
        <v>388</v>
      </c>
      <c r="E119" s="25" t="s">
        <v>15</v>
      </c>
      <c r="F119" s="25" t="s">
        <v>389</v>
      </c>
      <c r="G119" s="25" t="s">
        <v>14</v>
      </c>
      <c r="H119" s="38" t="s">
        <v>379</v>
      </c>
      <c r="I119" s="25"/>
      <c r="J119" s="25"/>
      <c r="K119" s="25"/>
      <c r="L119" s="25"/>
      <c r="M119" s="25"/>
      <c r="N119" s="25">
        <v>15</v>
      </c>
      <c r="O119" s="25">
        <v>116.5</v>
      </c>
    </row>
    <row r="120" spans="1:15" x14ac:dyDescent="0.25">
      <c r="A120" s="37">
        <v>820702</v>
      </c>
      <c r="B120" s="38" t="s">
        <v>481</v>
      </c>
      <c r="C120" s="39" t="s">
        <v>391</v>
      </c>
      <c r="D120" s="25" t="s">
        <v>388</v>
      </c>
      <c r="E120" s="25" t="s">
        <v>15</v>
      </c>
      <c r="F120" s="25" t="s">
        <v>389</v>
      </c>
      <c r="G120" s="25" t="s">
        <v>24</v>
      </c>
      <c r="H120" s="38" t="s">
        <v>379</v>
      </c>
      <c r="I120" s="25"/>
      <c r="J120" s="25"/>
      <c r="K120" s="25"/>
      <c r="L120" s="25"/>
      <c r="M120" s="25"/>
      <c r="N120" s="25"/>
      <c r="O120" s="25">
        <v>48</v>
      </c>
    </row>
    <row r="121" spans="1:15" x14ac:dyDescent="0.25">
      <c r="A121" s="37">
        <v>820716</v>
      </c>
      <c r="B121" s="38" t="s">
        <v>482</v>
      </c>
      <c r="C121" s="39" t="s">
        <v>391</v>
      </c>
      <c r="D121" s="25" t="s">
        <v>390</v>
      </c>
      <c r="E121" s="25" t="s">
        <v>15</v>
      </c>
      <c r="F121" s="25" t="s">
        <v>389</v>
      </c>
      <c r="G121" s="25" t="s">
        <v>17</v>
      </c>
      <c r="H121" s="38" t="s">
        <v>379</v>
      </c>
      <c r="I121" s="25"/>
      <c r="J121" s="25"/>
      <c r="K121" s="25"/>
      <c r="L121" s="25"/>
      <c r="M121" s="25"/>
      <c r="N121" s="25"/>
      <c r="O121" s="25">
        <v>7.5</v>
      </c>
    </row>
    <row r="122" spans="1:15" x14ac:dyDescent="0.25">
      <c r="A122" s="37">
        <v>820755</v>
      </c>
      <c r="B122" s="38" t="s">
        <v>483</v>
      </c>
      <c r="C122" s="39" t="s">
        <v>391</v>
      </c>
      <c r="D122" s="25" t="s">
        <v>390</v>
      </c>
      <c r="E122" s="25" t="s">
        <v>15</v>
      </c>
      <c r="F122" s="25" t="s">
        <v>389</v>
      </c>
      <c r="G122" s="25" t="s">
        <v>43</v>
      </c>
      <c r="H122" s="38" t="s">
        <v>379</v>
      </c>
      <c r="I122" s="25"/>
      <c r="J122" s="25"/>
      <c r="K122" s="25"/>
      <c r="L122" s="25"/>
      <c r="M122" s="25"/>
      <c r="N122" s="25">
        <v>20</v>
      </c>
      <c r="O122" s="25">
        <v>33</v>
      </c>
    </row>
    <row r="123" spans="1:15" x14ac:dyDescent="0.25">
      <c r="A123" s="37">
        <v>820759</v>
      </c>
      <c r="B123" s="38" t="s">
        <v>484</v>
      </c>
      <c r="C123" s="39" t="s">
        <v>391</v>
      </c>
      <c r="D123" s="25" t="s">
        <v>390</v>
      </c>
      <c r="E123" s="25" t="s">
        <v>15</v>
      </c>
      <c r="F123" s="25" t="s">
        <v>389</v>
      </c>
      <c r="G123" s="25" t="s">
        <v>43</v>
      </c>
      <c r="H123" s="38" t="s">
        <v>379</v>
      </c>
      <c r="I123" s="25"/>
      <c r="J123" s="25"/>
      <c r="K123" s="25"/>
      <c r="L123" s="25"/>
      <c r="M123" s="25"/>
      <c r="N123" s="25">
        <v>10</v>
      </c>
      <c r="O123" s="25"/>
    </row>
    <row r="124" spans="1:15" x14ac:dyDescent="0.25">
      <c r="A124" s="37">
        <v>820760</v>
      </c>
      <c r="B124" s="38" t="s">
        <v>485</v>
      </c>
      <c r="C124" s="39" t="s">
        <v>391</v>
      </c>
      <c r="D124" s="25" t="s">
        <v>390</v>
      </c>
      <c r="E124" s="25" t="s">
        <v>15</v>
      </c>
      <c r="F124" s="25" t="s">
        <v>389</v>
      </c>
      <c r="G124" s="25" t="s">
        <v>43</v>
      </c>
      <c r="H124" s="38" t="s">
        <v>379</v>
      </c>
      <c r="I124" s="25"/>
      <c r="J124" s="25"/>
      <c r="K124" s="25"/>
      <c r="L124" s="25"/>
      <c r="M124" s="25"/>
      <c r="N124" s="25">
        <v>50</v>
      </c>
      <c r="O124" s="25">
        <v>30</v>
      </c>
    </row>
    <row r="125" spans="1:15" x14ac:dyDescent="0.25">
      <c r="A125" s="37">
        <v>214315</v>
      </c>
      <c r="B125" s="38" t="s">
        <v>372</v>
      </c>
      <c r="C125" s="39" t="s">
        <v>387</v>
      </c>
      <c r="D125" s="25" t="s">
        <v>388</v>
      </c>
      <c r="E125" s="25" t="s">
        <v>15</v>
      </c>
      <c r="F125" s="25" t="s">
        <v>389</v>
      </c>
      <c r="G125" s="38" t="s">
        <v>24</v>
      </c>
      <c r="H125" s="38" t="s">
        <v>40</v>
      </c>
      <c r="I125" s="25"/>
      <c r="J125" s="25"/>
      <c r="K125" s="25"/>
      <c r="L125" s="25"/>
      <c r="M125" s="25"/>
      <c r="N125" s="25"/>
      <c r="O125" s="25">
        <v>59.5</v>
      </c>
    </row>
    <row r="126" spans="1:15" x14ac:dyDescent="0.25">
      <c r="A126" s="37">
        <v>214320</v>
      </c>
      <c r="B126" s="38" t="s">
        <v>373</v>
      </c>
      <c r="C126" s="39" t="s">
        <v>387</v>
      </c>
      <c r="D126" s="25" t="s">
        <v>388</v>
      </c>
      <c r="E126" s="25" t="s">
        <v>15</v>
      </c>
      <c r="F126" s="25" t="s">
        <v>389</v>
      </c>
      <c r="G126" s="38" t="s">
        <v>14</v>
      </c>
      <c r="H126" s="38" t="s">
        <v>40</v>
      </c>
      <c r="I126" s="25"/>
      <c r="J126" s="25"/>
      <c r="K126" s="25"/>
      <c r="L126" s="25"/>
      <c r="M126" s="25"/>
      <c r="N126" s="25"/>
      <c r="O126" s="25">
        <v>526.70000000000005</v>
      </c>
    </row>
    <row r="127" spans="1:15" x14ac:dyDescent="0.25">
      <c r="A127" s="37">
        <v>214414</v>
      </c>
      <c r="B127" s="38" t="s">
        <v>344</v>
      </c>
      <c r="C127" s="39" t="s">
        <v>387</v>
      </c>
      <c r="D127" s="25" t="s">
        <v>390</v>
      </c>
      <c r="E127" s="25" t="s">
        <v>15</v>
      </c>
      <c r="F127" s="25" t="s">
        <v>389</v>
      </c>
      <c r="G127" s="38" t="s">
        <v>17</v>
      </c>
      <c r="H127" s="38" t="s">
        <v>40</v>
      </c>
      <c r="I127" s="25"/>
      <c r="J127" s="25"/>
      <c r="K127" s="25"/>
      <c r="L127" s="25"/>
      <c r="M127" s="25"/>
      <c r="N127" s="25"/>
      <c r="O127" s="25">
        <v>156.5</v>
      </c>
    </row>
    <row r="128" spans="1:15" x14ac:dyDescent="0.25">
      <c r="A128" s="37">
        <v>214517</v>
      </c>
      <c r="B128" s="38" t="s">
        <v>371</v>
      </c>
      <c r="C128" s="39" t="s">
        <v>387</v>
      </c>
      <c r="D128" s="25" t="s">
        <v>390</v>
      </c>
      <c r="E128" s="25" t="s">
        <v>15</v>
      </c>
      <c r="F128" s="25" t="s">
        <v>389</v>
      </c>
      <c r="G128" s="38" t="s">
        <v>17</v>
      </c>
      <c r="H128" s="38" t="s">
        <v>40</v>
      </c>
      <c r="I128" s="25"/>
      <c r="J128" s="25"/>
      <c r="K128" s="25"/>
      <c r="L128" s="25"/>
      <c r="M128" s="25"/>
      <c r="N128" s="25"/>
      <c r="O128" s="25">
        <v>42</v>
      </c>
    </row>
    <row r="129" spans="1:15" x14ac:dyDescent="0.25">
      <c r="A129" s="37">
        <v>214593</v>
      </c>
      <c r="B129" s="38" t="s">
        <v>69</v>
      </c>
      <c r="C129" s="39" t="s">
        <v>387</v>
      </c>
      <c r="D129" s="25" t="s">
        <v>390</v>
      </c>
      <c r="E129" s="25" t="s">
        <v>15</v>
      </c>
      <c r="F129" s="25" t="s">
        <v>389</v>
      </c>
      <c r="G129" s="38" t="s">
        <v>43</v>
      </c>
      <c r="H129" s="38" t="s">
        <v>40</v>
      </c>
      <c r="I129" s="25"/>
      <c r="J129" s="25"/>
      <c r="K129" s="25"/>
      <c r="L129" s="25"/>
      <c r="M129" s="25"/>
      <c r="N129" s="25"/>
      <c r="O129" s="25">
        <v>15</v>
      </c>
    </row>
    <row r="130" spans="1:15" x14ac:dyDescent="0.25">
      <c r="A130" s="37">
        <v>820866</v>
      </c>
      <c r="B130" s="38" t="s">
        <v>392</v>
      </c>
      <c r="C130" s="39" t="s">
        <v>391</v>
      </c>
      <c r="D130" s="25" t="s">
        <v>388</v>
      </c>
      <c r="E130" s="25" t="s">
        <v>15</v>
      </c>
      <c r="F130" s="25" t="s">
        <v>389</v>
      </c>
      <c r="G130" s="38" t="s">
        <v>24</v>
      </c>
      <c r="H130" s="38" t="s">
        <v>40</v>
      </c>
      <c r="I130" s="25"/>
      <c r="J130" s="25"/>
      <c r="K130" s="25"/>
      <c r="L130" s="25"/>
      <c r="M130" s="25"/>
      <c r="N130" s="25"/>
      <c r="O130" s="25">
        <v>20</v>
      </c>
    </row>
    <row r="131" spans="1:15" x14ac:dyDescent="0.25">
      <c r="A131" s="37">
        <v>820878</v>
      </c>
      <c r="B131" s="38" t="s">
        <v>393</v>
      </c>
      <c r="C131" s="39" t="s">
        <v>391</v>
      </c>
      <c r="D131" s="25" t="s">
        <v>390</v>
      </c>
      <c r="E131" s="25" t="s">
        <v>15</v>
      </c>
      <c r="F131" s="25" t="s">
        <v>389</v>
      </c>
      <c r="G131" s="38" t="s">
        <v>17</v>
      </c>
      <c r="H131" s="38" t="s">
        <v>40</v>
      </c>
      <c r="I131" s="25"/>
      <c r="J131" s="25"/>
      <c r="K131" s="25"/>
      <c r="L131" s="25"/>
      <c r="M131" s="25"/>
      <c r="N131" s="25"/>
      <c r="O131" s="25"/>
    </row>
    <row r="132" spans="1:15" x14ac:dyDescent="0.25">
      <c r="A132" s="37">
        <v>820879</v>
      </c>
      <c r="B132" s="38" t="s">
        <v>394</v>
      </c>
      <c r="C132" s="39" t="s">
        <v>391</v>
      </c>
      <c r="D132" s="25" t="s">
        <v>390</v>
      </c>
      <c r="E132" s="25" t="s">
        <v>15</v>
      </c>
      <c r="F132" s="25" t="s">
        <v>389</v>
      </c>
      <c r="G132" s="38" t="s">
        <v>17</v>
      </c>
      <c r="H132" s="38" t="s">
        <v>40</v>
      </c>
      <c r="I132" s="25"/>
      <c r="J132" s="25"/>
      <c r="K132" s="25"/>
      <c r="L132" s="25"/>
      <c r="M132" s="25"/>
      <c r="N132" s="25"/>
      <c r="O132" s="25">
        <v>10</v>
      </c>
    </row>
    <row r="133" spans="1:15" x14ac:dyDescent="0.25">
      <c r="A133" s="37">
        <v>820917</v>
      </c>
      <c r="B133" s="38" t="s">
        <v>395</v>
      </c>
      <c r="C133" s="39" t="s">
        <v>391</v>
      </c>
      <c r="D133" s="25" t="s">
        <v>388</v>
      </c>
      <c r="E133" s="25" t="s">
        <v>15</v>
      </c>
      <c r="F133" s="25" t="s">
        <v>389</v>
      </c>
      <c r="G133" s="38" t="s">
        <v>35</v>
      </c>
      <c r="H133" s="38" t="s">
        <v>40</v>
      </c>
      <c r="I133" s="25"/>
      <c r="J133" s="25"/>
      <c r="K133" s="25"/>
      <c r="L133" s="25"/>
      <c r="M133" s="25"/>
      <c r="N133" s="25"/>
      <c r="O133" s="25">
        <v>55</v>
      </c>
    </row>
    <row r="134" spans="1:15" x14ac:dyDescent="0.25">
      <c r="A134" s="37">
        <v>821007</v>
      </c>
      <c r="B134" s="38" t="s">
        <v>396</v>
      </c>
      <c r="C134" s="39" t="s">
        <v>391</v>
      </c>
      <c r="D134" s="25" t="s">
        <v>397</v>
      </c>
      <c r="E134" s="25" t="s">
        <v>15</v>
      </c>
      <c r="F134" s="25" t="s">
        <v>389</v>
      </c>
      <c r="G134" s="38" t="s">
        <v>17</v>
      </c>
      <c r="H134" s="38" t="s">
        <v>40</v>
      </c>
      <c r="I134" s="25"/>
      <c r="J134" s="25"/>
      <c r="K134" s="25"/>
      <c r="L134" s="25"/>
      <c r="M134" s="25"/>
      <c r="N134" s="25"/>
      <c r="O134" s="25">
        <v>15</v>
      </c>
    </row>
    <row r="135" spans="1:15" x14ac:dyDescent="0.25">
      <c r="A135" s="37">
        <v>821008</v>
      </c>
      <c r="B135" s="38" t="s">
        <v>398</v>
      </c>
      <c r="C135" s="39" t="s">
        <v>391</v>
      </c>
      <c r="D135" s="25" t="s">
        <v>397</v>
      </c>
      <c r="E135" s="25" t="s">
        <v>15</v>
      </c>
      <c r="F135" s="25" t="s">
        <v>389</v>
      </c>
      <c r="G135" s="38" t="s">
        <v>17</v>
      </c>
      <c r="H135" s="38" t="s">
        <v>40</v>
      </c>
      <c r="I135" s="25"/>
      <c r="J135" s="25"/>
      <c r="K135" s="25"/>
      <c r="L135" s="25"/>
      <c r="M135" s="25"/>
      <c r="N135" s="25"/>
      <c r="O135" s="25">
        <v>111</v>
      </c>
    </row>
    <row r="136" spans="1:15" x14ac:dyDescent="0.25">
      <c r="A136" s="37">
        <v>821009</v>
      </c>
      <c r="B136" s="38" t="s">
        <v>399</v>
      </c>
      <c r="C136" s="39" t="s">
        <v>391</v>
      </c>
      <c r="D136" s="25" t="s">
        <v>390</v>
      </c>
      <c r="E136" s="25" t="s">
        <v>15</v>
      </c>
      <c r="F136" s="25" t="s">
        <v>389</v>
      </c>
      <c r="G136" s="38" t="s">
        <v>43</v>
      </c>
      <c r="H136" s="38" t="s">
        <v>40</v>
      </c>
      <c r="I136" s="25"/>
      <c r="J136" s="25"/>
      <c r="K136" s="25"/>
      <c r="L136" s="25"/>
      <c r="M136" s="25"/>
      <c r="N136" s="25"/>
      <c r="O136" s="25">
        <v>17</v>
      </c>
    </row>
    <row r="137" spans="1:15" x14ac:dyDescent="0.25">
      <c r="A137" s="37">
        <v>821020</v>
      </c>
      <c r="B137" s="38" t="s">
        <v>400</v>
      </c>
      <c r="C137" s="39" t="s">
        <v>391</v>
      </c>
      <c r="D137" s="25" t="s">
        <v>390</v>
      </c>
      <c r="E137" s="25" t="s">
        <v>15</v>
      </c>
      <c r="F137" s="25" t="s">
        <v>389</v>
      </c>
      <c r="G137" s="38" t="s">
        <v>17</v>
      </c>
      <c r="H137" s="38" t="s">
        <v>40</v>
      </c>
      <c r="I137" s="25"/>
      <c r="J137" s="25"/>
      <c r="K137" s="25"/>
      <c r="L137" s="25"/>
      <c r="M137" s="25"/>
      <c r="N137" s="25"/>
      <c r="O137" s="25"/>
    </row>
    <row r="138" spans="1:15" x14ac:dyDescent="0.25">
      <c r="A138" s="37">
        <v>821023</v>
      </c>
      <c r="B138" s="38" t="s">
        <v>401</v>
      </c>
      <c r="C138" s="39" t="s">
        <v>391</v>
      </c>
      <c r="D138" s="25" t="s">
        <v>397</v>
      </c>
      <c r="E138" s="25" t="s">
        <v>15</v>
      </c>
      <c r="F138" s="25" t="s">
        <v>389</v>
      </c>
      <c r="G138" s="38" t="s">
        <v>17</v>
      </c>
      <c r="H138" s="38" t="s">
        <v>40</v>
      </c>
      <c r="I138" s="25"/>
      <c r="J138" s="25"/>
      <c r="K138" s="25"/>
      <c r="L138" s="25"/>
      <c r="M138" s="25"/>
      <c r="N138" s="25"/>
      <c r="O138" s="25">
        <v>15</v>
      </c>
    </row>
    <row r="139" spans="1:15" x14ac:dyDescent="0.25">
      <c r="A139" s="37">
        <v>821083</v>
      </c>
      <c r="B139" s="38" t="s">
        <v>402</v>
      </c>
      <c r="C139" s="39" t="s">
        <v>391</v>
      </c>
      <c r="D139" s="25" t="s">
        <v>390</v>
      </c>
      <c r="E139" s="25" t="s">
        <v>15</v>
      </c>
      <c r="F139" s="25" t="s">
        <v>389</v>
      </c>
      <c r="G139" s="38" t="s">
        <v>17</v>
      </c>
      <c r="H139" s="38" t="s">
        <v>40</v>
      </c>
      <c r="I139" s="25"/>
      <c r="J139" s="25"/>
      <c r="K139" s="25"/>
      <c r="L139" s="25"/>
      <c r="M139" s="25"/>
      <c r="N139" s="25"/>
      <c r="O139" s="25"/>
    </row>
    <row r="140" spans="1:15" x14ac:dyDescent="0.25">
      <c r="A140" s="37">
        <v>821086</v>
      </c>
      <c r="B140" s="38" t="s">
        <v>403</v>
      </c>
      <c r="C140" s="39" t="s">
        <v>391</v>
      </c>
      <c r="D140" s="25" t="s">
        <v>388</v>
      </c>
      <c r="E140" s="25" t="s">
        <v>15</v>
      </c>
      <c r="F140" s="25" t="s">
        <v>389</v>
      </c>
      <c r="G140" s="38" t="s">
        <v>14</v>
      </c>
      <c r="H140" s="38" t="s">
        <v>40</v>
      </c>
      <c r="I140" s="25"/>
      <c r="J140" s="25"/>
      <c r="K140" s="25"/>
      <c r="L140" s="25"/>
      <c r="M140" s="25"/>
      <c r="N140" s="25"/>
      <c r="O140" s="25">
        <v>41.5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E1" sqref="E1"/>
    </sheetView>
  </sheetViews>
  <sheetFormatPr defaultRowHeight="15" x14ac:dyDescent="0.25"/>
  <cols>
    <col min="1" max="1" width="9.5703125" bestFit="1" customWidth="1"/>
    <col min="2" max="2" width="39.85546875" bestFit="1" customWidth="1"/>
    <col min="3" max="3" width="9" bestFit="1" customWidth="1"/>
    <col min="4" max="4" width="23.28515625" bestFit="1" customWidth="1"/>
    <col min="5" max="5" width="21.7109375" bestFit="1" customWidth="1"/>
    <col min="6" max="7" width="18.28515625" bestFit="1" customWidth="1"/>
    <col min="8" max="8" width="13.42578125" bestFit="1" customWidth="1"/>
    <col min="9" max="9" width="11.7109375" hidden="1" customWidth="1"/>
    <col min="10" max="10" width="10.7109375" hidden="1" customWidth="1"/>
    <col min="11" max="13" width="11.7109375" hidden="1" customWidth="1"/>
    <col min="14" max="15" width="13.42578125" hidden="1" customWidth="1"/>
    <col min="16" max="16" width="13.42578125" bestFit="1" customWidth="1"/>
    <col min="17" max="17" width="13.5703125" bestFit="1" customWidth="1"/>
  </cols>
  <sheetData>
    <row r="1" spans="1:17" x14ac:dyDescent="0.25">
      <c r="A1" s="50" t="s">
        <v>519</v>
      </c>
    </row>
    <row r="2" spans="1:17" ht="38.25" x14ac:dyDescent="0.25">
      <c r="A2" s="46" t="s">
        <v>381</v>
      </c>
      <c r="B2" s="46" t="s">
        <v>493</v>
      </c>
      <c r="C2" s="47" t="s">
        <v>494</v>
      </c>
      <c r="D2" s="46" t="s">
        <v>495</v>
      </c>
      <c r="E2" s="46" t="s">
        <v>496</v>
      </c>
      <c r="F2" s="46" t="s">
        <v>497</v>
      </c>
      <c r="G2" s="46" t="s">
        <v>384</v>
      </c>
      <c r="H2" s="46" t="s">
        <v>498</v>
      </c>
      <c r="I2" s="46" t="s">
        <v>499</v>
      </c>
      <c r="J2" s="46" t="s">
        <v>500</v>
      </c>
      <c r="K2" s="46" t="s">
        <v>501</v>
      </c>
      <c r="L2" s="46" t="s">
        <v>502</v>
      </c>
      <c r="M2" s="46" t="s">
        <v>503</v>
      </c>
      <c r="N2" s="46" t="s">
        <v>504</v>
      </c>
      <c r="O2" s="46" t="s">
        <v>505</v>
      </c>
      <c r="P2" s="46" t="s">
        <v>506</v>
      </c>
      <c r="Q2" s="46" t="s">
        <v>507</v>
      </c>
    </row>
    <row r="3" spans="1:17" x14ac:dyDescent="0.25">
      <c r="A3" s="37">
        <v>202757</v>
      </c>
      <c r="B3" s="38" t="s">
        <v>229</v>
      </c>
      <c r="C3" s="38" t="s">
        <v>508</v>
      </c>
      <c r="D3" s="38" t="s">
        <v>509</v>
      </c>
      <c r="E3" s="38" t="s">
        <v>14</v>
      </c>
      <c r="F3" s="38" t="s">
        <v>14</v>
      </c>
      <c r="G3" s="38" t="s">
        <v>14</v>
      </c>
      <c r="H3" s="48">
        <v>491543.08</v>
      </c>
      <c r="I3" s="48">
        <v>18675</v>
      </c>
      <c r="J3" s="48">
        <v>0</v>
      </c>
      <c r="K3" s="48">
        <v>110285</v>
      </c>
      <c r="L3" s="48">
        <v>286932.5</v>
      </c>
      <c r="M3" s="48">
        <v>0</v>
      </c>
      <c r="N3" s="48">
        <v>75650.58</v>
      </c>
      <c r="O3" s="49">
        <v>0</v>
      </c>
      <c r="P3" s="48">
        <v>126027.49</v>
      </c>
      <c r="Q3" s="49">
        <v>75650.58</v>
      </c>
    </row>
    <row r="4" spans="1:17" x14ac:dyDescent="0.25">
      <c r="A4" s="37">
        <v>176641</v>
      </c>
      <c r="B4" s="38" t="s">
        <v>168</v>
      </c>
      <c r="C4" s="38" t="s">
        <v>508</v>
      </c>
      <c r="D4" s="38" t="s">
        <v>509</v>
      </c>
      <c r="E4" s="38" t="s">
        <v>14</v>
      </c>
      <c r="F4" s="38" t="s">
        <v>14</v>
      </c>
      <c r="G4" s="38" t="s">
        <v>14</v>
      </c>
      <c r="H4" s="48">
        <v>391101.45</v>
      </c>
      <c r="I4" s="48">
        <v>0</v>
      </c>
      <c r="J4" s="48">
        <v>0</v>
      </c>
      <c r="K4" s="48">
        <v>130225</v>
      </c>
      <c r="L4" s="48">
        <v>139400</v>
      </c>
      <c r="M4" s="48">
        <v>0</v>
      </c>
      <c r="N4" s="48">
        <v>121476.45</v>
      </c>
      <c r="O4" s="49">
        <v>0</v>
      </c>
      <c r="P4" s="48">
        <v>180971.66</v>
      </c>
      <c r="Q4" s="49">
        <v>121476.45</v>
      </c>
    </row>
    <row r="5" spans="1:17" x14ac:dyDescent="0.25">
      <c r="A5" s="37">
        <v>213321</v>
      </c>
      <c r="B5" s="38" t="s">
        <v>341</v>
      </c>
      <c r="C5" s="38" t="s">
        <v>508</v>
      </c>
      <c r="D5" s="38" t="s">
        <v>509</v>
      </c>
      <c r="E5" s="38" t="s">
        <v>14</v>
      </c>
      <c r="F5" s="38" t="s">
        <v>14</v>
      </c>
      <c r="G5" s="38" t="s">
        <v>14</v>
      </c>
      <c r="H5" s="48">
        <v>272950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272950</v>
      </c>
      <c r="O5" s="49">
        <v>0</v>
      </c>
      <c r="P5" s="48">
        <v>100000</v>
      </c>
      <c r="Q5" s="49">
        <v>272950</v>
      </c>
    </row>
    <row r="6" spans="1:17" x14ac:dyDescent="0.25">
      <c r="A6" s="37">
        <v>179893</v>
      </c>
      <c r="B6" s="38" t="s">
        <v>207</v>
      </c>
      <c r="C6" s="38" t="s">
        <v>508</v>
      </c>
      <c r="D6" s="38" t="s">
        <v>509</v>
      </c>
      <c r="E6" s="38" t="s">
        <v>510</v>
      </c>
      <c r="F6" s="38" t="s">
        <v>14</v>
      </c>
      <c r="G6" s="38" t="s">
        <v>14</v>
      </c>
      <c r="H6" s="48">
        <v>187024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187024</v>
      </c>
      <c r="O6" s="49">
        <v>0</v>
      </c>
      <c r="P6" s="48">
        <v>160249.53</v>
      </c>
      <c r="Q6" s="49">
        <v>187024</v>
      </c>
    </row>
    <row r="7" spans="1:17" x14ac:dyDescent="0.25">
      <c r="A7" s="37">
        <v>207231</v>
      </c>
      <c r="B7" s="38" t="s">
        <v>267</v>
      </c>
      <c r="C7" s="38" t="s">
        <v>508</v>
      </c>
      <c r="D7" s="38" t="s">
        <v>509</v>
      </c>
      <c r="E7" s="38" t="s">
        <v>14</v>
      </c>
      <c r="F7" s="38" t="s">
        <v>14</v>
      </c>
      <c r="G7" s="38" t="s">
        <v>14</v>
      </c>
      <c r="H7" s="48">
        <v>155807.94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2301</v>
      </c>
      <c r="O7" s="49">
        <v>153506.94</v>
      </c>
      <c r="P7" s="48">
        <v>115966.94</v>
      </c>
      <c r="Q7" s="49">
        <v>155807.94</v>
      </c>
    </row>
    <row r="8" spans="1:17" x14ac:dyDescent="0.25">
      <c r="A8" s="37">
        <v>202162</v>
      </c>
      <c r="B8" s="38" t="s">
        <v>221</v>
      </c>
      <c r="C8" s="38" t="s">
        <v>508</v>
      </c>
      <c r="D8" s="38" t="s">
        <v>509</v>
      </c>
      <c r="E8" s="38" t="s">
        <v>14</v>
      </c>
      <c r="F8" s="38" t="s">
        <v>14</v>
      </c>
      <c r="G8" s="38" t="s">
        <v>14</v>
      </c>
      <c r="H8" s="48">
        <v>122058.1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1416</v>
      </c>
      <c r="O8" s="49">
        <v>120642.1</v>
      </c>
      <c r="P8" s="48">
        <v>174504.36</v>
      </c>
      <c r="Q8" s="49">
        <v>122058.1</v>
      </c>
    </row>
    <row r="9" spans="1:17" x14ac:dyDescent="0.25">
      <c r="A9" s="37">
        <v>210388</v>
      </c>
      <c r="B9" s="38" t="s">
        <v>304</v>
      </c>
      <c r="C9" s="38" t="s">
        <v>508</v>
      </c>
      <c r="D9" s="38" t="s">
        <v>509</v>
      </c>
      <c r="E9" s="38" t="s">
        <v>14</v>
      </c>
      <c r="F9" s="38" t="s">
        <v>14</v>
      </c>
      <c r="G9" s="38" t="s">
        <v>14</v>
      </c>
      <c r="H9" s="48">
        <v>104665.01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849.6</v>
      </c>
      <c r="O9" s="49">
        <v>103815.41</v>
      </c>
      <c r="P9" s="48">
        <v>104897.26</v>
      </c>
      <c r="Q9" s="49">
        <v>104665.01000000001</v>
      </c>
    </row>
    <row r="10" spans="1:17" x14ac:dyDescent="0.25">
      <c r="A10" s="37">
        <v>212571</v>
      </c>
      <c r="B10" s="38" t="s">
        <v>334</v>
      </c>
      <c r="C10" s="38" t="s">
        <v>508</v>
      </c>
      <c r="D10" s="38" t="s">
        <v>509</v>
      </c>
      <c r="E10" s="38" t="s">
        <v>14</v>
      </c>
      <c r="F10" s="38" t="s">
        <v>14</v>
      </c>
      <c r="G10" s="38" t="s">
        <v>14</v>
      </c>
      <c r="H10" s="48">
        <v>99290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9">
        <v>99290</v>
      </c>
      <c r="P10" s="48">
        <v>100000</v>
      </c>
      <c r="Q10" s="49">
        <v>99290</v>
      </c>
    </row>
    <row r="11" spans="1:17" x14ac:dyDescent="0.25">
      <c r="A11" s="37">
        <v>201065</v>
      </c>
      <c r="B11" s="38" t="s">
        <v>213</v>
      </c>
      <c r="C11" s="38" t="s">
        <v>508</v>
      </c>
      <c r="D11" s="38" t="s">
        <v>509</v>
      </c>
      <c r="E11" s="38" t="s">
        <v>14</v>
      </c>
      <c r="F11" s="38" t="s">
        <v>14</v>
      </c>
      <c r="G11" s="38" t="s">
        <v>14</v>
      </c>
      <c r="H11" s="48">
        <v>0.36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0.36</v>
      </c>
      <c r="O11" s="49">
        <v>0</v>
      </c>
      <c r="P11" s="48">
        <v>137827.46</v>
      </c>
      <c r="Q11" s="49">
        <v>0.36</v>
      </c>
    </row>
    <row r="12" spans="1:17" x14ac:dyDescent="0.25">
      <c r="A12" s="37">
        <v>208863</v>
      </c>
      <c r="B12" s="38" t="s">
        <v>292</v>
      </c>
      <c r="C12" s="38" t="s">
        <v>508</v>
      </c>
      <c r="D12" s="38" t="s">
        <v>509</v>
      </c>
      <c r="E12" s="38" t="s">
        <v>35</v>
      </c>
      <c r="F12" s="38" t="s">
        <v>35</v>
      </c>
      <c r="G12" s="38" t="s">
        <v>14</v>
      </c>
      <c r="H12" s="48">
        <v>20514.5</v>
      </c>
      <c r="I12" s="48">
        <v>0</v>
      </c>
      <c r="J12" s="48">
        <v>0</v>
      </c>
      <c r="K12" s="48">
        <v>0</v>
      </c>
      <c r="L12" s="48">
        <v>0</v>
      </c>
      <c r="M12" s="48">
        <v>17525</v>
      </c>
      <c r="N12" s="48">
        <v>2989.5</v>
      </c>
      <c r="O12" s="49">
        <v>0</v>
      </c>
      <c r="P12" s="48">
        <v>107043.49</v>
      </c>
      <c r="Q12" s="49">
        <v>2989.5</v>
      </c>
    </row>
    <row r="13" spans="1:17" x14ac:dyDescent="0.25">
      <c r="A13" s="37">
        <v>119074</v>
      </c>
      <c r="B13" s="38" t="s">
        <v>61</v>
      </c>
      <c r="C13" s="38" t="s">
        <v>508</v>
      </c>
      <c r="D13" s="38" t="s">
        <v>509</v>
      </c>
      <c r="E13" s="38" t="s">
        <v>24</v>
      </c>
      <c r="F13" s="38" t="s">
        <v>24</v>
      </c>
      <c r="G13" s="38" t="s">
        <v>14</v>
      </c>
      <c r="H13" s="48">
        <v>173793.77</v>
      </c>
      <c r="I13" s="48">
        <v>0</v>
      </c>
      <c r="J13" s="48">
        <v>0</v>
      </c>
      <c r="K13" s="48">
        <v>0</v>
      </c>
      <c r="L13" s="48">
        <v>29960</v>
      </c>
      <c r="M13" s="48">
        <v>0</v>
      </c>
      <c r="N13" s="48">
        <v>143833.76999999999</v>
      </c>
      <c r="O13" s="49">
        <v>0</v>
      </c>
      <c r="P13" s="48">
        <v>202049.73</v>
      </c>
      <c r="Q13" s="49">
        <v>143833.76999999999</v>
      </c>
    </row>
    <row r="14" spans="1:17" x14ac:dyDescent="0.25">
      <c r="A14" s="37">
        <v>210791</v>
      </c>
      <c r="B14" s="38" t="s">
        <v>311</v>
      </c>
      <c r="C14" s="38" t="s">
        <v>508</v>
      </c>
      <c r="D14" s="38" t="s">
        <v>509</v>
      </c>
      <c r="E14" s="38" t="s">
        <v>24</v>
      </c>
      <c r="F14" s="38" t="s">
        <v>24</v>
      </c>
      <c r="G14" s="38" t="s">
        <v>14</v>
      </c>
      <c r="H14" s="48">
        <v>58415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53575</v>
      </c>
      <c r="O14" s="49">
        <v>4840</v>
      </c>
      <c r="P14" s="48">
        <v>100821.92</v>
      </c>
      <c r="Q14" s="49">
        <v>58415</v>
      </c>
    </row>
    <row r="15" spans="1:17" x14ac:dyDescent="0.25">
      <c r="A15" s="37">
        <v>119052</v>
      </c>
      <c r="B15" s="38" t="s">
        <v>57</v>
      </c>
      <c r="C15" s="38" t="s">
        <v>508</v>
      </c>
      <c r="D15" s="38" t="s">
        <v>509</v>
      </c>
      <c r="E15" s="38" t="s">
        <v>511</v>
      </c>
      <c r="F15" s="38" t="s">
        <v>43</v>
      </c>
      <c r="G15" s="38" t="s">
        <v>44</v>
      </c>
      <c r="H15" s="48">
        <v>592493.97</v>
      </c>
      <c r="I15" s="48">
        <v>293260</v>
      </c>
      <c r="J15" s="48">
        <v>0</v>
      </c>
      <c r="K15" s="48">
        <v>0</v>
      </c>
      <c r="L15" s="48">
        <v>284980</v>
      </c>
      <c r="M15" s="48">
        <v>0</v>
      </c>
      <c r="N15" s="48">
        <v>14253.97</v>
      </c>
      <c r="O15" s="49">
        <v>0</v>
      </c>
      <c r="P15" s="48">
        <v>810342.98</v>
      </c>
      <c r="Q15" s="49">
        <v>14253.97</v>
      </c>
    </row>
    <row r="16" spans="1:17" x14ac:dyDescent="0.25">
      <c r="A16" s="37">
        <v>203236</v>
      </c>
      <c r="B16" s="38" t="s">
        <v>237</v>
      </c>
      <c r="C16" s="38" t="s">
        <v>508</v>
      </c>
      <c r="D16" s="38" t="s">
        <v>509</v>
      </c>
      <c r="E16" s="38" t="s">
        <v>43</v>
      </c>
      <c r="F16" s="38" t="s">
        <v>43</v>
      </c>
      <c r="G16" s="38" t="s">
        <v>44</v>
      </c>
      <c r="H16" s="48">
        <v>147332.9</v>
      </c>
      <c r="I16" s="48">
        <v>0</v>
      </c>
      <c r="J16" s="48">
        <v>0</v>
      </c>
      <c r="K16" s="48">
        <v>0</v>
      </c>
      <c r="L16" s="48">
        <v>35292.5</v>
      </c>
      <c r="M16" s="48">
        <v>0</v>
      </c>
      <c r="N16" s="48">
        <v>112040.4</v>
      </c>
      <c r="O16" s="49">
        <v>0</v>
      </c>
      <c r="P16" s="48">
        <v>134445.63</v>
      </c>
      <c r="Q16" s="49">
        <v>112040.4</v>
      </c>
    </row>
    <row r="17" spans="1:17" x14ac:dyDescent="0.25">
      <c r="A17" s="37">
        <v>176276</v>
      </c>
      <c r="B17" s="38" t="s">
        <v>163</v>
      </c>
      <c r="C17" s="38" t="s">
        <v>508</v>
      </c>
      <c r="D17" s="38" t="s">
        <v>509</v>
      </c>
      <c r="E17" s="38" t="s">
        <v>17</v>
      </c>
      <c r="F17" s="38" t="s">
        <v>17</v>
      </c>
      <c r="G17" s="38" t="s">
        <v>44</v>
      </c>
      <c r="H17" s="48">
        <v>1116341.1499999999</v>
      </c>
      <c r="I17" s="48">
        <v>354125</v>
      </c>
      <c r="J17" s="48">
        <v>0</v>
      </c>
      <c r="K17" s="48">
        <v>0</v>
      </c>
      <c r="L17" s="48">
        <v>73200</v>
      </c>
      <c r="M17" s="48">
        <v>277980</v>
      </c>
      <c r="N17" s="48">
        <v>411036.15</v>
      </c>
      <c r="O17" s="49">
        <v>0</v>
      </c>
      <c r="P17" s="48">
        <v>409315.92</v>
      </c>
      <c r="Q17" s="49">
        <v>411036.15</v>
      </c>
    </row>
    <row r="18" spans="1:17" x14ac:dyDescent="0.25">
      <c r="A18" s="37">
        <v>203154</v>
      </c>
      <c r="B18" s="38" t="s">
        <v>236</v>
      </c>
      <c r="C18" s="38" t="s">
        <v>508</v>
      </c>
      <c r="D18" s="38" t="s">
        <v>509</v>
      </c>
      <c r="E18" s="38" t="s">
        <v>17</v>
      </c>
      <c r="F18" s="38" t="s">
        <v>17</v>
      </c>
      <c r="G18" s="38" t="s">
        <v>44</v>
      </c>
      <c r="H18" s="48">
        <v>702789.36</v>
      </c>
      <c r="I18" s="48">
        <v>241300</v>
      </c>
      <c r="J18" s="48">
        <v>0</v>
      </c>
      <c r="K18" s="48">
        <v>0</v>
      </c>
      <c r="L18" s="48">
        <v>210650</v>
      </c>
      <c r="M18" s="48">
        <v>23880</v>
      </c>
      <c r="N18" s="48">
        <v>226959.35999999999</v>
      </c>
      <c r="O18" s="49">
        <v>0</v>
      </c>
      <c r="P18" s="48">
        <v>578131.69999999995</v>
      </c>
      <c r="Q18" s="49">
        <v>226959.35999999999</v>
      </c>
    </row>
    <row r="19" spans="1:17" x14ac:dyDescent="0.25">
      <c r="A19" s="37">
        <v>205655</v>
      </c>
      <c r="B19" s="38" t="s">
        <v>255</v>
      </c>
      <c r="C19" s="38" t="s">
        <v>508</v>
      </c>
      <c r="D19" s="38" t="s">
        <v>509</v>
      </c>
      <c r="E19" s="38" t="s">
        <v>512</v>
      </c>
      <c r="F19" s="38" t="s">
        <v>17</v>
      </c>
      <c r="G19" s="38" t="s">
        <v>44</v>
      </c>
      <c r="H19" s="48">
        <v>556061.6</v>
      </c>
      <c r="I19" s="48">
        <v>0</v>
      </c>
      <c r="J19" s="48">
        <v>68600</v>
      </c>
      <c r="K19" s="48">
        <v>274400</v>
      </c>
      <c r="L19" s="48">
        <v>0</v>
      </c>
      <c r="M19" s="48">
        <v>0</v>
      </c>
      <c r="N19" s="48">
        <v>213061.6</v>
      </c>
      <c r="O19" s="49">
        <v>0</v>
      </c>
      <c r="P19" s="48">
        <v>119560.05</v>
      </c>
      <c r="Q19" s="49">
        <v>213061.6</v>
      </c>
    </row>
    <row r="20" spans="1:17" x14ac:dyDescent="0.25">
      <c r="A20" s="37">
        <v>202870</v>
      </c>
      <c r="B20" s="38" t="s">
        <v>232</v>
      </c>
      <c r="C20" s="38" t="s">
        <v>508</v>
      </c>
      <c r="D20" s="38" t="s">
        <v>509</v>
      </c>
      <c r="E20" s="38" t="s">
        <v>17</v>
      </c>
      <c r="F20" s="38" t="s">
        <v>17</v>
      </c>
      <c r="G20" s="38" t="s">
        <v>44</v>
      </c>
      <c r="H20" s="48">
        <v>378750.06</v>
      </c>
      <c r="I20" s="48">
        <v>0</v>
      </c>
      <c r="J20" s="48">
        <v>0</v>
      </c>
      <c r="K20" s="48">
        <v>54900</v>
      </c>
      <c r="L20" s="48">
        <v>104300</v>
      </c>
      <c r="M20" s="48">
        <v>160260</v>
      </c>
      <c r="N20" s="48">
        <v>59290.06</v>
      </c>
      <c r="O20" s="49">
        <v>0</v>
      </c>
      <c r="P20" s="48">
        <v>135816.41</v>
      </c>
      <c r="Q20" s="49">
        <v>59290.06</v>
      </c>
    </row>
    <row r="21" spans="1:17" x14ac:dyDescent="0.25">
      <c r="A21" s="37">
        <v>212278</v>
      </c>
      <c r="B21" s="38" t="s">
        <v>328</v>
      </c>
      <c r="C21" s="38" t="s">
        <v>508</v>
      </c>
      <c r="D21" s="38" t="s">
        <v>509</v>
      </c>
      <c r="E21" s="38" t="s">
        <v>17</v>
      </c>
      <c r="F21" s="38" t="s">
        <v>17</v>
      </c>
      <c r="G21" s="38" t="s">
        <v>44</v>
      </c>
      <c r="H21" s="48">
        <v>245341.47</v>
      </c>
      <c r="I21" s="48">
        <v>0</v>
      </c>
      <c r="J21" s="48">
        <v>0</v>
      </c>
      <c r="K21" s="48">
        <v>0</v>
      </c>
      <c r="L21" s="48">
        <v>0</v>
      </c>
      <c r="M21" s="48">
        <v>137200</v>
      </c>
      <c r="N21" s="48">
        <v>108141.47</v>
      </c>
      <c r="O21" s="49">
        <v>0</v>
      </c>
      <c r="P21" s="48">
        <v>100000</v>
      </c>
      <c r="Q21" s="49">
        <v>108141.47</v>
      </c>
    </row>
    <row r="22" spans="1:17" x14ac:dyDescent="0.25">
      <c r="A22" s="37">
        <v>147770</v>
      </c>
      <c r="B22" s="38" t="s">
        <v>108</v>
      </c>
      <c r="C22" s="38" t="s">
        <v>508</v>
      </c>
      <c r="D22" s="38" t="s">
        <v>509</v>
      </c>
      <c r="E22" s="38" t="s">
        <v>17</v>
      </c>
      <c r="F22" s="38" t="s">
        <v>17</v>
      </c>
      <c r="G22" s="38" t="s">
        <v>44</v>
      </c>
      <c r="H22" s="48">
        <v>218842.41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138570</v>
      </c>
      <c r="O22" s="49">
        <v>80272.41</v>
      </c>
      <c r="P22" s="48">
        <v>232052.54</v>
      </c>
      <c r="Q22" s="49">
        <v>218842.41</v>
      </c>
    </row>
    <row r="23" spans="1:17" x14ac:dyDescent="0.25">
      <c r="A23" s="37">
        <v>179395</v>
      </c>
      <c r="B23" s="38" t="s">
        <v>202</v>
      </c>
      <c r="C23" s="38" t="s">
        <v>508</v>
      </c>
      <c r="D23" s="38" t="s">
        <v>509</v>
      </c>
      <c r="E23" s="38" t="s">
        <v>17</v>
      </c>
      <c r="F23" s="38" t="s">
        <v>17</v>
      </c>
      <c r="G23" s="38" t="s">
        <v>44</v>
      </c>
      <c r="H23" s="48">
        <v>73029.14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1652</v>
      </c>
      <c r="O23" s="49">
        <v>71377.14</v>
      </c>
      <c r="P23" s="48">
        <v>120983.34</v>
      </c>
      <c r="Q23" s="49">
        <v>73029.14</v>
      </c>
    </row>
    <row r="24" spans="1:17" x14ac:dyDescent="0.25">
      <c r="A24" s="37">
        <v>213940</v>
      </c>
      <c r="B24" s="38" t="s">
        <v>352</v>
      </c>
      <c r="C24" s="38" t="s">
        <v>508</v>
      </c>
      <c r="D24" s="38" t="s">
        <v>509</v>
      </c>
      <c r="E24" s="38" t="s">
        <v>17</v>
      </c>
      <c r="F24" s="38" t="s">
        <v>17</v>
      </c>
      <c r="G24" s="38" t="s">
        <v>44</v>
      </c>
      <c r="H24" s="48">
        <v>64400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64400</v>
      </c>
      <c r="O24" s="49">
        <v>0</v>
      </c>
      <c r="P24" s="48">
        <v>100000</v>
      </c>
      <c r="Q24" s="49">
        <v>64400</v>
      </c>
    </row>
    <row r="25" spans="1:17" x14ac:dyDescent="0.25">
      <c r="A25" s="37">
        <v>208602</v>
      </c>
      <c r="B25" s="38" t="s">
        <v>245</v>
      </c>
      <c r="C25" s="38" t="s">
        <v>508</v>
      </c>
      <c r="D25" s="38" t="s">
        <v>509</v>
      </c>
      <c r="E25" s="38" t="s">
        <v>17</v>
      </c>
      <c r="F25" s="38" t="s">
        <v>17</v>
      </c>
      <c r="G25" s="38" t="s">
        <v>44</v>
      </c>
      <c r="H25" s="48">
        <v>56170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56170</v>
      </c>
      <c r="O25" s="49">
        <v>0</v>
      </c>
      <c r="P25" s="48">
        <v>105634.25</v>
      </c>
      <c r="Q25" s="49">
        <v>56170</v>
      </c>
    </row>
    <row r="26" spans="1:17" x14ac:dyDescent="0.25">
      <c r="A26" s="37">
        <v>206545</v>
      </c>
      <c r="B26" s="38" t="s">
        <v>260</v>
      </c>
      <c r="C26" s="38" t="s">
        <v>508</v>
      </c>
      <c r="D26" s="38" t="s">
        <v>509</v>
      </c>
      <c r="E26" s="38" t="s">
        <v>17</v>
      </c>
      <c r="F26" s="38" t="s">
        <v>17</v>
      </c>
      <c r="G26" s="38" t="s">
        <v>44</v>
      </c>
      <c r="H26" s="48">
        <v>31225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31225</v>
      </c>
      <c r="O26" s="49">
        <v>0</v>
      </c>
      <c r="P26" s="48">
        <v>105693.63</v>
      </c>
      <c r="Q26" s="49">
        <v>31225</v>
      </c>
    </row>
    <row r="27" spans="1:17" x14ac:dyDescent="0.25">
      <c r="A27" s="37">
        <v>141540</v>
      </c>
      <c r="B27" s="38" t="s">
        <v>80</v>
      </c>
      <c r="C27" s="38" t="s">
        <v>508</v>
      </c>
      <c r="D27" s="38" t="s">
        <v>509</v>
      </c>
      <c r="E27" s="38" t="s">
        <v>513</v>
      </c>
      <c r="F27" s="38" t="s">
        <v>17</v>
      </c>
      <c r="G27" s="38" t="s">
        <v>46</v>
      </c>
      <c r="H27" s="48">
        <v>767729.21</v>
      </c>
      <c r="I27" s="48">
        <v>0</v>
      </c>
      <c r="J27" s="48">
        <v>0</v>
      </c>
      <c r="K27" s="48">
        <v>205200</v>
      </c>
      <c r="L27" s="48">
        <v>212040</v>
      </c>
      <c r="M27" s="48">
        <v>171000</v>
      </c>
      <c r="N27" s="48">
        <v>179489.21</v>
      </c>
      <c r="O27" s="49">
        <v>0</v>
      </c>
      <c r="P27" s="48">
        <v>265911.99</v>
      </c>
      <c r="Q27" s="49">
        <v>179489.21</v>
      </c>
    </row>
    <row r="28" spans="1:17" x14ac:dyDescent="0.25">
      <c r="A28" s="37">
        <v>178105</v>
      </c>
      <c r="B28" s="38" t="s">
        <v>187</v>
      </c>
      <c r="C28" s="38" t="s">
        <v>508</v>
      </c>
      <c r="D28" s="38" t="s">
        <v>509</v>
      </c>
      <c r="E28" s="38" t="s">
        <v>17</v>
      </c>
      <c r="F28" s="38" t="s">
        <v>17</v>
      </c>
      <c r="G28" s="38" t="s">
        <v>46</v>
      </c>
      <c r="H28" s="48">
        <v>482866.79</v>
      </c>
      <c r="I28" s="48">
        <v>119300</v>
      </c>
      <c r="J28" s="48">
        <v>0</v>
      </c>
      <c r="K28" s="48">
        <v>0</v>
      </c>
      <c r="L28" s="48">
        <v>283460</v>
      </c>
      <c r="M28" s="48">
        <v>49100</v>
      </c>
      <c r="N28" s="48">
        <v>31006.79</v>
      </c>
      <c r="O28" s="49">
        <v>0</v>
      </c>
      <c r="P28" s="48">
        <v>134494.17000000001</v>
      </c>
      <c r="Q28" s="49">
        <v>31006.79</v>
      </c>
    </row>
    <row r="29" spans="1:17" x14ac:dyDescent="0.25">
      <c r="A29" s="37">
        <v>205270</v>
      </c>
      <c r="B29" s="38" t="s">
        <v>250</v>
      </c>
      <c r="C29" s="38" t="s">
        <v>508</v>
      </c>
      <c r="D29" s="38" t="s">
        <v>509</v>
      </c>
      <c r="E29" s="38" t="s">
        <v>514</v>
      </c>
      <c r="F29" s="38" t="s">
        <v>17</v>
      </c>
      <c r="G29" s="38" t="s">
        <v>46</v>
      </c>
      <c r="H29" s="48">
        <v>356578.57</v>
      </c>
      <c r="I29" s="48">
        <v>51450</v>
      </c>
      <c r="J29" s="48">
        <v>0</v>
      </c>
      <c r="K29" s="48">
        <v>75240</v>
      </c>
      <c r="L29" s="48">
        <v>102600</v>
      </c>
      <c r="M29" s="48">
        <v>0</v>
      </c>
      <c r="N29" s="48">
        <v>127288.57</v>
      </c>
      <c r="O29" s="49">
        <v>0</v>
      </c>
      <c r="P29" s="48">
        <v>134082.41</v>
      </c>
      <c r="Q29" s="49">
        <v>127288.57</v>
      </c>
    </row>
    <row r="30" spans="1:17" x14ac:dyDescent="0.25">
      <c r="A30" s="37">
        <v>141190</v>
      </c>
      <c r="B30" s="38" t="s">
        <v>76</v>
      </c>
      <c r="C30" s="38" t="s">
        <v>508</v>
      </c>
      <c r="D30" s="38" t="s">
        <v>509</v>
      </c>
      <c r="E30" s="38" t="s">
        <v>515</v>
      </c>
      <c r="F30" s="38" t="s">
        <v>17</v>
      </c>
      <c r="G30" s="38" t="s">
        <v>46</v>
      </c>
      <c r="H30" s="48">
        <v>299098.12</v>
      </c>
      <c r="I30" s="48">
        <v>0</v>
      </c>
      <c r="J30" s="48">
        <v>74400</v>
      </c>
      <c r="K30" s="48">
        <v>0</v>
      </c>
      <c r="L30" s="48">
        <v>102500</v>
      </c>
      <c r="M30" s="48">
        <v>68400</v>
      </c>
      <c r="N30" s="48">
        <v>53798.12</v>
      </c>
      <c r="O30" s="49">
        <v>0</v>
      </c>
      <c r="P30" s="48">
        <v>279191.8</v>
      </c>
      <c r="Q30" s="49">
        <v>53798.12</v>
      </c>
    </row>
    <row r="31" spans="1:17" x14ac:dyDescent="0.25">
      <c r="A31" s="37">
        <v>141231</v>
      </c>
      <c r="B31" s="38" t="s">
        <v>77</v>
      </c>
      <c r="C31" s="38" t="s">
        <v>508</v>
      </c>
      <c r="D31" s="38" t="s">
        <v>509</v>
      </c>
      <c r="E31" s="38" t="s">
        <v>516</v>
      </c>
      <c r="F31" s="38" t="s">
        <v>17</v>
      </c>
      <c r="G31" s="38" t="s">
        <v>46</v>
      </c>
      <c r="H31" s="48">
        <v>227199</v>
      </c>
      <c r="I31" s="48">
        <v>51150</v>
      </c>
      <c r="J31" s="48">
        <v>0</v>
      </c>
      <c r="K31" s="48">
        <v>0</v>
      </c>
      <c r="L31" s="48">
        <v>103850</v>
      </c>
      <c r="M31" s="48">
        <v>68400</v>
      </c>
      <c r="N31" s="48">
        <v>3799</v>
      </c>
      <c r="O31" s="49">
        <v>0</v>
      </c>
      <c r="P31" s="48">
        <v>399998.71999999997</v>
      </c>
      <c r="Q31" s="49">
        <v>3799</v>
      </c>
    </row>
    <row r="32" spans="1:17" x14ac:dyDescent="0.25">
      <c r="A32" s="37">
        <v>121859</v>
      </c>
      <c r="B32" s="38" t="s">
        <v>517</v>
      </c>
      <c r="C32" s="38" t="s">
        <v>508</v>
      </c>
      <c r="D32" s="38" t="s">
        <v>509</v>
      </c>
      <c r="E32" s="38" t="s">
        <v>518</v>
      </c>
      <c r="F32" s="38" t="s">
        <v>17</v>
      </c>
      <c r="G32" s="38" t="s">
        <v>46</v>
      </c>
      <c r="H32" s="48">
        <v>129191.78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9">
        <v>129191.78</v>
      </c>
      <c r="P32" s="48">
        <v>0</v>
      </c>
      <c r="Q32" s="49">
        <v>129191.78</v>
      </c>
    </row>
    <row r="33" spans="1:17" x14ac:dyDescent="0.25">
      <c r="A33" s="37">
        <v>213528</v>
      </c>
      <c r="B33" s="38" t="s">
        <v>343</v>
      </c>
      <c r="C33" s="38" t="s">
        <v>508</v>
      </c>
      <c r="D33" s="38" t="s">
        <v>509</v>
      </c>
      <c r="E33" s="38" t="s">
        <v>17</v>
      </c>
      <c r="F33" s="38" t="s">
        <v>17</v>
      </c>
      <c r="G33" s="38" t="s">
        <v>46</v>
      </c>
      <c r="H33" s="48">
        <v>101480</v>
      </c>
      <c r="I33" s="48">
        <v>0</v>
      </c>
      <c r="J33" s="48">
        <v>0</v>
      </c>
      <c r="K33" s="48">
        <v>0</v>
      </c>
      <c r="L33" s="48">
        <v>59680</v>
      </c>
      <c r="M33" s="48">
        <v>0</v>
      </c>
      <c r="N33" s="48">
        <v>41800</v>
      </c>
      <c r="O33" s="49">
        <v>0</v>
      </c>
      <c r="P33" s="48">
        <v>100000</v>
      </c>
      <c r="Q33" s="49">
        <v>41800</v>
      </c>
    </row>
    <row r="34" spans="1:17" x14ac:dyDescent="0.25">
      <c r="A34" s="37">
        <v>172055</v>
      </c>
      <c r="B34" s="38" t="s">
        <v>142</v>
      </c>
      <c r="C34" s="38" t="s">
        <v>508</v>
      </c>
      <c r="D34" s="38" t="s">
        <v>509</v>
      </c>
      <c r="E34" s="38" t="s">
        <v>17</v>
      </c>
      <c r="F34" s="38" t="s">
        <v>17</v>
      </c>
      <c r="G34" s="38" t="s">
        <v>46</v>
      </c>
      <c r="H34" s="48">
        <v>97651.15</v>
      </c>
      <c r="I34" s="48">
        <v>0</v>
      </c>
      <c r="J34" s="48">
        <v>0</v>
      </c>
      <c r="K34" s="48">
        <v>0</v>
      </c>
      <c r="L34" s="48">
        <v>0</v>
      </c>
      <c r="M34" s="48">
        <v>17100</v>
      </c>
      <c r="N34" s="48">
        <v>80551.149999999994</v>
      </c>
      <c r="O34" s="49">
        <v>0</v>
      </c>
      <c r="P34" s="48">
        <v>167883.31</v>
      </c>
      <c r="Q34" s="49">
        <v>80551.149999999994</v>
      </c>
    </row>
    <row r="35" spans="1:17" x14ac:dyDescent="0.25">
      <c r="A35" s="37">
        <v>119073</v>
      </c>
      <c r="B35" s="38" t="s">
        <v>60</v>
      </c>
      <c r="C35" s="38" t="s">
        <v>508</v>
      </c>
      <c r="D35" s="38" t="s">
        <v>509</v>
      </c>
      <c r="E35" s="38" t="s">
        <v>17</v>
      </c>
      <c r="F35" s="38" t="s">
        <v>17</v>
      </c>
      <c r="G35" s="38" t="s">
        <v>46</v>
      </c>
      <c r="H35" s="48">
        <v>79330.33</v>
      </c>
      <c r="I35" s="48">
        <v>0</v>
      </c>
      <c r="J35" s="48">
        <v>0</v>
      </c>
      <c r="K35" s="48">
        <v>0</v>
      </c>
      <c r="L35" s="48">
        <v>0</v>
      </c>
      <c r="M35" s="48">
        <v>68600</v>
      </c>
      <c r="N35" s="48">
        <v>10730.33</v>
      </c>
      <c r="O35" s="49">
        <v>0</v>
      </c>
      <c r="P35" s="48">
        <v>642257.65</v>
      </c>
      <c r="Q35" s="49">
        <v>10730.33</v>
      </c>
    </row>
    <row r="36" spans="1:17" x14ac:dyDescent="0.25">
      <c r="A36" s="37">
        <v>141145</v>
      </c>
      <c r="B36" s="38" t="s">
        <v>74</v>
      </c>
      <c r="C36" s="38" t="s">
        <v>508</v>
      </c>
      <c r="D36" s="38" t="s">
        <v>509</v>
      </c>
      <c r="E36" s="38" t="s">
        <v>17</v>
      </c>
      <c r="F36" s="38" t="s">
        <v>17</v>
      </c>
      <c r="G36" s="38" t="s">
        <v>46</v>
      </c>
      <c r="H36" s="48">
        <v>25000.47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25000.47</v>
      </c>
      <c r="O36" s="49">
        <v>0</v>
      </c>
      <c r="P36" s="48">
        <v>350516.18</v>
      </c>
      <c r="Q36" s="49">
        <v>25000.47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JCP</vt:lpstr>
      <vt:lpstr>Potential Oct'22</vt:lpstr>
      <vt:lpstr>Party wise sale Apr'21-Oct'21</vt:lpstr>
      <vt:lpstr>Party wise sale Apr'22-Oct'22</vt:lpstr>
      <vt:lpstr>Network Appointed Oct'22</vt:lpstr>
      <vt:lpstr>FY22-23 sale new network</vt:lpstr>
      <vt:lpstr>OS&gt;30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Sharma</dc:creator>
  <cp:lastModifiedBy>Lalit Sharma</cp:lastModifiedBy>
  <dcterms:created xsi:type="dcterms:W3CDTF">2022-11-04T11:30:50Z</dcterms:created>
  <dcterms:modified xsi:type="dcterms:W3CDTF">2022-11-04T16:02:13Z</dcterms:modified>
</cp:coreProperties>
</file>