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001852\Desktop\"/>
    </mc:Choice>
  </mc:AlternateContent>
  <bookViews>
    <workbookView xWindow="0" yWindow="0" windowWidth="20490" windowHeight="7650" activeTab="2"/>
  </bookViews>
  <sheets>
    <sheet name="Direct%" sheetId="1" r:id="rId1"/>
    <sheet name="Premium Product%" sheetId="2" r:id="rId2"/>
    <sheet name="Network Appointed FY 22-23" sheetId="3" r:id="rId3"/>
  </sheets>
  <definedNames>
    <definedName name="_xlnm._FilterDatabase" localSheetId="0" hidden="1">'Direct%'!$A$1:$G$212</definedName>
    <definedName name="_xlnm._FilterDatabase" localSheetId="2" hidden="1">'Network Appointed FY 22-23'!$A$1:$S$1</definedName>
    <definedName name="_xlnm._FilterDatabase" localSheetId="1" hidden="1">'Premium Product%'!$A$1:$K$212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2" i="2" l="1"/>
  <c r="H212" i="2"/>
  <c r="G212" i="2"/>
  <c r="F212" i="2"/>
  <c r="E212" i="2"/>
  <c r="K48" i="2"/>
  <c r="J211" i="2"/>
  <c r="K211" i="2" s="1"/>
  <c r="J210" i="2"/>
  <c r="K210" i="2" s="1"/>
  <c r="J209" i="2"/>
  <c r="K209" i="2" s="1"/>
  <c r="J208" i="2"/>
  <c r="K208" i="2" s="1"/>
  <c r="J207" i="2"/>
  <c r="K207" i="2" s="1"/>
  <c r="J206" i="2"/>
  <c r="K206" i="2" s="1"/>
  <c r="J205" i="2"/>
  <c r="K205" i="2" s="1"/>
  <c r="J204" i="2"/>
  <c r="K204" i="2" s="1"/>
  <c r="J203" i="2"/>
  <c r="K203" i="2" s="1"/>
  <c r="J202" i="2"/>
  <c r="K202" i="2" s="1"/>
  <c r="J201" i="2"/>
  <c r="K201" i="2" s="1"/>
  <c r="J200" i="2"/>
  <c r="K200" i="2" s="1"/>
  <c r="J199" i="2"/>
  <c r="K199" i="2" s="1"/>
  <c r="J198" i="2"/>
  <c r="K198" i="2" s="1"/>
  <c r="J197" i="2"/>
  <c r="K197" i="2" s="1"/>
  <c r="J196" i="2"/>
  <c r="K196" i="2" s="1"/>
  <c r="J195" i="2"/>
  <c r="K195" i="2" s="1"/>
  <c r="J194" i="2"/>
  <c r="K194" i="2" s="1"/>
  <c r="J193" i="2"/>
  <c r="K193" i="2" s="1"/>
  <c r="J192" i="2"/>
  <c r="K192" i="2" s="1"/>
  <c r="J191" i="2"/>
  <c r="K191" i="2" s="1"/>
  <c r="J190" i="2"/>
  <c r="K190" i="2" s="1"/>
  <c r="J189" i="2"/>
  <c r="K189" i="2" s="1"/>
  <c r="J188" i="2"/>
  <c r="K188" i="2" s="1"/>
  <c r="J187" i="2"/>
  <c r="K187" i="2" s="1"/>
  <c r="J186" i="2"/>
  <c r="K186" i="2" s="1"/>
  <c r="J185" i="2"/>
  <c r="K185" i="2" s="1"/>
  <c r="J184" i="2"/>
  <c r="K184" i="2" s="1"/>
  <c r="J183" i="2"/>
  <c r="K183" i="2" s="1"/>
  <c r="J182" i="2"/>
  <c r="K182" i="2" s="1"/>
  <c r="J181" i="2"/>
  <c r="K181" i="2" s="1"/>
  <c r="J180" i="2"/>
  <c r="K180" i="2" s="1"/>
  <c r="J179" i="2"/>
  <c r="K179" i="2" s="1"/>
  <c r="J178" i="2"/>
  <c r="K178" i="2" s="1"/>
  <c r="J177" i="2"/>
  <c r="K177" i="2" s="1"/>
  <c r="J176" i="2"/>
  <c r="K176" i="2" s="1"/>
  <c r="J175" i="2"/>
  <c r="K175" i="2" s="1"/>
  <c r="J174" i="2"/>
  <c r="K174" i="2" s="1"/>
  <c r="J173" i="2"/>
  <c r="K173" i="2" s="1"/>
  <c r="J172" i="2"/>
  <c r="K172" i="2" s="1"/>
  <c r="J171" i="2"/>
  <c r="K171" i="2" s="1"/>
  <c r="J170" i="2"/>
  <c r="K170" i="2" s="1"/>
  <c r="J169" i="2"/>
  <c r="K169" i="2" s="1"/>
  <c r="J168" i="2"/>
  <c r="K168" i="2" s="1"/>
  <c r="J167" i="2"/>
  <c r="K167" i="2" s="1"/>
  <c r="J166" i="2"/>
  <c r="K166" i="2" s="1"/>
  <c r="J165" i="2"/>
  <c r="K165" i="2" s="1"/>
  <c r="J164" i="2"/>
  <c r="K164" i="2" s="1"/>
  <c r="J163" i="2"/>
  <c r="K163" i="2" s="1"/>
  <c r="J162" i="2"/>
  <c r="K162" i="2" s="1"/>
  <c r="J161" i="2"/>
  <c r="K161" i="2" s="1"/>
  <c r="J160" i="2"/>
  <c r="K160" i="2" s="1"/>
  <c r="J159" i="2"/>
  <c r="K159" i="2" s="1"/>
  <c r="J158" i="2"/>
  <c r="K158" i="2" s="1"/>
  <c r="J157" i="2"/>
  <c r="K157" i="2" s="1"/>
  <c r="J156" i="2"/>
  <c r="K156" i="2" s="1"/>
  <c r="J155" i="2"/>
  <c r="K155" i="2" s="1"/>
  <c r="J154" i="2"/>
  <c r="K154" i="2" s="1"/>
  <c r="J153" i="2"/>
  <c r="K153" i="2" s="1"/>
  <c r="J152" i="2"/>
  <c r="K152" i="2" s="1"/>
  <c r="J151" i="2"/>
  <c r="K151" i="2" s="1"/>
  <c r="J150" i="2"/>
  <c r="K150" i="2" s="1"/>
  <c r="J149" i="2"/>
  <c r="K149" i="2" s="1"/>
  <c r="J148" i="2"/>
  <c r="K148" i="2" s="1"/>
  <c r="J147" i="2"/>
  <c r="K147" i="2" s="1"/>
  <c r="J146" i="2"/>
  <c r="K146" i="2" s="1"/>
  <c r="J145" i="2"/>
  <c r="K145" i="2" s="1"/>
  <c r="J144" i="2"/>
  <c r="K144" i="2" s="1"/>
  <c r="J143" i="2"/>
  <c r="K143" i="2" s="1"/>
  <c r="J142" i="2"/>
  <c r="K142" i="2" s="1"/>
  <c r="J141" i="2"/>
  <c r="K141" i="2" s="1"/>
  <c r="J140" i="2"/>
  <c r="K140" i="2" s="1"/>
  <c r="J139" i="2"/>
  <c r="K139" i="2" s="1"/>
  <c r="J138" i="2"/>
  <c r="K138" i="2" s="1"/>
  <c r="J137" i="2"/>
  <c r="K137" i="2" s="1"/>
  <c r="J136" i="2"/>
  <c r="K136" i="2" s="1"/>
  <c r="J135" i="2"/>
  <c r="K135" i="2" s="1"/>
  <c r="J134" i="2"/>
  <c r="K134" i="2" s="1"/>
  <c r="J133" i="2"/>
  <c r="K133" i="2" s="1"/>
  <c r="J132" i="2"/>
  <c r="K132" i="2" s="1"/>
  <c r="J131" i="2"/>
  <c r="K131" i="2" s="1"/>
  <c r="J130" i="2"/>
  <c r="K130" i="2" s="1"/>
  <c r="J129" i="2"/>
  <c r="K129" i="2" s="1"/>
  <c r="J128" i="2"/>
  <c r="K128" i="2" s="1"/>
  <c r="J127" i="2"/>
  <c r="K127" i="2" s="1"/>
  <c r="J126" i="2"/>
  <c r="K126" i="2" s="1"/>
  <c r="J125" i="2"/>
  <c r="K125" i="2" s="1"/>
  <c r="J124" i="2"/>
  <c r="K124" i="2" s="1"/>
  <c r="J123" i="2"/>
  <c r="K123" i="2" s="1"/>
  <c r="J122" i="2"/>
  <c r="K122" i="2" s="1"/>
  <c r="J121" i="2"/>
  <c r="K121" i="2" s="1"/>
  <c r="J120" i="2"/>
  <c r="K120" i="2" s="1"/>
  <c r="J119" i="2"/>
  <c r="K119" i="2" s="1"/>
  <c r="J118" i="2"/>
  <c r="K118" i="2" s="1"/>
  <c r="J117" i="2"/>
  <c r="K117" i="2" s="1"/>
  <c r="J116" i="2"/>
  <c r="K116" i="2" s="1"/>
  <c r="J115" i="2"/>
  <c r="K115" i="2" s="1"/>
  <c r="J114" i="2"/>
  <c r="K114" i="2" s="1"/>
  <c r="J113" i="2"/>
  <c r="K113" i="2" s="1"/>
  <c r="J112" i="2"/>
  <c r="K112" i="2" s="1"/>
  <c r="J111" i="2"/>
  <c r="K111" i="2" s="1"/>
  <c r="J110" i="2"/>
  <c r="K110" i="2" s="1"/>
  <c r="J109" i="2"/>
  <c r="K109" i="2" s="1"/>
  <c r="J108" i="2"/>
  <c r="K108" i="2" s="1"/>
  <c r="J107" i="2"/>
  <c r="K107" i="2" s="1"/>
  <c r="J106" i="2"/>
  <c r="K106" i="2" s="1"/>
  <c r="J105" i="2"/>
  <c r="K105" i="2" s="1"/>
  <c r="J104" i="2"/>
  <c r="K104" i="2" s="1"/>
  <c r="J103" i="2"/>
  <c r="K103" i="2" s="1"/>
  <c r="J102" i="2"/>
  <c r="K102" i="2" s="1"/>
  <c r="J101" i="2"/>
  <c r="K101" i="2" s="1"/>
  <c r="J100" i="2"/>
  <c r="K100" i="2" s="1"/>
  <c r="J99" i="2"/>
  <c r="K99" i="2" s="1"/>
  <c r="J98" i="2"/>
  <c r="K98" i="2" s="1"/>
  <c r="J97" i="2"/>
  <c r="K97" i="2" s="1"/>
  <c r="J96" i="2"/>
  <c r="K96" i="2" s="1"/>
  <c r="J95" i="2"/>
  <c r="K95" i="2" s="1"/>
  <c r="J94" i="2"/>
  <c r="K94" i="2" s="1"/>
  <c r="J93" i="2"/>
  <c r="K93" i="2" s="1"/>
  <c r="J92" i="2"/>
  <c r="K92" i="2" s="1"/>
  <c r="J91" i="2"/>
  <c r="K91" i="2" s="1"/>
  <c r="J90" i="2"/>
  <c r="K90" i="2" s="1"/>
  <c r="J89" i="2"/>
  <c r="K89" i="2" s="1"/>
  <c r="J88" i="2"/>
  <c r="K88" i="2" s="1"/>
  <c r="J87" i="2"/>
  <c r="K87" i="2" s="1"/>
  <c r="J86" i="2"/>
  <c r="K86" i="2" s="1"/>
  <c r="J85" i="2"/>
  <c r="K85" i="2" s="1"/>
  <c r="J84" i="2"/>
  <c r="K84" i="2" s="1"/>
  <c r="J83" i="2"/>
  <c r="K83" i="2" s="1"/>
  <c r="J82" i="2"/>
  <c r="K82" i="2" s="1"/>
  <c r="J81" i="2"/>
  <c r="K81" i="2" s="1"/>
  <c r="J80" i="2"/>
  <c r="K80" i="2" s="1"/>
  <c r="J79" i="2"/>
  <c r="K79" i="2" s="1"/>
  <c r="J78" i="2"/>
  <c r="K78" i="2" s="1"/>
  <c r="J77" i="2"/>
  <c r="K77" i="2" s="1"/>
  <c r="J76" i="2"/>
  <c r="K76" i="2" s="1"/>
  <c r="J75" i="2"/>
  <c r="K75" i="2" s="1"/>
  <c r="J74" i="2"/>
  <c r="K74" i="2" s="1"/>
  <c r="J73" i="2"/>
  <c r="K73" i="2" s="1"/>
  <c r="J72" i="2"/>
  <c r="K72" i="2" s="1"/>
  <c r="J71" i="2"/>
  <c r="K71" i="2" s="1"/>
  <c r="J70" i="2"/>
  <c r="K70" i="2" s="1"/>
  <c r="J69" i="2"/>
  <c r="K69" i="2" s="1"/>
  <c r="J68" i="2"/>
  <c r="K68" i="2" s="1"/>
  <c r="J67" i="2"/>
  <c r="K67" i="2" s="1"/>
  <c r="J66" i="2"/>
  <c r="K66" i="2" s="1"/>
  <c r="J65" i="2"/>
  <c r="K65" i="2" s="1"/>
  <c r="J64" i="2"/>
  <c r="K64" i="2" s="1"/>
  <c r="J63" i="2"/>
  <c r="K63" i="2" s="1"/>
  <c r="J62" i="2"/>
  <c r="K62" i="2" s="1"/>
  <c r="J61" i="2"/>
  <c r="K61" i="2" s="1"/>
  <c r="J60" i="2"/>
  <c r="K60" i="2" s="1"/>
  <c r="J59" i="2"/>
  <c r="K59" i="2" s="1"/>
  <c r="J58" i="2"/>
  <c r="K58" i="2" s="1"/>
  <c r="J57" i="2"/>
  <c r="K57" i="2" s="1"/>
  <c r="J56" i="2"/>
  <c r="K56" i="2" s="1"/>
  <c r="J55" i="2"/>
  <c r="K55" i="2" s="1"/>
  <c r="J54" i="2"/>
  <c r="K54" i="2" s="1"/>
  <c r="J53" i="2"/>
  <c r="K53" i="2" s="1"/>
  <c r="J52" i="2"/>
  <c r="K52" i="2" s="1"/>
  <c r="J51" i="2"/>
  <c r="K51" i="2" s="1"/>
  <c r="J50" i="2"/>
  <c r="K50" i="2" s="1"/>
  <c r="J49" i="2"/>
  <c r="K49" i="2" s="1"/>
  <c r="J48" i="2"/>
  <c r="J47" i="2"/>
  <c r="K47" i="2" s="1"/>
  <c r="J46" i="2"/>
  <c r="K46" i="2" s="1"/>
  <c r="J45" i="2"/>
  <c r="K45" i="2" s="1"/>
  <c r="J44" i="2"/>
  <c r="K44" i="2" s="1"/>
  <c r="J43" i="2"/>
  <c r="K43" i="2" s="1"/>
  <c r="J42" i="2"/>
  <c r="K42" i="2" s="1"/>
  <c r="J41" i="2"/>
  <c r="K41" i="2" s="1"/>
  <c r="J40" i="2"/>
  <c r="K40" i="2" s="1"/>
  <c r="J39" i="2"/>
  <c r="K39" i="2" s="1"/>
  <c r="J38" i="2"/>
  <c r="K38" i="2" s="1"/>
  <c r="J37" i="2"/>
  <c r="K37" i="2" s="1"/>
  <c r="J36" i="2"/>
  <c r="K36" i="2" s="1"/>
  <c r="J35" i="2"/>
  <c r="K35" i="2" s="1"/>
  <c r="J34" i="2"/>
  <c r="K34" i="2" s="1"/>
  <c r="J33" i="2"/>
  <c r="K33" i="2" s="1"/>
  <c r="J32" i="2"/>
  <c r="K32" i="2" s="1"/>
  <c r="J31" i="2"/>
  <c r="K31" i="2" s="1"/>
  <c r="J30" i="2"/>
  <c r="K30" i="2" s="1"/>
  <c r="J29" i="2"/>
  <c r="K29" i="2" s="1"/>
  <c r="J28" i="2"/>
  <c r="K28" i="2" s="1"/>
  <c r="J27" i="2"/>
  <c r="K27" i="2" s="1"/>
  <c r="J26" i="2"/>
  <c r="K26" i="2" s="1"/>
  <c r="J25" i="2"/>
  <c r="K25" i="2" s="1"/>
  <c r="J24" i="2"/>
  <c r="K24" i="2" s="1"/>
  <c r="J23" i="2"/>
  <c r="K23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J14" i="2"/>
  <c r="K14" i="2" s="1"/>
  <c r="J13" i="2"/>
  <c r="K13" i="2" s="1"/>
  <c r="J12" i="2"/>
  <c r="K12" i="2" s="1"/>
  <c r="J11" i="2"/>
  <c r="K11" i="2" s="1"/>
  <c r="J10" i="2"/>
  <c r="K10" i="2" s="1"/>
  <c r="J9" i="2"/>
  <c r="K9" i="2" s="1"/>
  <c r="J8" i="2"/>
  <c r="K8" i="2" s="1"/>
  <c r="J7" i="2"/>
  <c r="K7" i="2" s="1"/>
  <c r="J6" i="2"/>
  <c r="K6" i="2" s="1"/>
  <c r="J5" i="2"/>
  <c r="K5" i="2" s="1"/>
  <c r="J4" i="2"/>
  <c r="K4" i="2" s="1"/>
  <c r="J3" i="2"/>
  <c r="K3" i="2" s="1"/>
  <c r="J2" i="2"/>
  <c r="K2" i="2" s="1"/>
  <c r="F212" i="1"/>
  <c r="G212" i="1" s="1"/>
  <c r="E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J212" i="2" l="1"/>
  <c r="K212" i="2" s="1"/>
</calcChain>
</file>

<file path=xl/sharedStrings.xml><?xml version="1.0" encoding="utf-8"?>
<sst xmlns="http://schemas.openxmlformats.org/spreadsheetml/2006/main" count="3130" uniqueCount="417">
  <si>
    <t>Party Code</t>
  </si>
  <si>
    <t>Party Name</t>
  </si>
  <si>
    <t>District</t>
  </si>
  <si>
    <t>State</t>
  </si>
  <si>
    <t>AGARWAL MACHINERY STORES</t>
  </si>
  <si>
    <t>BHARATPUR</t>
  </si>
  <si>
    <t>RJ-JAIPUR</t>
  </si>
  <si>
    <t>AJAY TRADERS</t>
  </si>
  <si>
    <t>ALWAR</t>
  </si>
  <si>
    <t>GARG AGRO AGENCIES</t>
  </si>
  <si>
    <t>BANSAL TRADING COMPANY</t>
  </si>
  <si>
    <t>SURESH CHAND &amp; CO</t>
  </si>
  <si>
    <t>DAUSA</t>
  </si>
  <si>
    <t>AJMERA TRANSPORTER</t>
  </si>
  <si>
    <t>JAIPUR</t>
  </si>
  <si>
    <t>GANESH AGENCIES</t>
  </si>
  <si>
    <t>LAVANIA CEMENT SALES CORPORATION</t>
  </si>
  <si>
    <t>DHOLPUR</t>
  </si>
  <si>
    <t>DURGESH ENTERPRISES</t>
  </si>
  <si>
    <t>MANISH BUILDING MATERIAL</t>
  </si>
  <si>
    <t>ANKIT TRADERS</t>
  </si>
  <si>
    <t>SARASWATI TRADERS</t>
  </si>
  <si>
    <t>SHIV CEMENT AGENCY</t>
  </si>
  <si>
    <t>PREM BUILDING MAT. &amp; H/W STORES(R)</t>
  </si>
  <si>
    <t>Kuntal Building Material</t>
  </si>
  <si>
    <t>Goyal &amp; Co.</t>
  </si>
  <si>
    <t>SHIV CHARAN LAL RAKESH KUMAR</t>
  </si>
  <si>
    <t>BAGRA TRADERS</t>
  </si>
  <si>
    <t>SHIV MOHAN BROTHERS</t>
  </si>
  <si>
    <t>MK.SUPPLIER</t>
  </si>
  <si>
    <t>MISHRA TRADERS</t>
  </si>
  <si>
    <t>BABU TRADERS</t>
  </si>
  <si>
    <t>GUPTA KHAD BEEJ BHANDAR</t>
  </si>
  <si>
    <t>GOKUL BRICKS</t>
  </si>
  <si>
    <t>GUPTA AGENCIES</t>
  </si>
  <si>
    <t>JAGDAMBEY BUILDING MATERIAL SUPP.</t>
  </si>
  <si>
    <t>ANKIT AGENCIES</t>
  </si>
  <si>
    <t>PAWAN BUILDERS</t>
  </si>
  <si>
    <t>JAIN KHAD BEEJ BHANDAR</t>
  </si>
  <si>
    <t>KHAN TRADING COMPANY</t>
  </si>
  <si>
    <t>ASHISH SALES CORPORATION</t>
  </si>
  <si>
    <t>SHASTRI BUILDING MATERIAL STORE</t>
  </si>
  <si>
    <t>AHUJA CEMENT &amp; SANITARYWARE</t>
  </si>
  <si>
    <t>GOVIND TRADERS</t>
  </si>
  <si>
    <t>SHRI RAM &amp; SONS</t>
  </si>
  <si>
    <t>VISHNU BUILDING MATERIAL SUPPLIERS</t>
  </si>
  <si>
    <t>OM SAI CONSTRUCTION</t>
  </si>
  <si>
    <t>SHARDA TRADERS</t>
  </si>
  <si>
    <t>AMERIA BUILDING MATERIAL</t>
  </si>
  <si>
    <t>JOHARI TRADING CO.</t>
  </si>
  <si>
    <t>POOJA TRADERS</t>
  </si>
  <si>
    <t>NEW SAINI TRADING COMPANY</t>
  </si>
  <si>
    <t>RAKESH BUILDING MATERIAL</t>
  </si>
  <si>
    <t>GAUTAM BUILDING MATERIAL</t>
  </si>
  <si>
    <t>KUMAWAT CEMENT SUPPLIERS</t>
  </si>
  <si>
    <t>MITALI ALLOYS PVT LTD</t>
  </si>
  <si>
    <t>SHRI RAM CEMENT AGENCY</t>
  </si>
  <si>
    <t>M A TRADING COMPANY</t>
  </si>
  <si>
    <t>VEDANT BUILDING MATERIAL SUPPLIERS</t>
  </si>
  <si>
    <t>SHREE GANPATI TRADERS</t>
  </si>
  <si>
    <t>ARORA CEMENT AGENCY</t>
  </si>
  <si>
    <t>MISHRA CEMENT AGENCIES</t>
  </si>
  <si>
    <t>GD ASSOCIATES</t>
  </si>
  <si>
    <t>VIJAYVERGIYA AGENCIES</t>
  </si>
  <si>
    <t>SANTOSH KHAD BEEJ BHANDAR</t>
  </si>
  <si>
    <t>SONA BUILDING MATERIAL</t>
  </si>
  <si>
    <t>SHIV TRADERS</t>
  </si>
  <si>
    <t>RKJ PAINTS AND MINERALS</t>
  </si>
  <si>
    <t>BABA BIHARI DAS CONSTRUCTION CO.</t>
  </si>
  <si>
    <t>BANSAL MARBLES</t>
  </si>
  <si>
    <t>OM CEMENT HOUSE</t>
  </si>
  <si>
    <t>YADAV TRADING COMPANY</t>
  </si>
  <si>
    <t>BALAJI CEMENT AGENCY</t>
  </si>
  <si>
    <t>M.N.ASSOCIATES</t>
  </si>
  <si>
    <t>GHODELA BUILDING MATERIAL AND</t>
  </si>
  <si>
    <t>SHRI SHYAM ENTERPRISES</t>
  </si>
  <si>
    <t>KUMAWAT TRADERS</t>
  </si>
  <si>
    <t>JAIN BUILDING MATERIAL STORE</t>
  </si>
  <si>
    <t>BANSIWAL BUILDING MATERIAL SUPPLIER</t>
  </si>
  <si>
    <t>SHRI RAM BUILDING MATERIAL</t>
  </si>
  <si>
    <t>SHREE RAM TRADERS</t>
  </si>
  <si>
    <t>GAYTRI AGENCIES</t>
  </si>
  <si>
    <t>PRADEEP CHOUDHARY J K SUPER CEMENT</t>
  </si>
  <si>
    <t>RAM JI BUILDING MATERIAL SUPPLIERS</t>
  </si>
  <si>
    <t>OM TRADERS</t>
  </si>
  <si>
    <t>KRISHNA CEMENT SALES AGENCIES</t>
  </si>
  <si>
    <t>SANTOSH KUMAR SATISH CHAND</t>
  </si>
  <si>
    <t>S S AGRAWAL AND COMPANY</t>
  </si>
  <si>
    <t>LAXMI BUILDING MATERIAL STORE</t>
  </si>
  <si>
    <t>ADITYA ENTERPRISES</t>
  </si>
  <si>
    <t>ASHISH TRADERS</t>
  </si>
  <si>
    <t>KARNI AGRO CENTER</t>
  </si>
  <si>
    <t>UMA IRON &amp; CEMENT AGENCY</t>
  </si>
  <si>
    <t>SHREE RIDDHI SIDDHI TRADERS</t>
  </si>
  <si>
    <t>CHOUDHARY TRADERS</t>
  </si>
  <si>
    <t>SHREE SHANKAR TRADERS</t>
  </si>
  <si>
    <t>SAINI CEMENT AGENCY</t>
  </si>
  <si>
    <t>MITTAL TRADERS</t>
  </si>
  <si>
    <t>SEEMA BUILDING MATERIAL SUPPLIERS</t>
  </si>
  <si>
    <t>KHANDELWAL BUILDING MATERIAL</t>
  </si>
  <si>
    <t>GARG TRADING COMPANY</t>
  </si>
  <si>
    <t>MITTAL AGENCY</t>
  </si>
  <si>
    <t>BALAJI TRADERS</t>
  </si>
  <si>
    <t>SHREE GIRIRAJ TRADERS</t>
  </si>
  <si>
    <t>BADAYA TRADERS</t>
  </si>
  <si>
    <t>SAINI BUILDING MATERIAL</t>
  </si>
  <si>
    <t>GUPTA BUILDING MATERIAL STORE</t>
  </si>
  <si>
    <t>KHAJANCHI TRADING CO.</t>
  </si>
  <si>
    <t>LOKESH CONSTRUCTION COMPANY</t>
  </si>
  <si>
    <t>VINAYAK TRADE HOME</t>
  </si>
  <si>
    <t>MADHAV ENTERPRISES</t>
  </si>
  <si>
    <t>AGRAWAL TRADERS</t>
  </si>
  <si>
    <t>SHARMA CEMENT AGENCY</t>
  </si>
  <si>
    <t>AGARWAL STONE COMPANY</t>
  </si>
  <si>
    <t>AGARWAL INDUSTRIES</t>
  </si>
  <si>
    <t>MAA TRADERS</t>
  </si>
  <si>
    <t>SHIVAM CEMENT AGENCY</t>
  </si>
  <si>
    <t>MANGLA STEELS AGENCY</t>
  </si>
  <si>
    <t>RAMSWAROOP PRAKASHCHAND</t>
  </si>
  <si>
    <t>SHIKHA ENTERPRSIES</t>
  </si>
  <si>
    <t>DIKSHA TRADING COMPANY</t>
  </si>
  <si>
    <t>B M TRADING &amp; CONSTRUCTION COMPANY</t>
  </si>
  <si>
    <t>AKHLESH TRADING COMPANY</t>
  </si>
  <si>
    <t>DEEPAK TRADERS</t>
  </si>
  <si>
    <t>ASHUTOSH CONSTRUCTION CO</t>
  </si>
  <si>
    <t>OM SHIV CEMENT SUPPLIERS</t>
  </si>
  <si>
    <t>SAINI STONE SUPPLIERS</t>
  </si>
  <si>
    <t>SHREE SAI CONSTRUCTION</t>
  </si>
  <si>
    <t>KUMAWAT STONE MERCHANT</t>
  </si>
  <si>
    <t>SHARDUL CEMENT AGENCY</t>
  </si>
  <si>
    <t>JAI BAJRANG STEELS</t>
  </si>
  <si>
    <t>KRISHNA BUILDCON</t>
  </si>
  <si>
    <t>MAHAVEER ASSOCIATES</t>
  </si>
  <si>
    <t>KARTIK ENTERPRISES</t>
  </si>
  <si>
    <t>HIMANSHU TRADING COMPANY</t>
  </si>
  <si>
    <t>YADAV CONSTRUCTIONS COMPANY</t>
  </si>
  <si>
    <t>PAHARIA CHEMICALS</t>
  </si>
  <si>
    <t>VAIBHAV ENTERPRISES</t>
  </si>
  <si>
    <t>GURU KRAPA BUILDING MATERIAL</t>
  </si>
  <si>
    <t>KUMAWAT AND COMPANY</t>
  </si>
  <si>
    <t>RAHUL SALES</t>
  </si>
  <si>
    <t>PRAJAPAT BUILDING MATERIAL STORE</t>
  </si>
  <si>
    <t>AS TRADERS AGENCY</t>
  </si>
  <si>
    <t>YADAV BUILDING MATERIAL</t>
  </si>
  <si>
    <t>DORATA KHAD BEEJ BHANDAR</t>
  </si>
  <si>
    <t>PRIYA ENTERPRISES</t>
  </si>
  <si>
    <t>KUMAWAT SUPPLIERS</t>
  </si>
  <si>
    <t>HARDENIYA CEMENT AGENCIES</t>
  </si>
  <si>
    <t>SHRI SHYAM TRADERS</t>
  </si>
  <si>
    <t>RAJORIYA TRADING COMPANY</t>
  </si>
  <si>
    <t>K D BUILDING MATERIAL SUPPLIERS</t>
  </si>
  <si>
    <t>JAI SHREE BUILDERS</t>
  </si>
  <si>
    <t>CHOUDHARY TUBEWELL COMPANY</t>
  </si>
  <si>
    <t>BABA BUILDING MATERIALS</t>
  </si>
  <si>
    <t>SHARMA KHAD BEEJ BHANDAR</t>
  </si>
  <si>
    <t>PUSHPA TRADERS</t>
  </si>
  <si>
    <t>VINOD SALES AGENCIES</t>
  </si>
  <si>
    <t>SHRI BALAJI TRADERS</t>
  </si>
  <si>
    <t>SHREE JEE CEMENT AGENCY</t>
  </si>
  <si>
    <t>SHRIPATI CONSTRUCTION</t>
  </si>
  <si>
    <t>KUMAWAT CEMENT AGENCY</t>
  </si>
  <si>
    <t>JAGDAMBA TRADING CO</t>
  </si>
  <si>
    <t>GURU SANITARY &amp; HARDWARES</t>
  </si>
  <si>
    <t>GUNJAN CEMENT AGENCY</t>
  </si>
  <si>
    <t>MAHALAXMI TRADING CO.</t>
  </si>
  <si>
    <t>GUPTA TRADING COMPANY</t>
  </si>
  <si>
    <t>JAI SHANKAR ENT UDHYOG</t>
  </si>
  <si>
    <t>SHREE MOKA BABA BUILDING MATERIAL S</t>
  </si>
  <si>
    <t>JANGID ENTERPRISES</t>
  </si>
  <si>
    <t>KAMLESH CEMENT AGENCIES</t>
  </si>
  <si>
    <t>JAI AMBEY TRADERS</t>
  </si>
  <si>
    <t>B.K. CONSTRUCTION CO.</t>
  </si>
  <si>
    <t>HAMRAJ STEELS</t>
  </si>
  <si>
    <t>SHREE NIRANJAN ASSOCIATES</t>
  </si>
  <si>
    <t>N K TRADERS</t>
  </si>
  <si>
    <t>TANVI ENTERPRISES</t>
  </si>
  <si>
    <t>KHEDA TRADERS</t>
  </si>
  <si>
    <t>SHREE PAINTS AND SANITARY</t>
  </si>
  <si>
    <t>CHANDELA BUILDING MATERIAL</t>
  </si>
  <si>
    <t>BHARAT ENTERPRISES</t>
  </si>
  <si>
    <t>HARE KRISHNA TRADERS</t>
  </si>
  <si>
    <t>KRISHAN KUMAR RAGHUNIR SINGH</t>
  </si>
  <si>
    <t>SHREE RAM KOTA &amp; MARBLE</t>
  </si>
  <si>
    <t>NETA ELECTRICALS AND SANITARY TRADE</t>
  </si>
  <si>
    <t>SHRI KUMAWAT TRADERS</t>
  </si>
  <si>
    <t>AMAN SALES AGENCY</t>
  </si>
  <si>
    <t>CHOUDHARY BUILDERS</t>
  </si>
  <si>
    <t>TAMBI CONSTRUCTION COMPANY</t>
  </si>
  <si>
    <t>DAHIYA ENTERPRISES</t>
  </si>
  <si>
    <t>RAMANAND TRADERS</t>
  </si>
  <si>
    <t>SAINI ENTERPRISES</t>
  </si>
  <si>
    <t>JAI GURUDEV HARDWARE SANITARY</t>
  </si>
  <si>
    <t>DEV BUILDING MATERIAL</t>
  </si>
  <si>
    <t>SACHIN CEMENT AGENCIES</t>
  </si>
  <si>
    <t>DULOT ENTERPRISES</t>
  </si>
  <si>
    <t>SHRI HARI DAIRY &amp; FOOD PRODUCTS</t>
  </si>
  <si>
    <t>BALAJI BUILDING MATERIAL</t>
  </si>
  <si>
    <t>AGARWAL BROTHERS</t>
  </si>
  <si>
    <t>SHIV SHAKTI TRADING CO</t>
  </si>
  <si>
    <t>B M TRADERS</t>
  </si>
  <si>
    <t>CHAUHAN  HARDWARE &amp; BUILDING MATERI</t>
  </si>
  <si>
    <t>DEV CEMENT AGENCY</t>
  </si>
  <si>
    <t>NAJIM TRADING COMPANY</t>
  </si>
  <si>
    <t>ADITYA INDUSTRIES</t>
  </si>
  <si>
    <t>SHREE SHYAM TRADERS</t>
  </si>
  <si>
    <t>KHANDELWAL MARBLE &amp; GRANITE</t>
  </si>
  <si>
    <t>SHRI KRISHNA BUILDING MATERIAL STOR</t>
  </si>
  <si>
    <t>SHIVAM STEEL</t>
  </si>
  <si>
    <t>KHANDELWAL TRADERS</t>
  </si>
  <si>
    <t>SAINI CEMENT SUPPLIER</t>
  </si>
  <si>
    <t>DHAKAD SALES</t>
  </si>
  <si>
    <t>MUKHIJA BUILDERS</t>
  </si>
  <si>
    <t>SHREE SHYAM TRADING COMPANY</t>
  </si>
  <si>
    <t>RAJ TRADING COMPANY</t>
  </si>
  <si>
    <t>LOKESH BROTHERS</t>
  </si>
  <si>
    <t>SHREE GANESH BUILDING MATERIAL</t>
  </si>
  <si>
    <t>SARIKA TRADERS</t>
  </si>
  <si>
    <t>SULAIMAN CONSTRUCTION MATERIALS</t>
  </si>
  <si>
    <t>Direct Lifting %</t>
  </si>
  <si>
    <t>Total Trade Lifting Feb'23</t>
  </si>
  <si>
    <t>Direct Lifting Feb'23 (Plant + SOW)</t>
  </si>
  <si>
    <t>-</t>
  </si>
  <si>
    <t>TOTAL</t>
  </si>
  <si>
    <t>PPC</t>
  </si>
  <si>
    <t>OPC 43</t>
  </si>
  <si>
    <t>OPC 53</t>
  </si>
  <si>
    <t>PPC - Strong</t>
  </si>
  <si>
    <t>PPC - Protect</t>
  </si>
  <si>
    <t>Total</t>
  </si>
  <si>
    <t>Premium Product%</t>
  </si>
  <si>
    <t>Customer</t>
  </si>
  <si>
    <t>Name</t>
  </si>
  <si>
    <t>D/ ARS/ GB</t>
  </si>
  <si>
    <t>AO</t>
  </si>
  <si>
    <t>Zone</t>
  </si>
  <si>
    <t>Month of Appointment</t>
  </si>
  <si>
    <t>Apr'22 Lifting</t>
  </si>
  <si>
    <t>May'22'22 Lifting</t>
  </si>
  <si>
    <t>Jun'22 Lifting</t>
  </si>
  <si>
    <t>Jul'22 Lifting</t>
  </si>
  <si>
    <t>Aug'22 Lifting</t>
  </si>
  <si>
    <t>Sep'22 Lifting</t>
  </si>
  <si>
    <t>Oct'22 Lifting</t>
  </si>
  <si>
    <t>Nov'22 Lifting</t>
  </si>
  <si>
    <t>Dec'22 Lifting</t>
  </si>
  <si>
    <t>Jan'23 Lifting</t>
  </si>
  <si>
    <t>Dealer</t>
  </si>
  <si>
    <t>AO-JAIPUR RURAL</t>
  </si>
  <si>
    <t>Apr'22</t>
  </si>
  <si>
    <t>AO-ALWAR</t>
  </si>
  <si>
    <t>AO-JAIPUR URBAN</t>
  </si>
  <si>
    <t>JB CONSTRUCTION COMPANY</t>
  </si>
  <si>
    <t>SHREE DURGA TRADERS</t>
  </si>
  <si>
    <t>RAJ BUILDING MATERIAL</t>
  </si>
  <si>
    <t>ARS</t>
  </si>
  <si>
    <t>CHOUDHARY GENERAL STORE</t>
  </si>
  <si>
    <t>PUNJABI ENTERPRISES</t>
  </si>
  <si>
    <t>RAJESH KUMAR &amp; SONS</t>
  </si>
  <si>
    <t>MANASVI SALES CORPORATION</t>
  </si>
  <si>
    <t>CHOUHAN CEMENT AGENCY</t>
  </si>
  <si>
    <t>SHREE SHYAM SALES CORPORATION</t>
  </si>
  <si>
    <t>PARI CEMENT AGENCY</t>
  </si>
  <si>
    <t>MOHIT CEMENT AGENCY</t>
  </si>
  <si>
    <t>May'22</t>
  </si>
  <si>
    <t>SHREE ANGIRA BUILDING MATERIAL</t>
  </si>
  <si>
    <t>BACHCHU SINGH SAINI</t>
  </si>
  <si>
    <t>KUMAWAT BUILDING MATERIAL</t>
  </si>
  <si>
    <t>AYAAN CEMENT AGENCY</t>
  </si>
  <si>
    <t>DURGA TRADING COMPANY</t>
  </si>
  <si>
    <t>VANSH CEMENT AGENCY</t>
  </si>
  <si>
    <t>PAYAL TRADERS</t>
  </si>
  <si>
    <t>BHARAT RAJ &amp; COMPANY</t>
  </si>
  <si>
    <t>BASANT HARDWARE &amp; PLYWOOD</t>
  </si>
  <si>
    <t>Jun'22</t>
  </si>
  <si>
    <t>MAHALAXMI SALES</t>
  </si>
  <si>
    <t>RAJASTHAN STEEL TRADERS</t>
  </si>
  <si>
    <t>NATIONAL CEMENT SUPPLIERS &amp; BUILDIN</t>
  </si>
  <si>
    <t>SHREE RAMAN BUILDING MATERIALS</t>
  </si>
  <si>
    <t>RAJ KUMAR BAIRWA</t>
  </si>
  <si>
    <t>SOHAM TRADING</t>
  </si>
  <si>
    <t>JITENDRA KUMAR MOHIT KUMAR</t>
  </si>
  <si>
    <t>SHRI ROHITASH CEMENT AGENCY</t>
  </si>
  <si>
    <t>BHOLENATH BUILDING MATERIAL SALES</t>
  </si>
  <si>
    <t>JADAUN BUILDING MATERIAL</t>
  </si>
  <si>
    <t>SATNAM BUIDLING MATERIAL SUPPLIER</t>
  </si>
  <si>
    <t>ANKIT BUILDING MATERIAL SUPPLIERS</t>
  </si>
  <si>
    <t>SHREE SHYAM BUILDING MATERIAL SUPPL</t>
  </si>
  <si>
    <t>GANPATI STEELS</t>
  </si>
  <si>
    <t>PANKAJ BUILDING MATERIAL SUPPLIERS</t>
  </si>
  <si>
    <t>KAKA BUILDING MATERIAL SUPPLIERS</t>
  </si>
  <si>
    <t>SHREE TAKUR HAKIM SINGH</t>
  </si>
  <si>
    <t>Jul'22</t>
  </si>
  <si>
    <t>JAGANNATH STEEL AND BUILDING MATERI</t>
  </si>
  <si>
    <t>NANCY ENTERPRISES</t>
  </si>
  <si>
    <t>GAJANAND BUILDING MATERIAL SUPPLIER</t>
  </si>
  <si>
    <t>BHARAT CEMENT AGENCY</t>
  </si>
  <si>
    <t>JAI MANSA CEMENT AGENCY</t>
  </si>
  <si>
    <t>BANKEY BIHARI TRADERS</t>
  </si>
  <si>
    <t>CHARBHUJA STEELS</t>
  </si>
  <si>
    <t>RASHI CEMENT AGENCY</t>
  </si>
  <si>
    <t>GOVINDAM CEMENT</t>
  </si>
  <si>
    <t>BASWAL MATERIYAL SUPPLIERS</t>
  </si>
  <si>
    <t>SHREE BUILDERS</t>
  </si>
  <si>
    <t>KUSHAL BUILDERS</t>
  </si>
  <si>
    <t>MANVENDRA CEMENT AGENCY</t>
  </si>
  <si>
    <t>VIJENDER TRADERS</t>
  </si>
  <si>
    <t>WEST-1 (A)</t>
  </si>
  <si>
    <t>Aug'22</t>
  </si>
  <si>
    <t>SHRI HARI DAIRY AND FOOD PRODUCTS</t>
  </si>
  <si>
    <t>MANDYA TRADERS</t>
  </si>
  <si>
    <t>BALAJI BUILDING MATERIAL SUPPLIERS</t>
  </si>
  <si>
    <t>MISHRA BUILDING MATERIAL</t>
  </si>
  <si>
    <t>SHRI BALAJI BUILDING MATERIAL SUPPL</t>
  </si>
  <si>
    <t>MUKESH BUILDERS</t>
  </si>
  <si>
    <t>METHI BUILDERS</t>
  </si>
  <si>
    <t>SAMARA BUILDING MATERIAL SUPPLIER</t>
  </si>
  <si>
    <t>SHRI PRAJAPATI ENTERPRISES</t>
  </si>
  <si>
    <t>NIKHIL TRADERS</t>
  </si>
  <si>
    <t>CHETAN BUILDING MATERIAL</t>
  </si>
  <si>
    <t>GAURAV CEMENT AGENCY</t>
  </si>
  <si>
    <t>JASRAM CEMENT AGENCY</t>
  </si>
  <si>
    <t>TEJAL TRADERS</t>
  </si>
  <si>
    <t>Sep'22</t>
  </si>
  <si>
    <t>ABHISHEK ENTERPRISES</t>
  </si>
  <si>
    <t>ASTHA ENTERPRISES</t>
  </si>
  <si>
    <t>HASAN CEMENT AGENCY</t>
  </si>
  <si>
    <t>SHREE KRISHNA CEMENT AGENCY</t>
  </si>
  <si>
    <t>ARIF CEMENT AGENCY</t>
  </si>
  <si>
    <t>VANSHIKA CEMENT AGENCY</t>
  </si>
  <si>
    <t>AMIT KHAD BEEJ BHANDAR</t>
  </si>
  <si>
    <t>SHRI NATH JI HOME BUILD SOLUTIONS</t>
  </si>
  <si>
    <t>SINGODIYA CEMENT UDYOG</t>
  </si>
  <si>
    <t>GURU KRIPA BUILDING MATERIAL AND SU</t>
  </si>
  <si>
    <t>KHANDELWAL ENTERPRISES</t>
  </si>
  <si>
    <t>NISHA ENTERPRISES</t>
  </si>
  <si>
    <t>GARG BUILDING MATERIAL AND PROPERTI</t>
  </si>
  <si>
    <t>ERAM CONSTRUCTION</t>
  </si>
  <si>
    <t>SUSHILA ENTERPRISES</t>
  </si>
  <si>
    <t>MAA GORI AGENCY</t>
  </si>
  <si>
    <t>AGRASEN BUILDING MATERIAL AND SUPPL</t>
  </si>
  <si>
    <t>MAA JAGDAMBA AGENCIES</t>
  </si>
  <si>
    <t>VIRENDRA CEMENT AGENCY</t>
  </si>
  <si>
    <t>JAI BHAWANI HARDWARE</t>
  </si>
  <si>
    <t>RAJKAPOOR MEENA</t>
  </si>
  <si>
    <t>MAHA LAKSHMI BUILDING MATERIAL</t>
  </si>
  <si>
    <t>PEEYUSH SHARMA</t>
  </si>
  <si>
    <t>SHUBHAM CEMENT AGENCY</t>
  </si>
  <si>
    <t>Oct'22</t>
  </si>
  <si>
    <t>AGGARWAL TRADING COMPANY</t>
  </si>
  <si>
    <t>YASH CEMENT SALES</t>
  </si>
  <si>
    <t>ANUJ BUILDING MATERIAL STORE</t>
  </si>
  <si>
    <t>AYUSH ENTERPRISES</t>
  </si>
  <si>
    <t>SHIV BUILDING MATERIAL STORE</t>
  </si>
  <si>
    <t>SURENDRA ASSOCIATES</t>
  </si>
  <si>
    <t>MAHESH ASSOCIATES</t>
  </si>
  <si>
    <t>BADAYA AGENCIES</t>
  </si>
  <si>
    <t>SHREE LAXMI TRADERS</t>
  </si>
  <si>
    <t>SHREE MADHAV TRADING COMPANY</t>
  </si>
  <si>
    <t>RAJU TRADING COMPANY</t>
  </si>
  <si>
    <t>Nov'22</t>
  </si>
  <si>
    <t>SHREE BALAJI TARDERS</t>
  </si>
  <si>
    <t>AGARWAL TRADERS</t>
  </si>
  <si>
    <t>SHIV STONE COMPANY</t>
  </si>
  <si>
    <t>SHRI SHYAM TILES AND GRANITES</t>
  </si>
  <si>
    <t>GUPTA BUILDING MATERIAL SUPPLIERS</t>
  </si>
  <si>
    <t>SHREE BALAJI ENTERPRISES</t>
  </si>
  <si>
    <t>RAJDHANI PIPES</t>
  </si>
  <si>
    <t>DEVA STEEL</t>
  </si>
  <si>
    <t>SHRI KAILA DEVI ENTERPRISES</t>
  </si>
  <si>
    <t>KHANAK CEMENT AGENCY</t>
  </si>
  <si>
    <t>MAMTA CEMENT SUPPLIERS</t>
  </si>
  <si>
    <t>B L TRADERS</t>
  </si>
  <si>
    <t>SHRI DAMODAR AGENCY</t>
  </si>
  <si>
    <t>Dec'22</t>
  </si>
  <si>
    <t>HITIKA BUILDERS</t>
  </si>
  <si>
    <t>JAGDAMBA HARDWARE BUILDING MATERIAL</t>
  </si>
  <si>
    <t>AVENUE BUILDTECH</t>
  </si>
  <si>
    <t>PARVEZ CONSTRUCTION COMPANY</t>
  </si>
  <si>
    <t>VIJAY VARGIYA BROTHERS</t>
  </si>
  <si>
    <t>SHREE LAXMI JAGDISH UDYOG</t>
  </si>
  <si>
    <t>JAT TRADERS</t>
  </si>
  <si>
    <t>SUNIL BUILDING MATERIAL SUPPLIERS</t>
  </si>
  <si>
    <t>SHRI BAJRANG BUILDING MATERIAL SUPP</t>
  </si>
  <si>
    <t>NEW MAHINDRA STEEL</t>
  </si>
  <si>
    <t>PULKIT CEMENT AGENCY</t>
  </si>
  <si>
    <t>SHREE KRISHNA BUILDING MATERIAL SUP</t>
  </si>
  <si>
    <t>JIYA CEMENT AGENCY</t>
  </si>
  <si>
    <t>BUNTY STONE COMPANY</t>
  </si>
  <si>
    <t>Jan'23</t>
  </si>
  <si>
    <t>SHARMA CEMENT SUPPLIERS</t>
  </si>
  <si>
    <t>BANNAJI BUILDING MATERIAL</t>
  </si>
  <si>
    <t>JAI MATA DI CONSTRUCTION</t>
  </si>
  <si>
    <t>DIKSHANT TRADERS</t>
  </si>
  <si>
    <t>MEENAKSHI TRADERS</t>
  </si>
  <si>
    <t>TODIRAJ GOYAL AND SONS</t>
  </si>
  <si>
    <t>TANYA TRADERS</t>
  </si>
  <si>
    <t>SEYYED BUILDERS</t>
  </si>
  <si>
    <t>BHARDWAJ TRADING COMPANY</t>
  </si>
  <si>
    <t>RIGHT WAY TO CONSTRUCTION</t>
  </si>
  <si>
    <t>BHUMIKA CEMENT AGENCY</t>
  </si>
  <si>
    <t>BASANT GANGWAL</t>
  </si>
  <si>
    <t>VANSHIKA CEMENT AGENCIES</t>
  </si>
  <si>
    <t>Feb'23</t>
  </si>
  <si>
    <t>DHIRENDRA CEMENT AGENCY</t>
  </si>
  <si>
    <t>Balaji building material</t>
  </si>
  <si>
    <t>AYUSH TRADING COMPANY</t>
  </si>
  <si>
    <t>LAKSHYA ENTERPRISES</t>
  </si>
  <si>
    <t>YADAV BUILDERS</t>
  </si>
  <si>
    <t>DEEPAK YADAV MUKESH DEVI</t>
  </si>
  <si>
    <t>RAJEEV ENTERPRISES</t>
  </si>
  <si>
    <t>JAI DURGA TRADERS</t>
  </si>
  <si>
    <t>SAWARIYA CEMENT AGENCY</t>
  </si>
  <si>
    <t>RAHUL ENTERPRISES</t>
  </si>
  <si>
    <t>SHRI SHYAM CEMENT AGENCY</t>
  </si>
  <si>
    <t>VINOD CEMENT AGENCY</t>
  </si>
  <si>
    <t>DEEPIKA ENTERPRISES</t>
  </si>
  <si>
    <t>Feb'23 Lifting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</si>
</sst>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63"/>
      <name val="Arial"/>
      <family val="2"/>
    </font>
    <font>
      <sz val="9"/>
      <color indexed="6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NumberFormat="1" applyBorder="1"/>
    <xf numFmtId="0" fontId="0" fillId="0" borderId="1" xfId="0" applyBorder="1"/>
    <xf numFmtId="17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3" fillId="2" borderId="1" xfId="0" applyFont="1" applyFill="1" applyBorder="1"/>
    <xf numFmtId="0" fontId="4" fillId="3" borderId="1" xfId="0" applyFont="1" applyFill="1" applyBorder="1"/>
    <xf numFmtId="0" fontId="0" fillId="0" borderId="1" xfId="0" applyFill="1" applyBorder="1"/>
    <xf numFmtId="0" fontId="2" fillId="4" borderId="2" xfId="0" applyFont="1" applyFill="1" applyBorder="1"/>
    <xf numFmtId="0" fontId="2" fillId="4" borderId="0" xfId="0" applyFont="1" applyFill="1"/>
    <xf numFmtId="9" fontId="2" fillId="4" borderId="1" xfId="1" applyFont="1" applyFill="1" applyBorder="1" applyAlignment="1">
      <alignment horizontal="center"/>
    </xf>
    <xf numFmtId="0" fontId="2" fillId="4" borderId="1" xfId="0" applyFont="1" applyFill="1" applyBorder="1"/>
    <xf numFmtId="0" fontId="2" fillId="5" borderId="1" xfId="0" applyFont="1" applyFill="1" applyBorder="1" applyAlignment="1">
      <alignment vertical="top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2"/>
  <sheetViews>
    <sheetView workbookViewId="0"/>
  </sheetViews>
  <sheetFormatPr defaultRowHeight="15" x14ac:dyDescent="0.25"/>
  <cols>
    <col min="1" max="1" width="9.85546875" bestFit="1" customWidth="1"/>
    <col min="2" max="2" width="39" bestFit="1" customWidth="1"/>
    <col min="3" max="3" width="17.42578125" bestFit="1" customWidth="1"/>
    <col min="4" max="4" width="20" bestFit="1" customWidth="1"/>
    <col min="5" max="5" width="21.85546875" bestFit="1" customWidth="1"/>
    <col min="6" max="6" width="29.42578125" bestFit="1" customWidth="1"/>
    <col min="7" max="7" width="13.140625" bestFit="1" customWidth="1"/>
  </cols>
  <sheetData>
    <row r="1" spans="1:7" x14ac:dyDescent="0.25">
      <c r="A1" s="6" t="s">
        <v>0</v>
      </c>
      <c r="B1" s="6" t="s">
        <v>1</v>
      </c>
      <c r="C1" s="6" t="s">
        <v>2</v>
      </c>
      <c r="D1" s="6" t="s">
        <v>3</v>
      </c>
      <c r="E1" s="3" t="s">
        <v>219</v>
      </c>
      <c r="F1" s="4" t="s">
        <v>220</v>
      </c>
      <c r="G1" s="4" t="s">
        <v>218</v>
      </c>
    </row>
    <row r="2" spans="1:7" x14ac:dyDescent="0.25">
      <c r="A2" s="7">
        <v>119023</v>
      </c>
      <c r="B2" s="7" t="s">
        <v>4</v>
      </c>
      <c r="C2" s="7" t="s">
        <v>5</v>
      </c>
      <c r="D2" s="7" t="s">
        <v>6</v>
      </c>
      <c r="E2" s="2">
        <v>1000.6000000000001</v>
      </c>
      <c r="F2" s="2">
        <v>943.10000000000014</v>
      </c>
      <c r="G2" s="5">
        <f>IFERROR(F2/E2,0)</f>
        <v>0.94253447931241252</v>
      </c>
    </row>
    <row r="3" spans="1:7" x14ac:dyDescent="0.25">
      <c r="A3" s="7">
        <v>119043</v>
      </c>
      <c r="B3" s="7" t="s">
        <v>7</v>
      </c>
      <c r="C3" s="7" t="s">
        <v>8</v>
      </c>
      <c r="D3" s="7" t="s">
        <v>6</v>
      </c>
      <c r="E3" s="2">
        <v>102</v>
      </c>
      <c r="F3" s="2">
        <v>42</v>
      </c>
      <c r="G3" s="5">
        <f t="shared" ref="G3:G16" si="0">IFERROR(F3/E3,0)</f>
        <v>0.41176470588235292</v>
      </c>
    </row>
    <row r="4" spans="1:7" x14ac:dyDescent="0.25">
      <c r="A4" s="7">
        <v>119046</v>
      </c>
      <c r="B4" s="7" t="s">
        <v>9</v>
      </c>
      <c r="C4" s="7" t="s">
        <v>8</v>
      </c>
      <c r="D4" s="7" t="s">
        <v>6</v>
      </c>
      <c r="E4" s="2">
        <v>663.5</v>
      </c>
      <c r="F4" s="2">
        <v>551.5</v>
      </c>
      <c r="G4" s="5">
        <f t="shared" si="0"/>
        <v>0.83119819140919371</v>
      </c>
    </row>
    <row r="5" spans="1:7" x14ac:dyDescent="0.25">
      <c r="A5" s="7">
        <v>119047</v>
      </c>
      <c r="B5" s="7" t="s">
        <v>10</v>
      </c>
      <c r="C5" s="7" t="s">
        <v>5</v>
      </c>
      <c r="D5" s="7" t="s">
        <v>6</v>
      </c>
      <c r="E5" s="2">
        <v>184.2</v>
      </c>
      <c r="F5" s="2">
        <v>171.7</v>
      </c>
      <c r="G5" s="5">
        <f t="shared" si="0"/>
        <v>0.9321389793702497</v>
      </c>
    </row>
    <row r="6" spans="1:7" x14ac:dyDescent="0.25">
      <c r="A6" s="7">
        <v>119052</v>
      </c>
      <c r="B6" s="7" t="s">
        <v>11</v>
      </c>
      <c r="C6" s="7" t="s">
        <v>12</v>
      </c>
      <c r="D6" s="7" t="s">
        <v>6</v>
      </c>
      <c r="E6" s="2">
        <v>129.5</v>
      </c>
      <c r="F6" s="2">
        <v>125.5</v>
      </c>
      <c r="G6" s="5">
        <f t="shared" si="0"/>
        <v>0.96911196911196906</v>
      </c>
    </row>
    <row r="7" spans="1:7" x14ac:dyDescent="0.25">
      <c r="A7" s="7">
        <v>119065</v>
      </c>
      <c r="B7" s="7" t="s">
        <v>13</v>
      </c>
      <c r="C7" s="7" t="s">
        <v>14</v>
      </c>
      <c r="D7" s="7" t="s">
        <v>6</v>
      </c>
      <c r="E7" s="2">
        <v>2.5</v>
      </c>
      <c r="F7" s="2" t="s">
        <v>221</v>
      </c>
      <c r="G7" s="5">
        <f t="shared" si="0"/>
        <v>0</v>
      </c>
    </row>
    <row r="8" spans="1:7" x14ac:dyDescent="0.25">
      <c r="A8" s="7">
        <v>119071</v>
      </c>
      <c r="B8" s="7" t="s">
        <v>15</v>
      </c>
      <c r="C8" s="7" t="s">
        <v>14</v>
      </c>
      <c r="D8" s="7" t="s">
        <v>6</v>
      </c>
      <c r="E8" s="2">
        <v>180.5</v>
      </c>
      <c r="F8" s="2" t="s">
        <v>221</v>
      </c>
      <c r="G8" s="5">
        <f t="shared" si="0"/>
        <v>0</v>
      </c>
    </row>
    <row r="9" spans="1:7" x14ac:dyDescent="0.25">
      <c r="A9" s="7">
        <v>119074</v>
      </c>
      <c r="B9" s="7" t="s">
        <v>16</v>
      </c>
      <c r="C9" s="7" t="s">
        <v>17</v>
      </c>
      <c r="D9" s="7" t="s">
        <v>6</v>
      </c>
      <c r="E9" s="2">
        <v>51</v>
      </c>
      <c r="F9" s="2">
        <v>40</v>
      </c>
      <c r="G9" s="5">
        <f t="shared" si="0"/>
        <v>0.78431372549019607</v>
      </c>
    </row>
    <row r="10" spans="1:7" x14ac:dyDescent="0.25">
      <c r="A10" s="7">
        <v>119261</v>
      </c>
      <c r="B10" s="7" t="s">
        <v>18</v>
      </c>
      <c r="C10" s="7" t="s">
        <v>14</v>
      </c>
      <c r="D10" s="7" t="s">
        <v>6</v>
      </c>
      <c r="E10" s="2">
        <v>3428.65</v>
      </c>
      <c r="F10" s="2" t="s">
        <v>221</v>
      </c>
      <c r="G10" s="5">
        <f t="shared" si="0"/>
        <v>0</v>
      </c>
    </row>
    <row r="11" spans="1:7" x14ac:dyDescent="0.25">
      <c r="A11" s="7">
        <v>119523</v>
      </c>
      <c r="B11" s="7" t="s">
        <v>19</v>
      </c>
      <c r="C11" s="7" t="s">
        <v>5</v>
      </c>
      <c r="D11" s="7" t="s">
        <v>6</v>
      </c>
      <c r="E11" s="2">
        <v>66.45</v>
      </c>
      <c r="F11" s="2" t="s">
        <v>221</v>
      </c>
      <c r="G11" s="5">
        <f t="shared" si="0"/>
        <v>0</v>
      </c>
    </row>
    <row r="12" spans="1:7" x14ac:dyDescent="0.25">
      <c r="A12" s="7">
        <v>122537</v>
      </c>
      <c r="B12" s="7" t="s">
        <v>21</v>
      </c>
      <c r="C12" s="7" t="s">
        <v>14</v>
      </c>
      <c r="D12" s="7" t="s">
        <v>6</v>
      </c>
      <c r="E12" s="2">
        <v>56</v>
      </c>
      <c r="F12" s="2" t="s">
        <v>221</v>
      </c>
      <c r="G12" s="5">
        <f t="shared" si="0"/>
        <v>0</v>
      </c>
    </row>
    <row r="13" spans="1:7" x14ac:dyDescent="0.25">
      <c r="A13" s="7">
        <v>125022</v>
      </c>
      <c r="B13" s="7" t="s">
        <v>22</v>
      </c>
      <c r="C13" s="7" t="s">
        <v>14</v>
      </c>
      <c r="D13" s="7" t="s">
        <v>6</v>
      </c>
      <c r="E13" s="2">
        <v>201.25</v>
      </c>
      <c r="F13" s="2" t="s">
        <v>221</v>
      </c>
      <c r="G13" s="5">
        <f t="shared" si="0"/>
        <v>0</v>
      </c>
    </row>
    <row r="14" spans="1:7" x14ac:dyDescent="0.25">
      <c r="A14" s="7">
        <v>125023</v>
      </c>
      <c r="B14" s="7" t="s">
        <v>23</v>
      </c>
      <c r="C14" s="7" t="s">
        <v>14</v>
      </c>
      <c r="D14" s="7" t="s">
        <v>6</v>
      </c>
      <c r="E14" s="2">
        <v>119.5</v>
      </c>
      <c r="F14" s="2" t="s">
        <v>221</v>
      </c>
      <c r="G14" s="5">
        <f t="shared" si="0"/>
        <v>0</v>
      </c>
    </row>
    <row r="15" spans="1:7" x14ac:dyDescent="0.25">
      <c r="A15" s="7">
        <v>129599</v>
      </c>
      <c r="B15" s="7" t="s">
        <v>24</v>
      </c>
      <c r="C15" s="7" t="s">
        <v>5</v>
      </c>
      <c r="D15" s="7" t="s">
        <v>6</v>
      </c>
      <c r="E15" s="2">
        <v>95.75</v>
      </c>
      <c r="F15" s="2" t="s">
        <v>221</v>
      </c>
      <c r="G15" s="5">
        <f t="shared" si="0"/>
        <v>0</v>
      </c>
    </row>
    <row r="16" spans="1:7" x14ac:dyDescent="0.25">
      <c r="A16" s="7">
        <v>140481</v>
      </c>
      <c r="B16" s="7" t="s">
        <v>25</v>
      </c>
      <c r="C16" s="7" t="s">
        <v>8</v>
      </c>
      <c r="D16" s="7" t="s">
        <v>6</v>
      </c>
      <c r="E16" s="2">
        <v>585.9</v>
      </c>
      <c r="F16" s="2">
        <v>157.5</v>
      </c>
      <c r="G16" s="5">
        <f t="shared" si="0"/>
        <v>0.26881720430107525</v>
      </c>
    </row>
    <row r="17" spans="1:7" x14ac:dyDescent="0.25">
      <c r="A17" s="7">
        <v>140927</v>
      </c>
      <c r="B17" s="7" t="s">
        <v>26</v>
      </c>
      <c r="C17" s="7" t="s">
        <v>8</v>
      </c>
      <c r="D17" s="7" t="s">
        <v>6</v>
      </c>
      <c r="E17" s="2">
        <v>347.9</v>
      </c>
      <c r="F17" s="2">
        <v>60</v>
      </c>
      <c r="G17" s="5">
        <f t="shared" ref="G17:G30" si="1">IFERROR(F17/E17,0)</f>
        <v>0.17246335153779824</v>
      </c>
    </row>
    <row r="18" spans="1:7" x14ac:dyDescent="0.25">
      <c r="A18" s="7">
        <v>141190</v>
      </c>
      <c r="B18" s="7" t="s">
        <v>27</v>
      </c>
      <c r="C18" s="7" t="s">
        <v>14</v>
      </c>
      <c r="D18" s="7" t="s">
        <v>6</v>
      </c>
      <c r="E18" s="2">
        <v>20</v>
      </c>
      <c r="F18" s="2" t="s">
        <v>221</v>
      </c>
      <c r="G18" s="5">
        <f t="shared" si="1"/>
        <v>0</v>
      </c>
    </row>
    <row r="19" spans="1:7" x14ac:dyDescent="0.25">
      <c r="A19" s="7">
        <v>141231</v>
      </c>
      <c r="B19" s="7" t="s">
        <v>28</v>
      </c>
      <c r="C19" s="7" t="s">
        <v>14</v>
      </c>
      <c r="D19" s="7" t="s">
        <v>6</v>
      </c>
      <c r="E19" s="2">
        <v>75</v>
      </c>
      <c r="F19" s="2" t="s">
        <v>221</v>
      </c>
      <c r="G19" s="5">
        <f t="shared" si="1"/>
        <v>0</v>
      </c>
    </row>
    <row r="20" spans="1:7" x14ac:dyDescent="0.25">
      <c r="A20" s="7">
        <v>141236</v>
      </c>
      <c r="B20" s="7" t="s">
        <v>29</v>
      </c>
      <c r="C20" s="7" t="s">
        <v>14</v>
      </c>
      <c r="D20" s="7" t="s">
        <v>6</v>
      </c>
      <c r="E20" s="2">
        <v>134.25</v>
      </c>
      <c r="F20" s="2" t="s">
        <v>221</v>
      </c>
      <c r="G20" s="5">
        <f t="shared" si="1"/>
        <v>0</v>
      </c>
    </row>
    <row r="21" spans="1:7" x14ac:dyDescent="0.25">
      <c r="A21" s="7">
        <v>141512</v>
      </c>
      <c r="B21" s="7" t="s">
        <v>30</v>
      </c>
      <c r="C21" s="7" t="s">
        <v>14</v>
      </c>
      <c r="D21" s="7" t="s">
        <v>6</v>
      </c>
      <c r="E21" s="2">
        <v>868.05</v>
      </c>
      <c r="F21" s="2">
        <v>41.5</v>
      </c>
      <c r="G21" s="5">
        <f t="shared" si="1"/>
        <v>4.780830597315823E-2</v>
      </c>
    </row>
    <row r="22" spans="1:7" x14ac:dyDescent="0.25">
      <c r="A22" s="7">
        <v>141540</v>
      </c>
      <c r="B22" s="7" t="s">
        <v>31</v>
      </c>
      <c r="C22" s="7" t="s">
        <v>14</v>
      </c>
      <c r="D22" s="7" t="s">
        <v>6</v>
      </c>
      <c r="E22" s="2">
        <v>137</v>
      </c>
      <c r="F22" s="2" t="s">
        <v>221</v>
      </c>
      <c r="G22" s="5">
        <f t="shared" si="1"/>
        <v>0</v>
      </c>
    </row>
    <row r="23" spans="1:7" x14ac:dyDescent="0.25">
      <c r="A23" s="7">
        <v>141581</v>
      </c>
      <c r="B23" s="7" t="s">
        <v>32</v>
      </c>
      <c r="C23" s="7" t="s">
        <v>8</v>
      </c>
      <c r="D23" s="7" t="s">
        <v>6</v>
      </c>
      <c r="E23" s="2">
        <v>66</v>
      </c>
      <c r="F23" s="2" t="s">
        <v>221</v>
      </c>
      <c r="G23" s="5">
        <f t="shared" si="1"/>
        <v>0</v>
      </c>
    </row>
    <row r="24" spans="1:7" x14ac:dyDescent="0.25">
      <c r="A24" s="7">
        <v>141910</v>
      </c>
      <c r="B24" s="7" t="s">
        <v>33</v>
      </c>
      <c r="C24" s="7" t="s">
        <v>14</v>
      </c>
      <c r="D24" s="7" t="s">
        <v>6</v>
      </c>
      <c r="E24" s="2">
        <v>62.25</v>
      </c>
      <c r="F24" s="2" t="s">
        <v>221</v>
      </c>
      <c r="G24" s="5">
        <f t="shared" si="1"/>
        <v>0</v>
      </c>
    </row>
    <row r="25" spans="1:7" x14ac:dyDescent="0.25">
      <c r="A25" s="7">
        <v>142759</v>
      </c>
      <c r="B25" s="7" t="s">
        <v>34</v>
      </c>
      <c r="C25" s="7" t="s">
        <v>8</v>
      </c>
      <c r="D25" s="7" t="s">
        <v>6</v>
      </c>
      <c r="E25" s="2">
        <v>54.5</v>
      </c>
      <c r="F25" s="2">
        <v>44.5</v>
      </c>
      <c r="G25" s="5">
        <f t="shared" si="1"/>
        <v>0.8165137614678899</v>
      </c>
    </row>
    <row r="26" spans="1:7" x14ac:dyDescent="0.25">
      <c r="A26" s="7">
        <v>142984</v>
      </c>
      <c r="B26" s="7" t="s">
        <v>35</v>
      </c>
      <c r="C26" s="7" t="s">
        <v>8</v>
      </c>
      <c r="D26" s="7" t="s">
        <v>6</v>
      </c>
      <c r="E26" s="2">
        <v>119.95</v>
      </c>
      <c r="F26" s="2" t="s">
        <v>221</v>
      </c>
      <c r="G26" s="5">
        <f t="shared" si="1"/>
        <v>0</v>
      </c>
    </row>
    <row r="27" spans="1:7" x14ac:dyDescent="0.25">
      <c r="A27" s="7">
        <v>143416</v>
      </c>
      <c r="B27" s="7" t="s">
        <v>36</v>
      </c>
      <c r="C27" s="7" t="s">
        <v>14</v>
      </c>
      <c r="D27" s="7" t="s">
        <v>6</v>
      </c>
      <c r="E27" s="2">
        <v>127.5</v>
      </c>
      <c r="F27" s="2" t="s">
        <v>221</v>
      </c>
      <c r="G27" s="5">
        <f t="shared" si="1"/>
        <v>0</v>
      </c>
    </row>
    <row r="28" spans="1:7" x14ac:dyDescent="0.25">
      <c r="A28" s="7">
        <v>143509</v>
      </c>
      <c r="B28" s="7" t="s">
        <v>37</v>
      </c>
      <c r="C28" s="7" t="s">
        <v>8</v>
      </c>
      <c r="D28" s="7" t="s">
        <v>6</v>
      </c>
      <c r="E28" s="2">
        <v>184.9</v>
      </c>
      <c r="F28" s="2" t="s">
        <v>221</v>
      </c>
      <c r="G28" s="5">
        <f t="shared" si="1"/>
        <v>0</v>
      </c>
    </row>
    <row r="29" spans="1:7" x14ac:dyDescent="0.25">
      <c r="A29" s="7">
        <v>143531</v>
      </c>
      <c r="B29" s="7" t="s">
        <v>38</v>
      </c>
      <c r="C29" s="7" t="s">
        <v>5</v>
      </c>
      <c r="D29" s="7" t="s">
        <v>6</v>
      </c>
      <c r="E29" s="2">
        <v>37.5</v>
      </c>
      <c r="F29" s="2" t="s">
        <v>221</v>
      </c>
      <c r="G29" s="5">
        <f t="shared" si="1"/>
        <v>0</v>
      </c>
    </row>
    <row r="30" spans="1:7" x14ac:dyDescent="0.25">
      <c r="A30" s="7">
        <v>143807</v>
      </c>
      <c r="B30" s="7" t="s">
        <v>39</v>
      </c>
      <c r="C30" s="7" t="s">
        <v>8</v>
      </c>
      <c r="D30" s="7" t="s">
        <v>6</v>
      </c>
      <c r="E30" s="2">
        <v>20</v>
      </c>
      <c r="F30" s="2" t="s">
        <v>221</v>
      </c>
      <c r="G30" s="5">
        <f t="shared" si="1"/>
        <v>0</v>
      </c>
    </row>
    <row r="31" spans="1:7" x14ac:dyDescent="0.25">
      <c r="A31" s="7">
        <v>144868</v>
      </c>
      <c r="B31" s="7" t="s">
        <v>40</v>
      </c>
      <c r="C31" s="7" t="s">
        <v>14</v>
      </c>
      <c r="D31" s="7" t="s">
        <v>6</v>
      </c>
      <c r="E31" s="2">
        <v>511.5</v>
      </c>
      <c r="F31" s="2" t="s">
        <v>221</v>
      </c>
      <c r="G31" s="5">
        <f t="shared" ref="G31:G56" si="2">IFERROR(F31/E31,0)</f>
        <v>0</v>
      </c>
    </row>
    <row r="32" spans="1:7" x14ac:dyDescent="0.25">
      <c r="A32" s="7">
        <v>144996</v>
      </c>
      <c r="B32" s="7" t="s">
        <v>41</v>
      </c>
      <c r="C32" s="7" t="s">
        <v>5</v>
      </c>
      <c r="D32" s="7" t="s">
        <v>6</v>
      </c>
      <c r="E32" s="2">
        <v>42</v>
      </c>
      <c r="F32" s="2">
        <v>42</v>
      </c>
      <c r="G32" s="5">
        <f t="shared" si="2"/>
        <v>1</v>
      </c>
    </row>
    <row r="33" spans="1:7" x14ac:dyDescent="0.25">
      <c r="A33" s="7">
        <v>145135</v>
      </c>
      <c r="B33" s="7" t="s">
        <v>42</v>
      </c>
      <c r="C33" s="7" t="s">
        <v>14</v>
      </c>
      <c r="D33" s="7" t="s">
        <v>6</v>
      </c>
      <c r="E33" s="2">
        <v>461.95</v>
      </c>
      <c r="F33" s="2" t="s">
        <v>221</v>
      </c>
      <c r="G33" s="5">
        <f t="shared" si="2"/>
        <v>0</v>
      </c>
    </row>
    <row r="34" spans="1:7" x14ac:dyDescent="0.25">
      <c r="A34" s="7">
        <v>145639</v>
      </c>
      <c r="B34" s="7" t="s">
        <v>43</v>
      </c>
      <c r="C34" s="7" t="s">
        <v>14</v>
      </c>
      <c r="D34" s="7" t="s">
        <v>6</v>
      </c>
      <c r="E34" s="2">
        <v>87.9</v>
      </c>
      <c r="F34" s="2" t="s">
        <v>221</v>
      </c>
      <c r="G34" s="5">
        <f t="shared" si="2"/>
        <v>0</v>
      </c>
    </row>
    <row r="35" spans="1:7" x14ac:dyDescent="0.25">
      <c r="A35" s="7">
        <v>145932</v>
      </c>
      <c r="B35" s="7" t="s">
        <v>44</v>
      </c>
      <c r="C35" s="7" t="s">
        <v>14</v>
      </c>
      <c r="D35" s="7" t="s">
        <v>6</v>
      </c>
      <c r="E35" s="2">
        <v>44</v>
      </c>
      <c r="F35" s="2" t="s">
        <v>221</v>
      </c>
      <c r="G35" s="5">
        <f t="shared" si="2"/>
        <v>0</v>
      </c>
    </row>
    <row r="36" spans="1:7" x14ac:dyDescent="0.25">
      <c r="A36" s="7">
        <v>145956</v>
      </c>
      <c r="B36" s="7" t="s">
        <v>45</v>
      </c>
      <c r="C36" s="7" t="s">
        <v>14</v>
      </c>
      <c r="D36" s="7" t="s">
        <v>6</v>
      </c>
      <c r="E36" s="2">
        <v>5</v>
      </c>
      <c r="F36" s="2" t="s">
        <v>221</v>
      </c>
      <c r="G36" s="5">
        <f t="shared" si="2"/>
        <v>0</v>
      </c>
    </row>
    <row r="37" spans="1:7" x14ac:dyDescent="0.25">
      <c r="A37" s="7">
        <v>146791</v>
      </c>
      <c r="B37" s="7" t="s">
        <v>46</v>
      </c>
      <c r="C37" s="7" t="s">
        <v>17</v>
      </c>
      <c r="D37" s="7" t="s">
        <v>6</v>
      </c>
      <c r="E37" s="2">
        <v>45</v>
      </c>
      <c r="F37" s="2">
        <v>45</v>
      </c>
      <c r="G37" s="5">
        <f t="shared" si="2"/>
        <v>1</v>
      </c>
    </row>
    <row r="38" spans="1:7" x14ac:dyDescent="0.25">
      <c r="A38" s="7">
        <v>146845</v>
      </c>
      <c r="B38" s="7" t="s">
        <v>47</v>
      </c>
      <c r="C38" s="7" t="s">
        <v>14</v>
      </c>
      <c r="D38" s="7" t="s">
        <v>6</v>
      </c>
      <c r="E38" s="2">
        <v>96</v>
      </c>
      <c r="F38" s="2" t="s">
        <v>221</v>
      </c>
      <c r="G38" s="5">
        <f t="shared" si="2"/>
        <v>0</v>
      </c>
    </row>
    <row r="39" spans="1:7" x14ac:dyDescent="0.25">
      <c r="A39" s="7">
        <v>146909</v>
      </c>
      <c r="B39" s="7" t="s">
        <v>48</v>
      </c>
      <c r="C39" s="7" t="s">
        <v>14</v>
      </c>
      <c r="D39" s="7" t="s">
        <v>6</v>
      </c>
      <c r="E39" s="2">
        <v>110.55</v>
      </c>
      <c r="F39" s="2" t="s">
        <v>221</v>
      </c>
      <c r="G39" s="5">
        <f t="shared" si="2"/>
        <v>0</v>
      </c>
    </row>
    <row r="40" spans="1:7" x14ac:dyDescent="0.25">
      <c r="A40" s="7">
        <v>146970</v>
      </c>
      <c r="B40" s="7" t="s">
        <v>49</v>
      </c>
      <c r="C40" s="7" t="s">
        <v>14</v>
      </c>
      <c r="D40" s="7" t="s">
        <v>6</v>
      </c>
      <c r="E40" s="2">
        <v>57.5</v>
      </c>
      <c r="F40" s="2" t="s">
        <v>221</v>
      </c>
      <c r="G40" s="5">
        <f t="shared" si="2"/>
        <v>0</v>
      </c>
    </row>
    <row r="41" spans="1:7" x14ac:dyDescent="0.25">
      <c r="A41" s="7">
        <v>147770</v>
      </c>
      <c r="B41" s="7" t="s">
        <v>50</v>
      </c>
      <c r="C41" s="7" t="s">
        <v>14</v>
      </c>
      <c r="D41" s="7" t="s">
        <v>6</v>
      </c>
      <c r="E41" s="2">
        <v>15</v>
      </c>
      <c r="F41" s="2" t="s">
        <v>221</v>
      </c>
      <c r="G41" s="5">
        <f t="shared" si="2"/>
        <v>0</v>
      </c>
    </row>
    <row r="42" spans="1:7" x14ac:dyDescent="0.25">
      <c r="A42" s="7">
        <v>147891</v>
      </c>
      <c r="B42" s="7" t="s">
        <v>51</v>
      </c>
      <c r="C42" s="7" t="s">
        <v>8</v>
      </c>
      <c r="D42" s="7" t="s">
        <v>6</v>
      </c>
      <c r="E42" s="2">
        <v>64.45</v>
      </c>
      <c r="F42" s="2" t="s">
        <v>221</v>
      </c>
      <c r="G42" s="5">
        <f t="shared" si="2"/>
        <v>0</v>
      </c>
    </row>
    <row r="43" spans="1:7" x14ac:dyDescent="0.25">
      <c r="A43" s="7">
        <v>147914</v>
      </c>
      <c r="B43" s="7" t="s">
        <v>52</v>
      </c>
      <c r="C43" s="7" t="s">
        <v>8</v>
      </c>
      <c r="D43" s="7" t="s">
        <v>6</v>
      </c>
      <c r="E43" s="2">
        <v>100.25</v>
      </c>
      <c r="F43" s="2">
        <v>30</v>
      </c>
      <c r="G43" s="5">
        <f t="shared" si="2"/>
        <v>0.29925187032418954</v>
      </c>
    </row>
    <row r="44" spans="1:7" x14ac:dyDescent="0.25">
      <c r="A44" s="7">
        <v>147976</v>
      </c>
      <c r="B44" s="7" t="s">
        <v>53</v>
      </c>
      <c r="C44" s="7" t="s">
        <v>5</v>
      </c>
      <c r="D44" s="7" t="s">
        <v>6</v>
      </c>
      <c r="E44" s="2">
        <v>41.5</v>
      </c>
      <c r="F44" s="2">
        <v>41.5</v>
      </c>
      <c r="G44" s="5">
        <f t="shared" si="2"/>
        <v>1</v>
      </c>
    </row>
    <row r="45" spans="1:7" x14ac:dyDescent="0.25">
      <c r="A45" s="7">
        <v>148282</v>
      </c>
      <c r="B45" s="7" t="s">
        <v>54</v>
      </c>
      <c r="C45" s="7" t="s">
        <v>14</v>
      </c>
      <c r="D45" s="7" t="s">
        <v>6</v>
      </c>
      <c r="E45" s="2">
        <v>100.5</v>
      </c>
      <c r="F45" s="2" t="s">
        <v>221</v>
      </c>
      <c r="G45" s="5">
        <f t="shared" si="2"/>
        <v>0</v>
      </c>
    </row>
    <row r="46" spans="1:7" x14ac:dyDescent="0.25">
      <c r="A46" s="7">
        <v>148557</v>
      </c>
      <c r="B46" s="7" t="s">
        <v>55</v>
      </c>
      <c r="C46" s="7" t="s">
        <v>8</v>
      </c>
      <c r="D46" s="7" t="s">
        <v>6</v>
      </c>
      <c r="E46" s="2">
        <v>2610.9499999999998</v>
      </c>
      <c r="F46" s="2">
        <v>1895.7</v>
      </c>
      <c r="G46" s="5">
        <f t="shared" si="2"/>
        <v>0.72605756525402643</v>
      </c>
    </row>
    <row r="47" spans="1:7" x14ac:dyDescent="0.25">
      <c r="A47" s="7">
        <v>149305</v>
      </c>
      <c r="B47" s="7" t="s">
        <v>56</v>
      </c>
      <c r="C47" s="7" t="s">
        <v>8</v>
      </c>
      <c r="D47" s="7" t="s">
        <v>6</v>
      </c>
      <c r="E47" s="2">
        <v>42</v>
      </c>
      <c r="F47" s="2">
        <v>42</v>
      </c>
      <c r="G47" s="5">
        <f t="shared" si="2"/>
        <v>1</v>
      </c>
    </row>
    <row r="48" spans="1:7" x14ac:dyDescent="0.25">
      <c r="A48" s="7">
        <v>149583</v>
      </c>
      <c r="B48" s="7" t="s">
        <v>57</v>
      </c>
      <c r="C48" s="7" t="s">
        <v>14</v>
      </c>
      <c r="D48" s="7" t="s">
        <v>6</v>
      </c>
      <c r="E48" s="2">
        <v>40</v>
      </c>
      <c r="F48" s="2" t="s">
        <v>221</v>
      </c>
      <c r="G48" s="5">
        <f t="shared" si="2"/>
        <v>0</v>
      </c>
    </row>
    <row r="49" spans="1:7" x14ac:dyDescent="0.25">
      <c r="A49" s="7">
        <v>149589</v>
      </c>
      <c r="B49" s="7" t="s">
        <v>58</v>
      </c>
      <c r="C49" s="7" t="s">
        <v>5</v>
      </c>
      <c r="D49" s="7" t="s">
        <v>6</v>
      </c>
      <c r="E49" s="2">
        <v>25.5</v>
      </c>
      <c r="F49" s="2" t="s">
        <v>221</v>
      </c>
      <c r="G49" s="5">
        <f t="shared" si="2"/>
        <v>0</v>
      </c>
    </row>
    <row r="50" spans="1:7" x14ac:dyDescent="0.25">
      <c r="A50" s="7">
        <v>149763</v>
      </c>
      <c r="B50" s="7" t="s">
        <v>59</v>
      </c>
      <c r="C50" s="7" t="s">
        <v>14</v>
      </c>
      <c r="D50" s="7" t="s">
        <v>6</v>
      </c>
      <c r="E50" s="2">
        <v>5</v>
      </c>
      <c r="F50" s="2" t="s">
        <v>221</v>
      </c>
      <c r="G50" s="5">
        <f t="shared" si="2"/>
        <v>0</v>
      </c>
    </row>
    <row r="51" spans="1:7" x14ac:dyDescent="0.25">
      <c r="A51" s="7">
        <v>149765</v>
      </c>
      <c r="B51" s="7" t="s">
        <v>60</v>
      </c>
      <c r="C51" s="7" t="s">
        <v>8</v>
      </c>
      <c r="D51" s="7" t="s">
        <v>6</v>
      </c>
      <c r="E51" s="2">
        <v>589.59999999999991</v>
      </c>
      <c r="F51" s="2">
        <v>30.9</v>
      </c>
      <c r="G51" s="5">
        <f t="shared" si="2"/>
        <v>5.2408412483039353E-2</v>
      </c>
    </row>
    <row r="52" spans="1:7" x14ac:dyDescent="0.25">
      <c r="A52" s="7">
        <v>149825</v>
      </c>
      <c r="B52" s="7" t="s">
        <v>61</v>
      </c>
      <c r="C52" s="7" t="s">
        <v>14</v>
      </c>
      <c r="D52" s="7" t="s">
        <v>6</v>
      </c>
      <c r="E52" s="2">
        <v>387</v>
      </c>
      <c r="F52" s="2" t="s">
        <v>221</v>
      </c>
      <c r="G52" s="5">
        <f t="shared" si="2"/>
        <v>0</v>
      </c>
    </row>
    <row r="53" spans="1:7" x14ac:dyDescent="0.25">
      <c r="A53" s="7">
        <v>149872</v>
      </c>
      <c r="B53" s="7" t="s">
        <v>62</v>
      </c>
      <c r="C53" s="7" t="s">
        <v>14</v>
      </c>
      <c r="D53" s="7" t="s">
        <v>6</v>
      </c>
      <c r="E53" s="2">
        <v>468.75</v>
      </c>
      <c r="F53" s="2" t="s">
        <v>221</v>
      </c>
      <c r="G53" s="5">
        <f t="shared" si="2"/>
        <v>0</v>
      </c>
    </row>
    <row r="54" spans="1:7" x14ac:dyDescent="0.25">
      <c r="A54" s="7">
        <v>149892</v>
      </c>
      <c r="B54" s="7" t="s">
        <v>63</v>
      </c>
      <c r="C54" s="7" t="s">
        <v>14</v>
      </c>
      <c r="D54" s="7" t="s">
        <v>6</v>
      </c>
      <c r="E54" s="2">
        <v>150.5</v>
      </c>
      <c r="F54" s="2" t="s">
        <v>221</v>
      </c>
      <c r="G54" s="5">
        <f t="shared" si="2"/>
        <v>0</v>
      </c>
    </row>
    <row r="55" spans="1:7" x14ac:dyDescent="0.25">
      <c r="A55" s="7">
        <v>149969</v>
      </c>
      <c r="B55" s="7" t="s">
        <v>64</v>
      </c>
      <c r="C55" s="7" t="s">
        <v>12</v>
      </c>
      <c r="D55" s="7" t="s">
        <v>6</v>
      </c>
      <c r="E55" s="2">
        <v>29</v>
      </c>
      <c r="F55" s="2" t="s">
        <v>221</v>
      </c>
      <c r="G55" s="5">
        <f t="shared" si="2"/>
        <v>0</v>
      </c>
    </row>
    <row r="56" spans="1:7" x14ac:dyDescent="0.25">
      <c r="A56" s="7">
        <v>170015</v>
      </c>
      <c r="B56" s="7" t="s">
        <v>65</v>
      </c>
      <c r="C56" s="7" t="s">
        <v>5</v>
      </c>
      <c r="D56" s="7" t="s">
        <v>6</v>
      </c>
      <c r="E56" s="2">
        <v>38</v>
      </c>
      <c r="F56" s="2" t="s">
        <v>221</v>
      </c>
      <c r="G56" s="5">
        <f t="shared" si="2"/>
        <v>0</v>
      </c>
    </row>
    <row r="57" spans="1:7" x14ac:dyDescent="0.25">
      <c r="A57" s="7">
        <v>170464</v>
      </c>
      <c r="B57" s="7" t="s">
        <v>67</v>
      </c>
      <c r="C57" s="7" t="s">
        <v>14</v>
      </c>
      <c r="D57" s="7" t="s">
        <v>6</v>
      </c>
      <c r="E57" s="2">
        <v>4.25</v>
      </c>
      <c r="F57" s="2" t="s">
        <v>221</v>
      </c>
      <c r="G57" s="5">
        <f t="shared" ref="G57:G67" si="3">IFERROR(F57/E57,0)</f>
        <v>0</v>
      </c>
    </row>
    <row r="58" spans="1:7" x14ac:dyDescent="0.25">
      <c r="A58" s="7">
        <v>170691</v>
      </c>
      <c r="B58" s="7" t="s">
        <v>68</v>
      </c>
      <c r="C58" s="7" t="s">
        <v>14</v>
      </c>
      <c r="D58" s="7" t="s">
        <v>6</v>
      </c>
      <c r="E58" s="2">
        <v>90.5</v>
      </c>
      <c r="F58" s="2" t="s">
        <v>221</v>
      </c>
      <c r="G58" s="5">
        <f t="shared" si="3"/>
        <v>0</v>
      </c>
    </row>
    <row r="59" spans="1:7" x14ac:dyDescent="0.25">
      <c r="A59" s="7">
        <v>170708</v>
      </c>
      <c r="B59" s="7" t="s">
        <v>69</v>
      </c>
      <c r="C59" s="7" t="s">
        <v>5</v>
      </c>
      <c r="D59" s="7" t="s">
        <v>6</v>
      </c>
      <c r="E59" s="2">
        <v>113.5</v>
      </c>
      <c r="F59" s="2">
        <v>83.5</v>
      </c>
      <c r="G59" s="5">
        <f t="shared" si="3"/>
        <v>0.73568281938325997</v>
      </c>
    </row>
    <row r="60" spans="1:7" x14ac:dyDescent="0.25">
      <c r="A60" s="7">
        <v>171469</v>
      </c>
      <c r="B60" s="7" t="s">
        <v>70</v>
      </c>
      <c r="C60" s="7" t="s">
        <v>5</v>
      </c>
      <c r="D60" s="7" t="s">
        <v>6</v>
      </c>
      <c r="E60" s="2">
        <v>606.54999999999995</v>
      </c>
      <c r="F60" s="2">
        <v>222</v>
      </c>
      <c r="G60" s="5">
        <f t="shared" si="3"/>
        <v>0.36600445140549009</v>
      </c>
    </row>
    <row r="61" spans="1:7" x14ac:dyDescent="0.25">
      <c r="A61" s="7">
        <v>171479</v>
      </c>
      <c r="B61" s="7" t="s">
        <v>71</v>
      </c>
      <c r="C61" s="7" t="s">
        <v>5</v>
      </c>
      <c r="D61" s="7" t="s">
        <v>6</v>
      </c>
      <c r="E61" s="2">
        <v>367.3</v>
      </c>
      <c r="F61" s="2">
        <v>297.3</v>
      </c>
      <c r="G61" s="5">
        <f t="shared" si="3"/>
        <v>0.80942009256738356</v>
      </c>
    </row>
    <row r="62" spans="1:7" x14ac:dyDescent="0.25">
      <c r="A62" s="7">
        <v>171947</v>
      </c>
      <c r="B62" s="7" t="s">
        <v>73</v>
      </c>
      <c r="C62" s="7" t="s">
        <v>14</v>
      </c>
      <c r="D62" s="7" t="s">
        <v>6</v>
      </c>
      <c r="E62" s="2">
        <v>500.25</v>
      </c>
      <c r="F62" s="2" t="s">
        <v>221</v>
      </c>
      <c r="G62" s="5">
        <f t="shared" si="3"/>
        <v>0</v>
      </c>
    </row>
    <row r="63" spans="1:7" x14ac:dyDescent="0.25">
      <c r="A63" s="7">
        <v>172150</v>
      </c>
      <c r="B63" s="7" t="s">
        <v>74</v>
      </c>
      <c r="C63" s="7" t="s">
        <v>14</v>
      </c>
      <c r="D63" s="7" t="s">
        <v>6</v>
      </c>
      <c r="E63" s="2">
        <v>178.6</v>
      </c>
      <c r="F63" s="2" t="s">
        <v>221</v>
      </c>
      <c r="G63" s="5">
        <f t="shared" si="3"/>
        <v>0</v>
      </c>
    </row>
    <row r="64" spans="1:7" x14ac:dyDescent="0.25">
      <c r="A64" s="7">
        <v>172178</v>
      </c>
      <c r="B64" s="7" t="s">
        <v>66</v>
      </c>
      <c r="C64" s="7" t="s">
        <v>8</v>
      </c>
      <c r="D64" s="7" t="s">
        <v>6</v>
      </c>
      <c r="E64" s="2">
        <v>836.5</v>
      </c>
      <c r="F64" s="2">
        <v>726.5</v>
      </c>
      <c r="G64" s="5">
        <f t="shared" si="3"/>
        <v>0.86849970113568442</v>
      </c>
    </row>
    <row r="65" spans="1:7" x14ac:dyDescent="0.25">
      <c r="A65" s="7">
        <v>172253</v>
      </c>
      <c r="B65" s="7" t="s">
        <v>75</v>
      </c>
      <c r="C65" s="7" t="s">
        <v>5</v>
      </c>
      <c r="D65" s="7" t="s">
        <v>6</v>
      </c>
      <c r="E65" s="2">
        <v>77.5</v>
      </c>
      <c r="F65" s="2">
        <v>65</v>
      </c>
      <c r="G65" s="5">
        <f t="shared" si="3"/>
        <v>0.83870967741935487</v>
      </c>
    </row>
    <row r="66" spans="1:7" x14ac:dyDescent="0.25">
      <c r="A66" s="7">
        <v>172603</v>
      </c>
      <c r="B66" s="7" t="s">
        <v>76</v>
      </c>
      <c r="C66" s="7" t="s">
        <v>14</v>
      </c>
      <c r="D66" s="7" t="s">
        <v>6</v>
      </c>
      <c r="E66" s="2">
        <v>45</v>
      </c>
      <c r="F66" s="2" t="s">
        <v>221</v>
      </c>
      <c r="G66" s="5">
        <f t="shared" si="3"/>
        <v>0</v>
      </c>
    </row>
    <row r="67" spans="1:7" x14ac:dyDescent="0.25">
      <c r="A67" s="7">
        <v>172712</v>
      </c>
      <c r="B67" s="7" t="s">
        <v>77</v>
      </c>
      <c r="C67" s="7" t="s">
        <v>8</v>
      </c>
      <c r="D67" s="7" t="s">
        <v>6</v>
      </c>
      <c r="E67" s="2">
        <v>61</v>
      </c>
      <c r="F67" s="2" t="s">
        <v>221</v>
      </c>
      <c r="G67" s="5">
        <f t="shared" si="3"/>
        <v>0</v>
      </c>
    </row>
    <row r="68" spans="1:7" x14ac:dyDescent="0.25">
      <c r="A68" s="7">
        <v>172964</v>
      </c>
      <c r="B68" s="7" t="s">
        <v>78</v>
      </c>
      <c r="C68" s="7" t="s">
        <v>12</v>
      </c>
      <c r="D68" s="7" t="s">
        <v>6</v>
      </c>
      <c r="E68" s="2">
        <v>3.5</v>
      </c>
      <c r="F68" s="2" t="s">
        <v>221</v>
      </c>
      <c r="G68" s="5">
        <f t="shared" ref="G68:G76" si="4">IFERROR(F68/E68,0)</f>
        <v>0</v>
      </c>
    </row>
    <row r="69" spans="1:7" x14ac:dyDescent="0.25">
      <c r="A69" s="7">
        <v>172976</v>
      </c>
      <c r="B69" s="7" t="s">
        <v>79</v>
      </c>
      <c r="C69" s="7" t="s">
        <v>14</v>
      </c>
      <c r="D69" s="7" t="s">
        <v>6</v>
      </c>
      <c r="E69" s="2">
        <v>53.5</v>
      </c>
      <c r="F69" s="2" t="s">
        <v>221</v>
      </c>
      <c r="G69" s="5">
        <f t="shared" si="4"/>
        <v>0</v>
      </c>
    </row>
    <row r="70" spans="1:7" x14ac:dyDescent="0.25">
      <c r="A70" s="7">
        <v>173141</v>
      </c>
      <c r="B70" s="7" t="s">
        <v>80</v>
      </c>
      <c r="C70" s="7" t="s">
        <v>14</v>
      </c>
      <c r="D70" s="7" t="s">
        <v>6</v>
      </c>
      <c r="E70" s="2">
        <v>16.5</v>
      </c>
      <c r="F70" s="2" t="s">
        <v>221</v>
      </c>
      <c r="G70" s="5">
        <f t="shared" si="4"/>
        <v>0</v>
      </c>
    </row>
    <row r="71" spans="1:7" x14ac:dyDescent="0.25">
      <c r="A71" s="7">
        <v>173548</v>
      </c>
      <c r="B71" s="7" t="s">
        <v>81</v>
      </c>
      <c r="C71" s="7" t="s">
        <v>14</v>
      </c>
      <c r="D71" s="7" t="s">
        <v>6</v>
      </c>
      <c r="E71" s="2">
        <v>12.5</v>
      </c>
      <c r="F71" s="2" t="s">
        <v>221</v>
      </c>
      <c r="G71" s="5">
        <f t="shared" si="4"/>
        <v>0</v>
      </c>
    </row>
    <row r="72" spans="1:7" x14ac:dyDescent="0.25">
      <c r="A72" s="7">
        <v>174176</v>
      </c>
      <c r="B72" s="7" t="s">
        <v>82</v>
      </c>
      <c r="C72" s="7" t="s">
        <v>8</v>
      </c>
      <c r="D72" s="7" t="s">
        <v>6</v>
      </c>
      <c r="E72" s="2">
        <v>119</v>
      </c>
      <c r="F72" s="2" t="s">
        <v>221</v>
      </c>
      <c r="G72" s="5">
        <f t="shared" si="4"/>
        <v>0</v>
      </c>
    </row>
    <row r="73" spans="1:7" x14ac:dyDescent="0.25">
      <c r="A73" s="7">
        <v>174445</v>
      </c>
      <c r="B73" s="7" t="s">
        <v>83</v>
      </c>
      <c r="C73" s="7" t="s">
        <v>14</v>
      </c>
      <c r="D73" s="7" t="s">
        <v>6</v>
      </c>
      <c r="E73" s="2">
        <v>315.39999999999998</v>
      </c>
      <c r="F73" s="2" t="s">
        <v>221</v>
      </c>
      <c r="G73" s="5">
        <f t="shared" si="4"/>
        <v>0</v>
      </c>
    </row>
    <row r="74" spans="1:7" x14ac:dyDescent="0.25">
      <c r="A74" s="7">
        <v>175160</v>
      </c>
      <c r="B74" s="7" t="s">
        <v>85</v>
      </c>
      <c r="C74" s="7" t="s">
        <v>14</v>
      </c>
      <c r="D74" s="7" t="s">
        <v>6</v>
      </c>
      <c r="E74" s="2">
        <v>58</v>
      </c>
      <c r="F74" s="2" t="s">
        <v>221</v>
      </c>
      <c r="G74" s="5">
        <f t="shared" si="4"/>
        <v>0</v>
      </c>
    </row>
    <row r="75" spans="1:7" x14ac:dyDescent="0.25">
      <c r="A75" s="7">
        <v>175392</v>
      </c>
      <c r="B75" s="7" t="s">
        <v>86</v>
      </c>
      <c r="C75" s="7" t="s">
        <v>5</v>
      </c>
      <c r="D75" s="7" t="s">
        <v>6</v>
      </c>
      <c r="E75" s="2">
        <v>42</v>
      </c>
      <c r="F75" s="2">
        <v>42</v>
      </c>
      <c r="G75" s="5">
        <f t="shared" si="4"/>
        <v>1</v>
      </c>
    </row>
    <row r="76" spans="1:7" x14ac:dyDescent="0.25">
      <c r="A76" s="7">
        <v>175717</v>
      </c>
      <c r="B76" s="7" t="s">
        <v>87</v>
      </c>
      <c r="C76" s="7" t="s">
        <v>12</v>
      </c>
      <c r="D76" s="7" t="s">
        <v>6</v>
      </c>
      <c r="E76" s="2">
        <v>221</v>
      </c>
      <c r="F76" s="2">
        <v>125</v>
      </c>
      <c r="G76" s="5">
        <f t="shared" si="4"/>
        <v>0.56561085972850678</v>
      </c>
    </row>
    <row r="77" spans="1:7" x14ac:dyDescent="0.25">
      <c r="A77" s="7">
        <v>176276</v>
      </c>
      <c r="B77" s="7" t="s">
        <v>88</v>
      </c>
      <c r="C77" s="7" t="s">
        <v>14</v>
      </c>
      <c r="D77" s="7" t="s">
        <v>6</v>
      </c>
      <c r="E77" s="2">
        <v>347</v>
      </c>
      <c r="F77" s="2">
        <v>128.5</v>
      </c>
      <c r="G77" s="5">
        <f t="shared" ref="G77:G89" si="5">IFERROR(F77/E77,0)</f>
        <v>0.37031700288184438</v>
      </c>
    </row>
    <row r="78" spans="1:7" x14ac:dyDescent="0.25">
      <c r="A78" s="7">
        <v>176279</v>
      </c>
      <c r="B78" s="7" t="s">
        <v>89</v>
      </c>
      <c r="C78" s="7" t="s">
        <v>14</v>
      </c>
      <c r="D78" s="7" t="s">
        <v>6</v>
      </c>
      <c r="E78" s="2">
        <v>125</v>
      </c>
      <c r="F78" s="2" t="s">
        <v>221</v>
      </c>
      <c r="G78" s="5">
        <f t="shared" si="5"/>
        <v>0</v>
      </c>
    </row>
    <row r="79" spans="1:7" x14ac:dyDescent="0.25">
      <c r="A79" s="7">
        <v>176303</v>
      </c>
      <c r="B79" s="7" t="s">
        <v>90</v>
      </c>
      <c r="C79" s="7" t="s">
        <v>14</v>
      </c>
      <c r="D79" s="7" t="s">
        <v>6</v>
      </c>
      <c r="E79" s="2">
        <v>113.5</v>
      </c>
      <c r="F79" s="2" t="s">
        <v>221</v>
      </c>
      <c r="G79" s="5">
        <f t="shared" si="5"/>
        <v>0</v>
      </c>
    </row>
    <row r="80" spans="1:7" x14ac:dyDescent="0.25">
      <c r="A80" s="7">
        <v>176388</v>
      </c>
      <c r="B80" s="7" t="s">
        <v>76</v>
      </c>
      <c r="C80" s="7" t="s">
        <v>14</v>
      </c>
      <c r="D80" s="7" t="s">
        <v>6</v>
      </c>
      <c r="E80" s="2">
        <v>92</v>
      </c>
      <c r="F80" s="2" t="s">
        <v>221</v>
      </c>
      <c r="G80" s="5">
        <f t="shared" si="5"/>
        <v>0</v>
      </c>
    </row>
    <row r="81" spans="1:7" x14ac:dyDescent="0.25">
      <c r="A81" s="7">
        <v>176390</v>
      </c>
      <c r="B81" s="7" t="s">
        <v>91</v>
      </c>
      <c r="C81" s="7" t="s">
        <v>14</v>
      </c>
      <c r="D81" s="7" t="s">
        <v>6</v>
      </c>
      <c r="E81" s="2">
        <v>32.5</v>
      </c>
      <c r="F81" s="2" t="s">
        <v>221</v>
      </c>
      <c r="G81" s="5">
        <f t="shared" si="5"/>
        <v>0</v>
      </c>
    </row>
    <row r="82" spans="1:7" x14ac:dyDescent="0.25">
      <c r="A82" s="7">
        <v>176641</v>
      </c>
      <c r="B82" s="7" t="s">
        <v>92</v>
      </c>
      <c r="C82" s="7" t="s">
        <v>8</v>
      </c>
      <c r="D82" s="7" t="s">
        <v>6</v>
      </c>
      <c r="E82" s="2">
        <v>32.75</v>
      </c>
      <c r="F82" s="2" t="s">
        <v>221</v>
      </c>
      <c r="G82" s="5">
        <f t="shared" si="5"/>
        <v>0</v>
      </c>
    </row>
    <row r="83" spans="1:7" x14ac:dyDescent="0.25">
      <c r="A83" s="7">
        <v>176647</v>
      </c>
      <c r="B83" s="7" t="s">
        <v>93</v>
      </c>
      <c r="C83" s="7" t="s">
        <v>14</v>
      </c>
      <c r="D83" s="7" t="s">
        <v>6</v>
      </c>
      <c r="E83" s="2">
        <v>75.5</v>
      </c>
      <c r="F83" s="2" t="s">
        <v>221</v>
      </c>
      <c r="G83" s="5">
        <f t="shared" si="5"/>
        <v>0</v>
      </c>
    </row>
    <row r="84" spans="1:7" x14ac:dyDescent="0.25">
      <c r="A84" s="7">
        <v>177184</v>
      </c>
      <c r="B84" s="7" t="s">
        <v>95</v>
      </c>
      <c r="C84" s="7" t="s">
        <v>14</v>
      </c>
      <c r="D84" s="7" t="s">
        <v>6</v>
      </c>
      <c r="E84" s="2">
        <v>2.5</v>
      </c>
      <c r="F84" s="2" t="s">
        <v>221</v>
      </c>
      <c r="G84" s="5">
        <f t="shared" si="5"/>
        <v>0</v>
      </c>
    </row>
    <row r="85" spans="1:7" x14ac:dyDescent="0.25">
      <c r="A85" s="7">
        <v>177245</v>
      </c>
      <c r="B85" s="7" t="s">
        <v>96</v>
      </c>
      <c r="C85" s="7" t="s">
        <v>5</v>
      </c>
      <c r="D85" s="7" t="s">
        <v>6</v>
      </c>
      <c r="E85" s="2">
        <v>55</v>
      </c>
      <c r="F85" s="2">
        <v>42.5</v>
      </c>
      <c r="G85" s="5">
        <f t="shared" si="5"/>
        <v>0.77272727272727271</v>
      </c>
    </row>
    <row r="86" spans="1:7" x14ac:dyDescent="0.25">
      <c r="A86" s="7">
        <v>177303</v>
      </c>
      <c r="B86" s="7" t="s">
        <v>97</v>
      </c>
      <c r="C86" s="7" t="s">
        <v>8</v>
      </c>
      <c r="D86" s="7" t="s">
        <v>6</v>
      </c>
      <c r="E86" s="2">
        <v>63</v>
      </c>
      <c r="F86" s="2">
        <v>53</v>
      </c>
      <c r="G86" s="5">
        <f t="shared" si="5"/>
        <v>0.84126984126984128</v>
      </c>
    </row>
    <row r="87" spans="1:7" x14ac:dyDescent="0.25">
      <c r="A87" s="7">
        <v>177603</v>
      </c>
      <c r="B87" s="7" t="s">
        <v>98</v>
      </c>
      <c r="C87" s="7" t="s">
        <v>14</v>
      </c>
      <c r="D87" s="7" t="s">
        <v>6</v>
      </c>
      <c r="E87" s="2">
        <v>45</v>
      </c>
      <c r="F87" s="2" t="s">
        <v>221</v>
      </c>
      <c r="G87" s="5">
        <f t="shared" si="5"/>
        <v>0</v>
      </c>
    </row>
    <row r="88" spans="1:7" x14ac:dyDescent="0.25">
      <c r="A88" s="7">
        <v>177740</v>
      </c>
      <c r="B88" s="7" t="s">
        <v>99</v>
      </c>
      <c r="C88" s="7" t="s">
        <v>5</v>
      </c>
      <c r="D88" s="7" t="s">
        <v>6</v>
      </c>
      <c r="E88" s="2">
        <v>44.5</v>
      </c>
      <c r="F88" s="2">
        <v>22.5</v>
      </c>
      <c r="G88" s="5">
        <f t="shared" si="5"/>
        <v>0.5056179775280899</v>
      </c>
    </row>
    <row r="89" spans="1:7" x14ac:dyDescent="0.25">
      <c r="A89" s="7">
        <v>177829</v>
      </c>
      <c r="B89" s="7" t="s">
        <v>100</v>
      </c>
      <c r="C89" s="7" t="s">
        <v>5</v>
      </c>
      <c r="D89" s="7" t="s">
        <v>6</v>
      </c>
      <c r="E89" s="2">
        <v>102.7</v>
      </c>
      <c r="F89" s="2">
        <v>42.7</v>
      </c>
      <c r="G89" s="5">
        <f t="shared" si="5"/>
        <v>0.41577409931840315</v>
      </c>
    </row>
    <row r="90" spans="1:7" x14ac:dyDescent="0.25">
      <c r="A90" s="7">
        <v>177957</v>
      </c>
      <c r="B90" s="7" t="s">
        <v>101</v>
      </c>
      <c r="C90" s="7" t="s">
        <v>14</v>
      </c>
      <c r="D90" s="7" t="s">
        <v>6</v>
      </c>
      <c r="E90" s="2">
        <v>116</v>
      </c>
      <c r="F90" s="2" t="s">
        <v>221</v>
      </c>
      <c r="G90" s="5">
        <f t="shared" ref="G90:G102" si="6">IFERROR(F90/E90,0)</f>
        <v>0</v>
      </c>
    </row>
    <row r="91" spans="1:7" x14ac:dyDescent="0.25">
      <c r="A91" s="7">
        <v>178105</v>
      </c>
      <c r="B91" s="7" t="s">
        <v>102</v>
      </c>
      <c r="C91" s="7" t="s">
        <v>14</v>
      </c>
      <c r="D91" s="7" t="s">
        <v>6</v>
      </c>
      <c r="E91" s="2">
        <v>121.25</v>
      </c>
      <c r="F91" s="2" t="s">
        <v>221</v>
      </c>
      <c r="G91" s="5">
        <f t="shared" si="6"/>
        <v>0</v>
      </c>
    </row>
    <row r="92" spans="1:7" x14ac:dyDescent="0.25">
      <c r="A92" s="7">
        <v>178234</v>
      </c>
      <c r="B92" s="7" t="s">
        <v>103</v>
      </c>
      <c r="C92" s="7" t="s">
        <v>12</v>
      </c>
      <c r="D92" s="7" t="s">
        <v>6</v>
      </c>
      <c r="E92" s="2">
        <v>285</v>
      </c>
      <c r="F92" s="2" t="s">
        <v>221</v>
      </c>
      <c r="G92" s="5">
        <f t="shared" si="6"/>
        <v>0</v>
      </c>
    </row>
    <row r="93" spans="1:7" x14ac:dyDescent="0.25">
      <c r="A93" s="7">
        <v>178237</v>
      </c>
      <c r="B93" s="7" t="s">
        <v>104</v>
      </c>
      <c r="C93" s="7" t="s">
        <v>12</v>
      </c>
      <c r="D93" s="7" t="s">
        <v>6</v>
      </c>
      <c r="E93" s="2">
        <v>607.04999999999995</v>
      </c>
      <c r="F93" s="2" t="s">
        <v>221</v>
      </c>
      <c r="G93" s="5">
        <f t="shared" si="6"/>
        <v>0</v>
      </c>
    </row>
    <row r="94" spans="1:7" x14ac:dyDescent="0.25">
      <c r="A94" s="7">
        <v>178298</v>
      </c>
      <c r="B94" s="7" t="s">
        <v>105</v>
      </c>
      <c r="C94" s="7" t="s">
        <v>12</v>
      </c>
      <c r="D94" s="7" t="s">
        <v>6</v>
      </c>
      <c r="E94" s="2">
        <v>254.5</v>
      </c>
      <c r="F94" s="2">
        <v>188.5</v>
      </c>
      <c r="G94" s="5">
        <f t="shared" si="6"/>
        <v>0.74066797642436144</v>
      </c>
    </row>
    <row r="95" spans="1:7" x14ac:dyDescent="0.25">
      <c r="A95" s="7">
        <v>178548</v>
      </c>
      <c r="B95" s="7" t="s">
        <v>106</v>
      </c>
      <c r="C95" s="7" t="s">
        <v>8</v>
      </c>
      <c r="D95" s="7" t="s">
        <v>6</v>
      </c>
      <c r="E95" s="2">
        <v>63.65</v>
      </c>
      <c r="F95" s="2" t="s">
        <v>221</v>
      </c>
      <c r="G95" s="5">
        <f t="shared" si="6"/>
        <v>0</v>
      </c>
    </row>
    <row r="96" spans="1:7" x14ac:dyDescent="0.25">
      <c r="A96" s="7">
        <v>178661</v>
      </c>
      <c r="B96" s="7" t="s">
        <v>107</v>
      </c>
      <c r="C96" s="7" t="s">
        <v>8</v>
      </c>
      <c r="D96" s="7" t="s">
        <v>6</v>
      </c>
      <c r="E96" s="2">
        <v>826.35</v>
      </c>
      <c r="F96" s="2">
        <v>216.5</v>
      </c>
      <c r="G96" s="5">
        <f t="shared" si="6"/>
        <v>0.26199552247836871</v>
      </c>
    </row>
    <row r="97" spans="1:7" x14ac:dyDescent="0.25">
      <c r="A97" s="7">
        <v>179023</v>
      </c>
      <c r="B97" s="7" t="s">
        <v>108</v>
      </c>
      <c r="C97" s="7" t="s">
        <v>5</v>
      </c>
      <c r="D97" s="7" t="s">
        <v>6</v>
      </c>
      <c r="E97" s="2">
        <v>87</v>
      </c>
      <c r="F97" s="2">
        <v>87</v>
      </c>
      <c r="G97" s="5">
        <f t="shared" si="6"/>
        <v>1</v>
      </c>
    </row>
    <row r="98" spans="1:7" x14ac:dyDescent="0.25">
      <c r="A98" s="7">
        <v>179796</v>
      </c>
      <c r="B98" s="7" t="s">
        <v>109</v>
      </c>
      <c r="C98" s="7" t="s">
        <v>14</v>
      </c>
      <c r="D98" s="7" t="s">
        <v>6</v>
      </c>
      <c r="E98" s="2">
        <v>126.75</v>
      </c>
      <c r="F98" s="2" t="s">
        <v>221</v>
      </c>
      <c r="G98" s="5">
        <f t="shared" si="6"/>
        <v>0</v>
      </c>
    </row>
    <row r="99" spans="1:7" x14ac:dyDescent="0.25">
      <c r="A99" s="7">
        <v>179892</v>
      </c>
      <c r="B99" s="7" t="s">
        <v>110</v>
      </c>
      <c r="C99" s="7" t="s">
        <v>17</v>
      </c>
      <c r="D99" s="7" t="s">
        <v>6</v>
      </c>
      <c r="E99" s="2">
        <v>46.5</v>
      </c>
      <c r="F99" s="2" t="s">
        <v>221</v>
      </c>
      <c r="G99" s="5">
        <f t="shared" si="6"/>
        <v>0</v>
      </c>
    </row>
    <row r="100" spans="1:7" x14ac:dyDescent="0.25">
      <c r="A100" s="7">
        <v>179893</v>
      </c>
      <c r="B100" s="7" t="s">
        <v>111</v>
      </c>
      <c r="C100" s="7" t="s">
        <v>8</v>
      </c>
      <c r="D100" s="7" t="s">
        <v>6</v>
      </c>
      <c r="E100" s="2">
        <v>130.5</v>
      </c>
      <c r="F100" s="2">
        <v>42</v>
      </c>
      <c r="G100" s="5">
        <f t="shared" si="6"/>
        <v>0.32183908045977011</v>
      </c>
    </row>
    <row r="101" spans="1:7" x14ac:dyDescent="0.25">
      <c r="A101" s="7">
        <v>179894</v>
      </c>
      <c r="B101" s="7" t="s">
        <v>112</v>
      </c>
      <c r="C101" s="7" t="s">
        <v>17</v>
      </c>
      <c r="D101" s="7" t="s">
        <v>6</v>
      </c>
      <c r="E101" s="2">
        <v>323.75</v>
      </c>
      <c r="F101" s="2" t="s">
        <v>221</v>
      </c>
      <c r="G101" s="5">
        <f t="shared" si="6"/>
        <v>0</v>
      </c>
    </row>
    <row r="102" spans="1:7" x14ac:dyDescent="0.25">
      <c r="A102" s="7">
        <v>179895</v>
      </c>
      <c r="B102" s="7" t="s">
        <v>113</v>
      </c>
      <c r="C102" s="7" t="s">
        <v>8</v>
      </c>
      <c r="D102" s="7" t="s">
        <v>6</v>
      </c>
      <c r="E102" s="2">
        <v>20</v>
      </c>
      <c r="F102" s="2" t="s">
        <v>221</v>
      </c>
      <c r="G102" s="5">
        <f t="shared" si="6"/>
        <v>0</v>
      </c>
    </row>
    <row r="103" spans="1:7" x14ac:dyDescent="0.25">
      <c r="A103" s="7">
        <v>201064</v>
      </c>
      <c r="B103" s="7" t="s">
        <v>114</v>
      </c>
      <c r="C103" s="7" t="s">
        <v>14</v>
      </c>
      <c r="D103" s="7" t="s">
        <v>6</v>
      </c>
      <c r="E103" s="2">
        <v>2.5</v>
      </c>
      <c r="F103" s="2" t="s">
        <v>221</v>
      </c>
      <c r="G103" s="5">
        <f t="shared" ref="G103:G115" si="7">IFERROR(F103/E103,0)</f>
        <v>0</v>
      </c>
    </row>
    <row r="104" spans="1:7" x14ac:dyDescent="0.25">
      <c r="A104" s="7">
        <v>201172</v>
      </c>
      <c r="B104" s="7" t="s">
        <v>115</v>
      </c>
      <c r="C104" s="7" t="s">
        <v>14</v>
      </c>
      <c r="D104" s="7" t="s">
        <v>6</v>
      </c>
      <c r="E104" s="2">
        <v>297.2</v>
      </c>
      <c r="F104" s="2" t="s">
        <v>221</v>
      </c>
      <c r="G104" s="5">
        <f t="shared" si="7"/>
        <v>0</v>
      </c>
    </row>
    <row r="105" spans="1:7" x14ac:dyDescent="0.25">
      <c r="A105" s="7">
        <v>202412</v>
      </c>
      <c r="B105" s="7" t="s">
        <v>116</v>
      </c>
      <c r="C105" s="7" t="s">
        <v>14</v>
      </c>
      <c r="D105" s="7" t="s">
        <v>6</v>
      </c>
      <c r="E105" s="2">
        <v>25</v>
      </c>
      <c r="F105" s="2" t="s">
        <v>221</v>
      </c>
      <c r="G105" s="5">
        <f t="shared" si="7"/>
        <v>0</v>
      </c>
    </row>
    <row r="106" spans="1:7" x14ac:dyDescent="0.25">
      <c r="A106" s="7">
        <v>202452</v>
      </c>
      <c r="B106" s="7" t="s">
        <v>117</v>
      </c>
      <c r="C106" s="7" t="s">
        <v>14</v>
      </c>
      <c r="D106" s="7" t="s">
        <v>6</v>
      </c>
      <c r="E106" s="2">
        <v>80.25</v>
      </c>
      <c r="F106" s="2" t="s">
        <v>221</v>
      </c>
      <c r="G106" s="5">
        <f t="shared" si="7"/>
        <v>0</v>
      </c>
    </row>
    <row r="107" spans="1:7" x14ac:dyDescent="0.25">
      <c r="A107" s="7">
        <v>202478</v>
      </c>
      <c r="B107" s="7" t="s">
        <v>118</v>
      </c>
      <c r="C107" s="7" t="s">
        <v>12</v>
      </c>
      <c r="D107" s="7" t="s">
        <v>6</v>
      </c>
      <c r="E107" s="2">
        <v>151</v>
      </c>
      <c r="F107" s="2" t="s">
        <v>221</v>
      </c>
      <c r="G107" s="5">
        <f t="shared" si="7"/>
        <v>0</v>
      </c>
    </row>
    <row r="108" spans="1:7" x14ac:dyDescent="0.25">
      <c r="A108" s="7">
        <v>202479</v>
      </c>
      <c r="B108" s="7" t="s">
        <v>119</v>
      </c>
      <c r="C108" s="7" t="s">
        <v>8</v>
      </c>
      <c r="D108" s="7" t="s">
        <v>6</v>
      </c>
      <c r="E108" s="2">
        <v>418.5</v>
      </c>
      <c r="F108" s="2">
        <v>42.5</v>
      </c>
      <c r="G108" s="5">
        <f t="shared" si="7"/>
        <v>0.1015531660692951</v>
      </c>
    </row>
    <row r="109" spans="1:7" x14ac:dyDescent="0.25">
      <c r="A109" s="7">
        <v>202757</v>
      </c>
      <c r="B109" s="7" t="s">
        <v>120</v>
      </c>
      <c r="C109" s="7" t="s">
        <v>8</v>
      </c>
      <c r="D109" s="7" t="s">
        <v>6</v>
      </c>
      <c r="E109" s="2">
        <v>47.6</v>
      </c>
      <c r="F109" s="2" t="s">
        <v>221</v>
      </c>
      <c r="G109" s="5">
        <f t="shared" si="7"/>
        <v>0</v>
      </c>
    </row>
    <row r="110" spans="1:7" x14ac:dyDescent="0.25">
      <c r="A110" s="7">
        <v>202758</v>
      </c>
      <c r="B110" s="7" t="s">
        <v>121</v>
      </c>
      <c r="C110" s="7" t="s">
        <v>17</v>
      </c>
      <c r="D110" s="7" t="s">
        <v>6</v>
      </c>
      <c r="E110" s="2">
        <v>42</v>
      </c>
      <c r="F110" s="2">
        <v>42</v>
      </c>
      <c r="G110" s="5">
        <f t="shared" si="7"/>
        <v>1</v>
      </c>
    </row>
    <row r="111" spans="1:7" x14ac:dyDescent="0.25">
      <c r="A111" s="7">
        <v>202849</v>
      </c>
      <c r="B111" s="7" t="s">
        <v>122</v>
      </c>
      <c r="C111" s="7" t="s">
        <v>17</v>
      </c>
      <c r="D111" s="7" t="s">
        <v>6</v>
      </c>
      <c r="E111" s="2">
        <v>200</v>
      </c>
      <c r="F111" s="2">
        <v>135</v>
      </c>
      <c r="G111" s="5">
        <f t="shared" si="7"/>
        <v>0.67500000000000004</v>
      </c>
    </row>
    <row r="112" spans="1:7" x14ac:dyDescent="0.25">
      <c r="A112" s="7">
        <v>202865</v>
      </c>
      <c r="B112" s="7" t="s">
        <v>123</v>
      </c>
      <c r="C112" s="7" t="s">
        <v>5</v>
      </c>
      <c r="D112" s="7" t="s">
        <v>6</v>
      </c>
      <c r="E112" s="2">
        <v>406</v>
      </c>
      <c r="F112" s="2">
        <v>343.5</v>
      </c>
      <c r="G112" s="5">
        <f t="shared" si="7"/>
        <v>0.84605911330049266</v>
      </c>
    </row>
    <row r="113" spans="1:7" x14ac:dyDescent="0.25">
      <c r="A113" s="7">
        <v>202870</v>
      </c>
      <c r="B113" s="7" t="s">
        <v>124</v>
      </c>
      <c r="C113" s="7" t="s">
        <v>14</v>
      </c>
      <c r="D113" s="7" t="s">
        <v>6</v>
      </c>
      <c r="E113" s="2">
        <v>92</v>
      </c>
      <c r="F113" s="2" t="s">
        <v>221</v>
      </c>
      <c r="G113" s="5">
        <f t="shared" si="7"/>
        <v>0</v>
      </c>
    </row>
    <row r="114" spans="1:7" x14ac:dyDescent="0.25">
      <c r="A114" s="7">
        <v>203154</v>
      </c>
      <c r="B114" s="7" t="s">
        <v>125</v>
      </c>
      <c r="C114" s="7" t="s">
        <v>14</v>
      </c>
      <c r="D114" s="7" t="s">
        <v>6</v>
      </c>
      <c r="E114" s="2">
        <v>155</v>
      </c>
      <c r="F114" s="2" t="s">
        <v>221</v>
      </c>
      <c r="G114" s="5">
        <f t="shared" si="7"/>
        <v>0</v>
      </c>
    </row>
    <row r="115" spans="1:7" x14ac:dyDescent="0.25">
      <c r="A115" s="7">
        <v>203236</v>
      </c>
      <c r="B115" s="7" t="s">
        <v>126</v>
      </c>
      <c r="C115" s="7" t="s">
        <v>12</v>
      </c>
      <c r="D115" s="7" t="s">
        <v>6</v>
      </c>
      <c r="E115" s="2">
        <v>71.5</v>
      </c>
      <c r="F115" s="2" t="s">
        <v>221</v>
      </c>
      <c r="G115" s="5">
        <f t="shared" si="7"/>
        <v>0</v>
      </c>
    </row>
    <row r="116" spans="1:7" x14ac:dyDescent="0.25">
      <c r="A116" s="7">
        <v>203971</v>
      </c>
      <c r="B116" s="7" t="s">
        <v>128</v>
      </c>
      <c r="C116" s="7" t="s">
        <v>14</v>
      </c>
      <c r="D116" s="7" t="s">
        <v>6</v>
      </c>
      <c r="E116" s="2">
        <v>15.5</v>
      </c>
      <c r="F116" s="2" t="s">
        <v>221</v>
      </c>
      <c r="G116" s="5">
        <f t="shared" ref="G116:G125" si="8">IFERROR(F116/E116,0)</f>
        <v>0</v>
      </c>
    </row>
    <row r="117" spans="1:7" x14ac:dyDescent="0.25">
      <c r="A117" s="7">
        <v>204013</v>
      </c>
      <c r="B117" s="7" t="s">
        <v>129</v>
      </c>
      <c r="C117" s="7" t="s">
        <v>5</v>
      </c>
      <c r="D117" s="7" t="s">
        <v>6</v>
      </c>
      <c r="E117" s="2">
        <v>154.19999999999999</v>
      </c>
      <c r="F117" s="2">
        <v>129.19999999999999</v>
      </c>
      <c r="G117" s="5">
        <f t="shared" si="8"/>
        <v>0.83787289234760054</v>
      </c>
    </row>
    <row r="118" spans="1:7" x14ac:dyDescent="0.25">
      <c r="A118" s="7">
        <v>204307</v>
      </c>
      <c r="B118" s="7" t="s">
        <v>130</v>
      </c>
      <c r="C118" s="7" t="s">
        <v>14</v>
      </c>
      <c r="D118" s="7" t="s">
        <v>6</v>
      </c>
      <c r="E118" s="2">
        <v>1280</v>
      </c>
      <c r="F118" s="2" t="s">
        <v>221</v>
      </c>
      <c r="G118" s="5">
        <f t="shared" si="8"/>
        <v>0</v>
      </c>
    </row>
    <row r="119" spans="1:7" x14ac:dyDescent="0.25">
      <c r="A119" s="7">
        <v>204445</v>
      </c>
      <c r="B119" s="7" t="s">
        <v>131</v>
      </c>
      <c r="C119" s="7" t="s">
        <v>14</v>
      </c>
      <c r="D119" s="7" t="s">
        <v>6</v>
      </c>
      <c r="E119" s="2">
        <v>85.5</v>
      </c>
      <c r="F119" s="2" t="s">
        <v>221</v>
      </c>
      <c r="G119" s="5">
        <f t="shared" si="8"/>
        <v>0</v>
      </c>
    </row>
    <row r="120" spans="1:7" x14ac:dyDescent="0.25">
      <c r="A120" s="7">
        <v>205225</v>
      </c>
      <c r="B120" s="7" t="s">
        <v>132</v>
      </c>
      <c r="C120" s="7" t="s">
        <v>14</v>
      </c>
      <c r="D120" s="7" t="s">
        <v>6</v>
      </c>
      <c r="E120" s="2">
        <v>394.35</v>
      </c>
      <c r="F120" s="2" t="s">
        <v>221</v>
      </c>
      <c r="G120" s="5">
        <f t="shared" si="8"/>
        <v>0</v>
      </c>
    </row>
    <row r="121" spans="1:7" x14ac:dyDescent="0.25">
      <c r="A121" s="7">
        <v>205270</v>
      </c>
      <c r="B121" s="7" t="s">
        <v>133</v>
      </c>
      <c r="C121" s="7" t="s">
        <v>14</v>
      </c>
      <c r="D121" s="7" t="s">
        <v>6</v>
      </c>
      <c r="E121" s="2">
        <v>134.5</v>
      </c>
      <c r="F121" s="2" t="s">
        <v>221</v>
      </c>
      <c r="G121" s="5">
        <f t="shared" si="8"/>
        <v>0</v>
      </c>
    </row>
    <row r="122" spans="1:7" x14ac:dyDescent="0.25">
      <c r="A122" s="7">
        <v>205589</v>
      </c>
      <c r="B122" s="7" t="s">
        <v>134</v>
      </c>
      <c r="C122" s="7" t="s">
        <v>12</v>
      </c>
      <c r="D122" s="7" t="s">
        <v>6</v>
      </c>
      <c r="E122" s="2">
        <v>101</v>
      </c>
      <c r="F122" s="2">
        <v>36.5</v>
      </c>
      <c r="G122" s="5">
        <f t="shared" si="8"/>
        <v>0.36138613861386137</v>
      </c>
    </row>
    <row r="123" spans="1:7" x14ac:dyDescent="0.25">
      <c r="A123" s="7">
        <v>205655</v>
      </c>
      <c r="B123" s="7" t="s">
        <v>135</v>
      </c>
      <c r="C123" s="7" t="s">
        <v>14</v>
      </c>
      <c r="D123" s="7" t="s">
        <v>6</v>
      </c>
      <c r="E123" s="2">
        <v>40</v>
      </c>
      <c r="F123" s="2" t="s">
        <v>221</v>
      </c>
      <c r="G123" s="5">
        <f t="shared" si="8"/>
        <v>0</v>
      </c>
    </row>
    <row r="124" spans="1:7" x14ac:dyDescent="0.25">
      <c r="A124" s="7">
        <v>206011</v>
      </c>
      <c r="B124" s="7" t="s">
        <v>136</v>
      </c>
      <c r="C124" s="7" t="s">
        <v>14</v>
      </c>
      <c r="D124" s="7" t="s">
        <v>6</v>
      </c>
      <c r="E124" s="2">
        <v>467.7</v>
      </c>
      <c r="F124" s="2" t="s">
        <v>221</v>
      </c>
      <c r="G124" s="5">
        <f t="shared" si="8"/>
        <v>0</v>
      </c>
    </row>
    <row r="125" spans="1:7" x14ac:dyDescent="0.25">
      <c r="A125" s="7">
        <v>206049</v>
      </c>
      <c r="B125" s="7" t="s">
        <v>137</v>
      </c>
      <c r="C125" s="7" t="s">
        <v>14</v>
      </c>
      <c r="D125" s="7" t="s">
        <v>6</v>
      </c>
      <c r="E125" s="2">
        <v>108.25</v>
      </c>
      <c r="F125" s="2" t="s">
        <v>221</v>
      </c>
      <c r="G125" s="5">
        <f t="shared" si="8"/>
        <v>0</v>
      </c>
    </row>
    <row r="126" spans="1:7" x14ac:dyDescent="0.25">
      <c r="A126" s="7">
        <v>206547</v>
      </c>
      <c r="B126" s="7" t="s">
        <v>138</v>
      </c>
      <c r="C126" s="7" t="s">
        <v>5</v>
      </c>
      <c r="D126" s="7" t="s">
        <v>6</v>
      </c>
      <c r="E126" s="2">
        <v>12.5</v>
      </c>
      <c r="F126" s="2" t="s">
        <v>221</v>
      </c>
      <c r="G126" s="5">
        <f t="shared" ref="G126:G139" si="9">IFERROR(F126/E126,0)</f>
        <v>0</v>
      </c>
    </row>
    <row r="127" spans="1:7" x14ac:dyDescent="0.25">
      <c r="A127" s="7">
        <v>206681</v>
      </c>
      <c r="B127" s="7" t="s">
        <v>94</v>
      </c>
      <c r="C127" s="7" t="s">
        <v>14</v>
      </c>
      <c r="D127" s="7" t="s">
        <v>6</v>
      </c>
      <c r="E127" s="2">
        <v>6</v>
      </c>
      <c r="F127" s="2" t="s">
        <v>221</v>
      </c>
      <c r="G127" s="5">
        <f t="shared" si="9"/>
        <v>0</v>
      </c>
    </row>
    <row r="128" spans="1:7" x14ac:dyDescent="0.25">
      <c r="A128" s="7">
        <v>206928</v>
      </c>
      <c r="B128" s="7" t="s">
        <v>139</v>
      </c>
      <c r="C128" s="7" t="s">
        <v>14</v>
      </c>
      <c r="D128" s="7" t="s">
        <v>6</v>
      </c>
      <c r="E128" s="2">
        <v>60</v>
      </c>
      <c r="F128" s="2" t="s">
        <v>221</v>
      </c>
      <c r="G128" s="5">
        <f t="shared" si="9"/>
        <v>0</v>
      </c>
    </row>
    <row r="129" spans="1:7" x14ac:dyDescent="0.25">
      <c r="A129" s="7">
        <v>206933</v>
      </c>
      <c r="B129" s="7" t="s">
        <v>140</v>
      </c>
      <c r="C129" s="7" t="s">
        <v>14</v>
      </c>
      <c r="D129" s="7" t="s">
        <v>6</v>
      </c>
      <c r="E129" s="2">
        <v>93.25</v>
      </c>
      <c r="F129" s="2" t="s">
        <v>221</v>
      </c>
      <c r="G129" s="5">
        <f t="shared" si="9"/>
        <v>0</v>
      </c>
    </row>
    <row r="130" spans="1:7" x14ac:dyDescent="0.25">
      <c r="A130" s="7">
        <v>206986</v>
      </c>
      <c r="B130" s="7" t="s">
        <v>127</v>
      </c>
      <c r="C130" s="7" t="s">
        <v>5</v>
      </c>
      <c r="D130" s="7" t="s">
        <v>6</v>
      </c>
      <c r="E130" s="2">
        <v>71.5</v>
      </c>
      <c r="F130" s="2" t="s">
        <v>221</v>
      </c>
      <c r="G130" s="5">
        <f t="shared" si="9"/>
        <v>0</v>
      </c>
    </row>
    <row r="131" spans="1:7" x14ac:dyDescent="0.25">
      <c r="A131" s="7">
        <v>207480</v>
      </c>
      <c r="B131" s="7" t="s">
        <v>141</v>
      </c>
      <c r="C131" s="7" t="s">
        <v>8</v>
      </c>
      <c r="D131" s="7" t="s">
        <v>6</v>
      </c>
      <c r="E131" s="2">
        <v>106</v>
      </c>
      <c r="F131" s="2" t="s">
        <v>221</v>
      </c>
      <c r="G131" s="5">
        <f t="shared" si="9"/>
        <v>0</v>
      </c>
    </row>
    <row r="132" spans="1:7" x14ac:dyDescent="0.25">
      <c r="A132" s="7">
        <v>207565</v>
      </c>
      <c r="B132" s="7" t="s">
        <v>142</v>
      </c>
      <c r="C132" s="7" t="s">
        <v>12</v>
      </c>
      <c r="D132" s="7" t="s">
        <v>6</v>
      </c>
      <c r="E132" s="2">
        <v>116.49999999999999</v>
      </c>
      <c r="F132" s="2">
        <v>61.5</v>
      </c>
      <c r="G132" s="5">
        <f t="shared" si="9"/>
        <v>0.52789699570815463</v>
      </c>
    </row>
    <row r="133" spans="1:7" x14ac:dyDescent="0.25">
      <c r="A133" s="7">
        <v>207857</v>
      </c>
      <c r="B133" s="7" t="s">
        <v>143</v>
      </c>
      <c r="C133" s="7" t="s">
        <v>14</v>
      </c>
      <c r="D133" s="7" t="s">
        <v>6</v>
      </c>
      <c r="E133" s="2">
        <v>492</v>
      </c>
      <c r="F133" s="2" t="s">
        <v>221</v>
      </c>
      <c r="G133" s="5">
        <f t="shared" si="9"/>
        <v>0</v>
      </c>
    </row>
    <row r="134" spans="1:7" x14ac:dyDescent="0.25">
      <c r="A134" s="7">
        <v>207985</v>
      </c>
      <c r="B134" s="7" t="s">
        <v>144</v>
      </c>
      <c r="C134" s="7" t="s">
        <v>14</v>
      </c>
      <c r="D134" s="7" t="s">
        <v>6</v>
      </c>
      <c r="E134" s="2">
        <v>76</v>
      </c>
      <c r="F134" s="2" t="s">
        <v>221</v>
      </c>
      <c r="G134" s="5">
        <f t="shared" si="9"/>
        <v>0</v>
      </c>
    </row>
    <row r="135" spans="1:7" x14ac:dyDescent="0.25">
      <c r="A135" s="7">
        <v>208026</v>
      </c>
      <c r="B135" s="7" t="s">
        <v>145</v>
      </c>
      <c r="C135" s="7" t="s">
        <v>17</v>
      </c>
      <c r="D135" s="7" t="s">
        <v>6</v>
      </c>
      <c r="E135" s="2">
        <v>202.5</v>
      </c>
      <c r="F135" s="2">
        <v>92</v>
      </c>
      <c r="G135" s="5">
        <f t="shared" si="9"/>
        <v>0.454320987654321</v>
      </c>
    </row>
    <row r="136" spans="1:7" x14ac:dyDescent="0.25">
      <c r="A136" s="7">
        <v>208184</v>
      </c>
      <c r="B136" s="7" t="s">
        <v>146</v>
      </c>
      <c r="C136" s="7" t="s">
        <v>14</v>
      </c>
      <c r="D136" s="7" t="s">
        <v>6</v>
      </c>
      <c r="E136" s="2">
        <v>35</v>
      </c>
      <c r="F136" s="2" t="s">
        <v>221</v>
      </c>
      <c r="G136" s="5">
        <f t="shared" si="9"/>
        <v>0</v>
      </c>
    </row>
    <row r="137" spans="1:7" x14ac:dyDescent="0.25">
      <c r="A137" s="7">
        <v>208516</v>
      </c>
      <c r="B137" s="7" t="s">
        <v>147</v>
      </c>
      <c r="C137" s="7" t="s">
        <v>17</v>
      </c>
      <c r="D137" s="7" t="s">
        <v>6</v>
      </c>
      <c r="E137" s="2">
        <v>64.75</v>
      </c>
      <c r="F137" s="2">
        <v>25</v>
      </c>
      <c r="G137" s="5">
        <f t="shared" si="9"/>
        <v>0.38610038610038611</v>
      </c>
    </row>
    <row r="138" spans="1:7" x14ac:dyDescent="0.25">
      <c r="A138" s="7">
        <v>208631</v>
      </c>
      <c r="B138" s="7" t="s">
        <v>148</v>
      </c>
      <c r="C138" s="7" t="s">
        <v>14</v>
      </c>
      <c r="D138" s="7" t="s">
        <v>6</v>
      </c>
      <c r="E138" s="2">
        <v>1</v>
      </c>
      <c r="F138" s="2" t="s">
        <v>221</v>
      </c>
      <c r="G138" s="5">
        <f t="shared" si="9"/>
        <v>0</v>
      </c>
    </row>
    <row r="139" spans="1:7" x14ac:dyDescent="0.25">
      <c r="A139" s="7">
        <v>208736</v>
      </c>
      <c r="B139" s="7" t="s">
        <v>149</v>
      </c>
      <c r="C139" s="7" t="s">
        <v>8</v>
      </c>
      <c r="D139" s="7" t="s">
        <v>6</v>
      </c>
      <c r="E139" s="2">
        <v>100.25</v>
      </c>
      <c r="F139" s="2" t="s">
        <v>221</v>
      </c>
      <c r="G139" s="5">
        <f t="shared" si="9"/>
        <v>0</v>
      </c>
    </row>
    <row r="140" spans="1:7" x14ac:dyDescent="0.25">
      <c r="A140" s="7">
        <v>208835</v>
      </c>
      <c r="B140" s="7" t="s">
        <v>150</v>
      </c>
      <c r="C140" s="7" t="s">
        <v>14</v>
      </c>
      <c r="D140" s="7" t="s">
        <v>6</v>
      </c>
      <c r="E140" s="2">
        <v>78.5</v>
      </c>
      <c r="F140" s="2" t="s">
        <v>221</v>
      </c>
      <c r="G140" s="5">
        <f t="shared" ref="G140:G153" si="10">IFERROR(F140/E140,0)</f>
        <v>0</v>
      </c>
    </row>
    <row r="141" spans="1:7" x14ac:dyDescent="0.25">
      <c r="A141" s="7">
        <v>209700</v>
      </c>
      <c r="B141" s="7" t="s">
        <v>151</v>
      </c>
      <c r="C141" s="7" t="s">
        <v>14</v>
      </c>
      <c r="D141" s="7" t="s">
        <v>6</v>
      </c>
      <c r="E141" s="2">
        <v>30</v>
      </c>
      <c r="F141" s="2" t="s">
        <v>221</v>
      </c>
      <c r="G141" s="5">
        <f t="shared" si="10"/>
        <v>0</v>
      </c>
    </row>
    <row r="142" spans="1:7" x14ac:dyDescent="0.25">
      <c r="A142" s="7">
        <v>209765</v>
      </c>
      <c r="B142" s="7" t="s">
        <v>152</v>
      </c>
      <c r="C142" s="7" t="s">
        <v>14</v>
      </c>
      <c r="D142" s="7" t="s">
        <v>6</v>
      </c>
      <c r="E142" s="2">
        <v>20.5</v>
      </c>
      <c r="F142" s="2" t="s">
        <v>221</v>
      </c>
      <c r="G142" s="5">
        <f t="shared" si="10"/>
        <v>0</v>
      </c>
    </row>
    <row r="143" spans="1:7" x14ac:dyDescent="0.25">
      <c r="A143" s="7">
        <v>209783</v>
      </c>
      <c r="B143" s="7" t="s">
        <v>153</v>
      </c>
      <c r="C143" s="7" t="s">
        <v>14</v>
      </c>
      <c r="D143" s="7" t="s">
        <v>6</v>
      </c>
      <c r="E143" s="2">
        <v>4.5</v>
      </c>
      <c r="F143" s="2" t="s">
        <v>221</v>
      </c>
      <c r="G143" s="5">
        <f t="shared" si="10"/>
        <v>0</v>
      </c>
    </row>
    <row r="144" spans="1:7" x14ac:dyDescent="0.25">
      <c r="A144" s="7">
        <v>209816</v>
      </c>
      <c r="B144" s="7" t="s">
        <v>84</v>
      </c>
      <c r="C144" s="7" t="s">
        <v>14</v>
      </c>
      <c r="D144" s="7" t="s">
        <v>6</v>
      </c>
      <c r="E144" s="2">
        <v>87.5</v>
      </c>
      <c r="F144" s="2" t="s">
        <v>221</v>
      </c>
      <c r="G144" s="5">
        <f t="shared" si="10"/>
        <v>0</v>
      </c>
    </row>
    <row r="145" spans="1:7" x14ac:dyDescent="0.25">
      <c r="A145" s="7">
        <v>210123</v>
      </c>
      <c r="B145" s="7" t="s">
        <v>20</v>
      </c>
      <c r="C145" s="7" t="s">
        <v>14</v>
      </c>
      <c r="D145" s="7" t="s">
        <v>6</v>
      </c>
      <c r="E145" s="2">
        <v>79</v>
      </c>
      <c r="F145" s="2" t="s">
        <v>221</v>
      </c>
      <c r="G145" s="5">
        <f t="shared" si="10"/>
        <v>0</v>
      </c>
    </row>
    <row r="146" spans="1:7" x14ac:dyDescent="0.25">
      <c r="A146" s="7">
        <v>210153</v>
      </c>
      <c r="B146" s="7" t="s">
        <v>155</v>
      </c>
      <c r="C146" s="7" t="s">
        <v>14</v>
      </c>
      <c r="D146" s="7" t="s">
        <v>6</v>
      </c>
      <c r="E146" s="2">
        <v>110.25</v>
      </c>
      <c r="F146" s="2" t="s">
        <v>221</v>
      </c>
      <c r="G146" s="5">
        <f t="shared" si="10"/>
        <v>0</v>
      </c>
    </row>
    <row r="147" spans="1:7" x14ac:dyDescent="0.25">
      <c r="A147" s="7">
        <v>210223</v>
      </c>
      <c r="B147" s="7" t="s">
        <v>154</v>
      </c>
      <c r="C147" s="7" t="s">
        <v>12</v>
      </c>
      <c r="D147" s="7" t="s">
        <v>6</v>
      </c>
      <c r="E147" s="2">
        <v>55.35</v>
      </c>
      <c r="F147" s="2" t="s">
        <v>221</v>
      </c>
      <c r="G147" s="5">
        <f t="shared" si="10"/>
        <v>0</v>
      </c>
    </row>
    <row r="148" spans="1:7" x14ac:dyDescent="0.25">
      <c r="A148" s="7">
        <v>210306</v>
      </c>
      <c r="B148" s="7" t="s">
        <v>156</v>
      </c>
      <c r="C148" s="7" t="s">
        <v>14</v>
      </c>
      <c r="D148" s="7" t="s">
        <v>6</v>
      </c>
      <c r="E148" s="2">
        <v>43</v>
      </c>
      <c r="F148" s="2">
        <v>25</v>
      </c>
      <c r="G148" s="5">
        <f t="shared" si="10"/>
        <v>0.58139534883720934</v>
      </c>
    </row>
    <row r="149" spans="1:7" x14ac:dyDescent="0.25">
      <c r="A149" s="7">
        <v>210355</v>
      </c>
      <c r="B149" s="7" t="s">
        <v>157</v>
      </c>
      <c r="C149" s="7" t="s">
        <v>12</v>
      </c>
      <c r="D149" s="7" t="s">
        <v>6</v>
      </c>
      <c r="E149" s="2">
        <v>307.5</v>
      </c>
      <c r="F149" s="2" t="s">
        <v>221</v>
      </c>
      <c r="G149" s="5">
        <f t="shared" si="10"/>
        <v>0</v>
      </c>
    </row>
    <row r="150" spans="1:7" x14ac:dyDescent="0.25">
      <c r="A150" s="7">
        <v>210433</v>
      </c>
      <c r="B150" s="7" t="s">
        <v>158</v>
      </c>
      <c r="C150" s="7" t="s">
        <v>14</v>
      </c>
      <c r="D150" s="7" t="s">
        <v>6</v>
      </c>
      <c r="E150" s="2">
        <v>11.5</v>
      </c>
      <c r="F150" s="2" t="s">
        <v>221</v>
      </c>
      <c r="G150" s="5">
        <f t="shared" si="10"/>
        <v>0</v>
      </c>
    </row>
    <row r="151" spans="1:7" x14ac:dyDescent="0.25">
      <c r="A151" s="7">
        <v>210434</v>
      </c>
      <c r="B151" s="7" t="s">
        <v>10</v>
      </c>
      <c r="C151" s="7" t="s">
        <v>14</v>
      </c>
      <c r="D151" s="7" t="s">
        <v>6</v>
      </c>
      <c r="E151" s="2">
        <v>2.5</v>
      </c>
      <c r="F151" s="2" t="s">
        <v>221</v>
      </c>
      <c r="G151" s="5">
        <f t="shared" si="10"/>
        <v>0</v>
      </c>
    </row>
    <row r="152" spans="1:7" x14ac:dyDescent="0.25">
      <c r="A152" s="7">
        <v>210479</v>
      </c>
      <c r="B152" s="7" t="s">
        <v>159</v>
      </c>
      <c r="C152" s="7" t="s">
        <v>17</v>
      </c>
      <c r="D152" s="7" t="s">
        <v>6</v>
      </c>
      <c r="E152" s="2">
        <v>118</v>
      </c>
      <c r="F152" s="2">
        <v>20</v>
      </c>
      <c r="G152" s="5">
        <f t="shared" si="10"/>
        <v>0.16949152542372881</v>
      </c>
    </row>
    <row r="153" spans="1:7" x14ac:dyDescent="0.25">
      <c r="A153" s="7">
        <v>210508</v>
      </c>
      <c r="B153" s="7" t="s">
        <v>160</v>
      </c>
      <c r="C153" s="7" t="s">
        <v>14</v>
      </c>
      <c r="D153" s="7" t="s">
        <v>6</v>
      </c>
      <c r="E153" s="2">
        <v>120</v>
      </c>
      <c r="F153" s="2">
        <v>42.5</v>
      </c>
      <c r="G153" s="5">
        <f t="shared" si="10"/>
        <v>0.35416666666666669</v>
      </c>
    </row>
    <row r="154" spans="1:7" x14ac:dyDescent="0.25">
      <c r="A154" s="7">
        <v>210619</v>
      </c>
      <c r="B154" s="7" t="s">
        <v>161</v>
      </c>
      <c r="C154" s="7" t="s">
        <v>8</v>
      </c>
      <c r="D154" s="7" t="s">
        <v>6</v>
      </c>
      <c r="E154" s="2">
        <v>682.15</v>
      </c>
      <c r="F154" s="2">
        <v>183</v>
      </c>
      <c r="G154" s="5">
        <f t="shared" ref="G154:G174" si="11">IFERROR(F154/E154,0)</f>
        <v>0.26826944220479365</v>
      </c>
    </row>
    <row r="155" spans="1:7" x14ac:dyDescent="0.25">
      <c r="A155" s="7">
        <v>210696</v>
      </c>
      <c r="B155" s="7" t="s">
        <v>162</v>
      </c>
      <c r="C155" s="7" t="s">
        <v>8</v>
      </c>
      <c r="D155" s="7" t="s">
        <v>6</v>
      </c>
      <c r="E155" s="2">
        <v>575.54999999999995</v>
      </c>
      <c r="F155" s="2" t="s">
        <v>221</v>
      </c>
      <c r="G155" s="5">
        <f t="shared" si="11"/>
        <v>0</v>
      </c>
    </row>
    <row r="156" spans="1:7" x14ac:dyDescent="0.25">
      <c r="A156" s="7">
        <v>210791</v>
      </c>
      <c r="B156" s="7" t="s">
        <v>163</v>
      </c>
      <c r="C156" s="7" t="s">
        <v>17</v>
      </c>
      <c r="D156" s="7" t="s">
        <v>6</v>
      </c>
      <c r="E156" s="2">
        <v>22</v>
      </c>
      <c r="F156" s="2" t="s">
        <v>221</v>
      </c>
      <c r="G156" s="5">
        <f t="shared" si="11"/>
        <v>0</v>
      </c>
    </row>
    <row r="157" spans="1:7" x14ac:dyDescent="0.25">
      <c r="A157" s="7">
        <v>210855</v>
      </c>
      <c r="B157" s="7" t="s">
        <v>84</v>
      </c>
      <c r="C157" s="7" t="s">
        <v>14</v>
      </c>
      <c r="D157" s="7" t="s">
        <v>6</v>
      </c>
      <c r="E157" s="2">
        <v>83</v>
      </c>
      <c r="F157" s="2" t="s">
        <v>221</v>
      </c>
      <c r="G157" s="5">
        <f t="shared" si="11"/>
        <v>0</v>
      </c>
    </row>
    <row r="158" spans="1:7" x14ac:dyDescent="0.25">
      <c r="A158" s="7">
        <v>211046</v>
      </c>
      <c r="B158" s="7" t="s">
        <v>164</v>
      </c>
      <c r="C158" s="7" t="s">
        <v>8</v>
      </c>
      <c r="D158" s="7" t="s">
        <v>6</v>
      </c>
      <c r="E158" s="2">
        <v>200.95</v>
      </c>
      <c r="F158" s="2" t="s">
        <v>221</v>
      </c>
      <c r="G158" s="5">
        <f t="shared" si="11"/>
        <v>0</v>
      </c>
    </row>
    <row r="159" spans="1:7" x14ac:dyDescent="0.25">
      <c r="A159" s="7">
        <v>211049</v>
      </c>
      <c r="B159" s="7" t="s">
        <v>165</v>
      </c>
      <c r="C159" s="7" t="s">
        <v>8</v>
      </c>
      <c r="D159" s="7" t="s">
        <v>6</v>
      </c>
      <c r="E159" s="2">
        <v>85.35</v>
      </c>
      <c r="F159" s="2" t="s">
        <v>221</v>
      </c>
      <c r="G159" s="5">
        <f t="shared" si="11"/>
        <v>0</v>
      </c>
    </row>
    <row r="160" spans="1:7" x14ac:dyDescent="0.25">
      <c r="A160" s="7">
        <v>211106</v>
      </c>
      <c r="B160" s="7" t="s">
        <v>166</v>
      </c>
      <c r="C160" s="7" t="s">
        <v>5</v>
      </c>
      <c r="D160" s="7" t="s">
        <v>6</v>
      </c>
      <c r="E160" s="2">
        <v>25</v>
      </c>
      <c r="F160" s="2" t="s">
        <v>221</v>
      </c>
      <c r="G160" s="5">
        <f t="shared" si="11"/>
        <v>0</v>
      </c>
    </row>
    <row r="161" spans="1:7" x14ac:dyDescent="0.25">
      <c r="A161" s="7">
        <v>211256</v>
      </c>
      <c r="B161" s="7" t="s">
        <v>167</v>
      </c>
      <c r="C161" s="7" t="s">
        <v>14</v>
      </c>
      <c r="D161" s="7" t="s">
        <v>6</v>
      </c>
      <c r="E161" s="2">
        <v>81.5</v>
      </c>
      <c r="F161" s="2" t="s">
        <v>221</v>
      </c>
      <c r="G161" s="5">
        <f t="shared" si="11"/>
        <v>0</v>
      </c>
    </row>
    <row r="162" spans="1:7" x14ac:dyDescent="0.25">
      <c r="A162" s="7">
        <v>211342</v>
      </c>
      <c r="B162" s="7" t="s">
        <v>168</v>
      </c>
      <c r="C162" s="7" t="s">
        <v>14</v>
      </c>
      <c r="D162" s="7" t="s">
        <v>6</v>
      </c>
      <c r="E162" s="2">
        <v>34.700000000000003</v>
      </c>
      <c r="F162" s="2" t="s">
        <v>221</v>
      </c>
      <c r="G162" s="5">
        <f t="shared" si="11"/>
        <v>0</v>
      </c>
    </row>
    <row r="163" spans="1:7" x14ac:dyDescent="0.25">
      <c r="A163" s="7">
        <v>211350</v>
      </c>
      <c r="B163" s="7" t="s">
        <v>169</v>
      </c>
      <c r="C163" s="7" t="s">
        <v>8</v>
      </c>
      <c r="D163" s="7" t="s">
        <v>6</v>
      </c>
      <c r="E163" s="2">
        <v>72</v>
      </c>
      <c r="F163" s="2" t="s">
        <v>221</v>
      </c>
      <c r="G163" s="5">
        <f t="shared" si="11"/>
        <v>0</v>
      </c>
    </row>
    <row r="164" spans="1:7" x14ac:dyDescent="0.25">
      <c r="A164" s="7">
        <v>211436</v>
      </c>
      <c r="B164" s="7" t="s">
        <v>170</v>
      </c>
      <c r="C164" s="7" t="s">
        <v>12</v>
      </c>
      <c r="D164" s="7" t="s">
        <v>6</v>
      </c>
      <c r="E164" s="2">
        <v>0.1</v>
      </c>
      <c r="F164" s="2" t="s">
        <v>221</v>
      </c>
      <c r="G164" s="5">
        <f t="shared" si="11"/>
        <v>0</v>
      </c>
    </row>
    <row r="165" spans="1:7" x14ac:dyDescent="0.25">
      <c r="A165" s="7">
        <v>211449</v>
      </c>
      <c r="B165" s="7" t="s">
        <v>171</v>
      </c>
      <c r="C165" s="7" t="s">
        <v>8</v>
      </c>
      <c r="D165" s="7" t="s">
        <v>6</v>
      </c>
      <c r="E165" s="2">
        <v>148</v>
      </c>
      <c r="F165" s="2">
        <v>127</v>
      </c>
      <c r="G165" s="5">
        <f t="shared" si="11"/>
        <v>0.85810810810810811</v>
      </c>
    </row>
    <row r="166" spans="1:7" x14ac:dyDescent="0.25">
      <c r="A166" s="7">
        <v>211710</v>
      </c>
      <c r="B166" s="7" t="s">
        <v>172</v>
      </c>
      <c r="C166" s="7" t="s">
        <v>14</v>
      </c>
      <c r="D166" s="7" t="s">
        <v>6</v>
      </c>
      <c r="E166" s="2">
        <v>10</v>
      </c>
      <c r="F166" s="2" t="s">
        <v>221</v>
      </c>
      <c r="G166" s="5">
        <f t="shared" si="11"/>
        <v>0</v>
      </c>
    </row>
    <row r="167" spans="1:7" x14ac:dyDescent="0.25">
      <c r="A167" s="7">
        <v>212067</v>
      </c>
      <c r="B167" s="7" t="s">
        <v>173</v>
      </c>
      <c r="C167" s="7" t="s">
        <v>14</v>
      </c>
      <c r="D167" s="7" t="s">
        <v>6</v>
      </c>
      <c r="E167" s="2">
        <v>344.1</v>
      </c>
      <c r="F167" s="2" t="s">
        <v>221</v>
      </c>
      <c r="G167" s="5">
        <f t="shared" si="11"/>
        <v>0</v>
      </c>
    </row>
    <row r="168" spans="1:7" x14ac:dyDescent="0.25">
      <c r="A168" s="7">
        <v>212086</v>
      </c>
      <c r="B168" s="7" t="s">
        <v>174</v>
      </c>
      <c r="C168" s="7" t="s">
        <v>8</v>
      </c>
      <c r="D168" s="7" t="s">
        <v>6</v>
      </c>
      <c r="E168" s="2">
        <v>200.5</v>
      </c>
      <c r="F168" s="2">
        <v>84.5</v>
      </c>
      <c r="G168" s="5">
        <f t="shared" si="11"/>
        <v>0.42144638403990026</v>
      </c>
    </row>
    <row r="169" spans="1:7" x14ac:dyDescent="0.25">
      <c r="A169" s="7">
        <v>212153</v>
      </c>
      <c r="B169" s="7" t="s">
        <v>175</v>
      </c>
      <c r="C169" s="7" t="s">
        <v>14</v>
      </c>
      <c r="D169" s="7" t="s">
        <v>6</v>
      </c>
      <c r="E169" s="2">
        <v>37.15</v>
      </c>
      <c r="F169" s="2" t="s">
        <v>221</v>
      </c>
      <c r="G169" s="5">
        <f t="shared" si="11"/>
        <v>0</v>
      </c>
    </row>
    <row r="170" spans="1:7" x14ac:dyDescent="0.25">
      <c r="A170" s="7">
        <v>212215</v>
      </c>
      <c r="B170" s="7" t="s">
        <v>176</v>
      </c>
      <c r="C170" s="7" t="s">
        <v>12</v>
      </c>
      <c r="D170" s="7" t="s">
        <v>6</v>
      </c>
      <c r="E170" s="2">
        <v>138.5</v>
      </c>
      <c r="F170" s="2" t="s">
        <v>221</v>
      </c>
      <c r="G170" s="5">
        <f t="shared" si="11"/>
        <v>0</v>
      </c>
    </row>
    <row r="171" spans="1:7" x14ac:dyDescent="0.25">
      <c r="A171" s="7">
        <v>212261</v>
      </c>
      <c r="B171" s="7" t="s">
        <v>177</v>
      </c>
      <c r="C171" s="7" t="s">
        <v>14</v>
      </c>
      <c r="D171" s="7" t="s">
        <v>6</v>
      </c>
      <c r="E171" s="2">
        <v>15</v>
      </c>
      <c r="F171" s="2" t="s">
        <v>221</v>
      </c>
      <c r="G171" s="5">
        <f t="shared" si="11"/>
        <v>0</v>
      </c>
    </row>
    <row r="172" spans="1:7" x14ac:dyDescent="0.25">
      <c r="A172" s="7">
        <v>212276</v>
      </c>
      <c r="B172" s="7" t="s">
        <v>178</v>
      </c>
      <c r="C172" s="7" t="s">
        <v>8</v>
      </c>
      <c r="D172" s="7" t="s">
        <v>6</v>
      </c>
      <c r="E172" s="2">
        <v>200</v>
      </c>
      <c r="F172" s="2">
        <v>84</v>
      </c>
      <c r="G172" s="5">
        <f t="shared" si="11"/>
        <v>0.42</v>
      </c>
    </row>
    <row r="173" spans="1:7" x14ac:dyDescent="0.25">
      <c r="A173" s="7">
        <v>212403</v>
      </c>
      <c r="B173" s="7" t="s">
        <v>179</v>
      </c>
      <c r="C173" s="7" t="s">
        <v>14</v>
      </c>
      <c r="D173" s="7" t="s">
        <v>6</v>
      </c>
      <c r="E173" s="2">
        <v>37.75</v>
      </c>
      <c r="F173" s="2" t="s">
        <v>221</v>
      </c>
      <c r="G173" s="5">
        <f t="shared" si="11"/>
        <v>0</v>
      </c>
    </row>
    <row r="174" spans="1:7" x14ac:dyDescent="0.25">
      <c r="A174" s="7">
        <v>212409</v>
      </c>
      <c r="B174" s="7" t="s">
        <v>180</v>
      </c>
      <c r="C174" s="7" t="s">
        <v>14</v>
      </c>
      <c r="D174" s="7" t="s">
        <v>6</v>
      </c>
      <c r="E174" s="2">
        <v>163.25</v>
      </c>
      <c r="F174" s="2" t="s">
        <v>221</v>
      </c>
      <c r="G174" s="5">
        <f t="shared" si="11"/>
        <v>0</v>
      </c>
    </row>
    <row r="175" spans="1:7" x14ac:dyDescent="0.25">
      <c r="A175" s="7">
        <v>212478</v>
      </c>
      <c r="B175" s="7" t="s">
        <v>181</v>
      </c>
      <c r="C175" s="7" t="s">
        <v>8</v>
      </c>
      <c r="D175" s="7" t="s">
        <v>6</v>
      </c>
      <c r="E175" s="2">
        <v>59.5</v>
      </c>
      <c r="F175" s="2" t="s">
        <v>221</v>
      </c>
      <c r="G175" s="5">
        <f t="shared" ref="G175:G189" si="12">IFERROR(F175/E175,0)</f>
        <v>0</v>
      </c>
    </row>
    <row r="176" spans="1:7" x14ac:dyDescent="0.25">
      <c r="A176" s="7">
        <v>212495</v>
      </c>
      <c r="B176" s="7" t="s">
        <v>182</v>
      </c>
      <c r="C176" s="7" t="s">
        <v>14</v>
      </c>
      <c r="D176" s="7" t="s">
        <v>6</v>
      </c>
      <c r="E176" s="2">
        <v>7.5</v>
      </c>
      <c r="F176" s="2" t="s">
        <v>221</v>
      </c>
      <c r="G176" s="5">
        <f t="shared" si="12"/>
        <v>0</v>
      </c>
    </row>
    <row r="177" spans="1:7" x14ac:dyDescent="0.25">
      <c r="A177" s="7">
        <v>212655</v>
      </c>
      <c r="B177" s="7" t="s">
        <v>183</v>
      </c>
      <c r="C177" s="7" t="s">
        <v>14</v>
      </c>
      <c r="D177" s="7" t="s">
        <v>6</v>
      </c>
      <c r="E177" s="2">
        <v>42.5</v>
      </c>
      <c r="F177" s="2" t="s">
        <v>221</v>
      </c>
      <c r="G177" s="5">
        <f t="shared" si="12"/>
        <v>0</v>
      </c>
    </row>
    <row r="178" spans="1:7" x14ac:dyDescent="0.25">
      <c r="A178" s="7">
        <v>212696</v>
      </c>
      <c r="B178" s="7" t="s">
        <v>184</v>
      </c>
      <c r="C178" s="7" t="s">
        <v>14</v>
      </c>
      <c r="D178" s="7" t="s">
        <v>6</v>
      </c>
      <c r="E178" s="2">
        <v>23</v>
      </c>
      <c r="F178" s="2" t="s">
        <v>221</v>
      </c>
      <c r="G178" s="5">
        <f t="shared" si="12"/>
        <v>0</v>
      </c>
    </row>
    <row r="179" spans="1:7" x14ac:dyDescent="0.25">
      <c r="A179" s="7">
        <v>212829</v>
      </c>
      <c r="B179" s="7" t="s">
        <v>185</v>
      </c>
      <c r="C179" s="7" t="s">
        <v>12</v>
      </c>
      <c r="D179" s="7" t="s">
        <v>6</v>
      </c>
      <c r="E179" s="2">
        <v>114.95</v>
      </c>
      <c r="F179" s="2">
        <v>42</v>
      </c>
      <c r="G179" s="5">
        <f t="shared" si="12"/>
        <v>0.36537625054371464</v>
      </c>
    </row>
    <row r="180" spans="1:7" x14ac:dyDescent="0.25">
      <c r="A180" s="7">
        <v>212976</v>
      </c>
      <c r="B180" s="7" t="s">
        <v>186</v>
      </c>
      <c r="C180" s="7" t="s">
        <v>8</v>
      </c>
      <c r="D180" s="7" t="s">
        <v>6</v>
      </c>
      <c r="E180" s="2">
        <v>388.20000000000005</v>
      </c>
      <c r="F180" s="2" t="s">
        <v>221</v>
      </c>
      <c r="G180" s="5">
        <f t="shared" si="12"/>
        <v>0</v>
      </c>
    </row>
    <row r="181" spans="1:7" x14ac:dyDescent="0.25">
      <c r="A181" s="2">
        <v>213301</v>
      </c>
      <c r="B181" s="7" t="s">
        <v>187</v>
      </c>
      <c r="C181" s="7" t="s">
        <v>14</v>
      </c>
      <c r="D181" s="7" t="s">
        <v>6</v>
      </c>
      <c r="E181" s="2">
        <v>10</v>
      </c>
      <c r="F181" s="2" t="s">
        <v>221</v>
      </c>
      <c r="G181" s="5">
        <f t="shared" si="12"/>
        <v>0</v>
      </c>
    </row>
    <row r="182" spans="1:7" x14ac:dyDescent="0.25">
      <c r="A182" s="2">
        <v>213321</v>
      </c>
      <c r="B182" s="7" t="s">
        <v>188</v>
      </c>
      <c r="C182" s="7" t="s">
        <v>8</v>
      </c>
      <c r="D182" s="7" t="s">
        <v>6</v>
      </c>
      <c r="E182" s="2">
        <v>20</v>
      </c>
      <c r="F182" s="2" t="s">
        <v>221</v>
      </c>
      <c r="G182" s="5">
        <f t="shared" si="12"/>
        <v>0</v>
      </c>
    </row>
    <row r="183" spans="1:7" x14ac:dyDescent="0.25">
      <c r="A183" s="2">
        <v>213443</v>
      </c>
      <c r="B183" s="7" t="s">
        <v>189</v>
      </c>
      <c r="C183" s="7" t="s">
        <v>14</v>
      </c>
      <c r="D183" s="7" t="s">
        <v>6</v>
      </c>
      <c r="E183" s="2">
        <v>122</v>
      </c>
      <c r="F183" s="2" t="s">
        <v>221</v>
      </c>
      <c r="G183" s="5">
        <f t="shared" si="12"/>
        <v>0</v>
      </c>
    </row>
    <row r="184" spans="1:7" x14ac:dyDescent="0.25">
      <c r="A184" s="2">
        <v>213376</v>
      </c>
      <c r="B184" s="7" t="s">
        <v>190</v>
      </c>
      <c r="C184" s="7" t="s">
        <v>12</v>
      </c>
      <c r="D184" s="7" t="s">
        <v>6</v>
      </c>
      <c r="E184" s="2">
        <v>1</v>
      </c>
      <c r="F184" s="2" t="s">
        <v>221</v>
      </c>
      <c r="G184" s="5">
        <f t="shared" si="12"/>
        <v>0</v>
      </c>
    </row>
    <row r="185" spans="1:7" x14ac:dyDescent="0.25">
      <c r="A185" s="2">
        <v>213611</v>
      </c>
      <c r="B185" s="7" t="s">
        <v>191</v>
      </c>
      <c r="C185" s="7" t="s">
        <v>14</v>
      </c>
      <c r="D185" s="7" t="s">
        <v>6</v>
      </c>
      <c r="E185" s="2">
        <v>42.75</v>
      </c>
      <c r="F185" s="2" t="s">
        <v>221</v>
      </c>
      <c r="G185" s="5">
        <f t="shared" si="12"/>
        <v>0</v>
      </c>
    </row>
    <row r="186" spans="1:7" x14ac:dyDescent="0.25">
      <c r="A186" s="2">
        <v>213640</v>
      </c>
      <c r="B186" s="7" t="s">
        <v>192</v>
      </c>
      <c r="C186" s="7" t="s">
        <v>14</v>
      </c>
      <c r="D186" s="7" t="s">
        <v>6</v>
      </c>
      <c r="E186" s="2">
        <v>2.5</v>
      </c>
      <c r="F186" s="2" t="s">
        <v>221</v>
      </c>
      <c r="G186" s="5">
        <f t="shared" si="12"/>
        <v>0</v>
      </c>
    </row>
    <row r="187" spans="1:7" x14ac:dyDescent="0.25">
      <c r="A187" s="2">
        <v>213647</v>
      </c>
      <c r="B187" s="7" t="s">
        <v>193</v>
      </c>
      <c r="C187" s="7" t="s">
        <v>8</v>
      </c>
      <c r="D187" s="7" t="s">
        <v>6</v>
      </c>
      <c r="E187" s="2">
        <v>27</v>
      </c>
      <c r="F187" s="2" t="s">
        <v>221</v>
      </c>
      <c r="G187" s="5">
        <f t="shared" si="12"/>
        <v>0</v>
      </c>
    </row>
    <row r="188" spans="1:7" x14ac:dyDescent="0.25">
      <c r="A188" s="2">
        <v>213655</v>
      </c>
      <c r="B188" s="7" t="s">
        <v>194</v>
      </c>
      <c r="C188" s="7" t="s">
        <v>5</v>
      </c>
      <c r="D188" s="7" t="s">
        <v>6</v>
      </c>
      <c r="E188" s="2">
        <v>50</v>
      </c>
      <c r="F188" s="2" t="s">
        <v>221</v>
      </c>
      <c r="G188" s="5">
        <f t="shared" si="12"/>
        <v>0</v>
      </c>
    </row>
    <row r="189" spans="1:7" x14ac:dyDescent="0.25">
      <c r="A189" s="2">
        <v>213653</v>
      </c>
      <c r="B189" s="7" t="s">
        <v>195</v>
      </c>
      <c r="C189" s="7" t="s">
        <v>17</v>
      </c>
      <c r="D189" s="7" t="s">
        <v>6</v>
      </c>
      <c r="E189" s="2">
        <v>23</v>
      </c>
      <c r="F189" s="2" t="s">
        <v>221</v>
      </c>
      <c r="G189" s="5">
        <f t="shared" si="12"/>
        <v>0</v>
      </c>
    </row>
    <row r="190" spans="1:7" x14ac:dyDescent="0.25">
      <c r="A190" s="8">
        <v>214056</v>
      </c>
      <c r="B190" s="7" t="s">
        <v>197</v>
      </c>
      <c r="C190" s="7" t="s">
        <v>14</v>
      </c>
      <c r="D190" s="7" t="s">
        <v>6</v>
      </c>
      <c r="E190" s="2">
        <v>106.25</v>
      </c>
      <c r="F190" s="2" t="s">
        <v>221</v>
      </c>
      <c r="G190" s="5">
        <f t="shared" ref="G190:G206" si="13">IFERROR(F190/E190,0)</f>
        <v>0</v>
      </c>
    </row>
    <row r="191" spans="1:7" x14ac:dyDescent="0.25">
      <c r="A191" s="2">
        <v>213940</v>
      </c>
      <c r="B191" s="7" t="s">
        <v>198</v>
      </c>
      <c r="C191" s="7" t="s">
        <v>14</v>
      </c>
      <c r="D191" s="7" t="s">
        <v>6</v>
      </c>
      <c r="E191" s="2">
        <v>15</v>
      </c>
      <c r="F191" s="2" t="s">
        <v>221</v>
      </c>
      <c r="G191" s="5">
        <f t="shared" si="13"/>
        <v>0</v>
      </c>
    </row>
    <row r="192" spans="1:7" x14ac:dyDescent="0.25">
      <c r="A192" s="2">
        <v>213953</v>
      </c>
      <c r="B192" s="7" t="s">
        <v>199</v>
      </c>
      <c r="C192" s="7" t="s">
        <v>8</v>
      </c>
      <c r="D192" s="7" t="s">
        <v>6</v>
      </c>
      <c r="E192" s="2">
        <v>9</v>
      </c>
      <c r="F192" s="2" t="s">
        <v>221</v>
      </c>
      <c r="G192" s="5">
        <f t="shared" si="13"/>
        <v>0</v>
      </c>
    </row>
    <row r="193" spans="1:7" x14ac:dyDescent="0.25">
      <c r="A193" s="2">
        <v>214214</v>
      </c>
      <c r="B193" s="7" t="s">
        <v>200</v>
      </c>
      <c r="C193" s="7" t="s">
        <v>8</v>
      </c>
      <c r="D193" s="7" t="s">
        <v>6</v>
      </c>
      <c r="E193" s="2">
        <v>34</v>
      </c>
      <c r="F193" s="2" t="s">
        <v>221</v>
      </c>
      <c r="G193" s="5">
        <f t="shared" si="13"/>
        <v>0</v>
      </c>
    </row>
    <row r="194" spans="1:7" x14ac:dyDescent="0.25">
      <c r="A194" s="2">
        <v>214414</v>
      </c>
      <c r="B194" s="2" t="s">
        <v>190</v>
      </c>
      <c r="C194" s="2" t="s">
        <v>14</v>
      </c>
      <c r="D194" s="2" t="s">
        <v>6</v>
      </c>
      <c r="E194" s="2">
        <v>156</v>
      </c>
      <c r="F194" s="2">
        <v>84</v>
      </c>
      <c r="G194" s="5">
        <f t="shared" si="13"/>
        <v>0.53846153846153844</v>
      </c>
    </row>
    <row r="195" spans="1:7" x14ac:dyDescent="0.25">
      <c r="A195" s="2">
        <v>214517</v>
      </c>
      <c r="B195" s="2" t="s">
        <v>201</v>
      </c>
      <c r="C195" s="2" t="s">
        <v>14</v>
      </c>
      <c r="D195" s="2" t="s">
        <v>6</v>
      </c>
      <c r="E195" s="2">
        <v>127.2</v>
      </c>
      <c r="F195" s="2">
        <v>127.2</v>
      </c>
      <c r="G195" s="5">
        <f t="shared" si="13"/>
        <v>1</v>
      </c>
    </row>
    <row r="196" spans="1:7" x14ac:dyDescent="0.25">
      <c r="A196" s="2">
        <v>214593</v>
      </c>
      <c r="B196" s="2" t="s">
        <v>22</v>
      </c>
      <c r="C196" s="2" t="s">
        <v>12</v>
      </c>
      <c r="D196" s="2" t="s">
        <v>6</v>
      </c>
      <c r="E196" s="2">
        <v>111</v>
      </c>
      <c r="F196" s="2">
        <v>88.5</v>
      </c>
      <c r="G196" s="5">
        <f t="shared" si="13"/>
        <v>0.79729729729729726</v>
      </c>
    </row>
    <row r="197" spans="1:7" x14ac:dyDescent="0.25">
      <c r="A197" s="2">
        <v>214699</v>
      </c>
      <c r="B197" s="2" t="s">
        <v>202</v>
      </c>
      <c r="C197" s="2" t="s">
        <v>8</v>
      </c>
      <c r="D197" s="2" t="s">
        <v>6</v>
      </c>
      <c r="E197" s="2">
        <v>56.05</v>
      </c>
      <c r="F197" s="2" t="s">
        <v>221</v>
      </c>
      <c r="G197" s="5">
        <f t="shared" si="13"/>
        <v>0</v>
      </c>
    </row>
    <row r="198" spans="1:7" x14ac:dyDescent="0.25">
      <c r="A198" s="2">
        <v>214764</v>
      </c>
      <c r="B198" s="2" t="s">
        <v>203</v>
      </c>
      <c r="C198" s="2" t="s">
        <v>14</v>
      </c>
      <c r="D198" s="2" t="s">
        <v>6</v>
      </c>
      <c r="E198" s="2">
        <v>30</v>
      </c>
      <c r="F198" s="2" t="s">
        <v>221</v>
      </c>
      <c r="G198" s="5">
        <f t="shared" si="13"/>
        <v>0</v>
      </c>
    </row>
    <row r="199" spans="1:7" x14ac:dyDescent="0.25">
      <c r="A199" s="2">
        <v>215410</v>
      </c>
      <c r="B199" s="2" t="s">
        <v>205</v>
      </c>
      <c r="C199" s="2" t="s">
        <v>14</v>
      </c>
      <c r="D199" s="2" t="s">
        <v>6</v>
      </c>
      <c r="E199" s="2">
        <v>206</v>
      </c>
      <c r="F199" s="2" t="s">
        <v>221</v>
      </c>
      <c r="G199" s="5">
        <f t="shared" si="13"/>
        <v>0</v>
      </c>
    </row>
    <row r="200" spans="1:7" x14ac:dyDescent="0.25">
      <c r="A200" s="2">
        <v>215473</v>
      </c>
      <c r="B200" s="2" t="s">
        <v>206</v>
      </c>
      <c r="C200" s="2" t="s">
        <v>5</v>
      </c>
      <c r="D200" s="2" t="s">
        <v>6</v>
      </c>
      <c r="E200" s="2">
        <v>20</v>
      </c>
      <c r="F200" s="2">
        <v>20</v>
      </c>
      <c r="G200" s="5">
        <f t="shared" si="13"/>
        <v>1</v>
      </c>
    </row>
    <row r="201" spans="1:7" x14ac:dyDescent="0.25">
      <c r="A201" s="2">
        <v>215706</v>
      </c>
      <c r="B201" s="2" t="s">
        <v>207</v>
      </c>
      <c r="C201" s="2" t="s">
        <v>14</v>
      </c>
      <c r="D201" s="2" t="s">
        <v>6</v>
      </c>
      <c r="E201" s="2">
        <v>2.5</v>
      </c>
      <c r="F201" s="2" t="s">
        <v>221</v>
      </c>
      <c r="G201" s="5">
        <f t="shared" si="13"/>
        <v>0</v>
      </c>
    </row>
    <row r="202" spans="1:7" x14ac:dyDescent="0.25">
      <c r="A202" s="2">
        <v>215724</v>
      </c>
      <c r="B202" s="2" t="s">
        <v>208</v>
      </c>
      <c r="C202" s="2" t="s">
        <v>12</v>
      </c>
      <c r="D202" s="2" t="s">
        <v>6</v>
      </c>
      <c r="E202" s="2">
        <v>204.5</v>
      </c>
      <c r="F202" s="2">
        <v>35</v>
      </c>
      <c r="G202" s="5">
        <f t="shared" si="13"/>
        <v>0.17114914425427874</v>
      </c>
    </row>
    <row r="203" spans="1:7" x14ac:dyDescent="0.25">
      <c r="A203" s="2">
        <v>215855</v>
      </c>
      <c r="B203" s="2" t="s">
        <v>209</v>
      </c>
      <c r="C203" s="2" t="s">
        <v>8</v>
      </c>
      <c r="D203" s="2" t="s">
        <v>6</v>
      </c>
      <c r="E203" s="2">
        <v>10</v>
      </c>
      <c r="F203" s="2" t="s">
        <v>221</v>
      </c>
      <c r="G203" s="5">
        <f t="shared" si="13"/>
        <v>0</v>
      </c>
    </row>
    <row r="204" spans="1:7" x14ac:dyDescent="0.25">
      <c r="A204" s="2">
        <v>216231</v>
      </c>
      <c r="B204" s="2" t="s">
        <v>210</v>
      </c>
      <c r="C204" s="2" t="s">
        <v>14</v>
      </c>
      <c r="D204" s="2" t="s">
        <v>6</v>
      </c>
      <c r="E204" s="2">
        <v>40</v>
      </c>
      <c r="F204" s="2" t="s">
        <v>221</v>
      </c>
      <c r="G204" s="5">
        <f t="shared" si="13"/>
        <v>0</v>
      </c>
    </row>
    <row r="205" spans="1:7" x14ac:dyDescent="0.25">
      <c r="A205" s="2">
        <v>216232</v>
      </c>
      <c r="B205" s="2" t="s">
        <v>211</v>
      </c>
      <c r="C205" s="2" t="s">
        <v>8</v>
      </c>
      <c r="D205" s="2" t="s">
        <v>6</v>
      </c>
      <c r="E205" s="2">
        <v>70</v>
      </c>
      <c r="F205" s="2" t="s">
        <v>221</v>
      </c>
      <c r="G205" s="5">
        <f t="shared" si="13"/>
        <v>0</v>
      </c>
    </row>
    <row r="206" spans="1:7" x14ac:dyDescent="0.25">
      <c r="A206" s="2">
        <v>216254</v>
      </c>
      <c r="B206" s="2" t="s">
        <v>212</v>
      </c>
      <c r="C206" s="2" t="s">
        <v>14</v>
      </c>
      <c r="D206" s="2" t="s">
        <v>6</v>
      </c>
      <c r="E206" s="2">
        <v>76</v>
      </c>
      <c r="F206" s="2" t="s">
        <v>221</v>
      </c>
      <c r="G206" s="5">
        <f t="shared" si="13"/>
        <v>0</v>
      </c>
    </row>
    <row r="207" spans="1:7" x14ac:dyDescent="0.25">
      <c r="A207" s="2">
        <v>216255</v>
      </c>
      <c r="B207" s="2" t="s">
        <v>213</v>
      </c>
      <c r="C207" s="2" t="s">
        <v>14</v>
      </c>
      <c r="D207" s="2" t="s">
        <v>6</v>
      </c>
      <c r="E207" s="2">
        <v>80</v>
      </c>
      <c r="F207" s="2" t="s">
        <v>221</v>
      </c>
      <c r="G207" s="5">
        <f t="shared" ref="G207:G212" si="14">IFERROR(F207/E207,0)</f>
        <v>0</v>
      </c>
    </row>
    <row r="208" spans="1:7" x14ac:dyDescent="0.25">
      <c r="A208" s="2">
        <v>216262</v>
      </c>
      <c r="B208" s="2" t="s">
        <v>214</v>
      </c>
      <c r="C208" s="2" t="s">
        <v>14</v>
      </c>
      <c r="D208" s="2" t="s">
        <v>6</v>
      </c>
      <c r="E208" s="2">
        <v>10</v>
      </c>
      <c r="F208" s="2" t="s">
        <v>221</v>
      </c>
      <c r="G208" s="5">
        <f t="shared" si="14"/>
        <v>0</v>
      </c>
    </row>
    <row r="209" spans="1:7" x14ac:dyDescent="0.25">
      <c r="A209" s="2">
        <v>216292</v>
      </c>
      <c r="B209" s="2" t="s">
        <v>215</v>
      </c>
      <c r="C209" s="2" t="s">
        <v>5</v>
      </c>
      <c r="D209" s="2" t="s">
        <v>6</v>
      </c>
      <c r="E209" s="2">
        <v>10</v>
      </c>
      <c r="F209" s="2" t="s">
        <v>221</v>
      </c>
      <c r="G209" s="5">
        <f t="shared" si="14"/>
        <v>0</v>
      </c>
    </row>
    <row r="210" spans="1:7" x14ac:dyDescent="0.25">
      <c r="A210" s="2">
        <v>216315</v>
      </c>
      <c r="B210" s="2" t="s">
        <v>216</v>
      </c>
      <c r="C210" s="2" t="s">
        <v>14</v>
      </c>
      <c r="D210" s="2" t="s">
        <v>6</v>
      </c>
      <c r="E210" s="2">
        <v>213.5</v>
      </c>
      <c r="F210" s="2" t="s">
        <v>221</v>
      </c>
      <c r="G210" s="5">
        <f t="shared" si="14"/>
        <v>0</v>
      </c>
    </row>
    <row r="211" spans="1:7" x14ac:dyDescent="0.25">
      <c r="A211" s="2">
        <v>216353</v>
      </c>
      <c r="B211" s="2" t="s">
        <v>217</v>
      </c>
      <c r="C211" s="2" t="s">
        <v>5</v>
      </c>
      <c r="D211" s="2" t="s">
        <v>6</v>
      </c>
      <c r="E211" s="2">
        <v>50</v>
      </c>
      <c r="F211" s="2" t="s">
        <v>221</v>
      </c>
      <c r="G211" s="5">
        <f t="shared" si="14"/>
        <v>0</v>
      </c>
    </row>
    <row r="212" spans="1:7" x14ac:dyDescent="0.25">
      <c r="D212" s="9" t="s">
        <v>222</v>
      </c>
      <c r="E212" s="10">
        <f>SUM(E2:E211)</f>
        <v>36155.449999999997</v>
      </c>
      <c r="F212" s="10">
        <f>SUM(F2:F211)</f>
        <v>8558.7999999999993</v>
      </c>
      <c r="G212" s="11">
        <f t="shared" si="14"/>
        <v>0.23672226455485965</v>
      </c>
    </row>
  </sheetData>
  <conditionalFormatting sqref="A1:A211">
    <cfRule type="duplicateValues" dxfId="0" priority="15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2"/>
  <sheetViews>
    <sheetView workbookViewId="0">
      <selection activeCell="D3" sqref="D3:D9 D11:D12 D15 D17 D19 D22:D33 D35 D37:D44 D49 D51:D67 D69:D76 D80:D81 D84 D86:D92 D94:D100 D102 D104:D111 D113 D115 D117:D119 D121:D130 D132 D135 D139:D141 D145:D146 D148:D150 D153:D154 D156 D158 D161:D163 D165:D166 D169 D171 D174 D176 D179:D181 D183:D200 D202:D206 D208 D210:D219 D222:D234 D236:D238 D241:D242 D244:D249 D251:D255 D257:D268 D271:D272 D274:D283 D285:D294 D296:D302 D304:D307 D309:D312 D314:D321 D323:D332 D336 D339:D340 D342 D344:D362 D364 D366:D368 D370:D379 D381:D383 D385 D387 D389:D394 D396:D403 D406:D409 D411:D414 D416 D418:D422 D424:D435 D437:D441 D446:D453 D455:D456 D458:D473 D475:D476 D480:D482 D485:D486 D488:D490 D492 D494:D499 D501:D502 D504:D521 D524:D527 D529:D531 D533:D543 D546:D553 D555 D557:D566 D569:D584 D586 D590:D591 D593:D601 D603:D604 D606:D610 D612:D615 D618:D628 D630:D634 D636 D638 D640:D643 D645:D674 D676:D677 D680 D682:D689 D691:D692 D694:D695 D698:D699 D703:D704 D707:D713 D715 D717 D722:D723 D725:D727 D729 D732:D733 D736 D739 D741 D744:D749 D752:D762 D764:D765 D767:D770 D773:D775 D778:D780 D782:D786 D788:D801 D803 D805:D807 D809:D813 D815:D819 D823 D826:D836 D838 D840 D842:D845 D847:D851 D853:D855 D857 D859:D861 D863 D865:D880 D883:D886 D889:D891 D893:D895 D898 D902:D904 D906:D907 D909 D911:D916"/>
    </sheetView>
  </sheetViews>
  <sheetFormatPr defaultRowHeight="15" x14ac:dyDescent="0.25"/>
  <cols>
    <col min="1" max="1" width="9.85546875" bestFit="1" customWidth="1"/>
    <col min="2" max="2" width="40.5703125" bestFit="1" customWidth="1"/>
    <col min="3" max="3" width="18.28515625" bestFit="1" customWidth="1"/>
    <col min="4" max="4" width="20" bestFit="1" customWidth="1"/>
    <col min="5" max="6" width="8" bestFit="1" customWidth="1"/>
    <col min="7" max="7" width="7" bestFit="1" customWidth="1"/>
    <col min="8" max="8" width="11.28515625" bestFit="1" customWidth="1"/>
    <col min="9" max="9" width="11.85546875" bestFit="1" customWidth="1"/>
    <col min="10" max="10" width="8" bestFit="1" customWidth="1"/>
    <col min="11" max="11" width="16.7109375" bestFit="1" customWidth="1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223</v>
      </c>
      <c r="F1" s="4" t="s">
        <v>224</v>
      </c>
      <c r="G1" s="4" t="s">
        <v>225</v>
      </c>
      <c r="H1" s="4" t="s">
        <v>226</v>
      </c>
      <c r="I1" s="4" t="s">
        <v>227</v>
      </c>
      <c r="J1" s="4" t="s">
        <v>228</v>
      </c>
      <c r="K1" s="4" t="s">
        <v>229</v>
      </c>
    </row>
    <row r="2" spans="1:11" x14ac:dyDescent="0.25">
      <c r="A2" s="1">
        <v>119023</v>
      </c>
      <c r="B2" s="2" t="s">
        <v>4</v>
      </c>
      <c r="C2" s="2" t="s">
        <v>5</v>
      </c>
      <c r="D2" s="2" t="s">
        <v>6</v>
      </c>
      <c r="E2" s="2">
        <v>439.2</v>
      </c>
      <c r="F2" s="2">
        <v>541.4</v>
      </c>
      <c r="G2" s="2"/>
      <c r="H2" s="2">
        <v>12.5</v>
      </c>
      <c r="I2" s="2">
        <v>7.5</v>
      </c>
      <c r="J2" s="2">
        <f>SUM(E2:I2)</f>
        <v>1000.5999999999999</v>
      </c>
      <c r="K2" s="5">
        <f>(H2+I2)/J2</f>
        <v>1.9988007195682594E-2</v>
      </c>
    </row>
    <row r="3" spans="1:11" x14ac:dyDescent="0.25">
      <c r="A3" s="1">
        <v>119043</v>
      </c>
      <c r="B3" s="2" t="s">
        <v>7</v>
      </c>
      <c r="C3" s="2" t="s">
        <v>8</v>
      </c>
      <c r="D3" s="2" t="s">
        <v>6</v>
      </c>
      <c r="E3" s="2">
        <v>75</v>
      </c>
      <c r="F3" s="2">
        <v>27</v>
      </c>
      <c r="G3" s="2"/>
      <c r="H3" s="2"/>
      <c r="I3" s="2"/>
      <c r="J3" s="2">
        <f t="shared" ref="J3:J16" si="0">SUM(E3:I3)</f>
        <v>102</v>
      </c>
      <c r="K3" s="5">
        <f t="shared" ref="K3:K16" si="1">(H3+I3)/J3</f>
        <v>0</v>
      </c>
    </row>
    <row r="4" spans="1:11" x14ac:dyDescent="0.25">
      <c r="A4" s="1">
        <v>119046</v>
      </c>
      <c r="B4" s="2" t="s">
        <v>9</v>
      </c>
      <c r="C4" s="2" t="s">
        <v>8</v>
      </c>
      <c r="D4" s="2" t="s">
        <v>6</v>
      </c>
      <c r="E4" s="2">
        <v>461.5</v>
      </c>
      <c r="F4" s="2">
        <v>150.5</v>
      </c>
      <c r="G4" s="2"/>
      <c r="H4" s="2">
        <v>41.5</v>
      </c>
      <c r="I4" s="2">
        <v>10</v>
      </c>
      <c r="J4" s="2">
        <f t="shared" si="0"/>
        <v>663.5</v>
      </c>
      <c r="K4" s="5">
        <f t="shared" si="1"/>
        <v>7.7618688771665417E-2</v>
      </c>
    </row>
    <row r="5" spans="1:11" x14ac:dyDescent="0.25">
      <c r="A5" s="1">
        <v>119047</v>
      </c>
      <c r="B5" s="2" t="s">
        <v>10</v>
      </c>
      <c r="C5" s="2" t="s">
        <v>5</v>
      </c>
      <c r="D5" s="2" t="s">
        <v>6</v>
      </c>
      <c r="E5" s="2">
        <v>107.5</v>
      </c>
      <c r="F5" s="2">
        <v>76.7</v>
      </c>
      <c r="G5" s="2"/>
      <c r="H5" s="2"/>
      <c r="I5" s="2"/>
      <c r="J5" s="2">
        <f t="shared" si="0"/>
        <v>184.2</v>
      </c>
      <c r="K5" s="5">
        <f t="shared" si="1"/>
        <v>0</v>
      </c>
    </row>
    <row r="6" spans="1:11" x14ac:dyDescent="0.25">
      <c r="A6" s="1">
        <v>119052</v>
      </c>
      <c r="B6" s="2" t="s">
        <v>11</v>
      </c>
      <c r="C6" s="2" t="s">
        <v>12</v>
      </c>
      <c r="D6" s="2" t="s">
        <v>6</v>
      </c>
      <c r="E6" s="2">
        <v>83.5</v>
      </c>
      <c r="F6" s="2">
        <v>46</v>
      </c>
      <c r="G6" s="2"/>
      <c r="H6" s="2"/>
      <c r="I6" s="2"/>
      <c r="J6" s="2">
        <f t="shared" si="0"/>
        <v>129.5</v>
      </c>
      <c r="K6" s="5">
        <f t="shared" si="1"/>
        <v>0</v>
      </c>
    </row>
    <row r="7" spans="1:11" x14ac:dyDescent="0.25">
      <c r="A7" s="1">
        <v>119065</v>
      </c>
      <c r="B7" s="2" t="s">
        <v>13</v>
      </c>
      <c r="C7" s="2" t="s">
        <v>14</v>
      </c>
      <c r="D7" s="2" t="s">
        <v>6</v>
      </c>
      <c r="E7" s="2"/>
      <c r="F7" s="2">
        <v>2.5</v>
      </c>
      <c r="G7" s="2"/>
      <c r="H7" s="2"/>
      <c r="I7" s="2"/>
      <c r="J7" s="2">
        <f t="shared" si="0"/>
        <v>2.5</v>
      </c>
      <c r="K7" s="5">
        <f t="shared" si="1"/>
        <v>0</v>
      </c>
    </row>
    <row r="8" spans="1:11" x14ac:dyDescent="0.25">
      <c r="A8" s="1">
        <v>119071</v>
      </c>
      <c r="B8" s="2" t="s">
        <v>15</v>
      </c>
      <c r="C8" s="2" t="s">
        <v>14</v>
      </c>
      <c r="D8" s="2" t="s">
        <v>6</v>
      </c>
      <c r="E8" s="2">
        <v>139</v>
      </c>
      <c r="F8" s="2"/>
      <c r="G8" s="2"/>
      <c r="H8" s="2">
        <v>41.5</v>
      </c>
      <c r="I8" s="2"/>
      <c r="J8" s="2">
        <f t="shared" si="0"/>
        <v>180.5</v>
      </c>
      <c r="K8" s="5">
        <f t="shared" si="1"/>
        <v>0.22991689750692521</v>
      </c>
    </row>
    <row r="9" spans="1:11" x14ac:dyDescent="0.25">
      <c r="A9" s="1">
        <v>119074</v>
      </c>
      <c r="B9" s="2" t="s">
        <v>16</v>
      </c>
      <c r="C9" s="2" t="s">
        <v>17</v>
      </c>
      <c r="D9" s="2" t="s">
        <v>6</v>
      </c>
      <c r="E9" s="2">
        <v>51</v>
      </c>
      <c r="F9" s="2"/>
      <c r="G9" s="2"/>
      <c r="H9" s="2"/>
      <c r="I9" s="2"/>
      <c r="J9" s="2">
        <f t="shared" si="0"/>
        <v>51</v>
      </c>
      <c r="K9" s="5">
        <f t="shared" si="1"/>
        <v>0</v>
      </c>
    </row>
    <row r="10" spans="1:11" x14ac:dyDescent="0.25">
      <c r="A10" s="1">
        <v>119261</v>
      </c>
      <c r="B10" s="2" t="s">
        <v>18</v>
      </c>
      <c r="C10" s="2" t="s">
        <v>14</v>
      </c>
      <c r="D10" s="2" t="s">
        <v>6</v>
      </c>
      <c r="E10" s="2">
        <v>2928.25</v>
      </c>
      <c r="F10" s="2">
        <v>340.4</v>
      </c>
      <c r="G10" s="2"/>
      <c r="H10" s="2">
        <v>123.5</v>
      </c>
      <c r="I10" s="2">
        <v>36.5</v>
      </c>
      <c r="J10" s="2">
        <f t="shared" si="0"/>
        <v>3428.65</v>
      </c>
      <c r="K10" s="5">
        <f t="shared" si="1"/>
        <v>4.6665597246729758E-2</v>
      </c>
    </row>
    <row r="11" spans="1:11" x14ac:dyDescent="0.25">
      <c r="A11" s="1">
        <v>119523</v>
      </c>
      <c r="B11" s="2" t="s">
        <v>19</v>
      </c>
      <c r="C11" s="2" t="s">
        <v>5</v>
      </c>
      <c r="D11" s="2" t="s">
        <v>6</v>
      </c>
      <c r="E11" s="2">
        <v>35</v>
      </c>
      <c r="F11" s="2">
        <v>26</v>
      </c>
      <c r="G11" s="2"/>
      <c r="H11" s="2">
        <v>0.8</v>
      </c>
      <c r="I11" s="2">
        <v>4.6500000000000004</v>
      </c>
      <c r="J11" s="2">
        <f t="shared" si="0"/>
        <v>66.45</v>
      </c>
      <c r="K11" s="5">
        <f t="shared" si="1"/>
        <v>8.2016553799849512E-2</v>
      </c>
    </row>
    <row r="12" spans="1:11" x14ac:dyDescent="0.25">
      <c r="A12" s="1">
        <v>122537</v>
      </c>
      <c r="B12" s="2" t="s">
        <v>21</v>
      </c>
      <c r="C12" s="2" t="s">
        <v>14</v>
      </c>
      <c r="D12" s="2" t="s">
        <v>6</v>
      </c>
      <c r="E12" s="2">
        <v>56</v>
      </c>
      <c r="F12" s="2"/>
      <c r="G12" s="2"/>
      <c r="H12" s="2"/>
      <c r="I12" s="2"/>
      <c r="J12" s="2">
        <f t="shared" si="0"/>
        <v>56</v>
      </c>
      <c r="K12" s="5">
        <f t="shared" si="1"/>
        <v>0</v>
      </c>
    </row>
    <row r="13" spans="1:11" x14ac:dyDescent="0.25">
      <c r="A13" s="1">
        <v>125022</v>
      </c>
      <c r="B13" s="2" t="s">
        <v>22</v>
      </c>
      <c r="C13" s="2" t="s">
        <v>14</v>
      </c>
      <c r="D13" s="2" t="s">
        <v>6</v>
      </c>
      <c r="E13" s="2">
        <v>200</v>
      </c>
      <c r="F13" s="2">
        <v>1.25</v>
      </c>
      <c r="G13" s="2"/>
      <c r="H13" s="2"/>
      <c r="I13" s="2"/>
      <c r="J13" s="2">
        <f t="shared" si="0"/>
        <v>201.25</v>
      </c>
      <c r="K13" s="5">
        <f t="shared" si="1"/>
        <v>0</v>
      </c>
    </row>
    <row r="14" spans="1:11" x14ac:dyDescent="0.25">
      <c r="A14" s="1">
        <v>125023</v>
      </c>
      <c r="B14" s="2" t="s">
        <v>23</v>
      </c>
      <c r="C14" s="2" t="s">
        <v>14</v>
      </c>
      <c r="D14" s="2" t="s">
        <v>6</v>
      </c>
      <c r="E14" s="2">
        <v>119.5</v>
      </c>
      <c r="F14" s="2"/>
      <c r="G14" s="2"/>
      <c r="H14" s="2"/>
      <c r="I14" s="2"/>
      <c r="J14" s="2">
        <f t="shared" si="0"/>
        <v>119.5</v>
      </c>
      <c r="K14" s="5">
        <f t="shared" si="1"/>
        <v>0</v>
      </c>
    </row>
    <row r="15" spans="1:11" x14ac:dyDescent="0.25">
      <c r="A15" s="1">
        <v>129599</v>
      </c>
      <c r="B15" s="2" t="s">
        <v>24</v>
      </c>
      <c r="C15" s="2" t="s">
        <v>5</v>
      </c>
      <c r="D15" s="2" t="s">
        <v>6</v>
      </c>
      <c r="E15" s="2">
        <v>56.5</v>
      </c>
      <c r="F15" s="2">
        <v>35</v>
      </c>
      <c r="G15" s="2"/>
      <c r="H15" s="2">
        <v>4.25</v>
      </c>
      <c r="I15" s="2"/>
      <c r="J15" s="2">
        <f t="shared" si="0"/>
        <v>95.75</v>
      </c>
      <c r="K15" s="5">
        <f t="shared" si="1"/>
        <v>4.4386422976501305E-2</v>
      </c>
    </row>
    <row r="16" spans="1:11" x14ac:dyDescent="0.25">
      <c r="A16" s="1">
        <v>140481</v>
      </c>
      <c r="B16" s="2" t="s">
        <v>25</v>
      </c>
      <c r="C16" s="2" t="s">
        <v>8</v>
      </c>
      <c r="D16" s="2" t="s">
        <v>6</v>
      </c>
      <c r="E16" s="2">
        <v>449.9</v>
      </c>
      <c r="F16" s="2">
        <v>136</v>
      </c>
      <c r="G16" s="2"/>
      <c r="H16" s="2"/>
      <c r="I16" s="2"/>
      <c r="J16" s="2">
        <f t="shared" si="0"/>
        <v>585.9</v>
      </c>
      <c r="K16" s="5">
        <f t="shared" si="1"/>
        <v>0</v>
      </c>
    </row>
    <row r="17" spans="1:11" x14ac:dyDescent="0.25">
      <c r="A17" s="1">
        <v>140927</v>
      </c>
      <c r="B17" s="2" t="s">
        <v>26</v>
      </c>
      <c r="C17" s="2" t="s">
        <v>8</v>
      </c>
      <c r="D17" s="2" t="s">
        <v>6</v>
      </c>
      <c r="E17" s="2">
        <v>230</v>
      </c>
      <c r="F17" s="2">
        <v>115</v>
      </c>
      <c r="G17" s="2"/>
      <c r="H17" s="2"/>
      <c r="I17" s="2">
        <v>2.9</v>
      </c>
      <c r="J17" s="2">
        <f t="shared" ref="J17:J30" si="2">SUM(E17:I17)</f>
        <v>347.9</v>
      </c>
      <c r="K17" s="5">
        <f t="shared" ref="K17:K30" si="3">(H17+I17)/J17</f>
        <v>8.335728657660248E-3</v>
      </c>
    </row>
    <row r="18" spans="1:11" x14ac:dyDescent="0.25">
      <c r="A18" s="1">
        <v>141190</v>
      </c>
      <c r="B18" s="2" t="s">
        <v>27</v>
      </c>
      <c r="C18" s="2" t="s">
        <v>14</v>
      </c>
      <c r="D18" s="2" t="s">
        <v>6</v>
      </c>
      <c r="E18" s="2">
        <v>20</v>
      </c>
      <c r="F18" s="2"/>
      <c r="G18" s="2"/>
      <c r="H18" s="2"/>
      <c r="I18" s="2"/>
      <c r="J18" s="2">
        <f t="shared" si="2"/>
        <v>20</v>
      </c>
      <c r="K18" s="5">
        <f t="shared" si="3"/>
        <v>0</v>
      </c>
    </row>
    <row r="19" spans="1:11" x14ac:dyDescent="0.25">
      <c r="A19" s="1">
        <v>141231</v>
      </c>
      <c r="B19" s="2" t="s">
        <v>28</v>
      </c>
      <c r="C19" s="2" t="s">
        <v>14</v>
      </c>
      <c r="D19" s="2" t="s">
        <v>6</v>
      </c>
      <c r="E19" s="2">
        <v>75</v>
      </c>
      <c r="F19" s="2"/>
      <c r="G19" s="2"/>
      <c r="H19" s="2"/>
      <c r="I19" s="2"/>
      <c r="J19" s="2">
        <f t="shared" si="2"/>
        <v>75</v>
      </c>
      <c r="K19" s="5">
        <f t="shared" si="3"/>
        <v>0</v>
      </c>
    </row>
    <row r="20" spans="1:11" x14ac:dyDescent="0.25">
      <c r="A20" s="1">
        <v>141236</v>
      </c>
      <c r="B20" s="2" t="s">
        <v>29</v>
      </c>
      <c r="C20" s="2" t="s">
        <v>14</v>
      </c>
      <c r="D20" s="2" t="s">
        <v>6</v>
      </c>
      <c r="E20" s="2">
        <v>127.25</v>
      </c>
      <c r="F20" s="2">
        <v>7</v>
      </c>
      <c r="G20" s="2"/>
      <c r="H20" s="2"/>
      <c r="I20" s="2"/>
      <c r="J20" s="2">
        <f t="shared" si="2"/>
        <v>134.25</v>
      </c>
      <c r="K20" s="5">
        <f t="shared" si="3"/>
        <v>0</v>
      </c>
    </row>
    <row r="21" spans="1:11" x14ac:dyDescent="0.25">
      <c r="A21" s="1">
        <v>141512</v>
      </c>
      <c r="B21" s="2" t="s">
        <v>30</v>
      </c>
      <c r="C21" s="2" t="s">
        <v>14</v>
      </c>
      <c r="D21" s="2" t="s">
        <v>6</v>
      </c>
      <c r="E21" s="2">
        <v>664.25</v>
      </c>
      <c r="F21" s="2">
        <v>119</v>
      </c>
      <c r="G21" s="2"/>
      <c r="H21" s="2">
        <v>84.8</v>
      </c>
      <c r="I21" s="2"/>
      <c r="J21" s="2">
        <f t="shared" si="2"/>
        <v>868.05</v>
      </c>
      <c r="K21" s="5">
        <f t="shared" si="3"/>
        <v>9.769022521744139E-2</v>
      </c>
    </row>
    <row r="22" spans="1:11" x14ac:dyDescent="0.25">
      <c r="A22" s="1">
        <v>141540</v>
      </c>
      <c r="B22" s="2" t="s">
        <v>31</v>
      </c>
      <c r="C22" s="2" t="s">
        <v>14</v>
      </c>
      <c r="D22" s="2" t="s">
        <v>6</v>
      </c>
      <c r="E22" s="2">
        <v>137</v>
      </c>
      <c r="F22" s="2"/>
      <c r="G22" s="2"/>
      <c r="H22" s="2"/>
      <c r="I22" s="2"/>
      <c r="J22" s="2">
        <f t="shared" si="2"/>
        <v>137</v>
      </c>
      <c r="K22" s="5">
        <f t="shared" si="3"/>
        <v>0</v>
      </c>
    </row>
    <row r="23" spans="1:11" x14ac:dyDescent="0.25">
      <c r="A23" s="1">
        <v>141581</v>
      </c>
      <c r="B23" s="2" t="s">
        <v>32</v>
      </c>
      <c r="C23" s="2" t="s">
        <v>8</v>
      </c>
      <c r="D23" s="2" t="s">
        <v>6</v>
      </c>
      <c r="E23" s="2">
        <v>46</v>
      </c>
      <c r="F23" s="2">
        <v>5</v>
      </c>
      <c r="G23" s="2"/>
      <c r="H23" s="2">
        <v>5</v>
      </c>
      <c r="I23" s="2">
        <v>10</v>
      </c>
      <c r="J23" s="2">
        <f t="shared" si="2"/>
        <v>66</v>
      </c>
      <c r="K23" s="5">
        <f t="shared" si="3"/>
        <v>0.22727272727272727</v>
      </c>
    </row>
    <row r="24" spans="1:11" x14ac:dyDescent="0.25">
      <c r="A24" s="1">
        <v>141910</v>
      </c>
      <c r="B24" s="2" t="s">
        <v>33</v>
      </c>
      <c r="C24" s="2" t="s">
        <v>14</v>
      </c>
      <c r="D24" s="2" t="s">
        <v>6</v>
      </c>
      <c r="E24" s="2">
        <v>59.75</v>
      </c>
      <c r="F24" s="2">
        <v>2.5</v>
      </c>
      <c r="G24" s="2"/>
      <c r="H24" s="2"/>
      <c r="I24" s="2"/>
      <c r="J24" s="2">
        <f t="shared" si="2"/>
        <v>62.25</v>
      </c>
      <c r="K24" s="5">
        <f t="shared" si="3"/>
        <v>0</v>
      </c>
    </row>
    <row r="25" spans="1:11" x14ac:dyDescent="0.25">
      <c r="A25" s="1">
        <v>142759</v>
      </c>
      <c r="B25" s="2" t="s">
        <v>34</v>
      </c>
      <c r="C25" s="2" t="s">
        <v>8</v>
      </c>
      <c r="D25" s="2" t="s">
        <v>6</v>
      </c>
      <c r="E25" s="2">
        <v>4.5</v>
      </c>
      <c r="F25" s="2">
        <v>50</v>
      </c>
      <c r="G25" s="2"/>
      <c r="H25" s="2"/>
      <c r="I25" s="2"/>
      <c r="J25" s="2">
        <f t="shared" si="2"/>
        <v>54.5</v>
      </c>
      <c r="K25" s="5">
        <f t="shared" si="3"/>
        <v>0</v>
      </c>
    </row>
    <row r="26" spans="1:11" x14ac:dyDescent="0.25">
      <c r="A26" s="1">
        <v>142984</v>
      </c>
      <c r="B26" s="2" t="s">
        <v>35</v>
      </c>
      <c r="C26" s="2" t="s">
        <v>8</v>
      </c>
      <c r="D26" s="2" t="s">
        <v>6</v>
      </c>
      <c r="E26" s="2">
        <v>82.5</v>
      </c>
      <c r="F26" s="2">
        <v>24.95</v>
      </c>
      <c r="G26" s="2"/>
      <c r="H26" s="2">
        <v>10</v>
      </c>
      <c r="I26" s="2">
        <v>2.5</v>
      </c>
      <c r="J26" s="2">
        <f t="shared" si="2"/>
        <v>119.95</v>
      </c>
      <c r="K26" s="5">
        <f t="shared" si="3"/>
        <v>0.10421008753647353</v>
      </c>
    </row>
    <row r="27" spans="1:11" x14ac:dyDescent="0.25">
      <c r="A27" s="1">
        <v>143416</v>
      </c>
      <c r="B27" s="2" t="s">
        <v>36</v>
      </c>
      <c r="C27" s="2" t="s">
        <v>14</v>
      </c>
      <c r="D27" s="2" t="s">
        <v>6</v>
      </c>
      <c r="E27" s="2">
        <v>127.5</v>
      </c>
      <c r="F27" s="2"/>
      <c r="G27" s="2"/>
      <c r="H27" s="2"/>
      <c r="I27" s="2"/>
      <c r="J27" s="2">
        <f t="shared" si="2"/>
        <v>127.5</v>
      </c>
      <c r="K27" s="5">
        <f t="shared" si="3"/>
        <v>0</v>
      </c>
    </row>
    <row r="28" spans="1:11" x14ac:dyDescent="0.25">
      <c r="A28" s="1">
        <v>143509</v>
      </c>
      <c r="B28" s="2" t="s">
        <v>37</v>
      </c>
      <c r="C28" s="2" t="s">
        <v>8</v>
      </c>
      <c r="D28" s="2" t="s">
        <v>6</v>
      </c>
      <c r="E28" s="2">
        <v>143.9</v>
      </c>
      <c r="F28" s="2"/>
      <c r="G28" s="2"/>
      <c r="H28" s="2">
        <v>41</v>
      </c>
      <c r="I28" s="2"/>
      <c r="J28" s="2">
        <f t="shared" si="2"/>
        <v>184.9</v>
      </c>
      <c r="K28" s="5">
        <f t="shared" si="3"/>
        <v>0.22174148188209841</v>
      </c>
    </row>
    <row r="29" spans="1:11" x14ac:dyDescent="0.25">
      <c r="A29" s="1">
        <v>143531</v>
      </c>
      <c r="B29" s="2" t="s">
        <v>38</v>
      </c>
      <c r="C29" s="2" t="s">
        <v>5</v>
      </c>
      <c r="D29" s="2" t="s">
        <v>6</v>
      </c>
      <c r="E29" s="2">
        <v>37.5</v>
      </c>
      <c r="F29" s="2"/>
      <c r="G29" s="2"/>
      <c r="H29" s="2"/>
      <c r="I29" s="2"/>
      <c r="J29" s="2">
        <f t="shared" si="2"/>
        <v>37.5</v>
      </c>
      <c r="K29" s="5">
        <f t="shared" si="3"/>
        <v>0</v>
      </c>
    </row>
    <row r="30" spans="1:11" x14ac:dyDescent="0.25">
      <c r="A30" s="1">
        <v>143807</v>
      </c>
      <c r="B30" s="2" t="s">
        <v>39</v>
      </c>
      <c r="C30" s="2" t="s">
        <v>8</v>
      </c>
      <c r="D30" s="2" t="s">
        <v>6</v>
      </c>
      <c r="E30" s="2">
        <v>20</v>
      </c>
      <c r="F30" s="2"/>
      <c r="G30" s="2"/>
      <c r="H30" s="2"/>
      <c r="I30" s="2"/>
      <c r="J30" s="2">
        <f t="shared" si="2"/>
        <v>20</v>
      </c>
      <c r="K30" s="5">
        <f t="shared" si="3"/>
        <v>0</v>
      </c>
    </row>
    <row r="31" spans="1:11" x14ac:dyDescent="0.25">
      <c r="A31" s="1">
        <v>144868</v>
      </c>
      <c r="B31" s="2" t="s">
        <v>40</v>
      </c>
      <c r="C31" s="2" t="s">
        <v>14</v>
      </c>
      <c r="D31" s="2" t="s">
        <v>6</v>
      </c>
      <c r="E31" s="2">
        <v>413</v>
      </c>
      <c r="F31" s="2">
        <v>79.75</v>
      </c>
      <c r="G31" s="2"/>
      <c r="H31" s="2">
        <v>18.75</v>
      </c>
      <c r="I31" s="2"/>
      <c r="J31" s="2">
        <f t="shared" ref="J31:J56" si="4">SUM(E31:I31)</f>
        <v>511.5</v>
      </c>
      <c r="K31" s="5">
        <f t="shared" ref="K31:K56" si="5">(H31+I31)/J31</f>
        <v>3.6656891495601175E-2</v>
      </c>
    </row>
    <row r="32" spans="1:11" x14ac:dyDescent="0.25">
      <c r="A32" s="1">
        <v>144996</v>
      </c>
      <c r="B32" s="2" t="s">
        <v>41</v>
      </c>
      <c r="C32" s="2" t="s">
        <v>5</v>
      </c>
      <c r="D32" s="2" t="s">
        <v>6</v>
      </c>
      <c r="E32" s="2">
        <v>42</v>
      </c>
      <c r="F32" s="2"/>
      <c r="G32" s="2"/>
      <c r="H32" s="2"/>
      <c r="I32" s="2"/>
      <c r="J32" s="2">
        <f t="shared" si="4"/>
        <v>42</v>
      </c>
      <c r="K32" s="5">
        <f t="shared" si="5"/>
        <v>0</v>
      </c>
    </row>
    <row r="33" spans="1:11" x14ac:dyDescent="0.25">
      <c r="A33" s="1">
        <v>145135</v>
      </c>
      <c r="B33" s="2" t="s">
        <v>42</v>
      </c>
      <c r="C33" s="2" t="s">
        <v>14</v>
      </c>
      <c r="D33" s="2" t="s">
        <v>6</v>
      </c>
      <c r="E33" s="2">
        <v>326.5</v>
      </c>
      <c r="F33" s="2">
        <v>93.2</v>
      </c>
      <c r="G33" s="2"/>
      <c r="H33" s="2">
        <v>33.549999999999997</v>
      </c>
      <c r="I33" s="2">
        <v>8.6999999999999993</v>
      </c>
      <c r="J33" s="2">
        <f t="shared" si="4"/>
        <v>461.95</v>
      </c>
      <c r="K33" s="5">
        <f t="shared" si="5"/>
        <v>9.1460114731031494E-2</v>
      </c>
    </row>
    <row r="34" spans="1:11" x14ac:dyDescent="0.25">
      <c r="A34" s="1">
        <v>145639</v>
      </c>
      <c r="B34" s="2" t="s">
        <v>43</v>
      </c>
      <c r="C34" s="2" t="s">
        <v>14</v>
      </c>
      <c r="D34" s="2" t="s">
        <v>6</v>
      </c>
      <c r="E34" s="2">
        <v>58</v>
      </c>
      <c r="F34" s="2">
        <v>4.9000000000000004</v>
      </c>
      <c r="G34" s="2"/>
      <c r="H34" s="2">
        <v>25</v>
      </c>
      <c r="I34" s="2"/>
      <c r="J34" s="2">
        <f t="shared" si="4"/>
        <v>87.9</v>
      </c>
      <c r="K34" s="5">
        <f t="shared" si="5"/>
        <v>0.2844141069397042</v>
      </c>
    </row>
    <row r="35" spans="1:11" x14ac:dyDescent="0.25">
      <c r="A35" s="1">
        <v>145932</v>
      </c>
      <c r="B35" s="2" t="s">
        <v>44</v>
      </c>
      <c r="C35" s="2" t="s">
        <v>14</v>
      </c>
      <c r="D35" s="2" t="s">
        <v>6</v>
      </c>
      <c r="E35" s="2">
        <v>44</v>
      </c>
      <c r="F35" s="2"/>
      <c r="G35" s="2"/>
      <c r="H35" s="2"/>
      <c r="I35" s="2"/>
      <c r="J35" s="2">
        <f t="shared" si="4"/>
        <v>44</v>
      </c>
      <c r="K35" s="5">
        <f t="shared" si="5"/>
        <v>0</v>
      </c>
    </row>
    <row r="36" spans="1:11" x14ac:dyDescent="0.25">
      <c r="A36" s="1">
        <v>145956</v>
      </c>
      <c r="B36" s="2" t="s">
        <v>45</v>
      </c>
      <c r="C36" s="2" t="s">
        <v>14</v>
      </c>
      <c r="D36" s="2" t="s">
        <v>6</v>
      </c>
      <c r="E36" s="2">
        <v>5</v>
      </c>
      <c r="F36" s="2"/>
      <c r="G36" s="2"/>
      <c r="H36" s="2"/>
      <c r="I36" s="2"/>
      <c r="J36" s="2">
        <f t="shared" si="4"/>
        <v>5</v>
      </c>
      <c r="K36" s="5">
        <f t="shared" si="5"/>
        <v>0</v>
      </c>
    </row>
    <row r="37" spans="1:11" x14ac:dyDescent="0.25">
      <c r="A37" s="1">
        <v>146791</v>
      </c>
      <c r="B37" s="2" t="s">
        <v>46</v>
      </c>
      <c r="C37" s="2" t="s">
        <v>17</v>
      </c>
      <c r="D37" s="2" t="s">
        <v>6</v>
      </c>
      <c r="E37" s="2">
        <v>25</v>
      </c>
      <c r="F37" s="2">
        <v>20</v>
      </c>
      <c r="G37" s="2"/>
      <c r="H37" s="2"/>
      <c r="I37" s="2"/>
      <c r="J37" s="2">
        <f t="shared" si="4"/>
        <v>45</v>
      </c>
      <c r="K37" s="5">
        <f t="shared" si="5"/>
        <v>0</v>
      </c>
    </row>
    <row r="38" spans="1:11" x14ac:dyDescent="0.25">
      <c r="A38" s="1">
        <v>146845</v>
      </c>
      <c r="B38" s="2" t="s">
        <v>47</v>
      </c>
      <c r="C38" s="2" t="s">
        <v>14</v>
      </c>
      <c r="D38" s="2" t="s">
        <v>6</v>
      </c>
      <c r="E38" s="2">
        <v>88.5</v>
      </c>
      <c r="F38" s="2">
        <v>7.5</v>
      </c>
      <c r="G38" s="2"/>
      <c r="H38" s="2"/>
      <c r="I38" s="2"/>
      <c r="J38" s="2">
        <f t="shared" si="4"/>
        <v>96</v>
      </c>
      <c r="K38" s="5">
        <f t="shared" si="5"/>
        <v>0</v>
      </c>
    </row>
    <row r="39" spans="1:11" x14ac:dyDescent="0.25">
      <c r="A39" s="1">
        <v>146909</v>
      </c>
      <c r="B39" s="2" t="s">
        <v>48</v>
      </c>
      <c r="C39" s="2" t="s">
        <v>14</v>
      </c>
      <c r="D39" s="2" t="s">
        <v>6</v>
      </c>
      <c r="E39" s="2">
        <v>94.3</v>
      </c>
      <c r="F39" s="2">
        <v>16.25</v>
      </c>
      <c r="G39" s="2"/>
      <c r="H39" s="2"/>
      <c r="I39" s="2"/>
      <c r="J39" s="2">
        <f t="shared" si="4"/>
        <v>110.55</v>
      </c>
      <c r="K39" s="5">
        <f t="shared" si="5"/>
        <v>0</v>
      </c>
    </row>
    <row r="40" spans="1:11" x14ac:dyDescent="0.25">
      <c r="A40" s="1">
        <v>146970</v>
      </c>
      <c r="B40" s="2" t="s">
        <v>49</v>
      </c>
      <c r="C40" s="2" t="s">
        <v>14</v>
      </c>
      <c r="D40" s="2" t="s">
        <v>6</v>
      </c>
      <c r="E40" s="2">
        <v>46</v>
      </c>
      <c r="F40" s="2"/>
      <c r="G40" s="2"/>
      <c r="H40" s="2">
        <v>11.5</v>
      </c>
      <c r="I40" s="2"/>
      <c r="J40" s="2">
        <f t="shared" si="4"/>
        <v>57.5</v>
      </c>
      <c r="K40" s="5">
        <f t="shared" si="5"/>
        <v>0.2</v>
      </c>
    </row>
    <row r="41" spans="1:11" x14ac:dyDescent="0.25">
      <c r="A41" s="1">
        <v>147770</v>
      </c>
      <c r="B41" s="2" t="s">
        <v>50</v>
      </c>
      <c r="C41" s="2" t="s">
        <v>14</v>
      </c>
      <c r="D41" s="2" t="s">
        <v>6</v>
      </c>
      <c r="E41" s="2">
        <v>12.5</v>
      </c>
      <c r="F41" s="2">
        <v>2.5</v>
      </c>
      <c r="G41" s="2"/>
      <c r="H41" s="2"/>
      <c r="I41" s="2"/>
      <c r="J41" s="2">
        <f t="shared" si="4"/>
        <v>15</v>
      </c>
      <c r="K41" s="5">
        <f t="shared" si="5"/>
        <v>0</v>
      </c>
    </row>
    <row r="42" spans="1:11" x14ac:dyDescent="0.25">
      <c r="A42" s="1">
        <v>147891</v>
      </c>
      <c r="B42" s="2" t="s">
        <v>51</v>
      </c>
      <c r="C42" s="2" t="s">
        <v>8</v>
      </c>
      <c r="D42" s="2" t="s">
        <v>6</v>
      </c>
      <c r="E42" s="2">
        <v>49.9</v>
      </c>
      <c r="F42" s="2">
        <v>2.5</v>
      </c>
      <c r="G42" s="2"/>
      <c r="H42" s="2">
        <v>12.05</v>
      </c>
      <c r="I42" s="2"/>
      <c r="J42" s="2">
        <f t="shared" si="4"/>
        <v>64.45</v>
      </c>
      <c r="K42" s="5">
        <f t="shared" si="5"/>
        <v>0.18696664080682701</v>
      </c>
    </row>
    <row r="43" spans="1:11" x14ac:dyDescent="0.25">
      <c r="A43" s="1">
        <v>147914</v>
      </c>
      <c r="B43" s="2" t="s">
        <v>52</v>
      </c>
      <c r="C43" s="2" t="s">
        <v>8</v>
      </c>
      <c r="D43" s="2" t="s">
        <v>6</v>
      </c>
      <c r="E43" s="2">
        <v>20.75</v>
      </c>
      <c r="F43" s="2"/>
      <c r="G43" s="2"/>
      <c r="H43" s="2">
        <v>79.5</v>
      </c>
      <c r="I43" s="2"/>
      <c r="J43" s="2">
        <f t="shared" si="4"/>
        <v>100.25</v>
      </c>
      <c r="K43" s="5">
        <f t="shared" si="5"/>
        <v>0.79301745635910226</v>
      </c>
    </row>
    <row r="44" spans="1:11" x14ac:dyDescent="0.25">
      <c r="A44" s="1">
        <v>147976</v>
      </c>
      <c r="B44" s="2" t="s">
        <v>53</v>
      </c>
      <c r="C44" s="2" t="s">
        <v>5</v>
      </c>
      <c r="D44" s="2" t="s">
        <v>6</v>
      </c>
      <c r="E44" s="2">
        <v>15</v>
      </c>
      <c r="F44" s="2">
        <v>26.5</v>
      </c>
      <c r="G44" s="2"/>
      <c r="H44" s="2"/>
      <c r="I44" s="2"/>
      <c r="J44" s="2">
        <f t="shared" si="4"/>
        <v>41.5</v>
      </c>
      <c r="K44" s="5">
        <f t="shared" si="5"/>
        <v>0</v>
      </c>
    </row>
    <row r="45" spans="1:11" x14ac:dyDescent="0.25">
      <c r="A45" s="1">
        <v>148282</v>
      </c>
      <c r="B45" s="2" t="s">
        <v>54</v>
      </c>
      <c r="C45" s="2" t="s">
        <v>14</v>
      </c>
      <c r="D45" s="2" t="s">
        <v>6</v>
      </c>
      <c r="E45" s="2">
        <v>71</v>
      </c>
      <c r="F45" s="2">
        <v>5</v>
      </c>
      <c r="G45" s="2"/>
      <c r="H45" s="2">
        <v>24.5</v>
      </c>
      <c r="I45" s="2"/>
      <c r="J45" s="2">
        <f t="shared" si="4"/>
        <v>100.5</v>
      </c>
      <c r="K45" s="5">
        <f t="shared" si="5"/>
        <v>0.24378109452736318</v>
      </c>
    </row>
    <row r="46" spans="1:11" x14ac:dyDescent="0.25">
      <c r="A46" s="1">
        <v>148557</v>
      </c>
      <c r="B46" s="2" t="s">
        <v>55</v>
      </c>
      <c r="C46" s="2" t="s">
        <v>8</v>
      </c>
      <c r="D46" s="2" t="s">
        <v>6</v>
      </c>
      <c r="E46" s="2">
        <v>900.5</v>
      </c>
      <c r="F46" s="2">
        <v>1414.2</v>
      </c>
      <c r="G46" s="2">
        <v>44.5</v>
      </c>
      <c r="H46" s="2">
        <v>251.75</v>
      </c>
      <c r="I46" s="2"/>
      <c r="J46" s="2">
        <f t="shared" si="4"/>
        <v>2610.9499999999998</v>
      </c>
      <c r="K46" s="5">
        <f t="shared" si="5"/>
        <v>9.6420842988184388E-2</v>
      </c>
    </row>
    <row r="47" spans="1:11" x14ac:dyDescent="0.25">
      <c r="A47" s="1">
        <v>149305</v>
      </c>
      <c r="B47" s="2" t="s">
        <v>56</v>
      </c>
      <c r="C47" s="2" t="s">
        <v>8</v>
      </c>
      <c r="D47" s="2" t="s">
        <v>6</v>
      </c>
      <c r="E47" s="2">
        <v>20</v>
      </c>
      <c r="F47" s="2">
        <v>22</v>
      </c>
      <c r="G47" s="2"/>
      <c r="H47" s="2"/>
      <c r="I47" s="2"/>
      <c r="J47" s="2">
        <f t="shared" si="4"/>
        <v>42</v>
      </c>
      <c r="K47" s="5">
        <f t="shared" si="5"/>
        <v>0</v>
      </c>
    </row>
    <row r="48" spans="1:11" x14ac:dyDescent="0.25">
      <c r="A48" s="1">
        <v>149583</v>
      </c>
      <c r="B48" s="2" t="s">
        <v>57</v>
      </c>
      <c r="C48" s="2" t="s">
        <v>14</v>
      </c>
      <c r="D48" s="2" t="s">
        <v>6</v>
      </c>
      <c r="E48" s="2">
        <v>40</v>
      </c>
      <c r="F48" s="2"/>
      <c r="G48" s="2"/>
      <c r="H48" s="2"/>
      <c r="I48" s="2"/>
      <c r="J48" s="2">
        <f t="shared" si="4"/>
        <v>40</v>
      </c>
      <c r="K48" s="5">
        <f t="shared" si="5"/>
        <v>0</v>
      </c>
    </row>
    <row r="49" spans="1:11" x14ac:dyDescent="0.25">
      <c r="A49" s="1">
        <v>149589</v>
      </c>
      <c r="B49" s="2" t="s">
        <v>58</v>
      </c>
      <c r="C49" s="2" t="s">
        <v>5</v>
      </c>
      <c r="D49" s="2" t="s">
        <v>6</v>
      </c>
      <c r="E49" s="2">
        <v>10.75</v>
      </c>
      <c r="F49" s="2">
        <v>13</v>
      </c>
      <c r="G49" s="2"/>
      <c r="H49" s="2"/>
      <c r="I49" s="2">
        <v>1.75</v>
      </c>
      <c r="J49" s="2">
        <f t="shared" si="4"/>
        <v>25.5</v>
      </c>
      <c r="K49" s="5">
        <f t="shared" si="5"/>
        <v>6.8627450980392163E-2</v>
      </c>
    </row>
    <row r="50" spans="1:11" x14ac:dyDescent="0.25">
      <c r="A50" s="1">
        <v>149763</v>
      </c>
      <c r="B50" s="2" t="s">
        <v>59</v>
      </c>
      <c r="C50" s="2" t="s">
        <v>14</v>
      </c>
      <c r="D50" s="2" t="s">
        <v>6</v>
      </c>
      <c r="E50" s="2">
        <v>5</v>
      </c>
      <c r="F50" s="2"/>
      <c r="G50" s="2"/>
      <c r="H50" s="2"/>
      <c r="I50" s="2"/>
      <c r="J50" s="2">
        <f t="shared" si="4"/>
        <v>5</v>
      </c>
      <c r="K50" s="5">
        <f t="shared" si="5"/>
        <v>0</v>
      </c>
    </row>
    <row r="51" spans="1:11" x14ac:dyDescent="0.25">
      <c r="A51" s="1">
        <v>149765</v>
      </c>
      <c r="B51" s="2" t="s">
        <v>60</v>
      </c>
      <c r="C51" s="2" t="s">
        <v>8</v>
      </c>
      <c r="D51" s="2" t="s">
        <v>6</v>
      </c>
      <c r="E51" s="2">
        <v>453.9</v>
      </c>
      <c r="F51" s="2">
        <v>128.44999999999999</v>
      </c>
      <c r="G51" s="2"/>
      <c r="H51" s="2">
        <v>1.5</v>
      </c>
      <c r="I51" s="2">
        <v>5.75</v>
      </c>
      <c r="J51" s="2">
        <f t="shared" si="4"/>
        <v>589.59999999999991</v>
      </c>
      <c r="K51" s="5">
        <f t="shared" si="5"/>
        <v>1.2296472184531887E-2</v>
      </c>
    </row>
    <row r="52" spans="1:11" x14ac:dyDescent="0.25">
      <c r="A52" s="1">
        <v>149825</v>
      </c>
      <c r="B52" s="2" t="s">
        <v>61</v>
      </c>
      <c r="C52" s="2" t="s">
        <v>14</v>
      </c>
      <c r="D52" s="2" t="s">
        <v>6</v>
      </c>
      <c r="E52" s="2">
        <v>318</v>
      </c>
      <c r="F52" s="2"/>
      <c r="G52" s="2"/>
      <c r="H52" s="2">
        <v>69</v>
      </c>
      <c r="I52" s="2"/>
      <c r="J52" s="2">
        <f t="shared" si="4"/>
        <v>387</v>
      </c>
      <c r="K52" s="5">
        <f t="shared" si="5"/>
        <v>0.17829457364341086</v>
      </c>
    </row>
    <row r="53" spans="1:11" x14ac:dyDescent="0.25">
      <c r="A53" s="1">
        <v>149872</v>
      </c>
      <c r="B53" s="2" t="s">
        <v>62</v>
      </c>
      <c r="C53" s="2" t="s">
        <v>14</v>
      </c>
      <c r="D53" s="2" t="s">
        <v>6</v>
      </c>
      <c r="E53" s="2">
        <v>326</v>
      </c>
      <c r="F53" s="2">
        <v>105.5</v>
      </c>
      <c r="G53" s="2"/>
      <c r="H53" s="2">
        <v>37.25</v>
      </c>
      <c r="I53" s="2"/>
      <c r="J53" s="2">
        <f t="shared" si="4"/>
        <v>468.75</v>
      </c>
      <c r="K53" s="5">
        <f t="shared" si="5"/>
        <v>7.9466666666666672E-2</v>
      </c>
    </row>
    <row r="54" spans="1:11" x14ac:dyDescent="0.25">
      <c r="A54" s="1">
        <v>149892</v>
      </c>
      <c r="B54" s="2" t="s">
        <v>63</v>
      </c>
      <c r="C54" s="2" t="s">
        <v>14</v>
      </c>
      <c r="D54" s="2" t="s">
        <v>6</v>
      </c>
      <c r="E54" s="2">
        <v>138</v>
      </c>
      <c r="F54" s="2"/>
      <c r="G54" s="2"/>
      <c r="H54" s="2">
        <v>12.5</v>
      </c>
      <c r="I54" s="2"/>
      <c r="J54" s="2">
        <f t="shared" si="4"/>
        <v>150.5</v>
      </c>
      <c r="K54" s="5">
        <f t="shared" si="5"/>
        <v>8.3056478405315617E-2</v>
      </c>
    </row>
    <row r="55" spans="1:11" x14ac:dyDescent="0.25">
      <c r="A55" s="1">
        <v>149969</v>
      </c>
      <c r="B55" s="2" t="s">
        <v>64</v>
      </c>
      <c r="C55" s="2" t="s">
        <v>12</v>
      </c>
      <c r="D55" s="2" t="s">
        <v>6</v>
      </c>
      <c r="E55" s="2">
        <v>9</v>
      </c>
      <c r="F55" s="2">
        <v>10</v>
      </c>
      <c r="G55" s="2"/>
      <c r="H55" s="2">
        <v>10</v>
      </c>
      <c r="I55" s="2"/>
      <c r="J55" s="2">
        <f t="shared" si="4"/>
        <v>29</v>
      </c>
      <c r="K55" s="5">
        <f t="shared" si="5"/>
        <v>0.34482758620689657</v>
      </c>
    </row>
    <row r="56" spans="1:11" x14ac:dyDescent="0.25">
      <c r="A56" s="1">
        <v>170015</v>
      </c>
      <c r="B56" s="2" t="s">
        <v>65</v>
      </c>
      <c r="C56" s="2" t="s">
        <v>5</v>
      </c>
      <c r="D56" s="2" t="s">
        <v>6</v>
      </c>
      <c r="E56" s="2">
        <v>26</v>
      </c>
      <c r="F56" s="2">
        <v>2.5</v>
      </c>
      <c r="G56" s="2"/>
      <c r="H56" s="2">
        <v>2.5</v>
      </c>
      <c r="I56" s="2">
        <v>7</v>
      </c>
      <c r="J56" s="2">
        <f t="shared" si="4"/>
        <v>38</v>
      </c>
      <c r="K56" s="5">
        <f t="shared" si="5"/>
        <v>0.25</v>
      </c>
    </row>
    <row r="57" spans="1:11" x14ac:dyDescent="0.25">
      <c r="A57" s="1">
        <v>170464</v>
      </c>
      <c r="B57" s="2" t="s">
        <v>67</v>
      </c>
      <c r="C57" s="2" t="s">
        <v>14</v>
      </c>
      <c r="D57" s="2" t="s">
        <v>6</v>
      </c>
      <c r="E57" s="2"/>
      <c r="F57" s="2">
        <v>4.25</v>
      </c>
      <c r="G57" s="2"/>
      <c r="H57" s="2"/>
      <c r="I57" s="2"/>
      <c r="J57" s="2">
        <f t="shared" ref="J57:J67" si="6">SUM(E57:I57)</f>
        <v>4.25</v>
      </c>
      <c r="K57" s="5">
        <f t="shared" ref="K57:K67" si="7">(H57+I57)/J57</f>
        <v>0</v>
      </c>
    </row>
    <row r="58" spans="1:11" x14ac:dyDescent="0.25">
      <c r="A58" s="1">
        <v>170691</v>
      </c>
      <c r="B58" s="2" t="s">
        <v>68</v>
      </c>
      <c r="C58" s="2" t="s">
        <v>14</v>
      </c>
      <c r="D58" s="2" t="s">
        <v>6</v>
      </c>
      <c r="E58" s="2">
        <v>69.8</v>
      </c>
      <c r="F58" s="2">
        <v>1</v>
      </c>
      <c r="G58" s="2"/>
      <c r="H58" s="2">
        <v>19.7</v>
      </c>
      <c r="I58" s="2"/>
      <c r="J58" s="2">
        <f t="shared" si="6"/>
        <v>90.5</v>
      </c>
      <c r="K58" s="5">
        <f t="shared" si="7"/>
        <v>0.21767955801104971</v>
      </c>
    </row>
    <row r="59" spans="1:11" x14ac:dyDescent="0.25">
      <c r="A59" s="1">
        <v>170708</v>
      </c>
      <c r="B59" s="2" t="s">
        <v>69</v>
      </c>
      <c r="C59" s="2" t="s">
        <v>5</v>
      </c>
      <c r="D59" s="2" t="s">
        <v>6</v>
      </c>
      <c r="E59" s="2">
        <v>80</v>
      </c>
      <c r="F59" s="2">
        <v>28.5</v>
      </c>
      <c r="G59" s="2"/>
      <c r="H59" s="2"/>
      <c r="I59" s="2">
        <v>5</v>
      </c>
      <c r="J59" s="2">
        <f t="shared" si="6"/>
        <v>113.5</v>
      </c>
      <c r="K59" s="5">
        <f t="shared" si="7"/>
        <v>4.405286343612335E-2</v>
      </c>
    </row>
    <row r="60" spans="1:11" x14ac:dyDescent="0.25">
      <c r="A60" s="1">
        <v>171469</v>
      </c>
      <c r="B60" s="2" t="s">
        <v>70</v>
      </c>
      <c r="C60" s="2" t="s">
        <v>5</v>
      </c>
      <c r="D60" s="2" t="s">
        <v>6</v>
      </c>
      <c r="E60" s="2">
        <v>250.05</v>
      </c>
      <c r="F60" s="2">
        <v>327</v>
      </c>
      <c r="G60" s="2"/>
      <c r="H60" s="2">
        <v>18.25</v>
      </c>
      <c r="I60" s="2">
        <v>11.25</v>
      </c>
      <c r="J60" s="2">
        <f t="shared" si="6"/>
        <v>606.54999999999995</v>
      </c>
      <c r="K60" s="5">
        <f t="shared" si="7"/>
        <v>4.8635726650729537E-2</v>
      </c>
    </row>
    <row r="61" spans="1:11" x14ac:dyDescent="0.25">
      <c r="A61" s="1">
        <v>171479</v>
      </c>
      <c r="B61" s="2" t="s">
        <v>71</v>
      </c>
      <c r="C61" s="2" t="s">
        <v>5</v>
      </c>
      <c r="D61" s="2" t="s">
        <v>6</v>
      </c>
      <c r="E61" s="2">
        <v>304.8</v>
      </c>
      <c r="F61" s="2">
        <v>15</v>
      </c>
      <c r="G61" s="2"/>
      <c r="H61" s="2"/>
      <c r="I61" s="2">
        <v>47.5</v>
      </c>
      <c r="J61" s="2">
        <f t="shared" si="6"/>
        <v>367.3</v>
      </c>
      <c r="K61" s="5">
        <f t="shared" si="7"/>
        <v>0.12932208004356111</v>
      </c>
    </row>
    <row r="62" spans="1:11" x14ac:dyDescent="0.25">
      <c r="A62" s="1">
        <v>171947</v>
      </c>
      <c r="B62" s="2" t="s">
        <v>73</v>
      </c>
      <c r="C62" s="2" t="s">
        <v>14</v>
      </c>
      <c r="D62" s="2" t="s">
        <v>6</v>
      </c>
      <c r="E62" s="2">
        <v>461.5</v>
      </c>
      <c r="F62" s="2">
        <v>30.75</v>
      </c>
      <c r="G62" s="2"/>
      <c r="H62" s="2"/>
      <c r="I62" s="2">
        <v>8</v>
      </c>
      <c r="J62" s="2">
        <f t="shared" si="6"/>
        <v>500.25</v>
      </c>
      <c r="K62" s="5">
        <f t="shared" si="7"/>
        <v>1.5992003998000999E-2</v>
      </c>
    </row>
    <row r="63" spans="1:11" x14ac:dyDescent="0.25">
      <c r="A63" s="1">
        <v>172150</v>
      </c>
      <c r="B63" s="2" t="s">
        <v>74</v>
      </c>
      <c r="C63" s="2" t="s">
        <v>14</v>
      </c>
      <c r="D63" s="2" t="s">
        <v>6</v>
      </c>
      <c r="E63" s="2">
        <v>150.25</v>
      </c>
      <c r="F63" s="2">
        <v>0.35</v>
      </c>
      <c r="G63" s="2"/>
      <c r="H63" s="2">
        <v>20.5</v>
      </c>
      <c r="I63" s="2">
        <v>7.5</v>
      </c>
      <c r="J63" s="2">
        <f t="shared" si="6"/>
        <v>178.6</v>
      </c>
      <c r="K63" s="5">
        <f t="shared" si="7"/>
        <v>0.15677491601343785</v>
      </c>
    </row>
    <row r="64" spans="1:11" x14ac:dyDescent="0.25">
      <c r="A64" s="1">
        <v>172178</v>
      </c>
      <c r="B64" s="2" t="s">
        <v>66</v>
      </c>
      <c r="C64" s="2" t="s">
        <v>8</v>
      </c>
      <c r="D64" s="2" t="s">
        <v>6</v>
      </c>
      <c r="E64" s="2">
        <v>209.5</v>
      </c>
      <c r="F64" s="2">
        <v>395.5</v>
      </c>
      <c r="G64" s="2"/>
      <c r="H64" s="2">
        <v>221.5</v>
      </c>
      <c r="I64" s="2">
        <v>10</v>
      </c>
      <c r="J64" s="2">
        <f t="shared" si="6"/>
        <v>836.5</v>
      </c>
      <c r="K64" s="5">
        <f t="shared" si="7"/>
        <v>0.2767483562462642</v>
      </c>
    </row>
    <row r="65" spans="1:11" x14ac:dyDescent="0.25">
      <c r="A65" s="1">
        <v>172253</v>
      </c>
      <c r="B65" s="2" t="s">
        <v>75</v>
      </c>
      <c r="C65" s="2" t="s">
        <v>5</v>
      </c>
      <c r="D65" s="2" t="s">
        <v>6</v>
      </c>
      <c r="E65" s="2">
        <v>77.5</v>
      </c>
      <c r="F65" s="2"/>
      <c r="G65" s="2"/>
      <c r="H65" s="2"/>
      <c r="I65" s="2"/>
      <c r="J65" s="2">
        <f t="shared" si="6"/>
        <v>77.5</v>
      </c>
      <c r="K65" s="5">
        <f t="shared" si="7"/>
        <v>0</v>
      </c>
    </row>
    <row r="66" spans="1:11" x14ac:dyDescent="0.25">
      <c r="A66" s="1">
        <v>172603</v>
      </c>
      <c r="B66" s="2" t="s">
        <v>76</v>
      </c>
      <c r="C66" s="2" t="s">
        <v>14</v>
      </c>
      <c r="D66" s="2" t="s">
        <v>6</v>
      </c>
      <c r="E66" s="2">
        <v>45</v>
      </c>
      <c r="F66" s="2"/>
      <c r="G66" s="2"/>
      <c r="H66" s="2"/>
      <c r="I66" s="2"/>
      <c r="J66" s="2">
        <f t="shared" si="6"/>
        <v>45</v>
      </c>
      <c r="K66" s="5">
        <f t="shared" si="7"/>
        <v>0</v>
      </c>
    </row>
    <row r="67" spans="1:11" x14ac:dyDescent="0.25">
      <c r="A67" s="1">
        <v>172712</v>
      </c>
      <c r="B67" s="2" t="s">
        <v>77</v>
      </c>
      <c r="C67" s="2" t="s">
        <v>8</v>
      </c>
      <c r="D67" s="2" t="s">
        <v>6</v>
      </c>
      <c r="E67" s="2">
        <v>52</v>
      </c>
      <c r="F67" s="2"/>
      <c r="G67" s="2"/>
      <c r="H67" s="2">
        <v>9</v>
      </c>
      <c r="I67" s="2"/>
      <c r="J67" s="2">
        <f t="shared" si="6"/>
        <v>61</v>
      </c>
      <c r="K67" s="5">
        <f t="shared" si="7"/>
        <v>0.14754098360655737</v>
      </c>
    </row>
    <row r="68" spans="1:11" x14ac:dyDescent="0.25">
      <c r="A68" s="1">
        <v>172964</v>
      </c>
      <c r="B68" s="2" t="s">
        <v>78</v>
      </c>
      <c r="C68" s="2" t="s">
        <v>12</v>
      </c>
      <c r="D68" s="2" t="s">
        <v>6</v>
      </c>
      <c r="E68" s="2"/>
      <c r="F68" s="2"/>
      <c r="G68" s="2">
        <v>3.5</v>
      </c>
      <c r="H68" s="2"/>
      <c r="I68" s="2"/>
      <c r="J68" s="2">
        <f t="shared" ref="J68:J76" si="8">SUM(E68:I68)</f>
        <v>3.5</v>
      </c>
      <c r="K68" s="5">
        <f t="shared" ref="K68:K76" si="9">(H68+I68)/J68</f>
        <v>0</v>
      </c>
    </row>
    <row r="69" spans="1:11" x14ac:dyDescent="0.25">
      <c r="A69" s="1">
        <v>172976</v>
      </c>
      <c r="B69" s="2" t="s">
        <v>79</v>
      </c>
      <c r="C69" s="2" t="s">
        <v>14</v>
      </c>
      <c r="D69" s="2" t="s">
        <v>6</v>
      </c>
      <c r="E69" s="2">
        <v>42.5</v>
      </c>
      <c r="F69" s="2">
        <v>5</v>
      </c>
      <c r="G69" s="2"/>
      <c r="H69" s="2">
        <v>6</v>
      </c>
      <c r="I69" s="2"/>
      <c r="J69" s="2">
        <f t="shared" si="8"/>
        <v>53.5</v>
      </c>
      <c r="K69" s="5">
        <f t="shared" si="9"/>
        <v>0.11214953271028037</v>
      </c>
    </row>
    <row r="70" spans="1:11" x14ac:dyDescent="0.25">
      <c r="A70" s="1">
        <v>173141</v>
      </c>
      <c r="B70" s="2" t="s">
        <v>80</v>
      </c>
      <c r="C70" s="2" t="s">
        <v>14</v>
      </c>
      <c r="D70" s="2" t="s">
        <v>6</v>
      </c>
      <c r="E70" s="2">
        <v>16.5</v>
      </c>
      <c r="F70" s="2"/>
      <c r="G70" s="2"/>
      <c r="H70" s="2"/>
      <c r="I70" s="2"/>
      <c r="J70" s="2">
        <f t="shared" si="8"/>
        <v>16.5</v>
      </c>
      <c r="K70" s="5">
        <f t="shared" si="9"/>
        <v>0</v>
      </c>
    </row>
    <row r="71" spans="1:11" x14ac:dyDescent="0.25">
      <c r="A71" s="1">
        <v>173548</v>
      </c>
      <c r="B71" s="2" t="s">
        <v>81</v>
      </c>
      <c r="C71" s="2" t="s">
        <v>14</v>
      </c>
      <c r="D71" s="2" t="s">
        <v>6</v>
      </c>
      <c r="E71" s="2">
        <v>12.5</v>
      </c>
      <c r="F71" s="2"/>
      <c r="G71" s="2"/>
      <c r="H71" s="2"/>
      <c r="I71" s="2"/>
      <c r="J71" s="2">
        <f t="shared" si="8"/>
        <v>12.5</v>
      </c>
      <c r="K71" s="5">
        <f t="shared" si="9"/>
        <v>0</v>
      </c>
    </row>
    <row r="72" spans="1:11" x14ac:dyDescent="0.25">
      <c r="A72" s="1">
        <v>174176</v>
      </c>
      <c r="B72" s="2" t="s">
        <v>82</v>
      </c>
      <c r="C72" s="2" t="s">
        <v>8</v>
      </c>
      <c r="D72" s="2" t="s">
        <v>6</v>
      </c>
      <c r="E72" s="2">
        <v>106</v>
      </c>
      <c r="F72" s="2">
        <v>9</v>
      </c>
      <c r="G72" s="2"/>
      <c r="H72" s="2">
        <v>4</v>
      </c>
      <c r="I72" s="2"/>
      <c r="J72" s="2">
        <f t="shared" si="8"/>
        <v>119</v>
      </c>
      <c r="K72" s="5">
        <f t="shared" si="9"/>
        <v>3.3613445378151259E-2</v>
      </c>
    </row>
    <row r="73" spans="1:11" x14ac:dyDescent="0.25">
      <c r="A73" s="1">
        <v>174445</v>
      </c>
      <c r="B73" s="2" t="s">
        <v>83</v>
      </c>
      <c r="C73" s="2" t="s">
        <v>14</v>
      </c>
      <c r="D73" s="2" t="s">
        <v>6</v>
      </c>
      <c r="E73" s="2">
        <v>262.89999999999998</v>
      </c>
      <c r="F73" s="2"/>
      <c r="G73" s="2"/>
      <c r="H73" s="2">
        <v>51.9</v>
      </c>
      <c r="I73" s="2">
        <v>0.6</v>
      </c>
      <c r="J73" s="2">
        <f t="shared" si="8"/>
        <v>315.39999999999998</v>
      </c>
      <c r="K73" s="5">
        <f t="shared" si="9"/>
        <v>0.1664552948636652</v>
      </c>
    </row>
    <row r="74" spans="1:11" x14ac:dyDescent="0.25">
      <c r="A74" s="1">
        <v>175160</v>
      </c>
      <c r="B74" s="2" t="s">
        <v>85</v>
      </c>
      <c r="C74" s="2" t="s">
        <v>14</v>
      </c>
      <c r="D74" s="2" t="s">
        <v>6</v>
      </c>
      <c r="E74" s="2">
        <v>58</v>
      </c>
      <c r="F74" s="2"/>
      <c r="G74" s="2"/>
      <c r="H74" s="2"/>
      <c r="I74" s="2"/>
      <c r="J74" s="2">
        <f t="shared" si="8"/>
        <v>58</v>
      </c>
      <c r="K74" s="5">
        <f t="shared" si="9"/>
        <v>0</v>
      </c>
    </row>
    <row r="75" spans="1:11" x14ac:dyDescent="0.25">
      <c r="A75" s="1">
        <v>175392</v>
      </c>
      <c r="B75" s="2" t="s">
        <v>86</v>
      </c>
      <c r="C75" s="2" t="s">
        <v>5</v>
      </c>
      <c r="D75" s="2" t="s">
        <v>6</v>
      </c>
      <c r="E75" s="2"/>
      <c r="F75" s="2">
        <v>42</v>
      </c>
      <c r="G75" s="2"/>
      <c r="H75" s="2"/>
      <c r="I75" s="2"/>
      <c r="J75" s="2">
        <f t="shared" si="8"/>
        <v>42</v>
      </c>
      <c r="K75" s="5">
        <f t="shared" si="9"/>
        <v>0</v>
      </c>
    </row>
    <row r="76" spans="1:11" x14ac:dyDescent="0.25">
      <c r="A76" s="1">
        <v>175717</v>
      </c>
      <c r="B76" s="2" t="s">
        <v>87</v>
      </c>
      <c r="C76" s="2" t="s">
        <v>12</v>
      </c>
      <c r="D76" s="2" t="s">
        <v>6</v>
      </c>
      <c r="E76" s="2">
        <v>108.5</v>
      </c>
      <c r="F76" s="2">
        <v>106.5</v>
      </c>
      <c r="G76" s="2"/>
      <c r="H76" s="2">
        <v>2.5</v>
      </c>
      <c r="I76" s="2">
        <v>3.5</v>
      </c>
      <c r="J76" s="2">
        <f t="shared" si="8"/>
        <v>221</v>
      </c>
      <c r="K76" s="5">
        <f t="shared" si="9"/>
        <v>2.7149321266968326E-2</v>
      </c>
    </row>
    <row r="77" spans="1:11" x14ac:dyDescent="0.25">
      <c r="A77" s="1">
        <v>176276</v>
      </c>
      <c r="B77" s="2" t="s">
        <v>88</v>
      </c>
      <c r="C77" s="2" t="s">
        <v>14</v>
      </c>
      <c r="D77" s="2" t="s">
        <v>6</v>
      </c>
      <c r="E77" s="2">
        <v>140</v>
      </c>
      <c r="F77" s="2">
        <v>207</v>
      </c>
      <c r="G77" s="2"/>
      <c r="H77" s="2"/>
      <c r="I77" s="2"/>
      <c r="J77" s="2">
        <f t="shared" ref="J77:J89" si="10">SUM(E77:I77)</f>
        <v>347</v>
      </c>
      <c r="K77" s="5">
        <f t="shared" ref="K77:K89" si="11">(H77+I77)/J77</f>
        <v>0</v>
      </c>
    </row>
    <row r="78" spans="1:11" x14ac:dyDescent="0.25">
      <c r="A78" s="1">
        <v>176279</v>
      </c>
      <c r="B78" s="2" t="s">
        <v>89</v>
      </c>
      <c r="C78" s="2" t="s">
        <v>14</v>
      </c>
      <c r="D78" s="2" t="s">
        <v>6</v>
      </c>
      <c r="E78" s="2">
        <v>47.5</v>
      </c>
      <c r="F78" s="2">
        <v>77.5</v>
      </c>
      <c r="G78" s="2"/>
      <c r="H78" s="2"/>
      <c r="I78" s="2"/>
      <c r="J78" s="2">
        <f t="shared" si="10"/>
        <v>125</v>
      </c>
      <c r="K78" s="5">
        <f t="shared" si="11"/>
        <v>0</v>
      </c>
    </row>
    <row r="79" spans="1:11" x14ac:dyDescent="0.25">
      <c r="A79" s="1">
        <v>176303</v>
      </c>
      <c r="B79" s="2" t="s">
        <v>90</v>
      </c>
      <c r="C79" s="2" t="s">
        <v>14</v>
      </c>
      <c r="D79" s="2" t="s">
        <v>6</v>
      </c>
      <c r="E79" s="2">
        <v>88.5</v>
      </c>
      <c r="F79" s="2"/>
      <c r="G79" s="2"/>
      <c r="H79" s="2">
        <v>25</v>
      </c>
      <c r="I79" s="2"/>
      <c r="J79" s="2">
        <f t="shared" si="10"/>
        <v>113.5</v>
      </c>
      <c r="K79" s="5">
        <f t="shared" si="11"/>
        <v>0.22026431718061673</v>
      </c>
    </row>
    <row r="80" spans="1:11" x14ac:dyDescent="0.25">
      <c r="A80" s="1">
        <v>176388</v>
      </c>
      <c r="B80" s="2" t="s">
        <v>76</v>
      </c>
      <c r="C80" s="2" t="s">
        <v>14</v>
      </c>
      <c r="D80" s="2" t="s">
        <v>6</v>
      </c>
      <c r="E80" s="2">
        <v>82</v>
      </c>
      <c r="F80" s="2"/>
      <c r="G80" s="2"/>
      <c r="H80" s="2">
        <v>10</v>
      </c>
      <c r="I80" s="2"/>
      <c r="J80" s="2">
        <f t="shared" si="10"/>
        <v>92</v>
      </c>
      <c r="K80" s="5">
        <f t="shared" si="11"/>
        <v>0.10869565217391304</v>
      </c>
    </row>
    <row r="81" spans="1:11" x14ac:dyDescent="0.25">
      <c r="A81" s="1">
        <v>176390</v>
      </c>
      <c r="B81" s="2" t="s">
        <v>91</v>
      </c>
      <c r="C81" s="2" t="s">
        <v>14</v>
      </c>
      <c r="D81" s="2" t="s">
        <v>6</v>
      </c>
      <c r="E81" s="2">
        <v>32.5</v>
      </c>
      <c r="F81" s="2"/>
      <c r="G81" s="2"/>
      <c r="H81" s="2"/>
      <c r="I81" s="2"/>
      <c r="J81" s="2">
        <f t="shared" si="10"/>
        <v>32.5</v>
      </c>
      <c r="K81" s="5">
        <f t="shared" si="11"/>
        <v>0</v>
      </c>
    </row>
    <row r="82" spans="1:11" x14ac:dyDescent="0.25">
      <c r="A82" s="1">
        <v>176641</v>
      </c>
      <c r="B82" s="2" t="s">
        <v>92</v>
      </c>
      <c r="C82" s="2" t="s">
        <v>8</v>
      </c>
      <c r="D82" s="2" t="s">
        <v>6</v>
      </c>
      <c r="E82" s="2">
        <v>25.25</v>
      </c>
      <c r="F82" s="2"/>
      <c r="G82" s="2"/>
      <c r="H82" s="2">
        <v>7.5</v>
      </c>
      <c r="I82" s="2"/>
      <c r="J82" s="2">
        <f t="shared" si="10"/>
        <v>32.75</v>
      </c>
      <c r="K82" s="5">
        <f t="shared" si="11"/>
        <v>0.22900763358778625</v>
      </c>
    </row>
    <row r="83" spans="1:11" x14ac:dyDescent="0.25">
      <c r="A83" s="1">
        <v>176647</v>
      </c>
      <c r="B83" s="2" t="s">
        <v>93</v>
      </c>
      <c r="C83" s="2" t="s">
        <v>14</v>
      </c>
      <c r="D83" s="2" t="s">
        <v>6</v>
      </c>
      <c r="E83" s="2">
        <v>63</v>
      </c>
      <c r="F83" s="2">
        <v>7.5</v>
      </c>
      <c r="G83" s="2"/>
      <c r="H83" s="2">
        <v>5</v>
      </c>
      <c r="I83" s="2"/>
      <c r="J83" s="2">
        <f t="shared" si="10"/>
        <v>75.5</v>
      </c>
      <c r="K83" s="5">
        <f t="shared" si="11"/>
        <v>6.6225165562913912E-2</v>
      </c>
    </row>
    <row r="84" spans="1:11" x14ac:dyDescent="0.25">
      <c r="A84" s="1">
        <v>177184</v>
      </c>
      <c r="B84" s="2" t="s">
        <v>95</v>
      </c>
      <c r="C84" s="2" t="s">
        <v>14</v>
      </c>
      <c r="D84" s="2" t="s">
        <v>6</v>
      </c>
      <c r="E84" s="2">
        <v>2.5</v>
      </c>
      <c r="F84" s="2"/>
      <c r="G84" s="2"/>
      <c r="H84" s="2"/>
      <c r="I84" s="2"/>
      <c r="J84" s="2">
        <f t="shared" si="10"/>
        <v>2.5</v>
      </c>
      <c r="K84" s="5">
        <f t="shared" si="11"/>
        <v>0</v>
      </c>
    </row>
    <row r="85" spans="1:11" x14ac:dyDescent="0.25">
      <c r="A85" s="1">
        <v>177245</v>
      </c>
      <c r="B85" s="2" t="s">
        <v>96</v>
      </c>
      <c r="C85" s="2" t="s">
        <v>5</v>
      </c>
      <c r="D85" s="2" t="s">
        <v>6</v>
      </c>
      <c r="E85" s="2"/>
      <c r="F85" s="2">
        <v>42.5</v>
      </c>
      <c r="G85" s="2"/>
      <c r="H85" s="2">
        <v>7.5</v>
      </c>
      <c r="I85" s="2">
        <v>5</v>
      </c>
      <c r="J85" s="2">
        <f t="shared" si="10"/>
        <v>55</v>
      </c>
      <c r="K85" s="5">
        <f t="shared" si="11"/>
        <v>0.22727272727272727</v>
      </c>
    </row>
    <row r="86" spans="1:11" x14ac:dyDescent="0.25">
      <c r="A86" s="1">
        <v>177303</v>
      </c>
      <c r="B86" s="2" t="s">
        <v>97</v>
      </c>
      <c r="C86" s="2" t="s">
        <v>8</v>
      </c>
      <c r="D86" s="2" t="s">
        <v>6</v>
      </c>
      <c r="E86" s="2">
        <v>7</v>
      </c>
      <c r="F86" s="2">
        <v>56</v>
      </c>
      <c r="G86" s="2"/>
      <c r="H86" s="2"/>
      <c r="I86" s="2"/>
      <c r="J86" s="2">
        <f t="shared" si="10"/>
        <v>63</v>
      </c>
      <c r="K86" s="5">
        <f t="shared" si="11"/>
        <v>0</v>
      </c>
    </row>
    <row r="87" spans="1:11" x14ac:dyDescent="0.25">
      <c r="A87" s="1">
        <v>177603</v>
      </c>
      <c r="B87" s="2" t="s">
        <v>98</v>
      </c>
      <c r="C87" s="2" t="s">
        <v>14</v>
      </c>
      <c r="D87" s="2" t="s">
        <v>6</v>
      </c>
      <c r="E87" s="2">
        <v>45</v>
      </c>
      <c r="F87" s="2"/>
      <c r="G87" s="2"/>
      <c r="H87" s="2"/>
      <c r="I87" s="2"/>
      <c r="J87" s="2">
        <f t="shared" si="10"/>
        <v>45</v>
      </c>
      <c r="K87" s="5">
        <f t="shared" si="11"/>
        <v>0</v>
      </c>
    </row>
    <row r="88" spans="1:11" x14ac:dyDescent="0.25">
      <c r="A88" s="1">
        <v>177740</v>
      </c>
      <c r="B88" s="2" t="s">
        <v>99</v>
      </c>
      <c r="C88" s="2" t="s">
        <v>5</v>
      </c>
      <c r="D88" s="2" t="s">
        <v>6</v>
      </c>
      <c r="E88" s="2">
        <v>44.5</v>
      </c>
      <c r="F88" s="2"/>
      <c r="G88" s="2"/>
      <c r="H88" s="2"/>
      <c r="I88" s="2"/>
      <c r="J88" s="2">
        <f t="shared" si="10"/>
        <v>44.5</v>
      </c>
      <c r="K88" s="5">
        <f t="shared" si="11"/>
        <v>0</v>
      </c>
    </row>
    <row r="89" spans="1:11" x14ac:dyDescent="0.25">
      <c r="A89" s="1">
        <v>177829</v>
      </c>
      <c r="B89" s="2" t="s">
        <v>100</v>
      </c>
      <c r="C89" s="2" t="s">
        <v>5</v>
      </c>
      <c r="D89" s="2" t="s">
        <v>6</v>
      </c>
      <c r="E89" s="2">
        <v>41</v>
      </c>
      <c r="F89" s="2">
        <v>41.7</v>
      </c>
      <c r="G89" s="2"/>
      <c r="H89" s="2">
        <v>15</v>
      </c>
      <c r="I89" s="2">
        <v>5</v>
      </c>
      <c r="J89" s="2">
        <f t="shared" si="10"/>
        <v>102.7</v>
      </c>
      <c r="K89" s="5">
        <f t="shared" si="11"/>
        <v>0.19474196689386561</v>
      </c>
    </row>
    <row r="90" spans="1:11" x14ac:dyDescent="0.25">
      <c r="A90" s="1">
        <v>177957</v>
      </c>
      <c r="B90" s="2" t="s">
        <v>101</v>
      </c>
      <c r="C90" s="2" t="s">
        <v>14</v>
      </c>
      <c r="D90" s="2" t="s">
        <v>6</v>
      </c>
      <c r="E90" s="2">
        <v>108.5</v>
      </c>
      <c r="F90" s="2">
        <v>2.5</v>
      </c>
      <c r="G90" s="2"/>
      <c r="H90" s="2">
        <v>5</v>
      </c>
      <c r="I90" s="2"/>
      <c r="J90" s="2">
        <f t="shared" ref="J90:J102" si="12">SUM(E90:I90)</f>
        <v>116</v>
      </c>
      <c r="K90" s="5">
        <f t="shared" ref="K90:K102" si="13">(H90+I90)/J90</f>
        <v>4.3103448275862072E-2</v>
      </c>
    </row>
    <row r="91" spans="1:11" x14ac:dyDescent="0.25">
      <c r="A91" s="1">
        <v>178105</v>
      </c>
      <c r="B91" s="2" t="s">
        <v>102</v>
      </c>
      <c r="C91" s="2" t="s">
        <v>14</v>
      </c>
      <c r="D91" s="2" t="s">
        <v>6</v>
      </c>
      <c r="E91" s="2">
        <v>105.5</v>
      </c>
      <c r="F91" s="2">
        <v>4.75</v>
      </c>
      <c r="G91" s="2"/>
      <c r="H91" s="2">
        <v>11</v>
      </c>
      <c r="I91" s="2"/>
      <c r="J91" s="2">
        <f t="shared" si="12"/>
        <v>121.25</v>
      </c>
      <c r="K91" s="5">
        <f t="shared" si="13"/>
        <v>9.0721649484536079E-2</v>
      </c>
    </row>
    <row r="92" spans="1:11" x14ac:dyDescent="0.25">
      <c r="A92" s="1">
        <v>178234</v>
      </c>
      <c r="B92" s="2" t="s">
        <v>103</v>
      </c>
      <c r="C92" s="2" t="s">
        <v>12</v>
      </c>
      <c r="D92" s="2" t="s">
        <v>6</v>
      </c>
      <c r="E92" s="2">
        <v>236</v>
      </c>
      <c r="F92" s="2">
        <v>4</v>
      </c>
      <c r="G92" s="2">
        <v>5</v>
      </c>
      <c r="H92" s="2">
        <v>29</v>
      </c>
      <c r="I92" s="2">
        <v>11</v>
      </c>
      <c r="J92" s="2">
        <f t="shared" si="12"/>
        <v>285</v>
      </c>
      <c r="K92" s="5">
        <f t="shared" si="13"/>
        <v>0.14035087719298245</v>
      </c>
    </row>
    <row r="93" spans="1:11" x14ac:dyDescent="0.25">
      <c r="A93" s="1">
        <v>178237</v>
      </c>
      <c r="B93" s="2" t="s">
        <v>104</v>
      </c>
      <c r="C93" s="2" t="s">
        <v>12</v>
      </c>
      <c r="D93" s="2" t="s">
        <v>6</v>
      </c>
      <c r="E93" s="2">
        <v>480.05</v>
      </c>
      <c r="F93" s="2">
        <v>37.5</v>
      </c>
      <c r="G93" s="2">
        <v>39.5</v>
      </c>
      <c r="H93" s="2">
        <v>40</v>
      </c>
      <c r="I93" s="2">
        <v>10</v>
      </c>
      <c r="J93" s="2">
        <f t="shared" si="12"/>
        <v>607.04999999999995</v>
      </c>
      <c r="K93" s="5">
        <f t="shared" si="13"/>
        <v>8.2365538258792531E-2</v>
      </c>
    </row>
    <row r="94" spans="1:11" x14ac:dyDescent="0.25">
      <c r="A94" s="1">
        <v>178298</v>
      </c>
      <c r="B94" s="2" t="s">
        <v>105</v>
      </c>
      <c r="C94" s="2" t="s">
        <v>12</v>
      </c>
      <c r="D94" s="2" t="s">
        <v>6</v>
      </c>
      <c r="E94" s="2">
        <v>169.5</v>
      </c>
      <c r="F94" s="2">
        <v>55</v>
      </c>
      <c r="G94" s="2"/>
      <c r="H94" s="2">
        <v>30</v>
      </c>
      <c r="I94" s="2"/>
      <c r="J94" s="2">
        <f t="shared" si="12"/>
        <v>254.5</v>
      </c>
      <c r="K94" s="5">
        <f t="shared" si="13"/>
        <v>0.11787819253438114</v>
      </c>
    </row>
    <row r="95" spans="1:11" x14ac:dyDescent="0.25">
      <c r="A95" s="1">
        <v>178548</v>
      </c>
      <c r="B95" s="2" t="s">
        <v>106</v>
      </c>
      <c r="C95" s="2" t="s">
        <v>8</v>
      </c>
      <c r="D95" s="2" t="s">
        <v>6</v>
      </c>
      <c r="E95" s="2">
        <v>55</v>
      </c>
      <c r="F95" s="2"/>
      <c r="G95" s="2"/>
      <c r="H95" s="2">
        <v>8.65</v>
      </c>
      <c r="I95" s="2"/>
      <c r="J95" s="2">
        <f t="shared" si="12"/>
        <v>63.65</v>
      </c>
      <c r="K95" s="5">
        <f t="shared" si="13"/>
        <v>0.13589945011783189</v>
      </c>
    </row>
    <row r="96" spans="1:11" x14ac:dyDescent="0.25">
      <c r="A96" s="1">
        <v>178661</v>
      </c>
      <c r="B96" s="2" t="s">
        <v>107</v>
      </c>
      <c r="C96" s="2" t="s">
        <v>8</v>
      </c>
      <c r="D96" s="2" t="s">
        <v>6</v>
      </c>
      <c r="E96" s="2">
        <v>555.5</v>
      </c>
      <c r="F96" s="2">
        <v>61.85</v>
      </c>
      <c r="G96" s="2"/>
      <c r="H96" s="2">
        <v>205</v>
      </c>
      <c r="I96" s="2">
        <v>4</v>
      </c>
      <c r="J96" s="2">
        <f t="shared" si="12"/>
        <v>826.35</v>
      </c>
      <c r="K96" s="5">
        <f t="shared" si="13"/>
        <v>0.2529194651176862</v>
      </c>
    </row>
    <row r="97" spans="1:11" x14ac:dyDescent="0.25">
      <c r="A97" s="1">
        <v>179023</v>
      </c>
      <c r="B97" s="2" t="s">
        <v>108</v>
      </c>
      <c r="C97" s="2" t="s">
        <v>5</v>
      </c>
      <c r="D97" s="2" t="s">
        <v>6</v>
      </c>
      <c r="E97" s="2">
        <v>42</v>
      </c>
      <c r="F97" s="2"/>
      <c r="G97" s="2"/>
      <c r="H97" s="2">
        <v>45</v>
      </c>
      <c r="I97" s="2"/>
      <c r="J97" s="2">
        <f t="shared" si="12"/>
        <v>87</v>
      </c>
      <c r="K97" s="5">
        <f t="shared" si="13"/>
        <v>0.51724137931034486</v>
      </c>
    </row>
    <row r="98" spans="1:11" x14ac:dyDescent="0.25">
      <c r="A98" s="1">
        <v>179796</v>
      </c>
      <c r="B98" s="2" t="s">
        <v>109</v>
      </c>
      <c r="C98" s="2" t="s">
        <v>14</v>
      </c>
      <c r="D98" s="2" t="s">
        <v>6</v>
      </c>
      <c r="E98" s="2">
        <v>121.5</v>
      </c>
      <c r="F98" s="2"/>
      <c r="G98" s="2"/>
      <c r="H98" s="2"/>
      <c r="I98" s="2">
        <v>5.25</v>
      </c>
      <c r="J98" s="2">
        <f t="shared" si="12"/>
        <v>126.75</v>
      </c>
      <c r="K98" s="5">
        <f t="shared" si="13"/>
        <v>4.142011834319527E-2</v>
      </c>
    </row>
    <row r="99" spans="1:11" x14ac:dyDescent="0.25">
      <c r="A99" s="1">
        <v>179892</v>
      </c>
      <c r="B99" s="2" t="s">
        <v>110</v>
      </c>
      <c r="C99" s="2" t="s">
        <v>17</v>
      </c>
      <c r="D99" s="2" t="s">
        <v>6</v>
      </c>
      <c r="E99" s="2">
        <v>2.5</v>
      </c>
      <c r="F99" s="2">
        <v>2.5</v>
      </c>
      <c r="G99" s="2"/>
      <c r="H99" s="2">
        <v>41.5</v>
      </c>
      <c r="I99" s="2"/>
      <c r="J99" s="2">
        <f t="shared" si="12"/>
        <v>46.5</v>
      </c>
      <c r="K99" s="5">
        <f t="shared" si="13"/>
        <v>0.89247311827956988</v>
      </c>
    </row>
    <row r="100" spans="1:11" x14ac:dyDescent="0.25">
      <c r="A100" s="1">
        <v>179893</v>
      </c>
      <c r="B100" s="2" t="s">
        <v>111</v>
      </c>
      <c r="C100" s="2" t="s">
        <v>8</v>
      </c>
      <c r="D100" s="2" t="s">
        <v>6</v>
      </c>
      <c r="E100" s="2">
        <v>92</v>
      </c>
      <c r="F100" s="2">
        <v>15</v>
      </c>
      <c r="G100" s="2"/>
      <c r="H100" s="2">
        <v>10</v>
      </c>
      <c r="I100" s="2">
        <v>13.5</v>
      </c>
      <c r="J100" s="2">
        <f t="shared" si="12"/>
        <v>130.5</v>
      </c>
      <c r="K100" s="5">
        <f t="shared" si="13"/>
        <v>0.18007662835249041</v>
      </c>
    </row>
    <row r="101" spans="1:11" x14ac:dyDescent="0.25">
      <c r="A101" s="1">
        <v>179894</v>
      </c>
      <c r="B101" s="2" t="s">
        <v>112</v>
      </c>
      <c r="C101" s="2" t="s">
        <v>17</v>
      </c>
      <c r="D101" s="2" t="s">
        <v>6</v>
      </c>
      <c r="E101" s="2">
        <v>211.25</v>
      </c>
      <c r="F101" s="2">
        <v>33.5</v>
      </c>
      <c r="G101" s="2"/>
      <c r="H101" s="2">
        <v>79</v>
      </c>
      <c r="I101" s="2"/>
      <c r="J101" s="2">
        <f t="shared" si="12"/>
        <v>323.75</v>
      </c>
      <c r="K101" s="5">
        <f t="shared" si="13"/>
        <v>0.24401544401544401</v>
      </c>
    </row>
    <row r="102" spans="1:11" x14ac:dyDescent="0.25">
      <c r="A102" s="1">
        <v>179895</v>
      </c>
      <c r="B102" s="2" t="s">
        <v>113</v>
      </c>
      <c r="C102" s="2" t="s">
        <v>8</v>
      </c>
      <c r="D102" s="2" t="s">
        <v>6</v>
      </c>
      <c r="E102" s="2">
        <v>15</v>
      </c>
      <c r="F102" s="2"/>
      <c r="G102" s="2"/>
      <c r="H102" s="2">
        <v>5</v>
      </c>
      <c r="I102" s="2"/>
      <c r="J102" s="2">
        <f t="shared" si="12"/>
        <v>20</v>
      </c>
      <c r="K102" s="5">
        <f t="shared" si="13"/>
        <v>0.25</v>
      </c>
    </row>
    <row r="103" spans="1:11" x14ac:dyDescent="0.25">
      <c r="A103" s="1">
        <v>201064</v>
      </c>
      <c r="B103" s="2" t="s">
        <v>114</v>
      </c>
      <c r="C103" s="2" t="s">
        <v>14</v>
      </c>
      <c r="D103" s="2" t="s">
        <v>6</v>
      </c>
      <c r="E103" s="2">
        <v>2.5</v>
      </c>
      <c r="F103" s="2"/>
      <c r="G103" s="2"/>
      <c r="H103" s="2"/>
      <c r="I103" s="2"/>
      <c r="J103" s="2">
        <f t="shared" ref="J103:J115" si="14">SUM(E103:I103)</f>
        <v>2.5</v>
      </c>
      <c r="K103" s="5">
        <f t="shared" ref="K103:K115" si="15">(H103+I103)/J103</f>
        <v>0</v>
      </c>
    </row>
    <row r="104" spans="1:11" x14ac:dyDescent="0.25">
      <c r="A104" s="1">
        <v>201172</v>
      </c>
      <c r="B104" s="2" t="s">
        <v>115</v>
      </c>
      <c r="C104" s="2" t="s">
        <v>14</v>
      </c>
      <c r="D104" s="2" t="s">
        <v>6</v>
      </c>
      <c r="E104" s="2">
        <v>277.75</v>
      </c>
      <c r="F104" s="2"/>
      <c r="G104" s="2"/>
      <c r="H104" s="2">
        <v>19.45</v>
      </c>
      <c r="I104" s="2"/>
      <c r="J104" s="2">
        <f t="shared" si="14"/>
        <v>297.2</v>
      </c>
      <c r="K104" s="5">
        <f t="shared" si="15"/>
        <v>6.5444145356662181E-2</v>
      </c>
    </row>
    <row r="105" spans="1:11" x14ac:dyDescent="0.25">
      <c r="A105" s="1">
        <v>202412</v>
      </c>
      <c r="B105" s="2" t="s">
        <v>116</v>
      </c>
      <c r="C105" s="2" t="s">
        <v>14</v>
      </c>
      <c r="D105" s="2" t="s">
        <v>6</v>
      </c>
      <c r="E105" s="2">
        <v>25</v>
      </c>
      <c r="F105" s="2"/>
      <c r="G105" s="2"/>
      <c r="H105" s="2"/>
      <c r="I105" s="2"/>
      <c r="J105" s="2">
        <f t="shared" si="14"/>
        <v>25</v>
      </c>
      <c r="K105" s="5">
        <f t="shared" si="15"/>
        <v>0</v>
      </c>
    </row>
    <row r="106" spans="1:11" x14ac:dyDescent="0.25">
      <c r="A106" s="1">
        <v>202452</v>
      </c>
      <c r="B106" s="2" t="s">
        <v>117</v>
      </c>
      <c r="C106" s="2" t="s">
        <v>14</v>
      </c>
      <c r="D106" s="2" t="s">
        <v>6</v>
      </c>
      <c r="E106" s="2">
        <v>57.5</v>
      </c>
      <c r="F106" s="2">
        <v>12.5</v>
      </c>
      <c r="G106" s="2"/>
      <c r="H106" s="2">
        <v>10.25</v>
      </c>
      <c r="I106" s="2"/>
      <c r="J106" s="2">
        <f t="shared" si="14"/>
        <v>80.25</v>
      </c>
      <c r="K106" s="5">
        <f t="shared" si="15"/>
        <v>0.1277258566978193</v>
      </c>
    </row>
    <row r="107" spans="1:11" x14ac:dyDescent="0.25">
      <c r="A107" s="1">
        <v>202478</v>
      </c>
      <c r="B107" s="2" t="s">
        <v>118</v>
      </c>
      <c r="C107" s="2" t="s">
        <v>12</v>
      </c>
      <c r="D107" s="2" t="s">
        <v>6</v>
      </c>
      <c r="E107" s="2">
        <v>96.5</v>
      </c>
      <c r="F107" s="2">
        <v>45</v>
      </c>
      <c r="G107" s="2">
        <v>0.5</v>
      </c>
      <c r="H107" s="2">
        <v>0.5</v>
      </c>
      <c r="I107" s="2">
        <v>8.5</v>
      </c>
      <c r="J107" s="2">
        <f t="shared" si="14"/>
        <v>151</v>
      </c>
      <c r="K107" s="5">
        <f t="shared" si="15"/>
        <v>5.9602649006622516E-2</v>
      </c>
    </row>
    <row r="108" spans="1:11" x14ac:dyDescent="0.25">
      <c r="A108" s="1">
        <v>202479</v>
      </c>
      <c r="B108" s="2" t="s">
        <v>119</v>
      </c>
      <c r="C108" s="2" t="s">
        <v>8</v>
      </c>
      <c r="D108" s="2" t="s">
        <v>6</v>
      </c>
      <c r="E108" s="2">
        <v>358.5</v>
      </c>
      <c r="F108" s="2">
        <v>40</v>
      </c>
      <c r="G108" s="2"/>
      <c r="H108" s="2">
        <v>20</v>
      </c>
      <c r="I108" s="2"/>
      <c r="J108" s="2">
        <f t="shared" si="14"/>
        <v>418.5</v>
      </c>
      <c r="K108" s="5">
        <f t="shared" si="15"/>
        <v>4.778972520908005E-2</v>
      </c>
    </row>
    <row r="109" spans="1:11" x14ac:dyDescent="0.25">
      <c r="A109" s="1">
        <v>202757</v>
      </c>
      <c r="B109" s="2" t="s">
        <v>120</v>
      </c>
      <c r="C109" s="2" t="s">
        <v>8</v>
      </c>
      <c r="D109" s="2" t="s">
        <v>6</v>
      </c>
      <c r="E109" s="2">
        <v>7.6</v>
      </c>
      <c r="F109" s="2">
        <v>40</v>
      </c>
      <c r="G109" s="2"/>
      <c r="H109" s="2"/>
      <c r="I109" s="2"/>
      <c r="J109" s="2">
        <f t="shared" si="14"/>
        <v>47.6</v>
      </c>
      <c r="K109" s="5">
        <f t="shared" si="15"/>
        <v>0</v>
      </c>
    </row>
    <row r="110" spans="1:11" x14ac:dyDescent="0.25">
      <c r="A110" s="1">
        <v>202758</v>
      </c>
      <c r="B110" s="2" t="s">
        <v>121</v>
      </c>
      <c r="C110" s="2" t="s">
        <v>17</v>
      </c>
      <c r="D110" s="2" t="s">
        <v>6</v>
      </c>
      <c r="E110" s="2">
        <v>42</v>
      </c>
      <c r="F110" s="2"/>
      <c r="G110" s="2"/>
      <c r="H110" s="2"/>
      <c r="I110" s="2"/>
      <c r="J110" s="2">
        <f t="shared" si="14"/>
        <v>42</v>
      </c>
      <c r="K110" s="5">
        <f t="shared" si="15"/>
        <v>0</v>
      </c>
    </row>
    <row r="111" spans="1:11" x14ac:dyDescent="0.25">
      <c r="A111" s="1">
        <v>202849</v>
      </c>
      <c r="B111" s="2" t="s">
        <v>122</v>
      </c>
      <c r="C111" s="2" t="s">
        <v>17</v>
      </c>
      <c r="D111" s="2" t="s">
        <v>6</v>
      </c>
      <c r="E111" s="2">
        <v>155</v>
      </c>
      <c r="F111" s="2"/>
      <c r="G111" s="2"/>
      <c r="H111" s="2">
        <v>45</v>
      </c>
      <c r="I111" s="2"/>
      <c r="J111" s="2">
        <f t="shared" si="14"/>
        <v>200</v>
      </c>
      <c r="K111" s="5">
        <f t="shared" si="15"/>
        <v>0.22500000000000001</v>
      </c>
    </row>
    <row r="112" spans="1:11" x14ac:dyDescent="0.25">
      <c r="A112" s="1">
        <v>202865</v>
      </c>
      <c r="B112" s="2" t="s">
        <v>123</v>
      </c>
      <c r="C112" s="2" t="s">
        <v>5</v>
      </c>
      <c r="D112" s="2" t="s">
        <v>6</v>
      </c>
      <c r="E112" s="2">
        <v>168.6</v>
      </c>
      <c r="F112" s="2">
        <v>214</v>
      </c>
      <c r="G112" s="2"/>
      <c r="H112" s="2">
        <v>23.4</v>
      </c>
      <c r="I112" s="2"/>
      <c r="J112" s="2">
        <f t="shared" si="14"/>
        <v>406</v>
      </c>
      <c r="K112" s="5">
        <f t="shared" si="15"/>
        <v>5.7635467980295563E-2</v>
      </c>
    </row>
    <row r="113" spans="1:11" x14ac:dyDescent="0.25">
      <c r="A113" s="1">
        <v>202870</v>
      </c>
      <c r="B113" s="2" t="s">
        <v>124</v>
      </c>
      <c r="C113" s="2" t="s">
        <v>14</v>
      </c>
      <c r="D113" s="2" t="s">
        <v>6</v>
      </c>
      <c r="E113" s="2">
        <v>77</v>
      </c>
      <c r="F113" s="2"/>
      <c r="G113" s="2"/>
      <c r="H113" s="2">
        <v>15</v>
      </c>
      <c r="I113" s="2"/>
      <c r="J113" s="2">
        <f t="shared" si="14"/>
        <v>92</v>
      </c>
      <c r="K113" s="5">
        <f t="shared" si="15"/>
        <v>0.16304347826086957</v>
      </c>
    </row>
    <row r="114" spans="1:11" x14ac:dyDescent="0.25">
      <c r="A114" s="1">
        <v>203154</v>
      </c>
      <c r="B114" s="2" t="s">
        <v>125</v>
      </c>
      <c r="C114" s="2" t="s">
        <v>14</v>
      </c>
      <c r="D114" s="2" t="s">
        <v>6</v>
      </c>
      <c r="E114" s="2">
        <v>98.5</v>
      </c>
      <c r="F114" s="2"/>
      <c r="G114" s="2"/>
      <c r="H114" s="2">
        <v>47.5</v>
      </c>
      <c r="I114" s="2">
        <v>9</v>
      </c>
      <c r="J114" s="2">
        <f t="shared" si="14"/>
        <v>155</v>
      </c>
      <c r="K114" s="5">
        <f t="shared" si="15"/>
        <v>0.36451612903225805</v>
      </c>
    </row>
    <row r="115" spans="1:11" x14ac:dyDescent="0.25">
      <c r="A115" s="1">
        <v>203236</v>
      </c>
      <c r="B115" s="2" t="s">
        <v>126</v>
      </c>
      <c r="C115" s="2" t="s">
        <v>12</v>
      </c>
      <c r="D115" s="2" t="s">
        <v>6</v>
      </c>
      <c r="E115" s="2">
        <v>15</v>
      </c>
      <c r="F115" s="2">
        <v>12</v>
      </c>
      <c r="G115" s="2">
        <v>32</v>
      </c>
      <c r="H115" s="2">
        <v>12.5</v>
      </c>
      <c r="I115" s="2"/>
      <c r="J115" s="2">
        <f t="shared" si="14"/>
        <v>71.5</v>
      </c>
      <c r="K115" s="5">
        <f t="shared" si="15"/>
        <v>0.17482517482517482</v>
      </c>
    </row>
    <row r="116" spans="1:11" x14ac:dyDescent="0.25">
      <c r="A116" s="1">
        <v>203971</v>
      </c>
      <c r="B116" s="2" t="s">
        <v>128</v>
      </c>
      <c r="C116" s="2" t="s">
        <v>14</v>
      </c>
      <c r="D116" s="2" t="s">
        <v>6</v>
      </c>
      <c r="E116" s="2"/>
      <c r="F116" s="2"/>
      <c r="G116" s="2"/>
      <c r="H116" s="2">
        <v>15.5</v>
      </c>
      <c r="I116" s="2"/>
      <c r="J116" s="2">
        <f t="shared" ref="J116:J125" si="16">SUM(E116:I116)</f>
        <v>15.5</v>
      </c>
      <c r="K116" s="5">
        <f t="shared" ref="K116:K125" si="17">(H116+I116)/J116</f>
        <v>1</v>
      </c>
    </row>
    <row r="117" spans="1:11" x14ac:dyDescent="0.25">
      <c r="A117" s="1">
        <v>204013</v>
      </c>
      <c r="B117" s="2" t="s">
        <v>129</v>
      </c>
      <c r="C117" s="2" t="s">
        <v>5</v>
      </c>
      <c r="D117" s="2" t="s">
        <v>6</v>
      </c>
      <c r="E117" s="2">
        <v>99.7</v>
      </c>
      <c r="F117" s="2">
        <v>54.5</v>
      </c>
      <c r="G117" s="2"/>
      <c r="H117" s="2"/>
      <c r="I117" s="2"/>
      <c r="J117" s="2">
        <f t="shared" si="16"/>
        <v>154.19999999999999</v>
      </c>
      <c r="K117" s="5">
        <f t="shared" si="17"/>
        <v>0</v>
      </c>
    </row>
    <row r="118" spans="1:11" x14ac:dyDescent="0.25">
      <c r="A118" s="1">
        <v>204307</v>
      </c>
      <c r="B118" s="2" t="s">
        <v>130</v>
      </c>
      <c r="C118" s="2" t="s">
        <v>14</v>
      </c>
      <c r="D118" s="2" t="s">
        <v>6</v>
      </c>
      <c r="E118" s="2">
        <v>1130.5</v>
      </c>
      <c r="F118" s="2">
        <v>34</v>
      </c>
      <c r="G118" s="2"/>
      <c r="H118" s="2">
        <v>94.5</v>
      </c>
      <c r="I118" s="2">
        <v>21</v>
      </c>
      <c r="J118" s="2">
        <f t="shared" si="16"/>
        <v>1280</v>
      </c>
      <c r="K118" s="5">
        <f t="shared" si="17"/>
        <v>9.0234375000000006E-2</v>
      </c>
    </row>
    <row r="119" spans="1:11" x14ac:dyDescent="0.25">
      <c r="A119" s="1">
        <v>204445</v>
      </c>
      <c r="B119" s="2" t="s">
        <v>131</v>
      </c>
      <c r="C119" s="2" t="s">
        <v>14</v>
      </c>
      <c r="D119" s="2" t="s">
        <v>6</v>
      </c>
      <c r="E119" s="2">
        <v>60</v>
      </c>
      <c r="F119" s="2">
        <v>3</v>
      </c>
      <c r="G119" s="2"/>
      <c r="H119" s="2">
        <v>22.5</v>
      </c>
      <c r="I119" s="2"/>
      <c r="J119" s="2">
        <f t="shared" si="16"/>
        <v>85.5</v>
      </c>
      <c r="K119" s="5">
        <f t="shared" si="17"/>
        <v>0.26315789473684209</v>
      </c>
    </row>
    <row r="120" spans="1:11" x14ac:dyDescent="0.25">
      <c r="A120" s="1">
        <v>205225</v>
      </c>
      <c r="B120" s="2" t="s">
        <v>132</v>
      </c>
      <c r="C120" s="2" t="s">
        <v>14</v>
      </c>
      <c r="D120" s="2" t="s">
        <v>6</v>
      </c>
      <c r="E120" s="2">
        <v>337</v>
      </c>
      <c r="F120" s="2">
        <v>23.25</v>
      </c>
      <c r="G120" s="2"/>
      <c r="H120" s="2">
        <v>25.05</v>
      </c>
      <c r="I120" s="2">
        <v>9.0500000000000007</v>
      </c>
      <c r="J120" s="2">
        <f t="shared" si="16"/>
        <v>394.35</v>
      </c>
      <c r="K120" s="5">
        <f t="shared" si="17"/>
        <v>8.6471408647140868E-2</v>
      </c>
    </row>
    <row r="121" spans="1:11" x14ac:dyDescent="0.25">
      <c r="A121" s="1">
        <v>205270</v>
      </c>
      <c r="B121" s="2" t="s">
        <v>133</v>
      </c>
      <c r="C121" s="2" t="s">
        <v>14</v>
      </c>
      <c r="D121" s="2" t="s">
        <v>6</v>
      </c>
      <c r="E121" s="2">
        <v>134.5</v>
      </c>
      <c r="F121" s="2"/>
      <c r="G121" s="2"/>
      <c r="H121" s="2"/>
      <c r="I121" s="2"/>
      <c r="J121" s="2">
        <f t="shared" si="16"/>
        <v>134.5</v>
      </c>
      <c r="K121" s="5">
        <f t="shared" si="17"/>
        <v>0</v>
      </c>
    </row>
    <row r="122" spans="1:11" x14ac:dyDescent="0.25">
      <c r="A122" s="1">
        <v>205589</v>
      </c>
      <c r="B122" s="2" t="s">
        <v>134</v>
      </c>
      <c r="C122" s="2" t="s">
        <v>12</v>
      </c>
      <c r="D122" s="2" t="s">
        <v>6</v>
      </c>
      <c r="E122" s="2">
        <v>71.5</v>
      </c>
      <c r="F122" s="2">
        <v>2.5</v>
      </c>
      <c r="G122" s="2"/>
      <c r="H122" s="2">
        <v>4</v>
      </c>
      <c r="I122" s="2">
        <v>23</v>
      </c>
      <c r="J122" s="2">
        <f t="shared" si="16"/>
        <v>101</v>
      </c>
      <c r="K122" s="5">
        <f t="shared" si="17"/>
        <v>0.26732673267326734</v>
      </c>
    </row>
    <row r="123" spans="1:11" x14ac:dyDescent="0.25">
      <c r="A123" s="1">
        <v>205655</v>
      </c>
      <c r="B123" s="2" t="s">
        <v>135</v>
      </c>
      <c r="C123" s="2" t="s">
        <v>14</v>
      </c>
      <c r="D123" s="2" t="s">
        <v>6</v>
      </c>
      <c r="E123" s="2">
        <v>40</v>
      </c>
      <c r="F123" s="2"/>
      <c r="G123" s="2"/>
      <c r="H123" s="2"/>
      <c r="I123" s="2"/>
      <c r="J123" s="2">
        <f t="shared" si="16"/>
        <v>40</v>
      </c>
      <c r="K123" s="5">
        <f t="shared" si="17"/>
        <v>0</v>
      </c>
    </row>
    <row r="124" spans="1:11" x14ac:dyDescent="0.25">
      <c r="A124" s="1">
        <v>206011</v>
      </c>
      <c r="B124" s="2" t="s">
        <v>136</v>
      </c>
      <c r="C124" s="2" t="s">
        <v>14</v>
      </c>
      <c r="D124" s="2" t="s">
        <v>6</v>
      </c>
      <c r="E124" s="2">
        <v>409.95</v>
      </c>
      <c r="F124" s="2"/>
      <c r="G124" s="2"/>
      <c r="H124" s="2">
        <v>21.95</v>
      </c>
      <c r="I124" s="2">
        <v>35.799999999999997</v>
      </c>
      <c r="J124" s="2">
        <f t="shared" si="16"/>
        <v>467.7</v>
      </c>
      <c r="K124" s="5">
        <f t="shared" si="17"/>
        <v>0.12347658755612573</v>
      </c>
    </row>
    <row r="125" spans="1:11" x14ac:dyDescent="0.25">
      <c r="A125" s="1">
        <v>206049</v>
      </c>
      <c r="B125" s="2" t="s">
        <v>137</v>
      </c>
      <c r="C125" s="2" t="s">
        <v>14</v>
      </c>
      <c r="D125" s="2" t="s">
        <v>6</v>
      </c>
      <c r="E125" s="2">
        <v>96.75</v>
      </c>
      <c r="F125" s="2">
        <v>10</v>
      </c>
      <c r="G125" s="2"/>
      <c r="H125" s="2"/>
      <c r="I125" s="2">
        <v>1.5</v>
      </c>
      <c r="J125" s="2">
        <f t="shared" si="16"/>
        <v>108.25</v>
      </c>
      <c r="K125" s="5">
        <f t="shared" si="17"/>
        <v>1.3856812933025405E-2</v>
      </c>
    </row>
    <row r="126" spans="1:11" x14ac:dyDescent="0.25">
      <c r="A126" s="1">
        <v>206547</v>
      </c>
      <c r="B126" s="2" t="s">
        <v>138</v>
      </c>
      <c r="C126" s="2" t="s">
        <v>5</v>
      </c>
      <c r="D126" s="2" t="s">
        <v>6</v>
      </c>
      <c r="E126" s="2"/>
      <c r="F126" s="2">
        <v>12.5</v>
      </c>
      <c r="G126" s="2"/>
      <c r="H126" s="2"/>
      <c r="I126" s="2"/>
      <c r="J126" s="2">
        <f t="shared" ref="J126:J139" si="18">SUM(E126:I126)</f>
        <v>12.5</v>
      </c>
      <c r="K126" s="5">
        <f t="shared" ref="K126:K139" si="19">(H126+I126)/J126</f>
        <v>0</v>
      </c>
    </row>
    <row r="127" spans="1:11" x14ac:dyDescent="0.25">
      <c r="A127" s="1">
        <v>206681</v>
      </c>
      <c r="B127" s="2" t="s">
        <v>94</v>
      </c>
      <c r="C127" s="2" t="s">
        <v>14</v>
      </c>
      <c r="D127" s="2" t="s">
        <v>6</v>
      </c>
      <c r="E127" s="2">
        <v>3.5</v>
      </c>
      <c r="F127" s="2"/>
      <c r="G127" s="2"/>
      <c r="H127" s="2">
        <v>2.5</v>
      </c>
      <c r="I127" s="2"/>
      <c r="J127" s="2">
        <f t="shared" si="18"/>
        <v>6</v>
      </c>
      <c r="K127" s="5">
        <f t="shared" si="19"/>
        <v>0.41666666666666669</v>
      </c>
    </row>
    <row r="128" spans="1:11" x14ac:dyDescent="0.25">
      <c r="A128" s="1">
        <v>206928</v>
      </c>
      <c r="B128" s="2" t="s">
        <v>139</v>
      </c>
      <c r="C128" s="2" t="s">
        <v>14</v>
      </c>
      <c r="D128" s="2" t="s">
        <v>6</v>
      </c>
      <c r="E128" s="2">
        <v>60</v>
      </c>
      <c r="F128" s="2"/>
      <c r="G128" s="2"/>
      <c r="H128" s="2"/>
      <c r="I128" s="2"/>
      <c r="J128" s="2">
        <f t="shared" si="18"/>
        <v>60</v>
      </c>
      <c r="K128" s="5">
        <f t="shared" si="19"/>
        <v>0</v>
      </c>
    </row>
    <row r="129" spans="1:11" x14ac:dyDescent="0.25">
      <c r="A129" s="1">
        <v>206933</v>
      </c>
      <c r="B129" s="2" t="s">
        <v>140</v>
      </c>
      <c r="C129" s="2" t="s">
        <v>14</v>
      </c>
      <c r="D129" s="2" t="s">
        <v>6</v>
      </c>
      <c r="E129" s="2">
        <v>92</v>
      </c>
      <c r="F129" s="2"/>
      <c r="G129" s="2"/>
      <c r="H129" s="2">
        <v>1.25</v>
      </c>
      <c r="I129" s="2"/>
      <c r="J129" s="2">
        <f t="shared" si="18"/>
        <v>93.25</v>
      </c>
      <c r="K129" s="5">
        <f t="shared" si="19"/>
        <v>1.3404825737265416E-2</v>
      </c>
    </row>
    <row r="130" spans="1:11" x14ac:dyDescent="0.25">
      <c r="A130" s="1">
        <v>206986</v>
      </c>
      <c r="B130" s="2" t="s">
        <v>127</v>
      </c>
      <c r="C130" s="2" t="s">
        <v>5</v>
      </c>
      <c r="D130" s="2" t="s">
        <v>6</v>
      </c>
      <c r="E130" s="2">
        <v>45</v>
      </c>
      <c r="F130" s="2"/>
      <c r="G130" s="2"/>
      <c r="H130" s="2">
        <v>26.5</v>
      </c>
      <c r="I130" s="2"/>
      <c r="J130" s="2">
        <f t="shared" si="18"/>
        <v>71.5</v>
      </c>
      <c r="K130" s="5">
        <f t="shared" si="19"/>
        <v>0.37062937062937062</v>
      </c>
    </row>
    <row r="131" spans="1:11" x14ac:dyDescent="0.25">
      <c r="A131" s="1">
        <v>207480</v>
      </c>
      <c r="B131" s="2" t="s">
        <v>141</v>
      </c>
      <c r="C131" s="2" t="s">
        <v>8</v>
      </c>
      <c r="D131" s="2" t="s">
        <v>6</v>
      </c>
      <c r="E131" s="2">
        <v>51</v>
      </c>
      <c r="F131" s="2">
        <v>2.5</v>
      </c>
      <c r="G131" s="2"/>
      <c r="H131" s="2">
        <v>52.5</v>
      </c>
      <c r="I131" s="2"/>
      <c r="J131" s="2">
        <f t="shared" si="18"/>
        <v>106</v>
      </c>
      <c r="K131" s="5">
        <f t="shared" si="19"/>
        <v>0.49528301886792453</v>
      </c>
    </row>
    <row r="132" spans="1:11" x14ac:dyDescent="0.25">
      <c r="A132" s="1">
        <v>207565</v>
      </c>
      <c r="B132" s="2" t="s">
        <v>142</v>
      </c>
      <c r="C132" s="2" t="s">
        <v>12</v>
      </c>
      <c r="D132" s="2" t="s">
        <v>6</v>
      </c>
      <c r="E132" s="2">
        <v>37</v>
      </c>
      <c r="F132" s="2">
        <v>52.15</v>
      </c>
      <c r="G132" s="2">
        <v>19.850000000000001</v>
      </c>
      <c r="H132" s="2">
        <v>7.5</v>
      </c>
      <c r="I132" s="2"/>
      <c r="J132" s="2">
        <f t="shared" si="18"/>
        <v>116.5</v>
      </c>
      <c r="K132" s="5">
        <f t="shared" si="19"/>
        <v>6.4377682403433473E-2</v>
      </c>
    </row>
    <row r="133" spans="1:11" x14ac:dyDescent="0.25">
      <c r="A133" s="1">
        <v>207857</v>
      </c>
      <c r="B133" s="2" t="s">
        <v>143</v>
      </c>
      <c r="C133" s="2" t="s">
        <v>14</v>
      </c>
      <c r="D133" s="2" t="s">
        <v>6</v>
      </c>
      <c r="E133" s="2">
        <v>353.5</v>
      </c>
      <c r="F133" s="2">
        <v>32.5</v>
      </c>
      <c r="G133" s="2"/>
      <c r="H133" s="2">
        <v>63.5</v>
      </c>
      <c r="I133" s="2">
        <v>42.5</v>
      </c>
      <c r="J133" s="2">
        <f t="shared" si="18"/>
        <v>492</v>
      </c>
      <c r="K133" s="5">
        <f t="shared" si="19"/>
        <v>0.21544715447154472</v>
      </c>
    </row>
    <row r="134" spans="1:11" x14ac:dyDescent="0.25">
      <c r="A134" s="1">
        <v>207985</v>
      </c>
      <c r="B134" s="2" t="s">
        <v>144</v>
      </c>
      <c r="C134" s="2" t="s">
        <v>14</v>
      </c>
      <c r="D134" s="2" t="s">
        <v>6</v>
      </c>
      <c r="E134" s="2">
        <v>76</v>
      </c>
      <c r="F134" s="2"/>
      <c r="G134" s="2"/>
      <c r="H134" s="2"/>
      <c r="I134" s="2"/>
      <c r="J134" s="2">
        <f t="shared" si="18"/>
        <v>76</v>
      </c>
      <c r="K134" s="5">
        <f t="shared" si="19"/>
        <v>0</v>
      </c>
    </row>
    <row r="135" spans="1:11" x14ac:dyDescent="0.25">
      <c r="A135" s="1">
        <v>208026</v>
      </c>
      <c r="B135" s="2" t="s">
        <v>145</v>
      </c>
      <c r="C135" s="2" t="s">
        <v>17</v>
      </c>
      <c r="D135" s="2" t="s">
        <v>6</v>
      </c>
      <c r="E135" s="2">
        <v>134</v>
      </c>
      <c r="F135" s="2">
        <v>31</v>
      </c>
      <c r="G135" s="2"/>
      <c r="H135" s="2">
        <v>37.5</v>
      </c>
      <c r="I135" s="2"/>
      <c r="J135" s="2">
        <f t="shared" si="18"/>
        <v>202.5</v>
      </c>
      <c r="K135" s="5">
        <f t="shared" si="19"/>
        <v>0.18518518518518517</v>
      </c>
    </row>
    <row r="136" spans="1:11" x14ac:dyDescent="0.25">
      <c r="A136" s="1">
        <v>208184</v>
      </c>
      <c r="B136" s="2" t="s">
        <v>146</v>
      </c>
      <c r="C136" s="2" t="s">
        <v>14</v>
      </c>
      <c r="D136" s="2" t="s">
        <v>6</v>
      </c>
      <c r="E136" s="2">
        <v>26.5</v>
      </c>
      <c r="F136" s="2"/>
      <c r="G136" s="2"/>
      <c r="H136" s="2">
        <v>8.5</v>
      </c>
      <c r="I136" s="2"/>
      <c r="J136" s="2">
        <f t="shared" si="18"/>
        <v>35</v>
      </c>
      <c r="K136" s="5">
        <f t="shared" si="19"/>
        <v>0.24285714285714285</v>
      </c>
    </row>
    <row r="137" spans="1:11" x14ac:dyDescent="0.25">
      <c r="A137" s="1">
        <v>208516</v>
      </c>
      <c r="B137" s="2" t="s">
        <v>147</v>
      </c>
      <c r="C137" s="2" t="s">
        <v>17</v>
      </c>
      <c r="D137" s="2" t="s">
        <v>6</v>
      </c>
      <c r="E137" s="2">
        <v>64.75</v>
      </c>
      <c r="F137" s="2"/>
      <c r="G137" s="2"/>
      <c r="H137" s="2"/>
      <c r="I137" s="2"/>
      <c r="J137" s="2">
        <f t="shared" si="18"/>
        <v>64.75</v>
      </c>
      <c r="K137" s="5">
        <f t="shared" si="19"/>
        <v>0</v>
      </c>
    </row>
    <row r="138" spans="1:11" x14ac:dyDescent="0.25">
      <c r="A138" s="1">
        <v>208631</v>
      </c>
      <c r="B138" s="2" t="s">
        <v>148</v>
      </c>
      <c r="C138" s="2" t="s">
        <v>14</v>
      </c>
      <c r="D138" s="2" t="s">
        <v>6</v>
      </c>
      <c r="E138" s="2">
        <v>1</v>
      </c>
      <c r="F138" s="2"/>
      <c r="G138" s="2"/>
      <c r="H138" s="2"/>
      <c r="I138" s="2"/>
      <c r="J138" s="2">
        <f t="shared" si="18"/>
        <v>1</v>
      </c>
      <c r="K138" s="5">
        <f t="shared" si="19"/>
        <v>0</v>
      </c>
    </row>
    <row r="139" spans="1:11" x14ac:dyDescent="0.25">
      <c r="A139" s="1">
        <v>208736</v>
      </c>
      <c r="B139" s="2" t="s">
        <v>149</v>
      </c>
      <c r="C139" s="2" t="s">
        <v>8</v>
      </c>
      <c r="D139" s="2" t="s">
        <v>6</v>
      </c>
      <c r="E139" s="2">
        <v>94</v>
      </c>
      <c r="F139" s="2">
        <v>0.75</v>
      </c>
      <c r="G139" s="2"/>
      <c r="H139" s="2">
        <v>5</v>
      </c>
      <c r="I139" s="2">
        <v>0.5</v>
      </c>
      <c r="J139" s="2">
        <f t="shared" si="18"/>
        <v>100.25</v>
      </c>
      <c r="K139" s="5">
        <f t="shared" si="19"/>
        <v>5.4862842892768077E-2</v>
      </c>
    </row>
    <row r="140" spans="1:11" x14ac:dyDescent="0.25">
      <c r="A140" s="1">
        <v>208835</v>
      </c>
      <c r="B140" s="2" t="s">
        <v>150</v>
      </c>
      <c r="C140" s="2" t="s">
        <v>14</v>
      </c>
      <c r="D140" s="2" t="s">
        <v>6</v>
      </c>
      <c r="E140" s="2">
        <v>67.25</v>
      </c>
      <c r="F140" s="2"/>
      <c r="G140" s="2"/>
      <c r="H140" s="2">
        <v>11.25</v>
      </c>
      <c r="I140" s="2"/>
      <c r="J140" s="2">
        <f t="shared" ref="J140:J153" si="20">SUM(E140:I140)</f>
        <v>78.5</v>
      </c>
      <c r="K140" s="5">
        <f t="shared" ref="K140:K153" si="21">(H140+I140)/J140</f>
        <v>0.14331210191082802</v>
      </c>
    </row>
    <row r="141" spans="1:11" x14ac:dyDescent="0.25">
      <c r="A141" s="1">
        <v>209700</v>
      </c>
      <c r="B141" s="2" t="s">
        <v>151</v>
      </c>
      <c r="C141" s="2" t="s">
        <v>14</v>
      </c>
      <c r="D141" s="2" t="s">
        <v>6</v>
      </c>
      <c r="E141" s="2">
        <v>30</v>
      </c>
      <c r="F141" s="2"/>
      <c r="G141" s="2"/>
      <c r="H141" s="2"/>
      <c r="I141" s="2"/>
      <c r="J141" s="2">
        <f t="shared" si="20"/>
        <v>30</v>
      </c>
      <c r="K141" s="5">
        <f t="shared" si="21"/>
        <v>0</v>
      </c>
    </row>
    <row r="142" spans="1:11" x14ac:dyDescent="0.25">
      <c r="A142" s="1">
        <v>209765</v>
      </c>
      <c r="B142" s="2" t="s">
        <v>152</v>
      </c>
      <c r="C142" s="2" t="s">
        <v>14</v>
      </c>
      <c r="D142" s="2" t="s">
        <v>6</v>
      </c>
      <c r="E142" s="2">
        <v>20.5</v>
      </c>
      <c r="F142" s="2"/>
      <c r="G142" s="2"/>
      <c r="H142" s="2"/>
      <c r="I142" s="2"/>
      <c r="J142" s="2">
        <f t="shared" si="20"/>
        <v>20.5</v>
      </c>
      <c r="K142" s="5">
        <f t="shared" si="21"/>
        <v>0</v>
      </c>
    </row>
    <row r="143" spans="1:11" x14ac:dyDescent="0.25">
      <c r="A143" s="1">
        <v>209783</v>
      </c>
      <c r="B143" s="2" t="s">
        <v>153</v>
      </c>
      <c r="C143" s="2" t="s">
        <v>14</v>
      </c>
      <c r="D143" s="2" t="s">
        <v>6</v>
      </c>
      <c r="E143" s="2"/>
      <c r="F143" s="2"/>
      <c r="G143" s="2"/>
      <c r="H143" s="2">
        <v>4.5</v>
      </c>
      <c r="I143" s="2"/>
      <c r="J143" s="2">
        <f t="shared" si="20"/>
        <v>4.5</v>
      </c>
      <c r="K143" s="5">
        <f t="shared" si="21"/>
        <v>1</v>
      </c>
    </row>
    <row r="144" spans="1:11" x14ac:dyDescent="0.25">
      <c r="A144" s="1">
        <v>209816</v>
      </c>
      <c r="B144" s="2" t="s">
        <v>84</v>
      </c>
      <c r="C144" s="2" t="s">
        <v>14</v>
      </c>
      <c r="D144" s="2" t="s">
        <v>6</v>
      </c>
      <c r="E144" s="2">
        <v>84.5</v>
      </c>
      <c r="F144" s="2">
        <v>2.5</v>
      </c>
      <c r="G144" s="2"/>
      <c r="H144" s="2">
        <v>0.5</v>
      </c>
      <c r="I144" s="2"/>
      <c r="J144" s="2">
        <f t="shared" si="20"/>
        <v>87.5</v>
      </c>
      <c r="K144" s="5">
        <f t="shared" si="21"/>
        <v>5.7142857142857143E-3</v>
      </c>
    </row>
    <row r="145" spans="1:11" x14ac:dyDescent="0.25">
      <c r="A145" s="1">
        <v>210123</v>
      </c>
      <c r="B145" s="2" t="s">
        <v>20</v>
      </c>
      <c r="C145" s="2" t="s">
        <v>14</v>
      </c>
      <c r="D145" s="2" t="s">
        <v>6</v>
      </c>
      <c r="E145" s="2">
        <v>63</v>
      </c>
      <c r="F145" s="2">
        <v>16</v>
      </c>
      <c r="G145" s="2"/>
      <c r="H145" s="2"/>
      <c r="I145" s="2"/>
      <c r="J145" s="2">
        <f t="shared" si="20"/>
        <v>79</v>
      </c>
      <c r="K145" s="5">
        <f t="shared" si="21"/>
        <v>0</v>
      </c>
    </row>
    <row r="146" spans="1:11" x14ac:dyDescent="0.25">
      <c r="A146" s="1">
        <v>210153</v>
      </c>
      <c r="B146" s="2" t="s">
        <v>155</v>
      </c>
      <c r="C146" s="2" t="s">
        <v>14</v>
      </c>
      <c r="D146" s="2" t="s">
        <v>6</v>
      </c>
      <c r="E146" s="2">
        <v>107.75</v>
      </c>
      <c r="F146" s="2">
        <v>2.5</v>
      </c>
      <c r="G146" s="2"/>
      <c r="H146" s="2"/>
      <c r="I146" s="2"/>
      <c r="J146" s="2">
        <f t="shared" si="20"/>
        <v>110.25</v>
      </c>
      <c r="K146" s="5">
        <f t="shared" si="21"/>
        <v>0</v>
      </c>
    </row>
    <row r="147" spans="1:11" x14ac:dyDescent="0.25">
      <c r="A147" s="1">
        <v>210223</v>
      </c>
      <c r="B147" s="2" t="s">
        <v>154</v>
      </c>
      <c r="C147" s="2" t="s">
        <v>12</v>
      </c>
      <c r="D147" s="2" t="s">
        <v>6</v>
      </c>
      <c r="E147" s="2">
        <v>41</v>
      </c>
      <c r="F147" s="2">
        <v>8.35</v>
      </c>
      <c r="G147" s="2">
        <v>6</v>
      </c>
      <c r="H147" s="2"/>
      <c r="I147" s="2"/>
      <c r="J147" s="2">
        <f t="shared" si="20"/>
        <v>55.35</v>
      </c>
      <c r="K147" s="5">
        <f t="shared" si="21"/>
        <v>0</v>
      </c>
    </row>
    <row r="148" spans="1:11" x14ac:dyDescent="0.25">
      <c r="A148" s="1">
        <v>210306</v>
      </c>
      <c r="B148" s="2" t="s">
        <v>156</v>
      </c>
      <c r="C148" s="2" t="s">
        <v>14</v>
      </c>
      <c r="D148" s="2" t="s">
        <v>6</v>
      </c>
      <c r="E148" s="2">
        <v>43</v>
      </c>
      <c r="F148" s="2"/>
      <c r="G148" s="2"/>
      <c r="H148" s="2"/>
      <c r="I148" s="2"/>
      <c r="J148" s="2">
        <f t="shared" si="20"/>
        <v>43</v>
      </c>
      <c r="K148" s="5">
        <f t="shared" si="21"/>
        <v>0</v>
      </c>
    </row>
    <row r="149" spans="1:11" x14ac:dyDescent="0.25">
      <c r="A149" s="1">
        <v>210355</v>
      </c>
      <c r="B149" s="2" t="s">
        <v>157</v>
      </c>
      <c r="C149" s="2" t="s">
        <v>12</v>
      </c>
      <c r="D149" s="2" t="s">
        <v>6</v>
      </c>
      <c r="E149" s="2">
        <v>239</v>
      </c>
      <c r="F149" s="2">
        <v>10</v>
      </c>
      <c r="G149" s="2">
        <v>22</v>
      </c>
      <c r="H149" s="2">
        <v>36.5</v>
      </c>
      <c r="I149" s="2"/>
      <c r="J149" s="2">
        <f t="shared" si="20"/>
        <v>307.5</v>
      </c>
      <c r="K149" s="5">
        <f t="shared" si="21"/>
        <v>0.11869918699186992</v>
      </c>
    </row>
    <row r="150" spans="1:11" x14ac:dyDescent="0.25">
      <c r="A150" s="1">
        <v>210433</v>
      </c>
      <c r="B150" s="2" t="s">
        <v>158</v>
      </c>
      <c r="C150" s="2" t="s">
        <v>14</v>
      </c>
      <c r="D150" s="2" t="s">
        <v>6</v>
      </c>
      <c r="E150" s="2">
        <v>10</v>
      </c>
      <c r="F150" s="2"/>
      <c r="G150" s="2"/>
      <c r="H150" s="2">
        <v>1.5</v>
      </c>
      <c r="I150" s="2"/>
      <c r="J150" s="2">
        <f t="shared" si="20"/>
        <v>11.5</v>
      </c>
      <c r="K150" s="5">
        <f t="shared" si="21"/>
        <v>0.13043478260869565</v>
      </c>
    </row>
    <row r="151" spans="1:11" x14ac:dyDescent="0.25">
      <c r="A151" s="1">
        <v>210434</v>
      </c>
      <c r="B151" s="2" t="s">
        <v>10</v>
      </c>
      <c r="C151" s="2" t="s">
        <v>14</v>
      </c>
      <c r="D151" s="2" t="s">
        <v>6</v>
      </c>
      <c r="E151" s="2">
        <v>2.5</v>
      </c>
      <c r="F151" s="2"/>
      <c r="G151" s="2"/>
      <c r="H151" s="2"/>
      <c r="I151" s="2"/>
      <c r="J151" s="2">
        <f t="shared" si="20"/>
        <v>2.5</v>
      </c>
      <c r="K151" s="5">
        <f t="shared" si="21"/>
        <v>0</v>
      </c>
    </row>
    <row r="152" spans="1:11" x14ac:dyDescent="0.25">
      <c r="A152" s="1">
        <v>210479</v>
      </c>
      <c r="B152" s="2" t="s">
        <v>159</v>
      </c>
      <c r="C152" s="2" t="s">
        <v>17</v>
      </c>
      <c r="D152" s="2" t="s">
        <v>6</v>
      </c>
      <c r="E152" s="2">
        <v>87</v>
      </c>
      <c r="F152" s="2"/>
      <c r="G152" s="2"/>
      <c r="H152" s="2">
        <v>31</v>
      </c>
      <c r="I152" s="2"/>
      <c r="J152" s="2">
        <f t="shared" si="20"/>
        <v>118</v>
      </c>
      <c r="K152" s="5">
        <f t="shared" si="21"/>
        <v>0.26271186440677968</v>
      </c>
    </row>
    <row r="153" spans="1:11" x14ac:dyDescent="0.25">
      <c r="A153" s="1">
        <v>210508</v>
      </c>
      <c r="B153" s="2" t="s">
        <v>160</v>
      </c>
      <c r="C153" s="2" t="s">
        <v>14</v>
      </c>
      <c r="D153" s="2" t="s">
        <v>6</v>
      </c>
      <c r="E153" s="2">
        <v>117.5</v>
      </c>
      <c r="F153" s="2">
        <v>2.5</v>
      </c>
      <c r="G153" s="2"/>
      <c r="H153" s="2"/>
      <c r="I153" s="2"/>
      <c r="J153" s="2">
        <f t="shared" si="20"/>
        <v>120</v>
      </c>
      <c r="K153" s="5">
        <f t="shared" si="21"/>
        <v>0</v>
      </c>
    </row>
    <row r="154" spans="1:11" x14ac:dyDescent="0.25">
      <c r="A154" s="1">
        <v>210619</v>
      </c>
      <c r="B154" s="2" t="s">
        <v>161</v>
      </c>
      <c r="C154" s="2" t="s">
        <v>8</v>
      </c>
      <c r="D154" s="2" t="s">
        <v>6</v>
      </c>
      <c r="E154" s="2">
        <v>490.2</v>
      </c>
      <c r="F154" s="2">
        <v>48.55</v>
      </c>
      <c r="G154" s="2"/>
      <c r="H154" s="2">
        <v>125.5</v>
      </c>
      <c r="I154" s="2">
        <v>17.899999999999999</v>
      </c>
      <c r="J154" s="2">
        <f t="shared" ref="J154:J174" si="22">SUM(E154:I154)</f>
        <v>682.15</v>
      </c>
      <c r="K154" s="5">
        <f t="shared" ref="K154:K174" si="23">(H154+I154)/J154</f>
        <v>0.21021769405555965</v>
      </c>
    </row>
    <row r="155" spans="1:11" x14ac:dyDescent="0.25">
      <c r="A155" s="1">
        <v>210696</v>
      </c>
      <c r="B155" s="2" t="s">
        <v>162</v>
      </c>
      <c r="C155" s="2" t="s">
        <v>8</v>
      </c>
      <c r="D155" s="2" t="s">
        <v>6</v>
      </c>
      <c r="E155" s="2">
        <v>435.75</v>
      </c>
      <c r="F155" s="2">
        <v>76.8</v>
      </c>
      <c r="G155" s="2"/>
      <c r="H155" s="2">
        <v>56</v>
      </c>
      <c r="I155" s="2">
        <v>7</v>
      </c>
      <c r="J155" s="2">
        <f t="shared" si="22"/>
        <v>575.54999999999995</v>
      </c>
      <c r="K155" s="5">
        <f t="shared" si="23"/>
        <v>0.10946051602814699</v>
      </c>
    </row>
    <row r="156" spans="1:11" x14ac:dyDescent="0.25">
      <c r="A156" s="1">
        <v>210791</v>
      </c>
      <c r="B156" s="2" t="s">
        <v>163</v>
      </c>
      <c r="C156" s="2" t="s">
        <v>17</v>
      </c>
      <c r="D156" s="2" t="s">
        <v>6</v>
      </c>
      <c r="E156" s="2">
        <v>22</v>
      </c>
      <c r="F156" s="2"/>
      <c r="G156" s="2"/>
      <c r="H156" s="2"/>
      <c r="I156" s="2"/>
      <c r="J156" s="2">
        <f t="shared" si="22"/>
        <v>22</v>
      </c>
      <c r="K156" s="5">
        <f t="shared" si="23"/>
        <v>0</v>
      </c>
    </row>
    <row r="157" spans="1:11" x14ac:dyDescent="0.25">
      <c r="A157" s="1">
        <v>210855</v>
      </c>
      <c r="B157" s="2" t="s">
        <v>84</v>
      </c>
      <c r="C157" s="2" t="s">
        <v>14</v>
      </c>
      <c r="D157" s="2" t="s">
        <v>6</v>
      </c>
      <c r="E157" s="2">
        <v>47.5</v>
      </c>
      <c r="F157" s="2"/>
      <c r="G157" s="2"/>
      <c r="H157" s="2">
        <v>23</v>
      </c>
      <c r="I157" s="2">
        <v>12.5</v>
      </c>
      <c r="J157" s="2">
        <f t="shared" si="22"/>
        <v>83</v>
      </c>
      <c r="K157" s="5">
        <f t="shared" si="23"/>
        <v>0.42771084337349397</v>
      </c>
    </row>
    <row r="158" spans="1:11" x14ac:dyDescent="0.25">
      <c r="A158" s="1">
        <v>211046</v>
      </c>
      <c r="B158" s="2" t="s">
        <v>164</v>
      </c>
      <c r="C158" s="2" t="s">
        <v>8</v>
      </c>
      <c r="D158" s="2" t="s">
        <v>6</v>
      </c>
      <c r="E158" s="2">
        <v>162</v>
      </c>
      <c r="F158" s="2">
        <v>5</v>
      </c>
      <c r="G158" s="2"/>
      <c r="H158" s="2">
        <v>26.45</v>
      </c>
      <c r="I158" s="2">
        <v>7.5</v>
      </c>
      <c r="J158" s="2">
        <f t="shared" si="22"/>
        <v>200.95</v>
      </c>
      <c r="K158" s="5">
        <f t="shared" si="23"/>
        <v>0.16894749937795475</v>
      </c>
    </row>
    <row r="159" spans="1:11" x14ac:dyDescent="0.25">
      <c r="A159" s="1">
        <v>211049</v>
      </c>
      <c r="B159" s="2" t="s">
        <v>165</v>
      </c>
      <c r="C159" s="2" t="s">
        <v>8</v>
      </c>
      <c r="D159" s="2" t="s">
        <v>6</v>
      </c>
      <c r="E159" s="2">
        <v>54.85</v>
      </c>
      <c r="F159" s="2">
        <v>24</v>
      </c>
      <c r="G159" s="2"/>
      <c r="H159" s="2">
        <v>6.5</v>
      </c>
      <c r="I159" s="2"/>
      <c r="J159" s="2">
        <f t="shared" si="22"/>
        <v>85.35</v>
      </c>
      <c r="K159" s="5">
        <f t="shared" si="23"/>
        <v>7.6157000585823087E-2</v>
      </c>
    </row>
    <row r="160" spans="1:11" x14ac:dyDescent="0.25">
      <c r="A160" s="1">
        <v>211106</v>
      </c>
      <c r="B160" s="2" t="s">
        <v>166</v>
      </c>
      <c r="C160" s="2" t="s">
        <v>5</v>
      </c>
      <c r="D160" s="2" t="s">
        <v>6</v>
      </c>
      <c r="E160" s="2">
        <v>25</v>
      </c>
      <c r="F160" s="2"/>
      <c r="G160" s="2"/>
      <c r="H160" s="2"/>
      <c r="I160" s="2"/>
      <c r="J160" s="2">
        <f t="shared" si="22"/>
        <v>25</v>
      </c>
      <c r="K160" s="5">
        <f t="shared" si="23"/>
        <v>0</v>
      </c>
    </row>
    <row r="161" spans="1:11" x14ac:dyDescent="0.25">
      <c r="A161" s="1">
        <v>211256</v>
      </c>
      <c r="B161" s="2" t="s">
        <v>167</v>
      </c>
      <c r="C161" s="2" t="s">
        <v>14</v>
      </c>
      <c r="D161" s="2" t="s">
        <v>6</v>
      </c>
      <c r="E161" s="2">
        <v>73.25</v>
      </c>
      <c r="F161" s="2">
        <v>8.25</v>
      </c>
      <c r="G161" s="2"/>
      <c r="H161" s="2"/>
      <c r="I161" s="2"/>
      <c r="J161" s="2">
        <f t="shared" si="22"/>
        <v>81.5</v>
      </c>
      <c r="K161" s="5">
        <f t="shared" si="23"/>
        <v>0</v>
      </c>
    </row>
    <row r="162" spans="1:11" x14ac:dyDescent="0.25">
      <c r="A162" s="1">
        <v>211342</v>
      </c>
      <c r="B162" s="2" t="s">
        <v>168</v>
      </c>
      <c r="C162" s="2" t="s">
        <v>14</v>
      </c>
      <c r="D162" s="2" t="s">
        <v>6</v>
      </c>
      <c r="E162" s="2">
        <v>22</v>
      </c>
      <c r="F162" s="2">
        <v>7</v>
      </c>
      <c r="G162" s="2"/>
      <c r="H162" s="2">
        <v>5</v>
      </c>
      <c r="I162" s="2">
        <v>0.7</v>
      </c>
      <c r="J162" s="2">
        <f t="shared" si="22"/>
        <v>34.700000000000003</v>
      </c>
      <c r="K162" s="5">
        <f t="shared" si="23"/>
        <v>0.16426512968299711</v>
      </c>
    </row>
    <row r="163" spans="1:11" x14ac:dyDescent="0.25">
      <c r="A163" s="1">
        <v>211350</v>
      </c>
      <c r="B163" s="2" t="s">
        <v>169</v>
      </c>
      <c r="C163" s="2" t="s">
        <v>8</v>
      </c>
      <c r="D163" s="2" t="s">
        <v>6</v>
      </c>
      <c r="E163" s="2">
        <v>40</v>
      </c>
      <c r="F163" s="2"/>
      <c r="G163" s="2"/>
      <c r="H163" s="2">
        <v>22</v>
      </c>
      <c r="I163" s="2">
        <v>10</v>
      </c>
      <c r="J163" s="2">
        <f t="shared" si="22"/>
        <v>72</v>
      </c>
      <c r="K163" s="5">
        <f t="shared" si="23"/>
        <v>0.44444444444444442</v>
      </c>
    </row>
    <row r="164" spans="1:11" x14ac:dyDescent="0.25">
      <c r="A164" s="1">
        <v>211436</v>
      </c>
      <c r="B164" s="2" t="s">
        <v>170</v>
      </c>
      <c r="C164" s="2" t="s">
        <v>12</v>
      </c>
      <c r="D164" s="2" t="s">
        <v>6</v>
      </c>
      <c r="E164" s="2">
        <v>0.1</v>
      </c>
      <c r="F164" s="2"/>
      <c r="G164" s="2"/>
      <c r="H164" s="2"/>
      <c r="I164" s="2"/>
      <c r="J164" s="2">
        <f t="shared" si="22"/>
        <v>0.1</v>
      </c>
      <c r="K164" s="5">
        <f t="shared" si="23"/>
        <v>0</v>
      </c>
    </row>
    <row r="165" spans="1:11" x14ac:dyDescent="0.25">
      <c r="A165" s="1">
        <v>211449</v>
      </c>
      <c r="B165" s="2" t="s">
        <v>171</v>
      </c>
      <c r="C165" s="2" t="s">
        <v>8</v>
      </c>
      <c r="D165" s="2" t="s">
        <v>6</v>
      </c>
      <c r="E165" s="2">
        <v>70</v>
      </c>
      <c r="F165" s="2">
        <v>78</v>
      </c>
      <c r="G165" s="2"/>
      <c r="H165" s="2"/>
      <c r="I165" s="2"/>
      <c r="J165" s="2">
        <f t="shared" si="22"/>
        <v>148</v>
      </c>
      <c r="K165" s="5">
        <f t="shared" si="23"/>
        <v>0</v>
      </c>
    </row>
    <row r="166" spans="1:11" x14ac:dyDescent="0.25">
      <c r="A166" s="1">
        <v>211710</v>
      </c>
      <c r="B166" s="2" t="s">
        <v>172</v>
      </c>
      <c r="C166" s="2" t="s">
        <v>14</v>
      </c>
      <c r="D166" s="2" t="s">
        <v>6</v>
      </c>
      <c r="E166" s="2"/>
      <c r="F166" s="2">
        <v>10</v>
      </c>
      <c r="G166" s="2"/>
      <c r="H166" s="2"/>
      <c r="I166" s="2"/>
      <c r="J166" s="2">
        <f t="shared" si="22"/>
        <v>10</v>
      </c>
      <c r="K166" s="5">
        <f t="shared" si="23"/>
        <v>0</v>
      </c>
    </row>
    <row r="167" spans="1:11" x14ac:dyDescent="0.25">
      <c r="A167" s="1">
        <v>212067</v>
      </c>
      <c r="B167" s="2" t="s">
        <v>173</v>
      </c>
      <c r="C167" s="2" t="s">
        <v>14</v>
      </c>
      <c r="D167" s="2" t="s">
        <v>6</v>
      </c>
      <c r="E167" s="2">
        <v>252</v>
      </c>
      <c r="F167" s="2">
        <v>35</v>
      </c>
      <c r="G167" s="2"/>
      <c r="H167" s="2">
        <v>57.1</v>
      </c>
      <c r="I167" s="2"/>
      <c r="J167" s="2">
        <f t="shared" si="22"/>
        <v>344.1</v>
      </c>
      <c r="K167" s="5">
        <f t="shared" si="23"/>
        <v>0.16594013368206917</v>
      </c>
    </row>
    <row r="168" spans="1:11" x14ac:dyDescent="0.25">
      <c r="A168" s="1">
        <v>212086</v>
      </c>
      <c r="B168" s="2" t="s">
        <v>174</v>
      </c>
      <c r="C168" s="2" t="s">
        <v>8</v>
      </c>
      <c r="D168" s="2" t="s">
        <v>6</v>
      </c>
      <c r="E168" s="2"/>
      <c r="F168" s="2">
        <v>200.5</v>
      </c>
      <c r="G168" s="2"/>
      <c r="H168" s="2"/>
      <c r="I168" s="2"/>
      <c r="J168" s="2">
        <f t="shared" si="22"/>
        <v>200.5</v>
      </c>
      <c r="K168" s="5">
        <f t="shared" si="23"/>
        <v>0</v>
      </c>
    </row>
    <row r="169" spans="1:11" x14ac:dyDescent="0.25">
      <c r="A169" s="1">
        <v>212153</v>
      </c>
      <c r="B169" s="2" t="s">
        <v>175</v>
      </c>
      <c r="C169" s="2" t="s">
        <v>14</v>
      </c>
      <c r="D169" s="2" t="s">
        <v>6</v>
      </c>
      <c r="E169" s="2">
        <v>37.15</v>
      </c>
      <c r="F169" s="2"/>
      <c r="G169" s="2"/>
      <c r="H169" s="2"/>
      <c r="I169" s="2"/>
      <c r="J169" s="2">
        <f t="shared" si="22"/>
        <v>37.15</v>
      </c>
      <c r="K169" s="5">
        <f t="shared" si="23"/>
        <v>0</v>
      </c>
    </row>
    <row r="170" spans="1:11" x14ac:dyDescent="0.25">
      <c r="A170" s="1">
        <v>212215</v>
      </c>
      <c r="B170" s="2" t="s">
        <v>176</v>
      </c>
      <c r="C170" s="2" t="s">
        <v>12</v>
      </c>
      <c r="D170" s="2" t="s">
        <v>6</v>
      </c>
      <c r="E170" s="2">
        <v>116.5</v>
      </c>
      <c r="F170" s="2">
        <v>12</v>
      </c>
      <c r="G170" s="2">
        <v>5</v>
      </c>
      <c r="H170" s="2">
        <v>5</v>
      </c>
      <c r="I170" s="2"/>
      <c r="J170" s="2">
        <f t="shared" si="22"/>
        <v>138.5</v>
      </c>
      <c r="K170" s="5">
        <f t="shared" si="23"/>
        <v>3.6101083032490974E-2</v>
      </c>
    </row>
    <row r="171" spans="1:11" x14ac:dyDescent="0.25">
      <c r="A171" s="1">
        <v>212261</v>
      </c>
      <c r="B171" s="2" t="s">
        <v>177</v>
      </c>
      <c r="C171" s="2" t="s">
        <v>14</v>
      </c>
      <c r="D171" s="2" t="s">
        <v>6</v>
      </c>
      <c r="E171" s="2">
        <v>10</v>
      </c>
      <c r="F171" s="2"/>
      <c r="G171" s="2"/>
      <c r="H171" s="2">
        <v>5</v>
      </c>
      <c r="I171" s="2"/>
      <c r="J171" s="2">
        <f t="shared" si="22"/>
        <v>15</v>
      </c>
      <c r="K171" s="5">
        <f t="shared" si="23"/>
        <v>0.33333333333333331</v>
      </c>
    </row>
    <row r="172" spans="1:11" x14ac:dyDescent="0.25">
      <c r="A172" s="1">
        <v>212276</v>
      </c>
      <c r="B172" s="2" t="s">
        <v>178</v>
      </c>
      <c r="C172" s="2" t="s">
        <v>8</v>
      </c>
      <c r="D172" s="2" t="s">
        <v>6</v>
      </c>
      <c r="E172" s="2">
        <v>180</v>
      </c>
      <c r="F172" s="2">
        <v>20</v>
      </c>
      <c r="G172" s="2"/>
      <c r="H172" s="2"/>
      <c r="I172" s="2"/>
      <c r="J172" s="2">
        <f t="shared" si="22"/>
        <v>200</v>
      </c>
      <c r="K172" s="5">
        <f t="shared" si="23"/>
        <v>0</v>
      </c>
    </row>
    <row r="173" spans="1:11" x14ac:dyDescent="0.25">
      <c r="A173" s="1">
        <v>212403</v>
      </c>
      <c r="B173" s="2" t="s">
        <v>179</v>
      </c>
      <c r="C173" s="2" t="s">
        <v>14</v>
      </c>
      <c r="D173" s="2" t="s">
        <v>6</v>
      </c>
      <c r="E173" s="2">
        <v>12</v>
      </c>
      <c r="F173" s="2">
        <v>25.75</v>
      </c>
      <c r="G173" s="2"/>
      <c r="H173" s="2"/>
      <c r="I173" s="2"/>
      <c r="J173" s="2">
        <f t="shared" si="22"/>
        <v>37.75</v>
      </c>
      <c r="K173" s="5">
        <f t="shared" si="23"/>
        <v>0</v>
      </c>
    </row>
    <row r="174" spans="1:11" x14ac:dyDescent="0.25">
      <c r="A174" s="1">
        <v>212409</v>
      </c>
      <c r="B174" s="2" t="s">
        <v>180</v>
      </c>
      <c r="C174" s="2" t="s">
        <v>14</v>
      </c>
      <c r="D174" s="2" t="s">
        <v>6</v>
      </c>
      <c r="E174" s="2">
        <v>150.25</v>
      </c>
      <c r="F174" s="2">
        <v>5</v>
      </c>
      <c r="G174" s="2"/>
      <c r="H174" s="2"/>
      <c r="I174" s="2">
        <v>8</v>
      </c>
      <c r="J174" s="2">
        <f t="shared" si="22"/>
        <v>163.25</v>
      </c>
      <c r="K174" s="5">
        <f t="shared" si="23"/>
        <v>4.9004594180704443E-2</v>
      </c>
    </row>
    <row r="175" spans="1:11" x14ac:dyDescent="0.25">
      <c r="A175" s="1">
        <v>212478</v>
      </c>
      <c r="B175" s="2" t="s">
        <v>181</v>
      </c>
      <c r="C175" s="2" t="s">
        <v>8</v>
      </c>
      <c r="D175" s="2" t="s">
        <v>6</v>
      </c>
      <c r="E175" s="2">
        <v>59.5</v>
      </c>
      <c r="F175" s="2"/>
      <c r="G175" s="2"/>
      <c r="H175" s="2"/>
      <c r="I175" s="2"/>
      <c r="J175" s="2">
        <f t="shared" ref="J175:J189" si="24">SUM(E175:I175)</f>
        <v>59.5</v>
      </c>
      <c r="K175" s="5">
        <f t="shared" ref="K175:K189" si="25">(H175+I175)/J175</f>
        <v>0</v>
      </c>
    </row>
    <row r="176" spans="1:11" x14ac:dyDescent="0.25">
      <c r="A176" s="1">
        <v>212495</v>
      </c>
      <c r="B176" s="2" t="s">
        <v>182</v>
      </c>
      <c r="C176" s="2" t="s">
        <v>14</v>
      </c>
      <c r="D176" s="2" t="s">
        <v>6</v>
      </c>
      <c r="E176" s="2">
        <v>7.5</v>
      </c>
      <c r="F176" s="2"/>
      <c r="G176" s="2"/>
      <c r="H176" s="2"/>
      <c r="I176" s="2"/>
      <c r="J176" s="2">
        <f t="shared" si="24"/>
        <v>7.5</v>
      </c>
      <c r="K176" s="5">
        <f t="shared" si="25"/>
        <v>0</v>
      </c>
    </row>
    <row r="177" spans="1:11" x14ac:dyDescent="0.25">
      <c r="A177" s="1">
        <v>212655</v>
      </c>
      <c r="B177" s="2" t="s">
        <v>183</v>
      </c>
      <c r="C177" s="2" t="s">
        <v>14</v>
      </c>
      <c r="D177" s="2" t="s">
        <v>6</v>
      </c>
      <c r="E177" s="2">
        <v>41.5</v>
      </c>
      <c r="F177" s="2"/>
      <c r="G177" s="2"/>
      <c r="H177" s="2">
        <v>1</v>
      </c>
      <c r="I177" s="2"/>
      <c r="J177" s="2">
        <f t="shared" si="24"/>
        <v>42.5</v>
      </c>
      <c r="K177" s="5">
        <f t="shared" si="25"/>
        <v>2.3529411764705882E-2</v>
      </c>
    </row>
    <row r="178" spans="1:11" x14ac:dyDescent="0.25">
      <c r="A178" s="1">
        <v>212696</v>
      </c>
      <c r="B178" s="2" t="s">
        <v>184</v>
      </c>
      <c r="C178" s="2" t="s">
        <v>14</v>
      </c>
      <c r="D178" s="2" t="s">
        <v>6</v>
      </c>
      <c r="E178" s="2">
        <v>23</v>
      </c>
      <c r="F178" s="2"/>
      <c r="G178" s="2"/>
      <c r="H178" s="2"/>
      <c r="I178" s="2"/>
      <c r="J178" s="2">
        <f t="shared" si="24"/>
        <v>23</v>
      </c>
      <c r="K178" s="5">
        <f t="shared" si="25"/>
        <v>0</v>
      </c>
    </row>
    <row r="179" spans="1:11" x14ac:dyDescent="0.25">
      <c r="A179" s="1">
        <v>212829</v>
      </c>
      <c r="B179" s="2" t="s">
        <v>185</v>
      </c>
      <c r="C179" s="2" t="s">
        <v>12</v>
      </c>
      <c r="D179" s="2" t="s">
        <v>6</v>
      </c>
      <c r="E179" s="2">
        <v>114.95</v>
      </c>
      <c r="F179" s="2"/>
      <c r="G179" s="2"/>
      <c r="H179" s="2"/>
      <c r="I179" s="2"/>
      <c r="J179" s="2">
        <f t="shared" si="24"/>
        <v>114.95</v>
      </c>
      <c r="K179" s="5">
        <f t="shared" si="25"/>
        <v>0</v>
      </c>
    </row>
    <row r="180" spans="1:11" x14ac:dyDescent="0.25">
      <c r="A180" s="1">
        <v>212976</v>
      </c>
      <c r="B180" s="2" t="s">
        <v>186</v>
      </c>
      <c r="C180" s="2" t="s">
        <v>8</v>
      </c>
      <c r="D180" s="2" t="s">
        <v>6</v>
      </c>
      <c r="E180" s="2">
        <v>296.5</v>
      </c>
      <c r="F180" s="2">
        <v>10</v>
      </c>
      <c r="G180" s="2"/>
      <c r="H180" s="2">
        <v>61.6</v>
      </c>
      <c r="I180" s="2">
        <v>20.100000000000001</v>
      </c>
      <c r="J180" s="2">
        <f t="shared" si="24"/>
        <v>388.20000000000005</v>
      </c>
      <c r="K180" s="5">
        <f t="shared" si="25"/>
        <v>0.21045852653271507</v>
      </c>
    </row>
    <row r="181" spans="1:11" x14ac:dyDescent="0.25">
      <c r="A181" s="1">
        <v>213301</v>
      </c>
      <c r="B181" s="2" t="s">
        <v>187</v>
      </c>
      <c r="C181" s="2" t="s">
        <v>14</v>
      </c>
      <c r="D181" s="2" t="s">
        <v>6</v>
      </c>
      <c r="E181" s="2">
        <v>10</v>
      </c>
      <c r="F181" s="2"/>
      <c r="G181" s="2"/>
      <c r="H181" s="2"/>
      <c r="I181" s="2"/>
      <c r="J181" s="2">
        <f t="shared" si="24"/>
        <v>10</v>
      </c>
      <c r="K181" s="5">
        <f t="shared" si="25"/>
        <v>0</v>
      </c>
    </row>
    <row r="182" spans="1:11" x14ac:dyDescent="0.25">
      <c r="A182" s="1">
        <v>213321</v>
      </c>
      <c r="B182" s="2" t="s">
        <v>188</v>
      </c>
      <c r="C182" s="2" t="s">
        <v>8</v>
      </c>
      <c r="D182" s="2" t="s">
        <v>6</v>
      </c>
      <c r="E182" s="2">
        <v>10</v>
      </c>
      <c r="F182" s="2">
        <v>10</v>
      </c>
      <c r="G182" s="2"/>
      <c r="H182" s="2"/>
      <c r="I182" s="2"/>
      <c r="J182" s="2">
        <f t="shared" si="24"/>
        <v>20</v>
      </c>
      <c r="K182" s="5">
        <f t="shared" si="25"/>
        <v>0</v>
      </c>
    </row>
    <row r="183" spans="1:11" x14ac:dyDescent="0.25">
      <c r="A183" s="1">
        <v>213376</v>
      </c>
      <c r="B183" s="2" t="s">
        <v>190</v>
      </c>
      <c r="C183" s="2" t="s">
        <v>12</v>
      </c>
      <c r="D183" s="2" t="s">
        <v>6</v>
      </c>
      <c r="E183" s="2">
        <v>1</v>
      </c>
      <c r="F183" s="2"/>
      <c r="G183" s="2"/>
      <c r="H183" s="2"/>
      <c r="I183" s="2"/>
      <c r="J183" s="2">
        <f t="shared" si="24"/>
        <v>1</v>
      </c>
      <c r="K183" s="5">
        <f t="shared" si="25"/>
        <v>0</v>
      </c>
    </row>
    <row r="184" spans="1:11" x14ac:dyDescent="0.25">
      <c r="A184" s="1">
        <v>213443</v>
      </c>
      <c r="B184" s="2" t="s">
        <v>189</v>
      </c>
      <c r="C184" s="2" t="s">
        <v>14</v>
      </c>
      <c r="D184" s="2" t="s">
        <v>6</v>
      </c>
      <c r="E184" s="2">
        <v>122</v>
      </c>
      <c r="F184" s="2"/>
      <c r="G184" s="2"/>
      <c r="H184" s="2"/>
      <c r="I184" s="2"/>
      <c r="J184" s="2">
        <f t="shared" si="24"/>
        <v>122</v>
      </c>
      <c r="K184" s="5">
        <f t="shared" si="25"/>
        <v>0</v>
      </c>
    </row>
    <row r="185" spans="1:11" x14ac:dyDescent="0.25">
      <c r="A185" s="1">
        <v>213611</v>
      </c>
      <c r="B185" s="2" t="s">
        <v>191</v>
      </c>
      <c r="C185" s="2" t="s">
        <v>14</v>
      </c>
      <c r="D185" s="2" t="s">
        <v>6</v>
      </c>
      <c r="E185" s="2">
        <v>41.5</v>
      </c>
      <c r="F185" s="2"/>
      <c r="G185" s="2"/>
      <c r="H185" s="2">
        <v>1.25</v>
      </c>
      <c r="I185" s="2"/>
      <c r="J185" s="2">
        <f t="shared" si="24"/>
        <v>42.75</v>
      </c>
      <c r="K185" s="5">
        <f t="shared" si="25"/>
        <v>2.9239766081871343E-2</v>
      </c>
    </row>
    <row r="186" spans="1:11" x14ac:dyDescent="0.25">
      <c r="A186" s="1">
        <v>213640</v>
      </c>
      <c r="B186" s="2" t="s">
        <v>192</v>
      </c>
      <c r="C186" s="2" t="s">
        <v>14</v>
      </c>
      <c r="D186" s="2" t="s">
        <v>6</v>
      </c>
      <c r="E186" s="2">
        <v>2.5</v>
      </c>
      <c r="F186" s="2"/>
      <c r="G186" s="2"/>
      <c r="H186" s="2"/>
      <c r="I186" s="2"/>
      <c r="J186" s="2">
        <f t="shared" si="24"/>
        <v>2.5</v>
      </c>
      <c r="K186" s="5">
        <f t="shared" si="25"/>
        <v>0</v>
      </c>
    </row>
    <row r="187" spans="1:11" x14ac:dyDescent="0.25">
      <c r="A187" s="1">
        <v>213647</v>
      </c>
      <c r="B187" s="2" t="s">
        <v>193</v>
      </c>
      <c r="C187" s="2" t="s">
        <v>8</v>
      </c>
      <c r="D187" s="2" t="s">
        <v>6</v>
      </c>
      <c r="E187" s="2">
        <v>27</v>
      </c>
      <c r="F187" s="2"/>
      <c r="G187" s="2"/>
      <c r="H187" s="2"/>
      <c r="I187" s="2"/>
      <c r="J187" s="2">
        <f t="shared" si="24"/>
        <v>27</v>
      </c>
      <c r="K187" s="5">
        <f t="shared" si="25"/>
        <v>0</v>
      </c>
    </row>
    <row r="188" spans="1:11" x14ac:dyDescent="0.25">
      <c r="A188" s="1">
        <v>213653</v>
      </c>
      <c r="B188" s="2" t="s">
        <v>195</v>
      </c>
      <c r="C188" s="2" t="s">
        <v>17</v>
      </c>
      <c r="D188" s="2" t="s">
        <v>6</v>
      </c>
      <c r="E188" s="2">
        <v>23</v>
      </c>
      <c r="F188" s="2"/>
      <c r="G188" s="2"/>
      <c r="H188" s="2"/>
      <c r="I188" s="2"/>
      <c r="J188" s="2">
        <f t="shared" si="24"/>
        <v>23</v>
      </c>
      <c r="K188" s="5">
        <f t="shared" si="25"/>
        <v>0</v>
      </c>
    </row>
    <row r="189" spans="1:11" x14ac:dyDescent="0.25">
      <c r="A189" s="1">
        <v>213655</v>
      </c>
      <c r="B189" s="2" t="s">
        <v>194</v>
      </c>
      <c r="C189" s="2" t="s">
        <v>5</v>
      </c>
      <c r="D189" s="2" t="s">
        <v>6</v>
      </c>
      <c r="E189" s="2">
        <v>25</v>
      </c>
      <c r="F189" s="2">
        <v>5</v>
      </c>
      <c r="G189" s="2"/>
      <c r="H189" s="2">
        <v>10</v>
      </c>
      <c r="I189" s="2">
        <v>10</v>
      </c>
      <c r="J189" s="2">
        <f t="shared" si="24"/>
        <v>50</v>
      </c>
      <c r="K189" s="5">
        <f t="shared" si="25"/>
        <v>0.4</v>
      </c>
    </row>
    <row r="190" spans="1:11" x14ac:dyDescent="0.25">
      <c r="A190" s="1">
        <v>213940</v>
      </c>
      <c r="B190" s="2" t="s">
        <v>198</v>
      </c>
      <c r="C190" s="2" t="s">
        <v>14</v>
      </c>
      <c r="D190" s="2" t="s">
        <v>6</v>
      </c>
      <c r="E190" s="2">
        <v>15</v>
      </c>
      <c r="F190" s="2"/>
      <c r="G190" s="2"/>
      <c r="H190" s="2"/>
      <c r="I190" s="2"/>
      <c r="J190" s="2">
        <f t="shared" ref="J190:J205" si="26">SUM(E190:I190)</f>
        <v>15</v>
      </c>
      <c r="K190" s="5">
        <f t="shared" ref="K190:K205" si="27">(H190+I190)/J190</f>
        <v>0</v>
      </c>
    </row>
    <row r="191" spans="1:11" x14ac:dyDescent="0.25">
      <c r="A191" s="1">
        <v>213953</v>
      </c>
      <c r="B191" s="2" t="s">
        <v>199</v>
      </c>
      <c r="C191" s="2" t="s">
        <v>8</v>
      </c>
      <c r="D191" s="2" t="s">
        <v>6</v>
      </c>
      <c r="E191" s="2"/>
      <c r="F191" s="2"/>
      <c r="G191" s="2"/>
      <c r="H191" s="2"/>
      <c r="I191" s="2">
        <v>9</v>
      </c>
      <c r="J191" s="2">
        <f t="shared" si="26"/>
        <v>9</v>
      </c>
      <c r="K191" s="5">
        <f t="shared" si="27"/>
        <v>1</v>
      </c>
    </row>
    <row r="192" spans="1:11" x14ac:dyDescent="0.25">
      <c r="A192" s="1">
        <v>214056</v>
      </c>
      <c r="B192" s="2" t="s">
        <v>197</v>
      </c>
      <c r="C192" s="2" t="s">
        <v>14</v>
      </c>
      <c r="D192" s="2" t="s">
        <v>6</v>
      </c>
      <c r="E192" s="2">
        <v>58</v>
      </c>
      <c r="F192" s="2">
        <v>5.5</v>
      </c>
      <c r="G192" s="2"/>
      <c r="H192" s="2"/>
      <c r="I192" s="2">
        <v>42.75</v>
      </c>
      <c r="J192" s="2">
        <f t="shared" si="26"/>
        <v>106.25</v>
      </c>
      <c r="K192" s="5">
        <f t="shared" si="27"/>
        <v>0.40235294117647058</v>
      </c>
    </row>
    <row r="193" spans="1:11" x14ac:dyDescent="0.25">
      <c r="A193" s="1">
        <v>214214</v>
      </c>
      <c r="B193" s="2" t="s">
        <v>200</v>
      </c>
      <c r="C193" s="2" t="s">
        <v>8</v>
      </c>
      <c r="D193" s="2" t="s">
        <v>6</v>
      </c>
      <c r="E193" s="2">
        <v>34</v>
      </c>
      <c r="F193" s="2"/>
      <c r="G193" s="2"/>
      <c r="H193" s="2"/>
      <c r="I193" s="2"/>
      <c r="J193" s="2">
        <f t="shared" si="26"/>
        <v>34</v>
      </c>
      <c r="K193" s="5">
        <f t="shared" si="27"/>
        <v>0</v>
      </c>
    </row>
    <row r="194" spans="1:11" x14ac:dyDescent="0.25">
      <c r="A194" s="1">
        <v>214414</v>
      </c>
      <c r="B194" s="2" t="s">
        <v>190</v>
      </c>
      <c r="C194" s="2" t="s">
        <v>14</v>
      </c>
      <c r="D194" s="2" t="s">
        <v>6</v>
      </c>
      <c r="E194" s="2">
        <v>128.5</v>
      </c>
      <c r="F194" s="2"/>
      <c r="G194" s="2"/>
      <c r="H194" s="2">
        <v>12.5</v>
      </c>
      <c r="I194" s="2">
        <v>15</v>
      </c>
      <c r="J194" s="2">
        <f t="shared" si="26"/>
        <v>156</v>
      </c>
      <c r="K194" s="5">
        <f t="shared" si="27"/>
        <v>0.17628205128205129</v>
      </c>
    </row>
    <row r="195" spans="1:11" x14ac:dyDescent="0.25">
      <c r="A195" s="1">
        <v>214517</v>
      </c>
      <c r="B195" s="2" t="s">
        <v>201</v>
      </c>
      <c r="C195" s="2" t="s">
        <v>14</v>
      </c>
      <c r="D195" s="2" t="s">
        <v>6</v>
      </c>
      <c r="E195" s="2">
        <v>84.7</v>
      </c>
      <c r="F195" s="2">
        <v>42.5</v>
      </c>
      <c r="G195" s="2"/>
      <c r="H195" s="2"/>
      <c r="I195" s="2"/>
      <c r="J195" s="2">
        <f t="shared" si="26"/>
        <v>127.2</v>
      </c>
      <c r="K195" s="5">
        <f t="shared" si="27"/>
        <v>0</v>
      </c>
    </row>
    <row r="196" spans="1:11" x14ac:dyDescent="0.25">
      <c r="A196" s="1">
        <v>214593</v>
      </c>
      <c r="B196" s="2" t="s">
        <v>22</v>
      </c>
      <c r="C196" s="2" t="s">
        <v>12</v>
      </c>
      <c r="D196" s="2" t="s">
        <v>6</v>
      </c>
      <c r="E196" s="2">
        <v>25</v>
      </c>
      <c r="F196" s="2">
        <v>32</v>
      </c>
      <c r="G196" s="2"/>
      <c r="H196" s="2">
        <v>54</v>
      </c>
      <c r="I196" s="2"/>
      <c r="J196" s="2">
        <f t="shared" si="26"/>
        <v>111</v>
      </c>
      <c r="K196" s="5">
        <f t="shared" si="27"/>
        <v>0.48648648648648651</v>
      </c>
    </row>
    <row r="197" spans="1:11" x14ac:dyDescent="0.25">
      <c r="A197" s="1">
        <v>214699</v>
      </c>
      <c r="B197" s="2" t="s">
        <v>202</v>
      </c>
      <c r="C197" s="2" t="s">
        <v>8</v>
      </c>
      <c r="D197" s="2" t="s">
        <v>6</v>
      </c>
      <c r="E197" s="2">
        <v>46.05</v>
      </c>
      <c r="F197" s="2">
        <v>2</v>
      </c>
      <c r="G197" s="2"/>
      <c r="H197" s="2">
        <v>8</v>
      </c>
      <c r="I197" s="2"/>
      <c r="J197" s="2">
        <f t="shared" si="26"/>
        <v>56.05</v>
      </c>
      <c r="K197" s="5">
        <f t="shared" si="27"/>
        <v>0.14272970561998216</v>
      </c>
    </row>
    <row r="198" spans="1:11" x14ac:dyDescent="0.25">
      <c r="A198" s="1">
        <v>214764</v>
      </c>
      <c r="B198" s="2" t="s">
        <v>203</v>
      </c>
      <c r="C198" s="2" t="s">
        <v>14</v>
      </c>
      <c r="D198" s="2" t="s">
        <v>6</v>
      </c>
      <c r="E198" s="2">
        <v>20</v>
      </c>
      <c r="F198" s="2">
        <v>2.5</v>
      </c>
      <c r="G198" s="2"/>
      <c r="H198" s="2">
        <v>7.5</v>
      </c>
      <c r="I198" s="2"/>
      <c r="J198" s="2">
        <f t="shared" si="26"/>
        <v>30</v>
      </c>
      <c r="K198" s="5">
        <f t="shared" si="27"/>
        <v>0.25</v>
      </c>
    </row>
    <row r="199" spans="1:11" x14ac:dyDescent="0.25">
      <c r="A199" s="1">
        <v>215410</v>
      </c>
      <c r="B199" s="2" t="s">
        <v>205</v>
      </c>
      <c r="C199" s="2" t="s">
        <v>14</v>
      </c>
      <c r="D199" s="2" t="s">
        <v>6</v>
      </c>
      <c r="E199" s="2">
        <v>167</v>
      </c>
      <c r="F199" s="2">
        <v>39</v>
      </c>
      <c r="G199" s="2"/>
      <c r="H199" s="2"/>
      <c r="I199" s="2"/>
      <c r="J199" s="2">
        <f t="shared" si="26"/>
        <v>206</v>
      </c>
      <c r="K199" s="5">
        <f t="shared" si="27"/>
        <v>0</v>
      </c>
    </row>
    <row r="200" spans="1:11" x14ac:dyDescent="0.25">
      <c r="A200" s="1">
        <v>215473</v>
      </c>
      <c r="B200" s="2" t="s">
        <v>206</v>
      </c>
      <c r="C200" s="2" t="s">
        <v>5</v>
      </c>
      <c r="D200" s="2" t="s">
        <v>6</v>
      </c>
      <c r="E200" s="2">
        <v>20</v>
      </c>
      <c r="F200" s="2"/>
      <c r="G200" s="2"/>
      <c r="H200" s="2"/>
      <c r="I200" s="2"/>
      <c r="J200" s="2">
        <f t="shared" si="26"/>
        <v>20</v>
      </c>
      <c r="K200" s="5">
        <f t="shared" si="27"/>
        <v>0</v>
      </c>
    </row>
    <row r="201" spans="1:11" x14ac:dyDescent="0.25">
      <c r="A201" s="1">
        <v>215706</v>
      </c>
      <c r="B201" s="2" t="s">
        <v>207</v>
      </c>
      <c r="C201" s="2" t="s">
        <v>14</v>
      </c>
      <c r="D201" s="2" t="s">
        <v>6</v>
      </c>
      <c r="E201" s="2">
        <v>2.5</v>
      </c>
      <c r="F201" s="2"/>
      <c r="G201" s="2"/>
      <c r="H201" s="2"/>
      <c r="I201" s="2"/>
      <c r="J201" s="2">
        <f t="shared" si="26"/>
        <v>2.5</v>
      </c>
      <c r="K201" s="5">
        <f t="shared" si="27"/>
        <v>0</v>
      </c>
    </row>
    <row r="202" spans="1:11" x14ac:dyDescent="0.25">
      <c r="A202" s="1">
        <v>215724</v>
      </c>
      <c r="B202" s="2" t="s">
        <v>208</v>
      </c>
      <c r="C202" s="2" t="s">
        <v>12</v>
      </c>
      <c r="D202" s="2" t="s">
        <v>6</v>
      </c>
      <c r="E202" s="2">
        <v>183</v>
      </c>
      <c r="F202" s="2"/>
      <c r="G202" s="2"/>
      <c r="H202" s="2">
        <v>15</v>
      </c>
      <c r="I202" s="2">
        <v>6.5</v>
      </c>
      <c r="J202" s="2">
        <f t="shared" si="26"/>
        <v>204.5</v>
      </c>
      <c r="K202" s="5">
        <f t="shared" si="27"/>
        <v>0.10513447432762836</v>
      </c>
    </row>
    <row r="203" spans="1:11" x14ac:dyDescent="0.25">
      <c r="A203" s="1">
        <v>215855</v>
      </c>
      <c r="B203" s="2" t="s">
        <v>209</v>
      </c>
      <c r="C203" s="2" t="s">
        <v>8</v>
      </c>
      <c r="D203" s="2" t="s">
        <v>6</v>
      </c>
      <c r="E203" s="2">
        <v>7</v>
      </c>
      <c r="F203" s="2"/>
      <c r="G203" s="2"/>
      <c r="H203" s="2"/>
      <c r="I203" s="2">
        <v>3</v>
      </c>
      <c r="J203" s="2">
        <f t="shared" si="26"/>
        <v>10</v>
      </c>
      <c r="K203" s="5">
        <f t="shared" si="27"/>
        <v>0.3</v>
      </c>
    </row>
    <row r="204" spans="1:11" x14ac:dyDescent="0.25">
      <c r="A204" s="1">
        <v>216231</v>
      </c>
      <c r="B204" s="2" t="s">
        <v>210</v>
      </c>
      <c r="C204" s="2" t="s">
        <v>14</v>
      </c>
      <c r="D204" s="2" t="s">
        <v>6</v>
      </c>
      <c r="E204" s="2">
        <v>40</v>
      </c>
      <c r="F204" s="2"/>
      <c r="G204" s="2"/>
      <c r="H204" s="2"/>
      <c r="I204" s="2"/>
      <c r="J204" s="2">
        <f t="shared" si="26"/>
        <v>40</v>
      </c>
      <c r="K204" s="5">
        <f t="shared" si="27"/>
        <v>0</v>
      </c>
    </row>
    <row r="205" spans="1:11" x14ac:dyDescent="0.25">
      <c r="A205" s="1">
        <v>216232</v>
      </c>
      <c r="B205" s="2" t="s">
        <v>211</v>
      </c>
      <c r="C205" s="2" t="s">
        <v>8</v>
      </c>
      <c r="D205" s="2" t="s">
        <v>6</v>
      </c>
      <c r="E205" s="2">
        <v>45</v>
      </c>
      <c r="F205" s="2">
        <v>25</v>
      </c>
      <c r="G205" s="2"/>
      <c r="H205" s="2"/>
      <c r="I205" s="2"/>
      <c r="J205" s="2">
        <f t="shared" si="26"/>
        <v>70</v>
      </c>
      <c r="K205" s="5">
        <f t="shared" si="27"/>
        <v>0</v>
      </c>
    </row>
    <row r="206" spans="1:11" x14ac:dyDescent="0.25">
      <c r="A206" s="1">
        <v>216254</v>
      </c>
      <c r="B206" s="2" t="s">
        <v>212</v>
      </c>
      <c r="C206" s="2" t="s">
        <v>14</v>
      </c>
      <c r="D206" s="2" t="s">
        <v>6</v>
      </c>
      <c r="E206" s="2">
        <v>65</v>
      </c>
      <c r="F206" s="2">
        <v>11</v>
      </c>
      <c r="G206" s="2"/>
      <c r="H206" s="2"/>
      <c r="I206" s="2"/>
      <c r="J206" s="2">
        <f t="shared" ref="J206:J211" si="28">SUM(E206:I206)</f>
        <v>76</v>
      </c>
      <c r="K206" s="5">
        <f t="shared" ref="K206:K212" si="29">(H206+I206)/J206</f>
        <v>0</v>
      </c>
    </row>
    <row r="207" spans="1:11" x14ac:dyDescent="0.25">
      <c r="A207" s="1">
        <v>216255</v>
      </c>
      <c r="B207" s="2" t="s">
        <v>213</v>
      </c>
      <c r="C207" s="2" t="s">
        <v>14</v>
      </c>
      <c r="D207" s="2" t="s">
        <v>6</v>
      </c>
      <c r="E207" s="2">
        <v>56.5</v>
      </c>
      <c r="F207" s="2">
        <v>7.5</v>
      </c>
      <c r="G207" s="2"/>
      <c r="H207" s="2">
        <v>7.5</v>
      </c>
      <c r="I207" s="2">
        <v>8.5</v>
      </c>
      <c r="J207" s="2">
        <f t="shared" si="28"/>
        <v>80</v>
      </c>
      <c r="K207" s="5">
        <f t="shared" si="29"/>
        <v>0.2</v>
      </c>
    </row>
    <row r="208" spans="1:11" x14ac:dyDescent="0.25">
      <c r="A208" s="1">
        <v>216262</v>
      </c>
      <c r="B208" s="2" t="s">
        <v>214</v>
      </c>
      <c r="C208" s="2" t="s">
        <v>14</v>
      </c>
      <c r="D208" s="2" t="s">
        <v>6</v>
      </c>
      <c r="E208" s="2">
        <v>10</v>
      </c>
      <c r="F208" s="2"/>
      <c r="G208" s="2"/>
      <c r="H208" s="2"/>
      <c r="I208" s="2"/>
      <c r="J208" s="2">
        <f t="shared" si="28"/>
        <v>10</v>
      </c>
      <c r="K208" s="5">
        <f t="shared" si="29"/>
        <v>0</v>
      </c>
    </row>
    <row r="209" spans="1:11" x14ac:dyDescent="0.25">
      <c r="A209" s="1">
        <v>216292</v>
      </c>
      <c r="B209" s="2" t="s">
        <v>215</v>
      </c>
      <c r="C209" s="2" t="s">
        <v>5</v>
      </c>
      <c r="D209" s="2" t="s">
        <v>6</v>
      </c>
      <c r="E209" s="2"/>
      <c r="F209" s="2">
        <v>10</v>
      </c>
      <c r="G209" s="2"/>
      <c r="H209" s="2"/>
      <c r="I209" s="2"/>
      <c r="J209" s="2">
        <f t="shared" si="28"/>
        <v>10</v>
      </c>
      <c r="K209" s="5">
        <f t="shared" si="29"/>
        <v>0</v>
      </c>
    </row>
    <row r="210" spans="1:11" x14ac:dyDescent="0.25">
      <c r="A210" s="1">
        <v>216315</v>
      </c>
      <c r="B210" s="2" t="s">
        <v>216</v>
      </c>
      <c r="C210" s="2" t="s">
        <v>14</v>
      </c>
      <c r="D210" s="2" t="s">
        <v>6</v>
      </c>
      <c r="E210" s="2">
        <v>205</v>
      </c>
      <c r="F210" s="2">
        <v>3.5</v>
      </c>
      <c r="G210" s="2"/>
      <c r="H210" s="2">
        <v>2.5</v>
      </c>
      <c r="I210" s="2">
        <v>2.5</v>
      </c>
      <c r="J210" s="2">
        <f t="shared" si="28"/>
        <v>213.5</v>
      </c>
      <c r="K210" s="5">
        <f t="shared" si="29"/>
        <v>2.3419203747072601E-2</v>
      </c>
    </row>
    <row r="211" spans="1:11" x14ac:dyDescent="0.25">
      <c r="A211" s="1">
        <v>216353</v>
      </c>
      <c r="B211" s="2" t="s">
        <v>217</v>
      </c>
      <c r="C211" s="2" t="s">
        <v>5</v>
      </c>
      <c r="D211" s="2" t="s">
        <v>6</v>
      </c>
      <c r="E211" s="2">
        <v>10</v>
      </c>
      <c r="F211" s="2"/>
      <c r="G211" s="2"/>
      <c r="H211" s="2">
        <v>40</v>
      </c>
      <c r="I211" s="2"/>
      <c r="J211" s="2">
        <f t="shared" si="28"/>
        <v>50</v>
      </c>
      <c r="K211" s="5">
        <f t="shared" si="29"/>
        <v>0.8</v>
      </c>
    </row>
    <row r="212" spans="1:11" x14ac:dyDescent="0.25">
      <c r="D212" s="12" t="s">
        <v>222</v>
      </c>
      <c r="E212" s="12">
        <f>SUM(E2:E211)</f>
        <v>25596.299999999996</v>
      </c>
      <c r="F212" s="12">
        <f>SUM(F2:F211)</f>
        <v>6698.95</v>
      </c>
      <c r="G212" s="12">
        <f>SUM(G2:G211)</f>
        <v>177.85</v>
      </c>
      <c r="H212" s="12">
        <f>SUM(H2:H211)</f>
        <v>3106.2</v>
      </c>
      <c r="I212" s="12">
        <f>SUM(I2:I211)</f>
        <v>576.15000000000009</v>
      </c>
      <c r="J212" s="12">
        <f>SUM(J2:J211)</f>
        <v>36155.449999999997</v>
      </c>
      <c r="K212" s="11">
        <f t="shared" si="29"/>
        <v>0.10184771590451785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4"/>
  <sheetViews>
    <sheetView tabSelected="1" workbookViewId="0">
      <selection sqref="A1:XFD1"/>
    </sheetView>
  </sheetViews>
  <sheetFormatPr defaultRowHeight="15" x14ac:dyDescent="0.25"/>
  <cols>
    <col min="1" max="1" width="9.5703125" bestFit="1" customWidth="1"/>
    <col min="2" max="2" width="40.85546875" bestFit="1" customWidth="1"/>
    <col min="3" max="3" width="10.85546875" bestFit="1" customWidth="1"/>
    <col min="4" max="4" width="17.5703125" bestFit="1" customWidth="1"/>
    <col min="5" max="5" width="9.7109375" bestFit="1" customWidth="1"/>
    <col min="6" max="6" width="10.7109375" bestFit="1" customWidth="1"/>
    <col min="7" max="7" width="11.7109375" bestFit="1" customWidth="1"/>
    <col min="8" max="8" width="22" bestFit="1" customWidth="1"/>
    <col min="9" max="9" width="12.7109375" bestFit="1" customWidth="1"/>
    <col min="10" max="10" width="16.140625" bestFit="1" customWidth="1"/>
    <col min="11" max="11" width="12.5703125" bestFit="1" customWidth="1"/>
    <col min="12" max="12" width="12" bestFit="1" customWidth="1"/>
    <col min="13" max="13" width="13.140625" bestFit="1" customWidth="1"/>
    <col min="14" max="14" width="12.85546875" bestFit="1" customWidth="1"/>
    <col min="15" max="15" width="12.5703125" bestFit="1" customWidth="1"/>
    <col min="16" max="16" width="13.28515625" bestFit="1" customWidth="1"/>
    <col min="17" max="17" width="12.85546875" bestFit="1" customWidth="1"/>
    <col min="18" max="18" width="12.42578125" bestFit="1" customWidth="1"/>
    <col min="19" max="19" width="12.85546875" bestFit="1" customWidth="1"/>
  </cols>
  <sheetData>
    <row r="1" spans="1:19" x14ac:dyDescent="0.25">
      <c r="A1" s="13" t="s">
        <v>230</v>
      </c>
      <c r="B1" s="13" t="s">
        <v>231</v>
      </c>
      <c r="C1" s="13" t="s">
        <v>232</v>
      </c>
      <c r="D1" s="13" t="s">
        <v>233</v>
      </c>
      <c r="E1" s="13" t="s">
        <v>3</v>
      </c>
      <c r="F1" s="13" t="s">
        <v>234</v>
      </c>
      <c r="G1" s="13" t="s">
        <v>2</v>
      </c>
      <c r="H1" s="13" t="s">
        <v>235</v>
      </c>
      <c r="I1" s="13" t="s">
        <v>236</v>
      </c>
      <c r="J1" s="13" t="s">
        <v>237</v>
      </c>
      <c r="K1" s="13" t="s">
        <v>238</v>
      </c>
      <c r="L1" s="13" t="s">
        <v>239</v>
      </c>
      <c r="M1" s="13" t="s">
        <v>240</v>
      </c>
      <c r="N1" s="13" t="s">
        <v>241</v>
      </c>
      <c r="O1" s="13" t="s">
        <v>242</v>
      </c>
      <c r="P1" s="13" t="s">
        <v>243</v>
      </c>
      <c r="Q1" s="13" t="s">
        <v>244</v>
      </c>
      <c r="R1" s="13" t="s">
        <v>245</v>
      </c>
      <c r="S1" s="13" t="s">
        <v>416</v>
      </c>
    </row>
    <row r="2" spans="1:19" x14ac:dyDescent="0.25">
      <c r="A2" s="2">
        <v>212067</v>
      </c>
      <c r="B2" s="2" t="s">
        <v>173</v>
      </c>
      <c r="C2" s="2" t="s">
        <v>246</v>
      </c>
      <c r="D2" s="2" t="s">
        <v>247</v>
      </c>
      <c r="E2" s="2" t="s">
        <v>6</v>
      </c>
      <c r="F2" s="2" t="s">
        <v>306</v>
      </c>
      <c r="G2" s="2" t="s">
        <v>14</v>
      </c>
      <c r="H2" s="2" t="s">
        <v>248</v>
      </c>
      <c r="I2" s="2">
        <v>110</v>
      </c>
      <c r="J2" s="2">
        <v>156.5</v>
      </c>
      <c r="K2" s="2">
        <v>212</v>
      </c>
      <c r="L2" s="2">
        <v>300</v>
      </c>
      <c r="M2" s="2">
        <v>200</v>
      </c>
      <c r="N2" s="2">
        <v>300.90000000000003</v>
      </c>
      <c r="O2" s="2">
        <v>200</v>
      </c>
      <c r="P2" s="2">
        <v>183.5</v>
      </c>
      <c r="Q2" s="2">
        <v>389</v>
      </c>
      <c r="R2" s="2">
        <v>243.75</v>
      </c>
      <c r="S2" s="2">
        <v>344.1</v>
      </c>
    </row>
    <row r="3" spans="1:19" x14ac:dyDescent="0.25">
      <c r="A3" s="2">
        <v>212086</v>
      </c>
      <c r="B3" s="2" t="s">
        <v>174</v>
      </c>
      <c r="C3" s="2" t="s">
        <v>246</v>
      </c>
      <c r="D3" s="2" t="s">
        <v>249</v>
      </c>
      <c r="E3" s="2" t="s">
        <v>6</v>
      </c>
      <c r="F3" s="2" t="s">
        <v>306</v>
      </c>
      <c r="G3" s="2" t="s">
        <v>8</v>
      </c>
      <c r="H3" s="2" t="s">
        <v>248</v>
      </c>
      <c r="I3" s="2">
        <v>102</v>
      </c>
      <c r="J3" s="2">
        <v>92</v>
      </c>
      <c r="K3" s="2">
        <v>194</v>
      </c>
      <c r="L3" s="2">
        <v>103</v>
      </c>
      <c r="M3" s="2">
        <v>165</v>
      </c>
      <c r="N3" s="2">
        <v>180</v>
      </c>
      <c r="O3" s="2">
        <v>148</v>
      </c>
      <c r="P3" s="2">
        <v>200</v>
      </c>
      <c r="Q3" s="2">
        <v>321</v>
      </c>
      <c r="R3" s="2">
        <v>147</v>
      </c>
      <c r="S3" s="2">
        <v>200.5</v>
      </c>
    </row>
    <row r="4" spans="1:19" x14ac:dyDescent="0.25">
      <c r="A4" s="2">
        <v>212153</v>
      </c>
      <c r="B4" s="2" t="s">
        <v>175</v>
      </c>
      <c r="C4" s="2" t="s">
        <v>246</v>
      </c>
      <c r="D4" s="2" t="s">
        <v>247</v>
      </c>
      <c r="E4" s="2" t="s">
        <v>6</v>
      </c>
      <c r="F4" s="2" t="s">
        <v>306</v>
      </c>
      <c r="G4" s="2" t="s">
        <v>14</v>
      </c>
      <c r="H4" s="2" t="s">
        <v>248</v>
      </c>
      <c r="I4" s="2">
        <v>10</v>
      </c>
      <c r="J4" s="2">
        <v>46.25</v>
      </c>
      <c r="K4" s="2">
        <v>32</v>
      </c>
      <c r="L4" s="2">
        <v>50.75</v>
      </c>
      <c r="M4" s="2">
        <v>25</v>
      </c>
      <c r="N4" s="2">
        <v>33</v>
      </c>
      <c r="O4" s="2">
        <v>25</v>
      </c>
      <c r="P4" s="2">
        <v>22.5</v>
      </c>
      <c r="Q4" s="2">
        <v>50.5</v>
      </c>
      <c r="R4" s="2">
        <v>22.5</v>
      </c>
      <c r="S4" s="2">
        <v>37.15</v>
      </c>
    </row>
    <row r="5" spans="1:19" x14ac:dyDescent="0.25">
      <c r="A5" s="2">
        <v>212215</v>
      </c>
      <c r="B5" s="2" t="s">
        <v>176</v>
      </c>
      <c r="C5" s="2" t="s">
        <v>246</v>
      </c>
      <c r="D5" s="2" t="s">
        <v>247</v>
      </c>
      <c r="E5" s="2" t="s">
        <v>6</v>
      </c>
      <c r="F5" s="2" t="s">
        <v>306</v>
      </c>
      <c r="G5" s="2" t="s">
        <v>12</v>
      </c>
      <c r="H5" s="2" t="s">
        <v>248</v>
      </c>
      <c r="I5" s="2">
        <v>100.5</v>
      </c>
      <c r="J5" s="2">
        <v>161</v>
      </c>
      <c r="K5" s="2">
        <v>71.5</v>
      </c>
      <c r="L5" s="2">
        <v>166</v>
      </c>
      <c r="M5" s="2">
        <v>117</v>
      </c>
      <c r="N5" s="2">
        <v>302.45000000000005</v>
      </c>
      <c r="O5" s="2">
        <v>66.5</v>
      </c>
      <c r="P5" s="2">
        <v>146.5</v>
      </c>
      <c r="Q5" s="2">
        <v>304.35000000000002</v>
      </c>
      <c r="R5" s="2">
        <v>59</v>
      </c>
      <c r="S5" s="2">
        <v>138.5</v>
      </c>
    </row>
    <row r="6" spans="1:19" x14ac:dyDescent="0.25">
      <c r="A6" s="2">
        <v>212261</v>
      </c>
      <c r="B6" s="2" t="s">
        <v>177</v>
      </c>
      <c r="C6" s="2" t="s">
        <v>246</v>
      </c>
      <c r="D6" s="2" t="s">
        <v>250</v>
      </c>
      <c r="E6" s="2" t="s">
        <v>6</v>
      </c>
      <c r="F6" s="2" t="s">
        <v>306</v>
      </c>
      <c r="G6" s="2" t="s">
        <v>14</v>
      </c>
      <c r="H6" s="2" t="s">
        <v>248</v>
      </c>
      <c r="I6" s="2">
        <v>37.549999999999997</v>
      </c>
      <c r="J6" s="2">
        <v>50.5</v>
      </c>
      <c r="K6" s="2">
        <v>60</v>
      </c>
      <c r="L6" s="2">
        <v>16.3</v>
      </c>
      <c r="M6" s="2">
        <v>32.5</v>
      </c>
      <c r="N6" s="2">
        <v>10</v>
      </c>
      <c r="O6" s="2">
        <v>10</v>
      </c>
      <c r="P6" s="2">
        <v>10</v>
      </c>
      <c r="Q6" s="2">
        <v>20</v>
      </c>
      <c r="R6" s="2">
        <v>31</v>
      </c>
      <c r="S6" s="2">
        <v>15</v>
      </c>
    </row>
    <row r="7" spans="1:19" x14ac:dyDescent="0.25">
      <c r="A7" s="2">
        <v>212276</v>
      </c>
      <c r="B7" s="2" t="s">
        <v>178</v>
      </c>
      <c r="C7" s="2" t="s">
        <v>246</v>
      </c>
      <c r="D7" s="2" t="s">
        <v>249</v>
      </c>
      <c r="E7" s="2" t="s">
        <v>6</v>
      </c>
      <c r="F7" s="2" t="s">
        <v>306</v>
      </c>
      <c r="G7" s="2" t="s">
        <v>8</v>
      </c>
      <c r="H7" s="2" t="s">
        <v>248</v>
      </c>
      <c r="I7" s="2">
        <v>51.5</v>
      </c>
      <c r="J7" s="2">
        <v>148.5</v>
      </c>
      <c r="K7" s="2">
        <v>45</v>
      </c>
      <c r="L7" s="2">
        <v>92.949999999999989</v>
      </c>
      <c r="M7" s="2">
        <v>52</v>
      </c>
      <c r="N7" s="2" t="s">
        <v>221</v>
      </c>
      <c r="O7" s="2">
        <v>80</v>
      </c>
      <c r="P7" s="2">
        <v>96</v>
      </c>
      <c r="Q7" s="2">
        <v>152</v>
      </c>
      <c r="R7" s="2">
        <v>147</v>
      </c>
      <c r="S7" s="2">
        <v>200</v>
      </c>
    </row>
    <row r="8" spans="1:19" x14ac:dyDescent="0.25">
      <c r="A8" s="2">
        <v>212278</v>
      </c>
      <c r="B8" s="2" t="s">
        <v>251</v>
      </c>
      <c r="C8" s="2" t="s">
        <v>246</v>
      </c>
      <c r="D8" s="2" t="s">
        <v>247</v>
      </c>
      <c r="E8" s="2" t="s">
        <v>6</v>
      </c>
      <c r="F8" s="2" t="s">
        <v>306</v>
      </c>
      <c r="G8" s="2" t="s">
        <v>14</v>
      </c>
      <c r="H8" s="2" t="s">
        <v>248</v>
      </c>
      <c r="I8" s="2">
        <v>7.5</v>
      </c>
      <c r="J8" s="2">
        <v>42.5</v>
      </c>
      <c r="K8" s="2">
        <v>17.5</v>
      </c>
      <c r="L8" s="2">
        <v>40</v>
      </c>
      <c r="M8" s="2">
        <v>22.5</v>
      </c>
      <c r="N8" s="2">
        <v>16</v>
      </c>
      <c r="O8" s="2">
        <v>20</v>
      </c>
      <c r="P8" s="2" t="s">
        <v>221</v>
      </c>
      <c r="Q8" s="2">
        <v>15</v>
      </c>
      <c r="R8" s="2">
        <v>20</v>
      </c>
      <c r="S8" s="2" t="s">
        <v>221</v>
      </c>
    </row>
    <row r="9" spans="1:19" x14ac:dyDescent="0.25">
      <c r="A9" s="2">
        <v>212289</v>
      </c>
      <c r="B9" s="2" t="s">
        <v>252</v>
      </c>
      <c r="C9" s="2" t="s">
        <v>246</v>
      </c>
      <c r="D9" s="2" t="s">
        <v>250</v>
      </c>
      <c r="E9" s="2" t="s">
        <v>6</v>
      </c>
      <c r="F9" s="2" t="s">
        <v>306</v>
      </c>
      <c r="G9" s="2" t="s">
        <v>14</v>
      </c>
      <c r="H9" s="2" t="s">
        <v>248</v>
      </c>
      <c r="I9" s="2">
        <v>36.25</v>
      </c>
      <c r="J9" s="2">
        <v>40</v>
      </c>
      <c r="K9" s="2">
        <v>5</v>
      </c>
      <c r="L9" s="2">
        <v>0</v>
      </c>
      <c r="M9" s="2">
        <v>1</v>
      </c>
      <c r="N9" s="2" t="s">
        <v>221</v>
      </c>
      <c r="O9" s="2"/>
      <c r="P9" s="2" t="s">
        <v>221</v>
      </c>
      <c r="Q9" s="2" t="s">
        <v>221</v>
      </c>
      <c r="R9" s="2" t="s">
        <v>221</v>
      </c>
      <c r="S9" s="2" t="s">
        <v>221</v>
      </c>
    </row>
    <row r="10" spans="1:19" x14ac:dyDescent="0.25">
      <c r="A10" s="2">
        <v>212403</v>
      </c>
      <c r="B10" s="2" t="s">
        <v>179</v>
      </c>
      <c r="C10" s="2" t="s">
        <v>246</v>
      </c>
      <c r="D10" s="2" t="s">
        <v>250</v>
      </c>
      <c r="E10" s="2" t="s">
        <v>6</v>
      </c>
      <c r="F10" s="2" t="s">
        <v>306</v>
      </c>
      <c r="G10" s="2" t="s">
        <v>14</v>
      </c>
      <c r="H10" s="2" t="s">
        <v>248</v>
      </c>
      <c r="I10" s="2"/>
      <c r="J10" s="2">
        <v>56</v>
      </c>
      <c r="K10" s="2">
        <v>67</v>
      </c>
      <c r="L10" s="2">
        <v>53.25</v>
      </c>
      <c r="M10" s="2">
        <v>53</v>
      </c>
      <c r="N10" s="2">
        <v>38</v>
      </c>
      <c r="O10" s="2">
        <v>32.5</v>
      </c>
      <c r="P10" s="2">
        <v>37.25</v>
      </c>
      <c r="Q10" s="2">
        <v>58.25</v>
      </c>
      <c r="R10" s="2">
        <v>55.25</v>
      </c>
      <c r="S10" s="2">
        <v>37.75</v>
      </c>
    </row>
    <row r="11" spans="1:19" x14ac:dyDescent="0.25">
      <c r="A11" s="2">
        <v>212409</v>
      </c>
      <c r="B11" s="2" t="s">
        <v>180</v>
      </c>
      <c r="C11" s="2" t="s">
        <v>246</v>
      </c>
      <c r="D11" s="2" t="s">
        <v>250</v>
      </c>
      <c r="E11" s="2" t="s">
        <v>6</v>
      </c>
      <c r="F11" s="2" t="s">
        <v>306</v>
      </c>
      <c r="G11" s="2" t="s">
        <v>14</v>
      </c>
      <c r="H11" s="2" t="s">
        <v>248</v>
      </c>
      <c r="I11" s="2"/>
      <c r="J11" s="2">
        <v>182.5</v>
      </c>
      <c r="K11" s="2">
        <v>226.25</v>
      </c>
      <c r="L11" s="2">
        <v>257.75</v>
      </c>
      <c r="M11" s="2">
        <v>171.20000000000002</v>
      </c>
      <c r="N11" s="2">
        <v>174.25</v>
      </c>
      <c r="O11" s="2">
        <v>165.75</v>
      </c>
      <c r="P11" s="2">
        <v>186</v>
      </c>
      <c r="Q11" s="2">
        <v>265.75</v>
      </c>
      <c r="R11" s="2">
        <v>108</v>
      </c>
      <c r="S11" s="2">
        <v>163.25</v>
      </c>
    </row>
    <row r="12" spans="1:19" x14ac:dyDescent="0.25">
      <c r="A12" s="2">
        <v>818587</v>
      </c>
      <c r="B12" s="2" t="s">
        <v>253</v>
      </c>
      <c r="C12" s="2" t="s">
        <v>254</v>
      </c>
      <c r="D12" s="2" t="s">
        <v>249</v>
      </c>
      <c r="E12" s="2" t="s">
        <v>6</v>
      </c>
      <c r="F12" s="2" t="s">
        <v>306</v>
      </c>
      <c r="G12" s="2" t="s">
        <v>5</v>
      </c>
      <c r="H12" s="2" t="s">
        <v>248</v>
      </c>
      <c r="I12" s="2">
        <v>28.5</v>
      </c>
      <c r="J12" s="2"/>
      <c r="K12" s="2">
        <v>32.5</v>
      </c>
      <c r="L12" s="2">
        <v>25</v>
      </c>
      <c r="M12" s="2"/>
      <c r="N12" s="2"/>
      <c r="O12" s="2"/>
      <c r="P12" s="2" t="s">
        <v>221</v>
      </c>
      <c r="Q12" s="2" t="s">
        <v>221</v>
      </c>
      <c r="R12" s="2">
        <v>12.5</v>
      </c>
      <c r="S12" s="2" t="s">
        <v>221</v>
      </c>
    </row>
    <row r="13" spans="1:19" x14ac:dyDescent="0.25">
      <c r="A13" s="2">
        <v>818611</v>
      </c>
      <c r="B13" s="2" t="s">
        <v>255</v>
      </c>
      <c r="C13" s="2" t="s">
        <v>254</v>
      </c>
      <c r="D13" s="2" t="s">
        <v>247</v>
      </c>
      <c r="E13" s="2" t="s">
        <v>6</v>
      </c>
      <c r="F13" s="2" t="s">
        <v>306</v>
      </c>
      <c r="G13" s="2" t="s">
        <v>14</v>
      </c>
      <c r="H13" s="2" t="s">
        <v>248</v>
      </c>
      <c r="I13" s="2">
        <v>36.5</v>
      </c>
      <c r="J13" s="2">
        <v>17.5</v>
      </c>
      <c r="K13" s="2"/>
      <c r="L13" s="2">
        <v>12.5</v>
      </c>
      <c r="M13" s="2">
        <v>25</v>
      </c>
      <c r="N13" s="2"/>
      <c r="O13" s="2">
        <v>5</v>
      </c>
      <c r="P13" s="2" t="s">
        <v>221</v>
      </c>
      <c r="Q13" s="2">
        <v>7.5</v>
      </c>
      <c r="R13" s="2">
        <v>15</v>
      </c>
      <c r="S13" s="2">
        <v>10</v>
      </c>
    </row>
    <row r="14" spans="1:19" x14ac:dyDescent="0.25">
      <c r="A14" s="2">
        <v>818661</v>
      </c>
      <c r="B14" s="2" t="s">
        <v>256</v>
      </c>
      <c r="C14" s="2" t="s">
        <v>254</v>
      </c>
      <c r="D14" s="2" t="s">
        <v>250</v>
      </c>
      <c r="E14" s="2" t="s">
        <v>6</v>
      </c>
      <c r="F14" s="2" t="s">
        <v>306</v>
      </c>
      <c r="G14" s="2" t="s">
        <v>14</v>
      </c>
      <c r="H14" s="2" t="s">
        <v>248</v>
      </c>
      <c r="I14" s="2">
        <v>65</v>
      </c>
      <c r="J14" s="2">
        <v>150.69999999999999</v>
      </c>
      <c r="K14" s="2">
        <v>183.75</v>
      </c>
      <c r="L14" s="2">
        <v>217.75</v>
      </c>
      <c r="M14" s="2">
        <v>200</v>
      </c>
      <c r="N14" s="2">
        <v>200</v>
      </c>
      <c r="O14" s="2">
        <v>215</v>
      </c>
      <c r="P14" s="2">
        <v>190</v>
      </c>
      <c r="Q14" s="2">
        <v>202</v>
      </c>
      <c r="R14" s="2">
        <v>223</v>
      </c>
      <c r="S14" s="2">
        <v>161</v>
      </c>
    </row>
    <row r="15" spans="1:19" x14ac:dyDescent="0.25">
      <c r="A15" s="2">
        <v>818702</v>
      </c>
      <c r="B15" s="2" t="s">
        <v>257</v>
      </c>
      <c r="C15" s="2" t="s">
        <v>254</v>
      </c>
      <c r="D15" s="2" t="s">
        <v>249</v>
      </c>
      <c r="E15" s="2" t="s">
        <v>6</v>
      </c>
      <c r="F15" s="2" t="s">
        <v>306</v>
      </c>
      <c r="G15" s="2" t="s">
        <v>8</v>
      </c>
      <c r="H15" s="2" t="s">
        <v>248</v>
      </c>
      <c r="I15" s="2">
        <v>25</v>
      </c>
      <c r="J15" s="2">
        <v>46</v>
      </c>
      <c r="K15" s="2">
        <v>35</v>
      </c>
      <c r="L15" s="2">
        <v>45</v>
      </c>
      <c r="M15" s="2">
        <v>55</v>
      </c>
      <c r="N15" s="2">
        <v>40</v>
      </c>
      <c r="O15" s="2">
        <v>43.5</v>
      </c>
      <c r="P15" s="2">
        <v>46.95</v>
      </c>
      <c r="Q15" s="2">
        <v>73.5</v>
      </c>
      <c r="R15" s="2">
        <v>70</v>
      </c>
      <c r="S15" s="2">
        <v>109</v>
      </c>
    </row>
    <row r="16" spans="1:19" x14ac:dyDescent="0.25">
      <c r="A16" s="2">
        <v>818731</v>
      </c>
      <c r="B16" s="2" t="s">
        <v>258</v>
      </c>
      <c r="C16" s="2" t="s">
        <v>254</v>
      </c>
      <c r="D16" s="2" t="s">
        <v>250</v>
      </c>
      <c r="E16" s="2" t="s">
        <v>6</v>
      </c>
      <c r="F16" s="2" t="s">
        <v>306</v>
      </c>
      <c r="G16" s="2" t="s">
        <v>14</v>
      </c>
      <c r="H16" s="2" t="s">
        <v>248</v>
      </c>
      <c r="I16" s="2"/>
      <c r="J16" s="2">
        <v>33.5</v>
      </c>
      <c r="K16" s="2">
        <v>92</v>
      </c>
      <c r="L16" s="2">
        <v>61.45</v>
      </c>
      <c r="M16" s="2">
        <v>38.75</v>
      </c>
      <c r="N16" s="2">
        <v>12.5</v>
      </c>
      <c r="O16" s="2">
        <v>13.5</v>
      </c>
      <c r="P16" s="2">
        <v>29</v>
      </c>
      <c r="Q16" s="2">
        <v>39</v>
      </c>
      <c r="R16" s="2">
        <v>15</v>
      </c>
      <c r="S16" s="2">
        <v>27.5</v>
      </c>
    </row>
    <row r="17" spans="1:19" x14ac:dyDescent="0.25">
      <c r="A17" s="2">
        <v>818744</v>
      </c>
      <c r="B17" s="2" t="s">
        <v>76</v>
      </c>
      <c r="C17" s="2" t="s">
        <v>254</v>
      </c>
      <c r="D17" s="2" t="s">
        <v>247</v>
      </c>
      <c r="E17" s="2" t="s">
        <v>6</v>
      </c>
      <c r="F17" s="2" t="s">
        <v>306</v>
      </c>
      <c r="G17" s="2" t="s">
        <v>14</v>
      </c>
      <c r="H17" s="2" t="s">
        <v>248</v>
      </c>
      <c r="I17" s="2">
        <v>13</v>
      </c>
      <c r="J17" s="2">
        <v>70</v>
      </c>
      <c r="K17" s="2">
        <v>91.25</v>
      </c>
      <c r="L17" s="2">
        <v>59</v>
      </c>
      <c r="M17" s="2">
        <v>10</v>
      </c>
      <c r="N17" s="2">
        <v>5</v>
      </c>
      <c r="O17" s="2">
        <v>10.75</v>
      </c>
      <c r="P17" s="2">
        <v>30</v>
      </c>
      <c r="Q17" s="2">
        <v>92.75</v>
      </c>
      <c r="R17" s="2">
        <v>80.75</v>
      </c>
      <c r="S17" s="2">
        <v>66.5</v>
      </c>
    </row>
    <row r="18" spans="1:19" x14ac:dyDescent="0.25">
      <c r="A18" s="2">
        <v>818765</v>
      </c>
      <c r="B18" s="2" t="s">
        <v>259</v>
      </c>
      <c r="C18" s="2" t="s">
        <v>254</v>
      </c>
      <c r="D18" s="2" t="s">
        <v>249</v>
      </c>
      <c r="E18" s="2" t="s">
        <v>6</v>
      </c>
      <c r="F18" s="2" t="s">
        <v>306</v>
      </c>
      <c r="G18" s="2" t="s">
        <v>8</v>
      </c>
      <c r="H18" s="2" t="s">
        <v>248</v>
      </c>
      <c r="I18" s="2">
        <v>25</v>
      </c>
      <c r="J18" s="2">
        <v>10</v>
      </c>
      <c r="K18" s="2">
        <v>43.7</v>
      </c>
      <c r="L18" s="2">
        <v>30</v>
      </c>
      <c r="M18" s="2">
        <v>67</v>
      </c>
      <c r="N18" s="2">
        <v>30</v>
      </c>
      <c r="O18" s="2">
        <v>20</v>
      </c>
      <c r="P18" s="2">
        <v>27.5</v>
      </c>
      <c r="Q18" s="2">
        <v>50</v>
      </c>
      <c r="R18" s="2">
        <v>50</v>
      </c>
      <c r="S18" s="2">
        <v>55</v>
      </c>
    </row>
    <row r="19" spans="1:19" x14ac:dyDescent="0.25">
      <c r="A19" s="2">
        <v>818782</v>
      </c>
      <c r="B19" s="2" t="s">
        <v>260</v>
      </c>
      <c r="C19" s="2" t="s">
        <v>254</v>
      </c>
      <c r="D19" s="2" t="s">
        <v>249</v>
      </c>
      <c r="E19" s="2" t="s">
        <v>6</v>
      </c>
      <c r="F19" s="2" t="s">
        <v>306</v>
      </c>
      <c r="G19" s="2" t="s">
        <v>8</v>
      </c>
      <c r="H19" s="2" t="s">
        <v>248</v>
      </c>
      <c r="I19" s="2"/>
      <c r="J19" s="2">
        <v>10</v>
      </c>
      <c r="K19" s="2">
        <v>10</v>
      </c>
      <c r="L19" s="2"/>
      <c r="M19" s="2"/>
      <c r="N19" s="2"/>
      <c r="O19" s="2"/>
      <c r="P19" s="2" t="s">
        <v>221</v>
      </c>
      <c r="Q19" s="2" t="s">
        <v>221</v>
      </c>
      <c r="R19" s="2" t="s">
        <v>221</v>
      </c>
      <c r="S19" s="2" t="s">
        <v>221</v>
      </c>
    </row>
    <row r="20" spans="1:19" x14ac:dyDescent="0.25">
      <c r="A20" s="2">
        <v>818790</v>
      </c>
      <c r="B20" s="2" t="s">
        <v>261</v>
      </c>
      <c r="C20" s="2" t="s">
        <v>254</v>
      </c>
      <c r="D20" s="2" t="s">
        <v>247</v>
      </c>
      <c r="E20" s="2" t="s">
        <v>6</v>
      </c>
      <c r="F20" s="2" t="s">
        <v>306</v>
      </c>
      <c r="G20" s="2" t="s">
        <v>14</v>
      </c>
      <c r="H20" s="2" t="s">
        <v>248</v>
      </c>
      <c r="I20" s="2"/>
      <c r="J20" s="2"/>
      <c r="K20" s="2">
        <v>50.75</v>
      </c>
      <c r="L20" s="2">
        <v>50</v>
      </c>
      <c r="M20" s="2">
        <v>33.6</v>
      </c>
      <c r="N20" s="2">
        <v>37.5</v>
      </c>
      <c r="O20" s="2">
        <v>50</v>
      </c>
      <c r="P20" s="2">
        <v>47.5</v>
      </c>
      <c r="Q20" s="2">
        <v>32.5</v>
      </c>
      <c r="R20" s="2">
        <v>39</v>
      </c>
      <c r="S20" s="2">
        <v>37.5</v>
      </c>
    </row>
    <row r="21" spans="1:19" x14ac:dyDescent="0.25">
      <c r="A21" s="2">
        <v>818805</v>
      </c>
      <c r="B21" s="2" t="s">
        <v>262</v>
      </c>
      <c r="C21" s="2" t="s">
        <v>254</v>
      </c>
      <c r="D21" s="2" t="s">
        <v>247</v>
      </c>
      <c r="E21" s="2" t="s">
        <v>6</v>
      </c>
      <c r="F21" s="2" t="s">
        <v>306</v>
      </c>
      <c r="G21" s="2" t="s">
        <v>14</v>
      </c>
      <c r="H21" s="2" t="s">
        <v>248</v>
      </c>
      <c r="I21" s="2"/>
      <c r="J21" s="2">
        <v>10</v>
      </c>
      <c r="K21" s="2">
        <v>20.5</v>
      </c>
      <c r="L21" s="2">
        <v>30</v>
      </c>
      <c r="M21" s="2"/>
      <c r="N21" s="2">
        <v>7.5</v>
      </c>
      <c r="O21" s="2">
        <v>7.5</v>
      </c>
      <c r="P21" s="2">
        <v>9.5</v>
      </c>
      <c r="Q21" s="2">
        <v>22.5</v>
      </c>
      <c r="R21" s="2">
        <v>8.5</v>
      </c>
      <c r="S21" s="2">
        <v>12.5</v>
      </c>
    </row>
    <row r="22" spans="1:19" x14ac:dyDescent="0.25">
      <c r="A22" s="2">
        <v>212478</v>
      </c>
      <c r="B22" s="2" t="s">
        <v>181</v>
      </c>
      <c r="C22" s="2" t="s">
        <v>246</v>
      </c>
      <c r="D22" s="2" t="s">
        <v>249</v>
      </c>
      <c r="E22" s="2" t="s">
        <v>6</v>
      </c>
      <c r="F22" s="2" t="s">
        <v>306</v>
      </c>
      <c r="G22" s="2" t="s">
        <v>8</v>
      </c>
      <c r="H22" s="2" t="s">
        <v>263</v>
      </c>
      <c r="I22" s="2"/>
      <c r="J22" s="2">
        <v>10</v>
      </c>
      <c r="K22" s="2">
        <v>30</v>
      </c>
      <c r="L22" s="2">
        <v>40</v>
      </c>
      <c r="M22" s="2">
        <v>80</v>
      </c>
      <c r="N22" s="2">
        <v>30</v>
      </c>
      <c r="O22" s="2">
        <v>66</v>
      </c>
      <c r="P22" s="2">
        <v>67.8</v>
      </c>
      <c r="Q22" s="2">
        <v>100.5</v>
      </c>
      <c r="R22" s="2">
        <v>39.75</v>
      </c>
      <c r="S22" s="2">
        <v>59.5</v>
      </c>
    </row>
    <row r="23" spans="1:19" x14ac:dyDescent="0.25">
      <c r="A23" s="2">
        <v>212495</v>
      </c>
      <c r="B23" s="2" t="s">
        <v>182</v>
      </c>
      <c r="C23" s="2" t="s">
        <v>246</v>
      </c>
      <c r="D23" s="2" t="s">
        <v>247</v>
      </c>
      <c r="E23" s="2" t="s">
        <v>6</v>
      </c>
      <c r="F23" s="2" t="s">
        <v>306</v>
      </c>
      <c r="G23" s="2" t="s">
        <v>14</v>
      </c>
      <c r="H23" s="2" t="s">
        <v>263</v>
      </c>
      <c r="I23" s="2"/>
      <c r="J23" s="2">
        <v>32.5</v>
      </c>
      <c r="K23" s="2">
        <v>35</v>
      </c>
      <c r="L23" s="2">
        <v>47.25</v>
      </c>
      <c r="M23" s="2">
        <v>27.5</v>
      </c>
      <c r="N23" s="2">
        <v>75.75</v>
      </c>
      <c r="O23" s="2">
        <v>66.55</v>
      </c>
      <c r="P23" s="2">
        <v>56</v>
      </c>
      <c r="Q23" s="2">
        <v>77.5</v>
      </c>
      <c r="R23" s="2">
        <v>55</v>
      </c>
      <c r="S23" s="2">
        <v>7.5</v>
      </c>
    </row>
    <row r="24" spans="1:19" x14ac:dyDescent="0.25">
      <c r="A24" s="2">
        <v>212571</v>
      </c>
      <c r="B24" s="2" t="s">
        <v>264</v>
      </c>
      <c r="C24" s="2" t="s">
        <v>246</v>
      </c>
      <c r="D24" s="2" t="s">
        <v>249</v>
      </c>
      <c r="E24" s="2" t="s">
        <v>6</v>
      </c>
      <c r="F24" s="2" t="s">
        <v>306</v>
      </c>
      <c r="G24" s="2" t="s">
        <v>8</v>
      </c>
      <c r="H24" s="2" t="s">
        <v>263</v>
      </c>
      <c r="I24" s="2"/>
      <c r="J24" s="2">
        <v>17.5</v>
      </c>
      <c r="K24" s="2">
        <v>16.5</v>
      </c>
      <c r="L24" s="2">
        <v>0</v>
      </c>
      <c r="M24" s="2"/>
      <c r="N24" s="2" t="s">
        <v>221</v>
      </c>
      <c r="O24" s="2"/>
      <c r="P24" s="2" t="s">
        <v>221</v>
      </c>
      <c r="Q24" s="2" t="s">
        <v>221</v>
      </c>
      <c r="R24" s="2" t="s">
        <v>221</v>
      </c>
      <c r="S24" s="2" t="s">
        <v>221</v>
      </c>
    </row>
    <row r="25" spans="1:19" x14ac:dyDescent="0.25">
      <c r="A25" s="2">
        <v>212655</v>
      </c>
      <c r="B25" s="2" t="s">
        <v>183</v>
      </c>
      <c r="C25" s="2" t="s">
        <v>246</v>
      </c>
      <c r="D25" s="2" t="s">
        <v>247</v>
      </c>
      <c r="E25" s="2" t="s">
        <v>6</v>
      </c>
      <c r="F25" s="2" t="s">
        <v>306</v>
      </c>
      <c r="G25" s="2" t="s">
        <v>14</v>
      </c>
      <c r="H25" s="2" t="s">
        <v>263</v>
      </c>
      <c r="I25" s="2"/>
      <c r="J25" s="2">
        <v>50.3</v>
      </c>
      <c r="K25" s="2">
        <v>50</v>
      </c>
      <c r="L25" s="2">
        <v>62.5</v>
      </c>
      <c r="M25" s="2">
        <v>43.5</v>
      </c>
      <c r="N25" s="2">
        <v>80</v>
      </c>
      <c r="O25" s="2">
        <v>84.55</v>
      </c>
      <c r="P25" s="2">
        <v>55</v>
      </c>
      <c r="Q25" s="2">
        <v>111.7</v>
      </c>
      <c r="R25" s="2">
        <v>25</v>
      </c>
      <c r="S25" s="2">
        <v>42.5</v>
      </c>
    </row>
    <row r="26" spans="1:19" x14ac:dyDescent="0.25">
      <c r="A26" s="2">
        <v>212696</v>
      </c>
      <c r="B26" s="2" t="s">
        <v>184</v>
      </c>
      <c r="C26" s="2" t="s">
        <v>246</v>
      </c>
      <c r="D26" s="2" t="s">
        <v>247</v>
      </c>
      <c r="E26" s="2" t="s">
        <v>6</v>
      </c>
      <c r="F26" s="2" t="s">
        <v>306</v>
      </c>
      <c r="G26" s="2" t="s">
        <v>14</v>
      </c>
      <c r="H26" s="2" t="s">
        <v>263</v>
      </c>
      <c r="I26" s="2"/>
      <c r="J26" s="2"/>
      <c r="K26" s="2">
        <v>17.5</v>
      </c>
      <c r="L26" s="2">
        <v>19</v>
      </c>
      <c r="M26" s="2"/>
      <c r="N26" s="2">
        <v>20</v>
      </c>
      <c r="O26" s="2"/>
      <c r="P26" s="2">
        <v>15</v>
      </c>
      <c r="Q26" s="2">
        <v>5</v>
      </c>
      <c r="R26" s="2">
        <v>13.75</v>
      </c>
      <c r="S26" s="2">
        <v>23</v>
      </c>
    </row>
    <row r="27" spans="1:19" x14ac:dyDescent="0.25">
      <c r="A27" s="2">
        <v>818867</v>
      </c>
      <c r="B27" s="2" t="s">
        <v>265</v>
      </c>
      <c r="C27" s="2" t="s">
        <v>254</v>
      </c>
      <c r="D27" s="2" t="s">
        <v>247</v>
      </c>
      <c r="E27" s="2" t="s">
        <v>6</v>
      </c>
      <c r="F27" s="2" t="s">
        <v>306</v>
      </c>
      <c r="G27" s="2" t="s">
        <v>12</v>
      </c>
      <c r="H27" s="2" t="s">
        <v>263</v>
      </c>
      <c r="I27" s="2"/>
      <c r="J27" s="2">
        <v>35</v>
      </c>
      <c r="K27" s="2">
        <v>30</v>
      </c>
      <c r="L27" s="2">
        <v>30</v>
      </c>
      <c r="M27" s="2">
        <v>25</v>
      </c>
      <c r="N27" s="2">
        <v>27.5</v>
      </c>
      <c r="O27" s="2">
        <v>17</v>
      </c>
      <c r="P27" s="2">
        <v>10</v>
      </c>
      <c r="Q27" s="2">
        <v>25</v>
      </c>
      <c r="R27" s="2">
        <v>37</v>
      </c>
      <c r="S27" s="2">
        <v>16</v>
      </c>
    </row>
    <row r="28" spans="1:19" x14ac:dyDescent="0.25">
      <c r="A28" s="2">
        <v>818883</v>
      </c>
      <c r="B28" s="2" t="s">
        <v>266</v>
      </c>
      <c r="C28" s="2" t="s">
        <v>254</v>
      </c>
      <c r="D28" s="2" t="s">
        <v>249</v>
      </c>
      <c r="E28" s="2" t="s">
        <v>6</v>
      </c>
      <c r="F28" s="2" t="s">
        <v>306</v>
      </c>
      <c r="G28" s="2" t="s">
        <v>8</v>
      </c>
      <c r="H28" s="2" t="s">
        <v>263</v>
      </c>
      <c r="I28" s="2"/>
      <c r="J28" s="2"/>
      <c r="K28" s="2"/>
      <c r="L28" s="2">
        <v>15</v>
      </c>
      <c r="M28" s="2">
        <v>30</v>
      </c>
      <c r="N28" s="2">
        <v>69.150000000000006</v>
      </c>
      <c r="O28" s="2">
        <v>34</v>
      </c>
      <c r="P28" s="2">
        <v>36</v>
      </c>
      <c r="Q28" s="2">
        <v>68</v>
      </c>
      <c r="R28" s="2">
        <v>64.2</v>
      </c>
      <c r="S28" s="2">
        <v>72</v>
      </c>
    </row>
    <row r="29" spans="1:19" x14ac:dyDescent="0.25">
      <c r="A29" s="2">
        <v>818884</v>
      </c>
      <c r="B29" s="2" t="s">
        <v>267</v>
      </c>
      <c r="C29" s="2" t="s">
        <v>254</v>
      </c>
      <c r="D29" s="2" t="s">
        <v>249</v>
      </c>
      <c r="E29" s="2" t="s">
        <v>6</v>
      </c>
      <c r="F29" s="2" t="s">
        <v>306</v>
      </c>
      <c r="G29" s="2" t="s">
        <v>8</v>
      </c>
      <c r="H29" s="2" t="s">
        <v>263</v>
      </c>
      <c r="I29" s="2"/>
      <c r="J29" s="2">
        <v>20</v>
      </c>
      <c r="K29" s="2">
        <v>50</v>
      </c>
      <c r="L29" s="2">
        <v>50</v>
      </c>
      <c r="M29" s="2">
        <v>41.25</v>
      </c>
      <c r="N29" s="2">
        <v>52.5</v>
      </c>
      <c r="O29" s="2">
        <v>98</v>
      </c>
      <c r="P29" s="2">
        <v>65</v>
      </c>
      <c r="Q29" s="2">
        <v>71</v>
      </c>
      <c r="R29" s="2">
        <v>73.55</v>
      </c>
      <c r="S29" s="2">
        <v>95</v>
      </c>
    </row>
    <row r="30" spans="1:19" x14ac:dyDescent="0.25">
      <c r="A30" s="2">
        <v>818908</v>
      </c>
      <c r="B30" s="2" t="s">
        <v>268</v>
      </c>
      <c r="C30" s="2" t="s">
        <v>254</v>
      </c>
      <c r="D30" s="2" t="s">
        <v>250</v>
      </c>
      <c r="E30" s="2" t="s">
        <v>6</v>
      </c>
      <c r="F30" s="2" t="s">
        <v>306</v>
      </c>
      <c r="G30" s="2" t="s">
        <v>14</v>
      </c>
      <c r="H30" s="2" t="s">
        <v>263</v>
      </c>
      <c r="I30" s="2"/>
      <c r="J30" s="2">
        <v>12</v>
      </c>
      <c r="K30" s="2">
        <v>5</v>
      </c>
      <c r="L30" s="2">
        <v>15</v>
      </c>
      <c r="M30" s="2">
        <v>45.5</v>
      </c>
      <c r="N30" s="2">
        <v>42.5</v>
      </c>
      <c r="O30" s="2">
        <v>10</v>
      </c>
      <c r="P30" s="2">
        <v>12</v>
      </c>
      <c r="Q30" s="2">
        <v>30</v>
      </c>
      <c r="R30" s="2" t="s">
        <v>221</v>
      </c>
      <c r="S30" s="2" t="s">
        <v>221</v>
      </c>
    </row>
    <row r="31" spans="1:19" x14ac:dyDescent="0.25">
      <c r="A31" s="2">
        <v>818912</v>
      </c>
      <c r="B31" s="2" t="s">
        <v>269</v>
      </c>
      <c r="C31" s="2" t="s">
        <v>254</v>
      </c>
      <c r="D31" s="2" t="s">
        <v>247</v>
      </c>
      <c r="E31" s="2" t="s">
        <v>6</v>
      </c>
      <c r="F31" s="2" t="s">
        <v>306</v>
      </c>
      <c r="G31" s="2" t="s">
        <v>14</v>
      </c>
      <c r="H31" s="2" t="s">
        <v>263</v>
      </c>
      <c r="I31" s="2"/>
      <c r="J31" s="2">
        <v>10</v>
      </c>
      <c r="K31" s="2"/>
      <c r="L31" s="2"/>
      <c r="M31" s="2"/>
      <c r="N31" s="2">
        <v>15</v>
      </c>
      <c r="O31" s="2"/>
      <c r="P31" s="2">
        <v>2</v>
      </c>
      <c r="Q31" s="2">
        <v>1</v>
      </c>
      <c r="R31" s="2">
        <v>1</v>
      </c>
      <c r="S31" s="2" t="s">
        <v>221</v>
      </c>
    </row>
    <row r="32" spans="1:19" x14ac:dyDescent="0.25">
      <c r="A32" s="2">
        <v>818966</v>
      </c>
      <c r="B32" s="2" t="s">
        <v>270</v>
      </c>
      <c r="C32" s="2" t="s">
        <v>254</v>
      </c>
      <c r="D32" s="2" t="s">
        <v>247</v>
      </c>
      <c r="E32" s="2" t="s">
        <v>6</v>
      </c>
      <c r="F32" s="2" t="s">
        <v>306</v>
      </c>
      <c r="G32" s="2" t="s">
        <v>14</v>
      </c>
      <c r="H32" s="2" t="s">
        <v>263</v>
      </c>
      <c r="I32" s="2"/>
      <c r="J32" s="2">
        <v>25</v>
      </c>
      <c r="K32" s="2">
        <v>90.5</v>
      </c>
      <c r="L32" s="2">
        <v>65.5</v>
      </c>
      <c r="M32" s="2">
        <v>33.049999999999997</v>
      </c>
      <c r="N32" s="2">
        <v>5</v>
      </c>
      <c r="O32" s="2">
        <v>28.5</v>
      </c>
      <c r="P32" s="2">
        <v>5</v>
      </c>
      <c r="Q32" s="2">
        <v>48.5</v>
      </c>
      <c r="R32" s="2">
        <v>42.5</v>
      </c>
      <c r="S32" s="2">
        <v>42</v>
      </c>
    </row>
    <row r="33" spans="1:19" x14ac:dyDescent="0.25">
      <c r="A33" s="2">
        <v>818983</v>
      </c>
      <c r="B33" s="2" t="s">
        <v>50</v>
      </c>
      <c r="C33" s="2" t="s">
        <v>254</v>
      </c>
      <c r="D33" s="2" t="s">
        <v>250</v>
      </c>
      <c r="E33" s="2" t="s">
        <v>6</v>
      </c>
      <c r="F33" s="2" t="s">
        <v>306</v>
      </c>
      <c r="G33" s="2" t="s">
        <v>14</v>
      </c>
      <c r="H33" s="2" t="s">
        <v>263</v>
      </c>
      <c r="I33" s="2"/>
      <c r="J33" s="2">
        <v>61</v>
      </c>
      <c r="K33" s="2">
        <v>158.25</v>
      </c>
      <c r="L33" s="2">
        <v>104.5</v>
      </c>
      <c r="M33" s="2">
        <v>69</v>
      </c>
      <c r="N33" s="2">
        <v>40</v>
      </c>
      <c r="O33" s="2">
        <v>40</v>
      </c>
      <c r="P33" s="2">
        <v>41</v>
      </c>
      <c r="Q33" s="2">
        <v>59.25</v>
      </c>
      <c r="R33" s="2">
        <v>27.5</v>
      </c>
      <c r="S33" s="2">
        <v>12.5</v>
      </c>
    </row>
    <row r="34" spans="1:19" x14ac:dyDescent="0.25">
      <c r="A34" s="2">
        <v>819023</v>
      </c>
      <c r="B34" s="2" t="s">
        <v>271</v>
      </c>
      <c r="C34" s="2" t="s">
        <v>254</v>
      </c>
      <c r="D34" s="2" t="s">
        <v>250</v>
      </c>
      <c r="E34" s="2" t="s">
        <v>6</v>
      </c>
      <c r="F34" s="2" t="s">
        <v>306</v>
      </c>
      <c r="G34" s="2" t="s">
        <v>14</v>
      </c>
      <c r="H34" s="2" t="s">
        <v>263</v>
      </c>
      <c r="I34" s="2"/>
      <c r="J34" s="2">
        <v>54.5</v>
      </c>
      <c r="K34" s="2">
        <v>185.25</v>
      </c>
      <c r="L34" s="2">
        <v>146.25</v>
      </c>
      <c r="M34" s="2">
        <v>92.5</v>
      </c>
      <c r="N34" s="2">
        <v>132</v>
      </c>
      <c r="O34" s="2">
        <v>85</v>
      </c>
      <c r="P34" s="2">
        <v>25</v>
      </c>
      <c r="Q34" s="2">
        <v>117.15</v>
      </c>
      <c r="R34" s="2">
        <v>32</v>
      </c>
      <c r="S34" s="2">
        <v>15</v>
      </c>
    </row>
    <row r="35" spans="1:19" x14ac:dyDescent="0.25">
      <c r="A35" s="2">
        <v>819056</v>
      </c>
      <c r="B35" s="2" t="s">
        <v>272</v>
      </c>
      <c r="C35" s="2" t="s">
        <v>254</v>
      </c>
      <c r="D35" s="2" t="s">
        <v>250</v>
      </c>
      <c r="E35" s="2" t="s">
        <v>6</v>
      </c>
      <c r="F35" s="2" t="s">
        <v>306</v>
      </c>
      <c r="G35" s="2" t="s">
        <v>14</v>
      </c>
      <c r="H35" s="2" t="s">
        <v>263</v>
      </c>
      <c r="I35" s="2"/>
      <c r="J35" s="2"/>
      <c r="K35" s="2">
        <v>12.5</v>
      </c>
      <c r="L35" s="2">
        <v>12.5</v>
      </c>
      <c r="M35" s="2">
        <v>26</v>
      </c>
      <c r="N35" s="2">
        <v>106.5</v>
      </c>
      <c r="O35" s="2">
        <v>62.5</v>
      </c>
      <c r="P35" s="2">
        <v>25</v>
      </c>
      <c r="Q35" s="2">
        <v>65.5</v>
      </c>
      <c r="R35" s="2">
        <v>68.599999999999994</v>
      </c>
      <c r="S35" s="2">
        <v>66</v>
      </c>
    </row>
    <row r="36" spans="1:19" x14ac:dyDescent="0.25">
      <c r="A36" s="2">
        <v>212829</v>
      </c>
      <c r="B36" s="2" t="s">
        <v>185</v>
      </c>
      <c r="C36" s="2" t="s">
        <v>246</v>
      </c>
      <c r="D36" s="2" t="s">
        <v>247</v>
      </c>
      <c r="E36" s="2" t="s">
        <v>6</v>
      </c>
      <c r="F36" s="2" t="s">
        <v>306</v>
      </c>
      <c r="G36" s="2" t="s">
        <v>12</v>
      </c>
      <c r="H36" s="2" t="s">
        <v>273</v>
      </c>
      <c r="I36" s="2"/>
      <c r="J36" s="2"/>
      <c r="K36" s="2">
        <v>111</v>
      </c>
      <c r="L36" s="2">
        <v>155</v>
      </c>
      <c r="M36" s="2">
        <v>111</v>
      </c>
      <c r="N36" s="2">
        <v>112</v>
      </c>
      <c r="O36" s="2">
        <v>76.8</v>
      </c>
      <c r="P36" s="2">
        <v>121.5</v>
      </c>
      <c r="Q36" s="2">
        <v>215.5</v>
      </c>
      <c r="R36" s="2">
        <v>147</v>
      </c>
      <c r="S36" s="2">
        <v>114.95</v>
      </c>
    </row>
    <row r="37" spans="1:19" x14ac:dyDescent="0.25">
      <c r="A37" s="2">
        <v>212976</v>
      </c>
      <c r="B37" s="2" t="s">
        <v>186</v>
      </c>
      <c r="C37" s="2" t="s">
        <v>246</v>
      </c>
      <c r="D37" s="2" t="s">
        <v>249</v>
      </c>
      <c r="E37" s="2" t="s">
        <v>6</v>
      </c>
      <c r="F37" s="2" t="s">
        <v>306</v>
      </c>
      <c r="G37" s="2" t="s">
        <v>8</v>
      </c>
      <c r="H37" s="2" t="s">
        <v>273</v>
      </c>
      <c r="I37" s="2"/>
      <c r="J37" s="2"/>
      <c r="K37" s="2">
        <v>123.5</v>
      </c>
      <c r="L37" s="2">
        <v>202.25</v>
      </c>
      <c r="M37" s="2">
        <v>211.5</v>
      </c>
      <c r="N37" s="2">
        <v>279.95</v>
      </c>
      <c r="O37" s="2">
        <v>274.3</v>
      </c>
      <c r="P37" s="2">
        <v>331.20000000000005</v>
      </c>
      <c r="Q37" s="2">
        <v>506.9</v>
      </c>
      <c r="R37" s="2">
        <v>339.5</v>
      </c>
      <c r="S37" s="2">
        <v>388.20000000000005</v>
      </c>
    </row>
    <row r="38" spans="1:19" x14ac:dyDescent="0.25">
      <c r="A38" s="2">
        <v>213132</v>
      </c>
      <c r="B38" s="2" t="s">
        <v>274</v>
      </c>
      <c r="C38" s="2" t="s">
        <v>246</v>
      </c>
      <c r="D38" s="2" t="s">
        <v>250</v>
      </c>
      <c r="E38" s="2" t="s">
        <v>6</v>
      </c>
      <c r="F38" s="2" t="s">
        <v>306</v>
      </c>
      <c r="G38" s="2" t="s">
        <v>14</v>
      </c>
      <c r="H38" s="2" t="s">
        <v>273</v>
      </c>
      <c r="I38" s="2"/>
      <c r="J38" s="2"/>
      <c r="K38" s="2"/>
      <c r="L38" s="2">
        <v>5.5</v>
      </c>
      <c r="M38" s="2">
        <v>2.5</v>
      </c>
      <c r="N38" s="2" t="s">
        <v>221</v>
      </c>
      <c r="O38" s="2"/>
      <c r="P38" s="2">
        <v>5</v>
      </c>
      <c r="Q38" s="2" t="s">
        <v>221</v>
      </c>
      <c r="R38" s="2" t="s">
        <v>221</v>
      </c>
      <c r="S38" s="2" t="s">
        <v>221</v>
      </c>
    </row>
    <row r="39" spans="1:19" x14ac:dyDescent="0.25">
      <c r="A39" s="2">
        <v>213149</v>
      </c>
      <c r="B39" s="2" t="s">
        <v>275</v>
      </c>
      <c r="C39" s="2" t="s">
        <v>246</v>
      </c>
      <c r="D39" s="2" t="s">
        <v>250</v>
      </c>
      <c r="E39" s="2" t="s">
        <v>6</v>
      </c>
      <c r="F39" s="2" t="s">
        <v>306</v>
      </c>
      <c r="G39" s="2" t="s">
        <v>14</v>
      </c>
      <c r="H39" s="2" t="s">
        <v>273</v>
      </c>
      <c r="I39" s="2"/>
      <c r="J39" s="2"/>
      <c r="K39" s="2"/>
      <c r="L39" s="2"/>
      <c r="M39" s="2">
        <v>23.75</v>
      </c>
      <c r="N39" s="2">
        <v>10</v>
      </c>
      <c r="O39" s="2"/>
      <c r="P39" s="2">
        <v>2.75</v>
      </c>
      <c r="Q39" s="2">
        <v>2.5</v>
      </c>
      <c r="R39" s="2" t="s">
        <v>221</v>
      </c>
      <c r="S39" s="2" t="s">
        <v>221</v>
      </c>
    </row>
    <row r="40" spans="1:19" x14ac:dyDescent="0.25">
      <c r="A40" s="2">
        <v>213150</v>
      </c>
      <c r="B40" s="2" t="s">
        <v>276</v>
      </c>
      <c r="C40" s="2" t="s">
        <v>246</v>
      </c>
      <c r="D40" s="2" t="s">
        <v>247</v>
      </c>
      <c r="E40" s="2" t="s">
        <v>6</v>
      </c>
      <c r="F40" s="2" t="s">
        <v>306</v>
      </c>
      <c r="G40" s="2" t="s">
        <v>14</v>
      </c>
      <c r="H40" s="2" t="s">
        <v>273</v>
      </c>
      <c r="I40" s="2"/>
      <c r="J40" s="2"/>
      <c r="K40" s="2"/>
      <c r="L40" s="2"/>
      <c r="M40" s="2"/>
      <c r="N40" s="2"/>
      <c r="O40" s="2"/>
      <c r="P40" s="2" t="s">
        <v>221</v>
      </c>
      <c r="Q40" s="2" t="s">
        <v>221</v>
      </c>
      <c r="R40" s="2" t="s">
        <v>221</v>
      </c>
      <c r="S40" s="2" t="s">
        <v>221</v>
      </c>
    </row>
    <row r="41" spans="1:19" x14ac:dyDescent="0.25">
      <c r="A41" s="2">
        <v>819240</v>
      </c>
      <c r="B41" s="2" t="s">
        <v>277</v>
      </c>
      <c r="C41" s="2" t="s">
        <v>254</v>
      </c>
      <c r="D41" s="2" t="s">
        <v>247</v>
      </c>
      <c r="E41" s="2" t="s">
        <v>6</v>
      </c>
      <c r="F41" s="2" t="s">
        <v>306</v>
      </c>
      <c r="G41" s="2" t="s">
        <v>12</v>
      </c>
      <c r="H41" s="2" t="s">
        <v>273</v>
      </c>
      <c r="I41" s="2"/>
      <c r="J41" s="2"/>
      <c r="K41" s="2"/>
      <c r="L41" s="2">
        <v>67.5</v>
      </c>
      <c r="M41" s="2">
        <v>61</v>
      </c>
      <c r="N41" s="2">
        <v>69</v>
      </c>
      <c r="O41" s="2">
        <v>7</v>
      </c>
      <c r="P41" s="2">
        <v>14</v>
      </c>
      <c r="Q41" s="2">
        <v>30</v>
      </c>
      <c r="R41" s="2">
        <v>1</v>
      </c>
      <c r="S41" s="2">
        <v>9</v>
      </c>
    </row>
    <row r="42" spans="1:19" x14ac:dyDescent="0.25">
      <c r="A42" s="2">
        <v>819248</v>
      </c>
      <c r="B42" s="2" t="s">
        <v>278</v>
      </c>
      <c r="C42" s="2" t="s">
        <v>254</v>
      </c>
      <c r="D42" s="2" t="s">
        <v>247</v>
      </c>
      <c r="E42" s="2" t="s">
        <v>6</v>
      </c>
      <c r="F42" s="2" t="s">
        <v>306</v>
      </c>
      <c r="G42" s="2" t="s">
        <v>12</v>
      </c>
      <c r="H42" s="2" t="s">
        <v>273</v>
      </c>
      <c r="I42" s="2"/>
      <c r="J42" s="2"/>
      <c r="K42" s="2">
        <v>21.5</v>
      </c>
      <c r="L42" s="2">
        <v>34.5</v>
      </c>
      <c r="M42" s="2">
        <v>10</v>
      </c>
      <c r="N42" s="2">
        <v>49.45</v>
      </c>
      <c r="O42" s="2"/>
      <c r="P42" s="2">
        <v>15</v>
      </c>
      <c r="Q42" s="2">
        <v>20</v>
      </c>
      <c r="R42" s="2">
        <v>1</v>
      </c>
      <c r="S42" s="2">
        <v>10</v>
      </c>
    </row>
    <row r="43" spans="1:19" x14ac:dyDescent="0.25">
      <c r="A43" s="2">
        <v>819249</v>
      </c>
      <c r="B43" s="2" t="s">
        <v>279</v>
      </c>
      <c r="C43" s="2" t="s">
        <v>254</v>
      </c>
      <c r="D43" s="2" t="s">
        <v>247</v>
      </c>
      <c r="E43" s="2" t="s">
        <v>6</v>
      </c>
      <c r="F43" s="2" t="s">
        <v>306</v>
      </c>
      <c r="G43" s="2" t="s">
        <v>12</v>
      </c>
      <c r="H43" s="2" t="s">
        <v>273</v>
      </c>
      <c r="I43" s="2"/>
      <c r="J43" s="2"/>
      <c r="K43" s="2">
        <v>38.5</v>
      </c>
      <c r="L43" s="2">
        <v>119</v>
      </c>
      <c r="M43" s="2">
        <v>57</v>
      </c>
      <c r="N43" s="2">
        <v>58</v>
      </c>
      <c r="O43" s="2">
        <v>25.8</v>
      </c>
      <c r="P43" s="2">
        <v>46</v>
      </c>
      <c r="Q43" s="2">
        <v>44.5</v>
      </c>
      <c r="R43" s="2" t="s">
        <v>221</v>
      </c>
      <c r="S43" s="2">
        <v>30</v>
      </c>
    </row>
    <row r="44" spans="1:19" x14ac:dyDescent="0.25">
      <c r="A44" s="2">
        <v>819325</v>
      </c>
      <c r="B44" s="2" t="s">
        <v>280</v>
      </c>
      <c r="C44" s="2" t="s">
        <v>254</v>
      </c>
      <c r="D44" s="2" t="s">
        <v>249</v>
      </c>
      <c r="E44" s="2" t="s">
        <v>6</v>
      </c>
      <c r="F44" s="2" t="s">
        <v>306</v>
      </c>
      <c r="G44" s="2" t="s">
        <v>8</v>
      </c>
      <c r="H44" s="2" t="s">
        <v>273</v>
      </c>
      <c r="I44" s="2"/>
      <c r="J44" s="2"/>
      <c r="K44" s="2"/>
      <c r="L44" s="2">
        <v>40</v>
      </c>
      <c r="M44" s="2">
        <v>26</v>
      </c>
      <c r="N44" s="2">
        <v>15</v>
      </c>
      <c r="O44" s="2"/>
      <c r="P44" s="2" t="s">
        <v>221</v>
      </c>
      <c r="Q44" s="2">
        <v>10</v>
      </c>
      <c r="R44" s="2" t="s">
        <v>221</v>
      </c>
      <c r="S44" s="2" t="s">
        <v>221</v>
      </c>
    </row>
    <row r="45" spans="1:19" x14ac:dyDescent="0.25">
      <c r="A45" s="2">
        <v>819326</v>
      </c>
      <c r="B45" s="2" t="s">
        <v>281</v>
      </c>
      <c r="C45" s="2" t="s">
        <v>254</v>
      </c>
      <c r="D45" s="2" t="s">
        <v>249</v>
      </c>
      <c r="E45" s="2" t="s">
        <v>6</v>
      </c>
      <c r="F45" s="2" t="s">
        <v>306</v>
      </c>
      <c r="G45" s="2" t="s">
        <v>8</v>
      </c>
      <c r="H45" s="2" t="s">
        <v>273</v>
      </c>
      <c r="I45" s="2"/>
      <c r="J45" s="2"/>
      <c r="K45" s="2">
        <v>15</v>
      </c>
      <c r="L45" s="2">
        <v>90</v>
      </c>
      <c r="M45" s="2">
        <v>95</v>
      </c>
      <c r="N45" s="2">
        <v>102</v>
      </c>
      <c r="O45" s="2">
        <v>42.5</v>
      </c>
      <c r="P45" s="2" t="s">
        <v>221</v>
      </c>
      <c r="Q45" s="2">
        <v>90.5</v>
      </c>
      <c r="R45" s="2">
        <v>30</v>
      </c>
      <c r="S45" s="2">
        <v>41</v>
      </c>
    </row>
    <row r="46" spans="1:19" x14ac:dyDescent="0.25">
      <c r="A46" s="2">
        <v>819328</v>
      </c>
      <c r="B46" s="2" t="s">
        <v>282</v>
      </c>
      <c r="C46" s="2" t="s">
        <v>254</v>
      </c>
      <c r="D46" s="2" t="s">
        <v>247</v>
      </c>
      <c r="E46" s="2" t="s">
        <v>6</v>
      </c>
      <c r="F46" s="2" t="s">
        <v>306</v>
      </c>
      <c r="G46" s="2" t="s">
        <v>14</v>
      </c>
      <c r="H46" s="2" t="s">
        <v>273</v>
      </c>
      <c r="I46" s="2"/>
      <c r="J46" s="2"/>
      <c r="K46" s="2"/>
      <c r="L46" s="2">
        <v>8.75</v>
      </c>
      <c r="M46" s="2">
        <v>12.5</v>
      </c>
      <c r="N46" s="2">
        <v>28.25</v>
      </c>
      <c r="O46" s="2">
        <v>29.05</v>
      </c>
      <c r="P46" s="2">
        <v>24.5</v>
      </c>
      <c r="Q46" s="2">
        <v>15</v>
      </c>
      <c r="R46" s="2">
        <v>15</v>
      </c>
      <c r="S46" s="2" t="s">
        <v>221</v>
      </c>
    </row>
    <row r="47" spans="1:19" x14ac:dyDescent="0.25">
      <c r="A47" s="2">
        <v>819337</v>
      </c>
      <c r="B47" s="2" t="s">
        <v>283</v>
      </c>
      <c r="C47" s="2" t="s">
        <v>254</v>
      </c>
      <c r="D47" s="2" t="s">
        <v>249</v>
      </c>
      <c r="E47" s="2" t="s">
        <v>6</v>
      </c>
      <c r="F47" s="2" t="s">
        <v>306</v>
      </c>
      <c r="G47" s="2" t="s">
        <v>5</v>
      </c>
      <c r="H47" s="2" t="s">
        <v>273</v>
      </c>
      <c r="I47" s="2"/>
      <c r="J47" s="2"/>
      <c r="K47" s="2">
        <v>5.75</v>
      </c>
      <c r="L47" s="2">
        <v>42</v>
      </c>
      <c r="M47" s="2">
        <v>25</v>
      </c>
      <c r="N47" s="2">
        <v>22</v>
      </c>
      <c r="O47" s="2">
        <v>40</v>
      </c>
      <c r="P47" s="2">
        <v>43.5</v>
      </c>
      <c r="Q47" s="2">
        <v>31.5</v>
      </c>
      <c r="R47" s="2">
        <v>28</v>
      </c>
      <c r="S47" s="2">
        <v>30</v>
      </c>
    </row>
    <row r="48" spans="1:19" x14ac:dyDescent="0.25">
      <c r="A48" s="2">
        <v>819350</v>
      </c>
      <c r="B48" s="2" t="s">
        <v>66</v>
      </c>
      <c r="C48" s="2" t="s">
        <v>254</v>
      </c>
      <c r="D48" s="2" t="s">
        <v>249</v>
      </c>
      <c r="E48" s="2" t="s">
        <v>6</v>
      </c>
      <c r="F48" s="2" t="s">
        <v>306</v>
      </c>
      <c r="G48" s="2" t="s">
        <v>8</v>
      </c>
      <c r="H48" s="2" t="s">
        <v>273</v>
      </c>
      <c r="I48" s="2"/>
      <c r="J48" s="2"/>
      <c r="K48" s="2">
        <v>70.05</v>
      </c>
      <c r="L48" s="2">
        <v>65</v>
      </c>
      <c r="M48" s="2">
        <v>20</v>
      </c>
      <c r="N48" s="2">
        <v>98</v>
      </c>
      <c r="O48" s="2">
        <v>118.35</v>
      </c>
      <c r="P48" s="2">
        <v>60</v>
      </c>
      <c r="Q48" s="2">
        <v>110</v>
      </c>
      <c r="R48" s="2">
        <v>70</v>
      </c>
      <c r="S48" s="2">
        <v>138.69999999999999</v>
      </c>
    </row>
    <row r="49" spans="1:19" x14ac:dyDescent="0.25">
      <c r="A49" s="2">
        <v>819351</v>
      </c>
      <c r="B49" s="2" t="s">
        <v>284</v>
      </c>
      <c r="C49" s="2" t="s">
        <v>254</v>
      </c>
      <c r="D49" s="2" t="s">
        <v>249</v>
      </c>
      <c r="E49" s="2" t="s">
        <v>6</v>
      </c>
      <c r="F49" s="2" t="s">
        <v>306</v>
      </c>
      <c r="G49" s="2" t="s">
        <v>8</v>
      </c>
      <c r="H49" s="2" t="s">
        <v>273</v>
      </c>
      <c r="I49" s="2"/>
      <c r="J49" s="2"/>
      <c r="K49" s="2"/>
      <c r="L49" s="2">
        <v>40</v>
      </c>
      <c r="M49" s="2">
        <v>50</v>
      </c>
      <c r="N49" s="2"/>
      <c r="O49" s="2"/>
      <c r="P49" s="2" t="s">
        <v>221</v>
      </c>
      <c r="Q49" s="2" t="s">
        <v>221</v>
      </c>
      <c r="R49" s="2" t="s">
        <v>221</v>
      </c>
      <c r="S49" s="2" t="s">
        <v>221</v>
      </c>
    </row>
    <row r="50" spans="1:19" x14ac:dyDescent="0.25">
      <c r="A50" s="2">
        <v>819375</v>
      </c>
      <c r="B50" s="2" t="s">
        <v>285</v>
      </c>
      <c r="C50" s="2" t="s">
        <v>254</v>
      </c>
      <c r="D50" s="2" t="s">
        <v>247</v>
      </c>
      <c r="E50" s="2" t="s">
        <v>6</v>
      </c>
      <c r="F50" s="2" t="s">
        <v>306</v>
      </c>
      <c r="G50" s="2" t="s">
        <v>14</v>
      </c>
      <c r="H50" s="2" t="s">
        <v>273</v>
      </c>
      <c r="I50" s="2"/>
      <c r="J50" s="2"/>
      <c r="K50" s="2">
        <v>15</v>
      </c>
      <c r="L50" s="2">
        <v>20</v>
      </c>
      <c r="M50" s="2">
        <v>36.5</v>
      </c>
      <c r="N50" s="2">
        <v>17.75</v>
      </c>
      <c r="O50" s="2"/>
      <c r="P50" s="2">
        <v>22.5</v>
      </c>
      <c r="Q50" s="2">
        <v>7.5</v>
      </c>
      <c r="R50" s="2">
        <v>37.25</v>
      </c>
      <c r="S50" s="2">
        <v>8.5</v>
      </c>
    </row>
    <row r="51" spans="1:19" x14ac:dyDescent="0.25">
      <c r="A51" s="2">
        <v>819425</v>
      </c>
      <c r="B51" s="2" t="s">
        <v>259</v>
      </c>
      <c r="C51" s="2" t="s">
        <v>254</v>
      </c>
      <c r="D51" s="2" t="s">
        <v>249</v>
      </c>
      <c r="E51" s="2" t="s">
        <v>6</v>
      </c>
      <c r="F51" s="2" t="s">
        <v>306</v>
      </c>
      <c r="G51" s="2" t="s">
        <v>8</v>
      </c>
      <c r="H51" s="2" t="s">
        <v>273</v>
      </c>
      <c r="I51" s="2"/>
      <c r="J51" s="2"/>
      <c r="K51" s="2"/>
      <c r="L51" s="2"/>
      <c r="M51" s="2">
        <v>15</v>
      </c>
      <c r="N51" s="2"/>
      <c r="O51" s="2"/>
      <c r="P51" s="2" t="s">
        <v>221</v>
      </c>
      <c r="Q51" s="2" t="s">
        <v>221</v>
      </c>
      <c r="R51" s="2" t="s">
        <v>221</v>
      </c>
      <c r="S51" s="2" t="s">
        <v>221</v>
      </c>
    </row>
    <row r="52" spans="1:19" x14ac:dyDescent="0.25">
      <c r="A52" s="2">
        <v>819453</v>
      </c>
      <c r="B52" s="2" t="s">
        <v>286</v>
      </c>
      <c r="C52" s="2" t="s">
        <v>254</v>
      </c>
      <c r="D52" s="2" t="s">
        <v>250</v>
      </c>
      <c r="E52" s="2" t="s">
        <v>6</v>
      </c>
      <c r="F52" s="2" t="s">
        <v>306</v>
      </c>
      <c r="G52" s="2" t="s">
        <v>14</v>
      </c>
      <c r="H52" s="2" t="s">
        <v>273</v>
      </c>
      <c r="I52" s="2"/>
      <c r="J52" s="2"/>
      <c r="K52" s="2">
        <v>47.5</v>
      </c>
      <c r="L52" s="2">
        <v>119.25</v>
      </c>
      <c r="M52" s="2">
        <v>102</v>
      </c>
      <c r="N52" s="2">
        <v>123.75</v>
      </c>
      <c r="O52" s="2">
        <v>54.5</v>
      </c>
      <c r="P52" s="2">
        <v>151</v>
      </c>
      <c r="Q52" s="2">
        <v>162.5</v>
      </c>
      <c r="R52" s="2">
        <v>73.8</v>
      </c>
      <c r="S52" s="2">
        <v>135</v>
      </c>
    </row>
    <row r="53" spans="1:19" x14ac:dyDescent="0.25">
      <c r="A53" s="2">
        <v>819471</v>
      </c>
      <c r="B53" s="2" t="s">
        <v>287</v>
      </c>
      <c r="C53" s="2" t="s">
        <v>254</v>
      </c>
      <c r="D53" s="2" t="s">
        <v>250</v>
      </c>
      <c r="E53" s="2" t="s">
        <v>6</v>
      </c>
      <c r="F53" s="2" t="s">
        <v>306</v>
      </c>
      <c r="G53" s="2" t="s">
        <v>14</v>
      </c>
      <c r="H53" s="2" t="s">
        <v>273</v>
      </c>
      <c r="I53" s="2"/>
      <c r="J53" s="2"/>
      <c r="K53" s="2">
        <v>38.5</v>
      </c>
      <c r="L53" s="2">
        <v>139.5</v>
      </c>
      <c r="M53" s="2">
        <v>148.5</v>
      </c>
      <c r="N53" s="2">
        <v>10</v>
      </c>
      <c r="O53" s="2">
        <v>75</v>
      </c>
      <c r="P53" s="2">
        <v>55</v>
      </c>
      <c r="Q53" s="2" t="s">
        <v>221</v>
      </c>
      <c r="R53" s="2">
        <v>1</v>
      </c>
      <c r="S53" s="2">
        <v>25</v>
      </c>
    </row>
    <row r="54" spans="1:19" x14ac:dyDescent="0.25">
      <c r="A54" s="2">
        <v>819473</v>
      </c>
      <c r="B54" s="2" t="s">
        <v>288</v>
      </c>
      <c r="C54" s="2" t="s">
        <v>254</v>
      </c>
      <c r="D54" s="2" t="s">
        <v>250</v>
      </c>
      <c r="E54" s="2" t="s">
        <v>6</v>
      </c>
      <c r="F54" s="2" t="s">
        <v>306</v>
      </c>
      <c r="G54" s="2" t="s">
        <v>14</v>
      </c>
      <c r="H54" s="2" t="s">
        <v>273</v>
      </c>
      <c r="I54" s="2"/>
      <c r="J54" s="2"/>
      <c r="K54" s="2">
        <v>40</v>
      </c>
      <c r="L54" s="2">
        <v>97.75</v>
      </c>
      <c r="M54" s="2">
        <v>34</v>
      </c>
      <c r="N54" s="2">
        <v>50</v>
      </c>
      <c r="O54" s="2"/>
      <c r="P54" s="2" t="s">
        <v>221</v>
      </c>
      <c r="Q54" s="2">
        <v>265.8</v>
      </c>
      <c r="R54" s="2">
        <v>91</v>
      </c>
      <c r="S54" s="2">
        <v>15</v>
      </c>
    </row>
    <row r="55" spans="1:19" x14ac:dyDescent="0.25">
      <c r="A55" s="2">
        <v>819476</v>
      </c>
      <c r="B55" s="2" t="s">
        <v>289</v>
      </c>
      <c r="C55" s="2" t="s">
        <v>254</v>
      </c>
      <c r="D55" s="2" t="s">
        <v>247</v>
      </c>
      <c r="E55" s="2" t="s">
        <v>6</v>
      </c>
      <c r="F55" s="2" t="s">
        <v>306</v>
      </c>
      <c r="G55" s="2" t="s">
        <v>14</v>
      </c>
      <c r="H55" s="2" t="s">
        <v>273</v>
      </c>
      <c r="I55" s="2"/>
      <c r="J55" s="2"/>
      <c r="K55" s="2"/>
      <c r="L55" s="2">
        <v>24.5</v>
      </c>
      <c r="M55" s="2">
        <v>25</v>
      </c>
      <c r="N55" s="2">
        <v>21</v>
      </c>
      <c r="O55" s="2">
        <v>25</v>
      </c>
      <c r="P55" s="2">
        <v>27.5</v>
      </c>
      <c r="Q55" s="2">
        <v>38</v>
      </c>
      <c r="R55" s="2">
        <v>16</v>
      </c>
      <c r="S55" s="2" t="s">
        <v>221</v>
      </c>
    </row>
    <row r="56" spans="1:19" x14ac:dyDescent="0.25">
      <c r="A56" s="2">
        <v>819538</v>
      </c>
      <c r="B56" s="2" t="s">
        <v>290</v>
      </c>
      <c r="C56" s="2" t="s">
        <v>254</v>
      </c>
      <c r="D56" s="2" t="s">
        <v>249</v>
      </c>
      <c r="E56" s="2" t="s">
        <v>6</v>
      </c>
      <c r="F56" s="2" t="s">
        <v>306</v>
      </c>
      <c r="G56" s="2" t="s">
        <v>5</v>
      </c>
      <c r="H56" s="2" t="s">
        <v>273</v>
      </c>
      <c r="I56" s="2"/>
      <c r="J56" s="2"/>
      <c r="K56" s="2"/>
      <c r="L56" s="2">
        <v>20</v>
      </c>
      <c r="M56" s="2"/>
      <c r="N56" s="2">
        <v>32</v>
      </c>
      <c r="O56" s="2">
        <v>10</v>
      </c>
      <c r="P56" s="2">
        <v>10</v>
      </c>
      <c r="Q56" s="2">
        <v>32</v>
      </c>
      <c r="R56" s="2">
        <v>10</v>
      </c>
      <c r="S56" s="2">
        <v>25</v>
      </c>
    </row>
    <row r="57" spans="1:19" x14ac:dyDescent="0.25">
      <c r="A57" s="2">
        <v>213301</v>
      </c>
      <c r="B57" s="2" t="s">
        <v>187</v>
      </c>
      <c r="C57" s="2" t="s">
        <v>246</v>
      </c>
      <c r="D57" s="2" t="s">
        <v>250</v>
      </c>
      <c r="E57" s="2" t="s">
        <v>6</v>
      </c>
      <c r="F57" s="2" t="s">
        <v>306</v>
      </c>
      <c r="G57" s="2" t="s">
        <v>14</v>
      </c>
      <c r="H57" s="2" t="s">
        <v>291</v>
      </c>
      <c r="I57" s="2"/>
      <c r="J57" s="2"/>
      <c r="K57" s="2"/>
      <c r="L57" s="2">
        <v>111</v>
      </c>
      <c r="M57" s="2">
        <v>70.5</v>
      </c>
      <c r="N57" s="2">
        <v>80.400000000000006</v>
      </c>
      <c r="O57" s="2">
        <v>62</v>
      </c>
      <c r="P57" s="2">
        <v>67.5</v>
      </c>
      <c r="Q57" s="2">
        <v>55.5</v>
      </c>
      <c r="R57" s="2">
        <v>7.5</v>
      </c>
      <c r="S57" s="2">
        <v>10</v>
      </c>
    </row>
    <row r="58" spans="1:19" x14ac:dyDescent="0.25">
      <c r="A58" s="2">
        <v>213321</v>
      </c>
      <c r="B58" s="2" t="s">
        <v>188</v>
      </c>
      <c r="C58" s="2" t="s">
        <v>246</v>
      </c>
      <c r="D58" s="2" t="s">
        <v>249</v>
      </c>
      <c r="E58" s="2" t="s">
        <v>6</v>
      </c>
      <c r="F58" s="2" t="s">
        <v>306</v>
      </c>
      <c r="G58" s="2" t="s">
        <v>8</v>
      </c>
      <c r="H58" s="2" t="s">
        <v>291</v>
      </c>
      <c r="I58" s="2"/>
      <c r="J58" s="2"/>
      <c r="K58" s="2"/>
      <c r="L58" s="2">
        <v>70</v>
      </c>
      <c r="M58" s="2">
        <v>22</v>
      </c>
      <c r="N58" s="2">
        <v>42</v>
      </c>
      <c r="O58" s="2"/>
      <c r="P58" s="2">
        <v>84</v>
      </c>
      <c r="Q58" s="2">
        <v>10</v>
      </c>
      <c r="R58" s="2">
        <v>42</v>
      </c>
      <c r="S58" s="2">
        <v>20</v>
      </c>
    </row>
    <row r="59" spans="1:19" x14ac:dyDescent="0.25">
      <c r="A59" s="2">
        <v>213376</v>
      </c>
      <c r="B59" s="2" t="s">
        <v>190</v>
      </c>
      <c r="C59" s="2" t="s">
        <v>246</v>
      </c>
      <c r="D59" s="2" t="s">
        <v>247</v>
      </c>
      <c r="E59" s="2" t="s">
        <v>6</v>
      </c>
      <c r="F59" s="2" t="s">
        <v>306</v>
      </c>
      <c r="G59" s="2" t="s">
        <v>12</v>
      </c>
      <c r="H59" s="2" t="s">
        <v>291</v>
      </c>
      <c r="I59" s="2"/>
      <c r="J59" s="2"/>
      <c r="K59" s="2"/>
      <c r="L59" s="2"/>
      <c r="M59" s="2">
        <v>25</v>
      </c>
      <c r="N59" s="2">
        <v>5</v>
      </c>
      <c r="O59" s="2">
        <v>22</v>
      </c>
      <c r="P59" s="2" t="s">
        <v>221</v>
      </c>
      <c r="Q59" s="2">
        <v>10</v>
      </c>
      <c r="R59" s="2" t="s">
        <v>221</v>
      </c>
      <c r="S59" s="2">
        <v>1</v>
      </c>
    </row>
    <row r="60" spans="1:19" x14ac:dyDescent="0.25">
      <c r="A60" s="2">
        <v>213443</v>
      </c>
      <c r="B60" s="2" t="s">
        <v>189</v>
      </c>
      <c r="C60" s="2" t="s">
        <v>246</v>
      </c>
      <c r="D60" s="2" t="s">
        <v>247</v>
      </c>
      <c r="E60" s="2" t="s">
        <v>6</v>
      </c>
      <c r="F60" s="2" t="s">
        <v>306</v>
      </c>
      <c r="G60" s="2" t="s">
        <v>14</v>
      </c>
      <c r="H60" s="2" t="s">
        <v>291</v>
      </c>
      <c r="I60" s="2"/>
      <c r="J60" s="2"/>
      <c r="K60" s="2"/>
      <c r="L60" s="2">
        <v>20</v>
      </c>
      <c r="M60" s="2">
        <v>10</v>
      </c>
      <c r="N60" s="2">
        <v>50</v>
      </c>
      <c r="O60" s="2">
        <v>29</v>
      </c>
      <c r="P60" s="2">
        <v>57.5</v>
      </c>
      <c r="Q60" s="2">
        <v>100</v>
      </c>
      <c r="R60" s="2">
        <v>60</v>
      </c>
      <c r="S60" s="2">
        <v>122</v>
      </c>
    </row>
    <row r="61" spans="1:19" x14ac:dyDescent="0.25">
      <c r="A61" s="2">
        <v>213528</v>
      </c>
      <c r="B61" s="2" t="s">
        <v>292</v>
      </c>
      <c r="C61" s="2" t="s">
        <v>246</v>
      </c>
      <c r="D61" s="2" t="s">
        <v>247</v>
      </c>
      <c r="E61" s="2" t="s">
        <v>6</v>
      </c>
      <c r="F61" s="2" t="s">
        <v>306</v>
      </c>
      <c r="G61" s="2" t="s">
        <v>14</v>
      </c>
      <c r="H61" s="2" t="s">
        <v>291</v>
      </c>
      <c r="I61" s="2"/>
      <c r="J61" s="2"/>
      <c r="K61" s="2"/>
      <c r="L61" s="2">
        <v>16.5</v>
      </c>
      <c r="M61" s="2"/>
      <c r="N61" s="2">
        <v>25</v>
      </c>
      <c r="O61" s="2">
        <v>8</v>
      </c>
      <c r="P61" s="2">
        <v>20</v>
      </c>
      <c r="Q61" s="2">
        <v>35</v>
      </c>
      <c r="R61" s="2">
        <v>6.25</v>
      </c>
      <c r="S61" s="2" t="s">
        <v>221</v>
      </c>
    </row>
    <row r="62" spans="1:19" x14ac:dyDescent="0.25">
      <c r="A62" s="2">
        <v>213611</v>
      </c>
      <c r="B62" s="2" t="s">
        <v>191</v>
      </c>
      <c r="C62" s="2" t="s">
        <v>246</v>
      </c>
      <c r="D62" s="2" t="s">
        <v>247</v>
      </c>
      <c r="E62" s="2" t="s">
        <v>6</v>
      </c>
      <c r="F62" s="2" t="s">
        <v>306</v>
      </c>
      <c r="G62" s="2" t="s">
        <v>14</v>
      </c>
      <c r="H62" s="2" t="s">
        <v>291</v>
      </c>
      <c r="I62" s="2"/>
      <c r="J62" s="2"/>
      <c r="K62" s="2"/>
      <c r="L62" s="2"/>
      <c r="M62" s="2">
        <v>80.25</v>
      </c>
      <c r="N62" s="2">
        <v>68</v>
      </c>
      <c r="O62" s="2">
        <v>65.5</v>
      </c>
      <c r="P62" s="2">
        <v>67.75</v>
      </c>
      <c r="Q62" s="2">
        <v>100</v>
      </c>
      <c r="R62" s="2">
        <v>36</v>
      </c>
      <c r="S62" s="2">
        <v>42.75</v>
      </c>
    </row>
    <row r="63" spans="1:19" x14ac:dyDescent="0.25">
      <c r="A63" s="2">
        <v>819589</v>
      </c>
      <c r="B63" s="2" t="s">
        <v>293</v>
      </c>
      <c r="C63" s="2" t="s">
        <v>254</v>
      </c>
      <c r="D63" s="2" t="s">
        <v>247</v>
      </c>
      <c r="E63" s="2" t="s">
        <v>6</v>
      </c>
      <c r="F63" s="2" t="s">
        <v>306</v>
      </c>
      <c r="G63" s="2" t="s">
        <v>14</v>
      </c>
      <c r="H63" s="2" t="s">
        <v>291</v>
      </c>
      <c r="I63" s="2"/>
      <c r="J63" s="2"/>
      <c r="K63" s="2"/>
      <c r="L63" s="2">
        <v>110.85</v>
      </c>
      <c r="M63" s="2">
        <v>67.5</v>
      </c>
      <c r="N63" s="2">
        <v>114.7</v>
      </c>
      <c r="O63" s="2">
        <v>81.25</v>
      </c>
      <c r="P63" s="2">
        <v>91</v>
      </c>
      <c r="Q63" s="2">
        <v>148</v>
      </c>
      <c r="R63" s="2">
        <v>146</v>
      </c>
      <c r="S63" s="2">
        <v>154.9</v>
      </c>
    </row>
    <row r="64" spans="1:19" x14ac:dyDescent="0.25">
      <c r="A64" s="2">
        <v>819594</v>
      </c>
      <c r="B64" s="2" t="s">
        <v>294</v>
      </c>
      <c r="C64" s="2" t="s">
        <v>254</v>
      </c>
      <c r="D64" s="2" t="s">
        <v>247</v>
      </c>
      <c r="E64" s="2" t="s">
        <v>6</v>
      </c>
      <c r="F64" s="2" t="s">
        <v>306</v>
      </c>
      <c r="G64" s="2" t="s">
        <v>14</v>
      </c>
      <c r="H64" s="2" t="s">
        <v>291</v>
      </c>
      <c r="I64" s="2"/>
      <c r="J64" s="2"/>
      <c r="K64" s="2"/>
      <c r="L64" s="2">
        <v>7.5</v>
      </c>
      <c r="M64" s="2"/>
      <c r="N64" s="2">
        <v>21.25</v>
      </c>
      <c r="O64" s="2">
        <v>22.5</v>
      </c>
      <c r="P64" s="2">
        <v>12.5</v>
      </c>
      <c r="Q64" s="2">
        <v>47.5</v>
      </c>
      <c r="R64" s="2">
        <v>10</v>
      </c>
      <c r="S64" s="2">
        <v>7.5</v>
      </c>
    </row>
    <row r="65" spans="1:19" x14ac:dyDescent="0.25">
      <c r="A65" s="2">
        <v>819605</v>
      </c>
      <c r="B65" s="2" t="s">
        <v>295</v>
      </c>
      <c r="C65" s="2" t="s">
        <v>254</v>
      </c>
      <c r="D65" s="2" t="s">
        <v>250</v>
      </c>
      <c r="E65" s="2" t="s">
        <v>6</v>
      </c>
      <c r="F65" s="2" t="s">
        <v>306</v>
      </c>
      <c r="G65" s="2" t="s">
        <v>14</v>
      </c>
      <c r="H65" s="2" t="s">
        <v>291</v>
      </c>
      <c r="I65" s="2"/>
      <c r="J65" s="2"/>
      <c r="K65" s="2"/>
      <c r="L65" s="2">
        <v>42.5</v>
      </c>
      <c r="M65" s="2">
        <v>74</v>
      </c>
      <c r="N65" s="2"/>
      <c r="O65" s="2"/>
      <c r="P65" s="2" t="s">
        <v>221</v>
      </c>
      <c r="Q65" s="2">
        <v>180</v>
      </c>
      <c r="R65" s="2">
        <v>123.5</v>
      </c>
      <c r="S65" s="2">
        <v>70</v>
      </c>
    </row>
    <row r="66" spans="1:19" x14ac:dyDescent="0.25">
      <c r="A66" s="2">
        <v>819812</v>
      </c>
      <c r="B66" s="2" t="s">
        <v>296</v>
      </c>
      <c r="C66" s="2" t="s">
        <v>254</v>
      </c>
      <c r="D66" s="2" t="s">
        <v>247</v>
      </c>
      <c r="E66" s="2" t="s">
        <v>6</v>
      </c>
      <c r="F66" s="2" t="s">
        <v>306</v>
      </c>
      <c r="G66" s="2" t="s">
        <v>14</v>
      </c>
      <c r="H66" s="2" t="s">
        <v>291</v>
      </c>
      <c r="I66" s="2"/>
      <c r="J66" s="2"/>
      <c r="K66" s="2"/>
      <c r="L66" s="2">
        <v>20</v>
      </c>
      <c r="M66" s="2">
        <v>6</v>
      </c>
      <c r="N66" s="2">
        <v>22.5</v>
      </c>
      <c r="O66" s="2"/>
      <c r="P66" s="2">
        <v>16</v>
      </c>
      <c r="Q66" s="2">
        <v>16</v>
      </c>
      <c r="R66" s="2">
        <v>8.5</v>
      </c>
      <c r="S66" s="2">
        <v>15</v>
      </c>
    </row>
    <row r="67" spans="1:19" x14ac:dyDescent="0.25">
      <c r="A67" s="2">
        <v>819813</v>
      </c>
      <c r="B67" s="2" t="s">
        <v>196</v>
      </c>
      <c r="C67" s="2" t="s">
        <v>254</v>
      </c>
      <c r="D67" s="2" t="s">
        <v>247</v>
      </c>
      <c r="E67" s="2" t="s">
        <v>6</v>
      </c>
      <c r="F67" s="2" t="s">
        <v>306</v>
      </c>
      <c r="G67" s="2" t="s">
        <v>12</v>
      </c>
      <c r="H67" s="2" t="s">
        <v>291</v>
      </c>
      <c r="I67" s="2"/>
      <c r="J67" s="2"/>
      <c r="K67" s="2"/>
      <c r="L67" s="2">
        <v>66</v>
      </c>
      <c r="M67" s="2">
        <v>104.5</v>
      </c>
      <c r="N67" s="2">
        <v>75.45</v>
      </c>
      <c r="O67" s="2">
        <v>97</v>
      </c>
      <c r="P67" s="2">
        <v>175.25</v>
      </c>
      <c r="Q67" s="2">
        <v>62</v>
      </c>
      <c r="R67" s="2">
        <v>70</v>
      </c>
      <c r="S67" s="2">
        <v>121</v>
      </c>
    </row>
    <row r="68" spans="1:19" x14ac:dyDescent="0.25">
      <c r="A68" s="2">
        <v>819817</v>
      </c>
      <c r="B68" s="2" t="s">
        <v>297</v>
      </c>
      <c r="C68" s="2" t="s">
        <v>254</v>
      </c>
      <c r="D68" s="2" t="s">
        <v>249</v>
      </c>
      <c r="E68" s="2" t="s">
        <v>6</v>
      </c>
      <c r="F68" s="2" t="s">
        <v>306</v>
      </c>
      <c r="G68" s="2" t="s">
        <v>17</v>
      </c>
      <c r="H68" s="2" t="s">
        <v>291</v>
      </c>
      <c r="I68" s="2"/>
      <c r="J68" s="2"/>
      <c r="K68" s="2"/>
      <c r="L68" s="2"/>
      <c r="M68" s="2">
        <v>18</v>
      </c>
      <c r="N68" s="2">
        <v>22.5</v>
      </c>
      <c r="O68" s="2"/>
      <c r="P68" s="2">
        <v>8</v>
      </c>
      <c r="Q68" s="2">
        <v>10</v>
      </c>
      <c r="R68" s="2">
        <v>7.5</v>
      </c>
      <c r="S68" s="2" t="s">
        <v>221</v>
      </c>
    </row>
    <row r="69" spans="1:19" x14ac:dyDescent="0.25">
      <c r="A69" s="2">
        <v>819832</v>
      </c>
      <c r="B69" s="2" t="s">
        <v>298</v>
      </c>
      <c r="C69" s="2" t="s">
        <v>254</v>
      </c>
      <c r="D69" s="2" t="s">
        <v>250</v>
      </c>
      <c r="E69" s="2" t="s">
        <v>6</v>
      </c>
      <c r="F69" s="2" t="s">
        <v>306</v>
      </c>
      <c r="G69" s="2" t="s">
        <v>14</v>
      </c>
      <c r="H69" s="2" t="s">
        <v>291</v>
      </c>
      <c r="I69" s="2"/>
      <c r="J69" s="2"/>
      <c r="K69" s="2"/>
      <c r="L69" s="2">
        <v>41.5</v>
      </c>
      <c r="M69" s="2"/>
      <c r="N69" s="2">
        <v>17</v>
      </c>
      <c r="O69" s="2">
        <v>14.5</v>
      </c>
      <c r="P69" s="2">
        <v>11.25</v>
      </c>
      <c r="Q69" s="2">
        <v>20.5</v>
      </c>
      <c r="R69" s="2">
        <v>1.5</v>
      </c>
      <c r="S69" s="2">
        <v>5</v>
      </c>
    </row>
    <row r="70" spans="1:19" x14ac:dyDescent="0.25">
      <c r="A70" s="2">
        <v>819848</v>
      </c>
      <c r="B70" s="2" t="s">
        <v>299</v>
      </c>
      <c r="C70" s="2" t="s">
        <v>254</v>
      </c>
      <c r="D70" s="2" t="s">
        <v>247</v>
      </c>
      <c r="E70" s="2" t="s">
        <v>6</v>
      </c>
      <c r="F70" s="2" t="s">
        <v>306</v>
      </c>
      <c r="G70" s="2" t="s">
        <v>14</v>
      </c>
      <c r="H70" s="2" t="s">
        <v>291</v>
      </c>
      <c r="I70" s="2"/>
      <c r="J70" s="2"/>
      <c r="K70" s="2"/>
      <c r="L70" s="2">
        <v>27.5</v>
      </c>
      <c r="M70" s="2">
        <v>30</v>
      </c>
      <c r="N70" s="2">
        <v>50.5</v>
      </c>
      <c r="O70" s="2">
        <v>43</v>
      </c>
      <c r="P70" s="2">
        <v>26</v>
      </c>
      <c r="Q70" s="2">
        <v>25</v>
      </c>
      <c r="R70" s="2">
        <v>21.5</v>
      </c>
      <c r="S70" s="2">
        <v>20</v>
      </c>
    </row>
    <row r="71" spans="1:19" x14ac:dyDescent="0.25">
      <c r="A71" s="2">
        <v>819853</v>
      </c>
      <c r="B71" s="2" t="s">
        <v>300</v>
      </c>
      <c r="C71" s="2" t="s">
        <v>254</v>
      </c>
      <c r="D71" s="2" t="s">
        <v>250</v>
      </c>
      <c r="E71" s="2" t="s">
        <v>6</v>
      </c>
      <c r="F71" s="2" t="s">
        <v>306</v>
      </c>
      <c r="G71" s="2" t="s">
        <v>14</v>
      </c>
      <c r="H71" s="2" t="s">
        <v>291</v>
      </c>
      <c r="I71" s="2"/>
      <c r="J71" s="2"/>
      <c r="K71" s="2"/>
      <c r="L71" s="2">
        <v>86.6</v>
      </c>
      <c r="M71" s="2">
        <v>87.2</v>
      </c>
      <c r="N71" s="2">
        <v>38.5</v>
      </c>
      <c r="O71" s="2">
        <v>128.5</v>
      </c>
      <c r="P71" s="2">
        <v>60</v>
      </c>
      <c r="Q71" s="2">
        <v>67.5</v>
      </c>
      <c r="R71" s="2">
        <v>35</v>
      </c>
      <c r="S71" s="2">
        <v>31.5</v>
      </c>
    </row>
    <row r="72" spans="1:19" x14ac:dyDescent="0.25">
      <c r="A72" s="2">
        <v>819865</v>
      </c>
      <c r="B72" s="2" t="s">
        <v>301</v>
      </c>
      <c r="C72" s="2" t="s">
        <v>254</v>
      </c>
      <c r="D72" s="2" t="s">
        <v>247</v>
      </c>
      <c r="E72" s="2" t="s">
        <v>6</v>
      </c>
      <c r="F72" s="2" t="s">
        <v>306</v>
      </c>
      <c r="G72" s="2" t="s">
        <v>12</v>
      </c>
      <c r="H72" s="2" t="s">
        <v>291</v>
      </c>
      <c r="I72" s="2"/>
      <c r="J72" s="2"/>
      <c r="K72" s="2"/>
      <c r="L72" s="2"/>
      <c r="M72" s="2"/>
      <c r="N72" s="2"/>
      <c r="O72" s="2"/>
      <c r="P72" s="2" t="s">
        <v>221</v>
      </c>
      <c r="Q72" s="2" t="s">
        <v>221</v>
      </c>
      <c r="R72" s="2" t="s">
        <v>221</v>
      </c>
      <c r="S72" s="2" t="s">
        <v>221</v>
      </c>
    </row>
    <row r="73" spans="1:19" x14ac:dyDescent="0.25">
      <c r="A73" s="2">
        <v>819901</v>
      </c>
      <c r="B73" s="2" t="s">
        <v>302</v>
      </c>
      <c r="C73" s="2" t="s">
        <v>254</v>
      </c>
      <c r="D73" s="2" t="s">
        <v>249</v>
      </c>
      <c r="E73" s="2" t="s">
        <v>6</v>
      </c>
      <c r="F73" s="2" t="s">
        <v>306</v>
      </c>
      <c r="G73" s="2" t="s">
        <v>8</v>
      </c>
      <c r="H73" s="2" t="s">
        <v>291</v>
      </c>
      <c r="I73" s="2"/>
      <c r="J73" s="2"/>
      <c r="K73" s="2"/>
      <c r="L73" s="2"/>
      <c r="M73" s="2">
        <v>10</v>
      </c>
      <c r="N73" s="2">
        <v>10</v>
      </c>
      <c r="O73" s="2">
        <v>20</v>
      </c>
      <c r="P73" s="2">
        <v>17.5</v>
      </c>
      <c r="Q73" s="2">
        <v>40</v>
      </c>
      <c r="R73" s="2">
        <v>15</v>
      </c>
      <c r="S73" s="2">
        <v>20</v>
      </c>
    </row>
    <row r="74" spans="1:19" x14ac:dyDescent="0.25">
      <c r="A74" s="2">
        <v>819913</v>
      </c>
      <c r="B74" s="2" t="s">
        <v>303</v>
      </c>
      <c r="C74" s="2" t="s">
        <v>254</v>
      </c>
      <c r="D74" s="2" t="s">
        <v>250</v>
      </c>
      <c r="E74" s="2" t="s">
        <v>6</v>
      </c>
      <c r="F74" s="2" t="s">
        <v>306</v>
      </c>
      <c r="G74" s="2" t="s">
        <v>14</v>
      </c>
      <c r="H74" s="2" t="s">
        <v>291</v>
      </c>
      <c r="I74" s="2"/>
      <c r="J74" s="2"/>
      <c r="K74" s="2"/>
      <c r="L74" s="2">
        <v>20</v>
      </c>
      <c r="M74" s="2">
        <v>17.5</v>
      </c>
      <c r="N74" s="2">
        <v>15</v>
      </c>
      <c r="O74" s="2">
        <v>10</v>
      </c>
      <c r="P74" s="2">
        <v>16</v>
      </c>
      <c r="Q74" s="2">
        <v>30.5</v>
      </c>
      <c r="R74" s="2">
        <v>35</v>
      </c>
      <c r="S74" s="2">
        <v>2.5</v>
      </c>
    </row>
    <row r="75" spans="1:19" x14ac:dyDescent="0.25">
      <c r="A75" s="2">
        <v>820008</v>
      </c>
      <c r="B75" s="2" t="s">
        <v>304</v>
      </c>
      <c r="C75" s="2" t="s">
        <v>254</v>
      </c>
      <c r="D75" s="2" t="s">
        <v>249</v>
      </c>
      <c r="E75" s="2" t="s">
        <v>6</v>
      </c>
      <c r="F75" s="2" t="s">
        <v>306</v>
      </c>
      <c r="G75" s="2" t="s">
        <v>17</v>
      </c>
      <c r="H75" s="2" t="s">
        <v>291</v>
      </c>
      <c r="I75" s="2"/>
      <c r="J75" s="2"/>
      <c r="K75" s="2"/>
      <c r="L75" s="2"/>
      <c r="M75" s="2">
        <v>42.5</v>
      </c>
      <c r="N75" s="2">
        <v>20</v>
      </c>
      <c r="O75" s="2">
        <v>33</v>
      </c>
      <c r="P75" s="2">
        <v>5</v>
      </c>
      <c r="Q75" s="2">
        <v>5</v>
      </c>
      <c r="R75" s="2">
        <v>12.25</v>
      </c>
      <c r="S75" s="2">
        <v>5</v>
      </c>
    </row>
    <row r="76" spans="1:19" x14ac:dyDescent="0.25">
      <c r="A76" s="2">
        <v>820018</v>
      </c>
      <c r="B76" s="2" t="s">
        <v>305</v>
      </c>
      <c r="C76" s="2" t="s">
        <v>254</v>
      </c>
      <c r="D76" s="2" t="s">
        <v>247</v>
      </c>
      <c r="E76" s="2" t="s">
        <v>6</v>
      </c>
      <c r="F76" s="2" t="s">
        <v>306</v>
      </c>
      <c r="G76" s="2" t="s">
        <v>14</v>
      </c>
      <c r="H76" s="2" t="s">
        <v>291</v>
      </c>
      <c r="I76" s="2"/>
      <c r="J76" s="2"/>
      <c r="K76" s="2"/>
      <c r="L76" s="2"/>
      <c r="M76" s="2"/>
      <c r="N76" s="2"/>
      <c r="O76" s="2"/>
      <c r="P76" s="2" t="s">
        <v>221</v>
      </c>
      <c r="Q76" s="2" t="s">
        <v>221</v>
      </c>
      <c r="R76" s="2" t="s">
        <v>221</v>
      </c>
      <c r="S76" s="2">
        <v>10</v>
      </c>
    </row>
    <row r="77" spans="1:19" x14ac:dyDescent="0.25">
      <c r="A77" s="2">
        <v>213640</v>
      </c>
      <c r="B77" s="2" t="s">
        <v>192</v>
      </c>
      <c r="C77" s="2" t="s">
        <v>246</v>
      </c>
      <c r="D77" s="2" t="s">
        <v>250</v>
      </c>
      <c r="E77" s="2" t="s">
        <v>6</v>
      </c>
      <c r="F77" s="2" t="s">
        <v>306</v>
      </c>
      <c r="G77" s="2" t="s">
        <v>14</v>
      </c>
      <c r="H77" s="2" t="s">
        <v>307</v>
      </c>
      <c r="I77" s="2"/>
      <c r="J77" s="2"/>
      <c r="K77" s="2"/>
      <c r="L77" s="2"/>
      <c r="M77" s="2">
        <v>12.5</v>
      </c>
      <c r="N77" s="2">
        <v>55</v>
      </c>
      <c r="O77" s="2">
        <v>15</v>
      </c>
      <c r="P77" s="2">
        <v>33.5</v>
      </c>
      <c r="Q77" s="2">
        <v>20</v>
      </c>
      <c r="R77" s="2">
        <v>10</v>
      </c>
      <c r="S77" s="2">
        <v>2.5</v>
      </c>
    </row>
    <row r="78" spans="1:19" x14ac:dyDescent="0.25">
      <c r="A78" s="2">
        <v>213647</v>
      </c>
      <c r="B78" s="2" t="s">
        <v>193</v>
      </c>
      <c r="C78" s="2" t="s">
        <v>246</v>
      </c>
      <c r="D78" s="2" t="s">
        <v>249</v>
      </c>
      <c r="E78" s="2" t="s">
        <v>6</v>
      </c>
      <c r="F78" s="2" t="s">
        <v>306</v>
      </c>
      <c r="G78" s="2" t="s">
        <v>8</v>
      </c>
      <c r="H78" s="2" t="s">
        <v>307</v>
      </c>
      <c r="I78" s="2"/>
      <c r="J78" s="2"/>
      <c r="K78" s="2"/>
      <c r="L78" s="2"/>
      <c r="M78" s="2">
        <v>40</v>
      </c>
      <c r="N78" s="2">
        <v>40</v>
      </c>
      <c r="O78" s="2">
        <v>50.5</v>
      </c>
      <c r="P78" s="2">
        <v>22</v>
      </c>
      <c r="Q78" s="2">
        <v>75.5</v>
      </c>
      <c r="R78" s="2">
        <v>10</v>
      </c>
      <c r="S78" s="2">
        <v>27</v>
      </c>
    </row>
    <row r="79" spans="1:19" x14ac:dyDescent="0.25">
      <c r="A79" s="2">
        <v>213653</v>
      </c>
      <c r="B79" s="2" t="s">
        <v>308</v>
      </c>
      <c r="C79" s="2" t="s">
        <v>246</v>
      </c>
      <c r="D79" s="2" t="s">
        <v>249</v>
      </c>
      <c r="E79" s="2" t="s">
        <v>6</v>
      </c>
      <c r="F79" s="2" t="s">
        <v>306</v>
      </c>
      <c r="G79" s="2" t="s">
        <v>17</v>
      </c>
      <c r="H79" s="2" t="s">
        <v>307</v>
      </c>
      <c r="I79" s="2"/>
      <c r="J79" s="2"/>
      <c r="K79" s="2"/>
      <c r="L79" s="2"/>
      <c r="M79" s="2">
        <v>25</v>
      </c>
      <c r="N79" s="2">
        <v>22.5</v>
      </c>
      <c r="O79" s="2">
        <v>4</v>
      </c>
      <c r="P79" s="2">
        <v>11</v>
      </c>
      <c r="Q79" s="2">
        <v>26</v>
      </c>
      <c r="R79" s="2">
        <v>25</v>
      </c>
      <c r="S79" s="2">
        <v>23</v>
      </c>
    </row>
    <row r="80" spans="1:19" x14ac:dyDescent="0.25">
      <c r="A80" s="2">
        <v>213655</v>
      </c>
      <c r="B80" s="2" t="s">
        <v>194</v>
      </c>
      <c r="C80" s="2" t="s">
        <v>246</v>
      </c>
      <c r="D80" s="2" t="s">
        <v>249</v>
      </c>
      <c r="E80" s="2" t="s">
        <v>6</v>
      </c>
      <c r="F80" s="2" t="s">
        <v>306</v>
      </c>
      <c r="G80" s="2" t="s">
        <v>5</v>
      </c>
      <c r="H80" s="2" t="s">
        <v>307</v>
      </c>
      <c r="I80" s="2"/>
      <c r="J80" s="2"/>
      <c r="K80" s="2"/>
      <c r="L80" s="2"/>
      <c r="M80" s="2">
        <v>67</v>
      </c>
      <c r="N80" s="2">
        <v>113</v>
      </c>
      <c r="O80" s="2">
        <v>111</v>
      </c>
      <c r="P80" s="2">
        <v>30</v>
      </c>
      <c r="Q80" s="2" t="s">
        <v>221</v>
      </c>
      <c r="R80" s="2">
        <v>42.7</v>
      </c>
      <c r="S80" s="2">
        <v>50</v>
      </c>
    </row>
    <row r="81" spans="1:19" x14ac:dyDescent="0.25">
      <c r="A81" s="2">
        <v>213940</v>
      </c>
      <c r="B81" s="2" t="s">
        <v>198</v>
      </c>
      <c r="C81" s="2" t="s">
        <v>246</v>
      </c>
      <c r="D81" s="2" t="s">
        <v>247</v>
      </c>
      <c r="E81" s="2" t="s">
        <v>6</v>
      </c>
      <c r="F81" s="2" t="s">
        <v>306</v>
      </c>
      <c r="G81" s="2" t="s">
        <v>14</v>
      </c>
      <c r="H81" s="2" t="s">
        <v>307</v>
      </c>
      <c r="I81" s="2"/>
      <c r="J81" s="2"/>
      <c r="K81" s="2"/>
      <c r="L81" s="2"/>
      <c r="M81" s="2"/>
      <c r="N81" s="2">
        <v>10</v>
      </c>
      <c r="O81" s="2"/>
      <c r="P81" s="2" t="s">
        <v>221</v>
      </c>
      <c r="Q81" s="2">
        <v>5</v>
      </c>
      <c r="R81" s="2" t="s">
        <v>221</v>
      </c>
      <c r="S81" s="2">
        <v>15</v>
      </c>
    </row>
    <row r="82" spans="1:19" x14ac:dyDescent="0.25">
      <c r="A82" s="2">
        <v>820030</v>
      </c>
      <c r="B82" s="2" t="s">
        <v>72</v>
      </c>
      <c r="C82" s="2" t="s">
        <v>254</v>
      </c>
      <c r="D82" s="2" t="s">
        <v>250</v>
      </c>
      <c r="E82" s="2" t="s">
        <v>6</v>
      </c>
      <c r="F82" s="2" t="s">
        <v>306</v>
      </c>
      <c r="G82" s="2" t="s">
        <v>14</v>
      </c>
      <c r="H82" s="2" t="s">
        <v>307</v>
      </c>
      <c r="I82" s="2"/>
      <c r="J82" s="2"/>
      <c r="K82" s="2"/>
      <c r="L82" s="2"/>
      <c r="M82" s="2">
        <v>16</v>
      </c>
      <c r="N82" s="2">
        <v>55</v>
      </c>
      <c r="O82" s="2">
        <v>30</v>
      </c>
      <c r="P82" s="2">
        <v>47.5</v>
      </c>
      <c r="Q82" s="2">
        <v>35</v>
      </c>
      <c r="R82" s="2">
        <v>33.5</v>
      </c>
      <c r="S82" s="2">
        <v>27.5</v>
      </c>
    </row>
    <row r="83" spans="1:19" x14ac:dyDescent="0.25">
      <c r="A83" s="2">
        <v>820031</v>
      </c>
      <c r="B83" s="2" t="s">
        <v>309</v>
      </c>
      <c r="C83" s="2" t="s">
        <v>254</v>
      </c>
      <c r="D83" s="2" t="s">
        <v>250</v>
      </c>
      <c r="E83" s="2" t="s">
        <v>6</v>
      </c>
      <c r="F83" s="2" t="s">
        <v>306</v>
      </c>
      <c r="G83" s="2" t="s">
        <v>14</v>
      </c>
      <c r="H83" s="2" t="s">
        <v>307</v>
      </c>
      <c r="I83" s="2"/>
      <c r="J83" s="2"/>
      <c r="K83" s="2"/>
      <c r="L83" s="2"/>
      <c r="M83" s="2">
        <v>30</v>
      </c>
      <c r="N83" s="2">
        <v>21.4</v>
      </c>
      <c r="O83" s="2">
        <v>25</v>
      </c>
      <c r="P83" s="2">
        <v>13.25</v>
      </c>
      <c r="Q83" s="2">
        <v>10.5</v>
      </c>
      <c r="R83" s="2">
        <v>1</v>
      </c>
      <c r="S83" s="2">
        <v>5</v>
      </c>
    </row>
    <row r="84" spans="1:19" x14ac:dyDescent="0.25">
      <c r="A84" s="2">
        <v>820032</v>
      </c>
      <c r="B84" s="2" t="s">
        <v>310</v>
      </c>
      <c r="C84" s="2" t="s">
        <v>254</v>
      </c>
      <c r="D84" s="2" t="s">
        <v>250</v>
      </c>
      <c r="E84" s="2" t="s">
        <v>6</v>
      </c>
      <c r="F84" s="2" t="s">
        <v>306</v>
      </c>
      <c r="G84" s="2" t="s">
        <v>14</v>
      </c>
      <c r="H84" s="2" t="s">
        <v>307</v>
      </c>
      <c r="I84" s="2"/>
      <c r="J84" s="2"/>
      <c r="K84" s="2"/>
      <c r="L84" s="2"/>
      <c r="M84" s="2">
        <v>37.5</v>
      </c>
      <c r="N84" s="2">
        <v>34.25</v>
      </c>
      <c r="O84" s="2">
        <v>15</v>
      </c>
      <c r="P84" s="2">
        <v>13</v>
      </c>
      <c r="Q84" s="2">
        <v>25</v>
      </c>
      <c r="R84" s="2" t="s">
        <v>221</v>
      </c>
      <c r="S84" s="2">
        <v>157.5</v>
      </c>
    </row>
    <row r="85" spans="1:19" x14ac:dyDescent="0.25">
      <c r="A85" s="2">
        <v>820071</v>
      </c>
      <c r="B85" s="2" t="s">
        <v>311</v>
      </c>
      <c r="C85" s="2" t="s">
        <v>254</v>
      </c>
      <c r="D85" s="2" t="s">
        <v>249</v>
      </c>
      <c r="E85" s="2" t="s">
        <v>6</v>
      </c>
      <c r="F85" s="2" t="s">
        <v>306</v>
      </c>
      <c r="G85" s="2" t="s">
        <v>5</v>
      </c>
      <c r="H85" s="2" t="s">
        <v>307</v>
      </c>
      <c r="I85" s="2"/>
      <c r="J85" s="2"/>
      <c r="K85" s="2"/>
      <c r="L85" s="2"/>
      <c r="M85" s="2"/>
      <c r="N85" s="2"/>
      <c r="O85" s="2"/>
      <c r="P85" s="2" t="s">
        <v>221</v>
      </c>
      <c r="Q85" s="2" t="s">
        <v>221</v>
      </c>
      <c r="R85" s="2" t="s">
        <v>221</v>
      </c>
      <c r="S85" s="2" t="s">
        <v>221</v>
      </c>
    </row>
    <row r="86" spans="1:19" x14ac:dyDescent="0.25">
      <c r="A86" s="2">
        <v>820081</v>
      </c>
      <c r="B86" s="2" t="s">
        <v>312</v>
      </c>
      <c r="C86" s="2" t="s">
        <v>254</v>
      </c>
      <c r="D86" s="2" t="s">
        <v>249</v>
      </c>
      <c r="E86" s="2" t="s">
        <v>6</v>
      </c>
      <c r="F86" s="2" t="s">
        <v>306</v>
      </c>
      <c r="G86" s="2" t="s">
        <v>8</v>
      </c>
      <c r="H86" s="2" t="s">
        <v>307</v>
      </c>
      <c r="I86" s="2"/>
      <c r="J86" s="2"/>
      <c r="K86" s="2"/>
      <c r="L86" s="2"/>
      <c r="M86" s="2"/>
      <c r="N86" s="2">
        <v>22</v>
      </c>
      <c r="O86" s="2">
        <v>37</v>
      </c>
      <c r="P86" s="2">
        <v>61</v>
      </c>
      <c r="Q86" s="2">
        <v>94</v>
      </c>
      <c r="R86" s="2">
        <v>128.6</v>
      </c>
      <c r="S86" s="2">
        <v>68</v>
      </c>
    </row>
    <row r="87" spans="1:19" x14ac:dyDescent="0.25">
      <c r="A87" s="2">
        <v>820092</v>
      </c>
      <c r="B87" s="2" t="s">
        <v>313</v>
      </c>
      <c r="C87" s="2" t="s">
        <v>254</v>
      </c>
      <c r="D87" s="2" t="s">
        <v>249</v>
      </c>
      <c r="E87" s="2" t="s">
        <v>6</v>
      </c>
      <c r="F87" s="2" t="s">
        <v>306</v>
      </c>
      <c r="G87" s="2" t="s">
        <v>8</v>
      </c>
      <c r="H87" s="2" t="s">
        <v>307</v>
      </c>
      <c r="I87" s="2"/>
      <c r="J87" s="2"/>
      <c r="K87" s="2"/>
      <c r="L87" s="2"/>
      <c r="M87" s="2">
        <v>50</v>
      </c>
      <c r="N87" s="2">
        <v>58</v>
      </c>
      <c r="O87" s="2">
        <v>27.5</v>
      </c>
      <c r="P87" s="2">
        <v>30</v>
      </c>
      <c r="Q87" s="2">
        <v>97</v>
      </c>
      <c r="R87" s="2">
        <v>72</v>
      </c>
      <c r="S87" s="2">
        <v>50</v>
      </c>
    </row>
    <row r="88" spans="1:19" x14ac:dyDescent="0.25">
      <c r="A88" s="2">
        <v>820094</v>
      </c>
      <c r="B88" s="2" t="s">
        <v>314</v>
      </c>
      <c r="C88" s="2" t="s">
        <v>254</v>
      </c>
      <c r="D88" s="2" t="s">
        <v>249</v>
      </c>
      <c r="E88" s="2" t="s">
        <v>6</v>
      </c>
      <c r="F88" s="2" t="s">
        <v>306</v>
      </c>
      <c r="G88" s="2" t="s">
        <v>8</v>
      </c>
      <c r="H88" s="2" t="s">
        <v>307</v>
      </c>
      <c r="I88" s="2"/>
      <c r="J88" s="2"/>
      <c r="K88" s="2"/>
      <c r="L88" s="2"/>
      <c r="M88" s="2"/>
      <c r="N88" s="2">
        <v>25</v>
      </c>
      <c r="O88" s="2"/>
      <c r="P88" s="2" t="s">
        <v>221</v>
      </c>
      <c r="Q88" s="2" t="s">
        <v>221</v>
      </c>
      <c r="R88" s="2" t="s">
        <v>221</v>
      </c>
      <c r="S88" s="2" t="s">
        <v>221</v>
      </c>
    </row>
    <row r="89" spans="1:19" x14ac:dyDescent="0.25">
      <c r="A89" s="2">
        <v>820149</v>
      </c>
      <c r="B89" s="2" t="s">
        <v>315</v>
      </c>
      <c r="C89" s="2" t="s">
        <v>254</v>
      </c>
      <c r="D89" s="2" t="s">
        <v>249</v>
      </c>
      <c r="E89" s="2" t="s">
        <v>6</v>
      </c>
      <c r="F89" s="2" t="s">
        <v>306</v>
      </c>
      <c r="G89" s="2" t="s">
        <v>8</v>
      </c>
      <c r="H89" s="2" t="s">
        <v>307</v>
      </c>
      <c r="I89" s="2"/>
      <c r="J89" s="2"/>
      <c r="K89" s="2"/>
      <c r="L89" s="2"/>
      <c r="M89" s="2">
        <v>30</v>
      </c>
      <c r="N89" s="2">
        <v>32.5</v>
      </c>
      <c r="O89" s="2">
        <v>46</v>
      </c>
      <c r="P89" s="2">
        <v>110</v>
      </c>
      <c r="Q89" s="2">
        <v>212.35</v>
      </c>
      <c r="R89" s="2">
        <v>220</v>
      </c>
      <c r="S89" s="2">
        <v>177</v>
      </c>
    </row>
    <row r="90" spans="1:19" x14ac:dyDescent="0.25">
      <c r="A90" s="2">
        <v>820157</v>
      </c>
      <c r="B90" s="2" t="s">
        <v>316</v>
      </c>
      <c r="C90" s="2" t="s">
        <v>254</v>
      </c>
      <c r="D90" s="2" t="s">
        <v>247</v>
      </c>
      <c r="E90" s="2" t="s">
        <v>6</v>
      </c>
      <c r="F90" s="2" t="s">
        <v>306</v>
      </c>
      <c r="G90" s="2" t="s">
        <v>14</v>
      </c>
      <c r="H90" s="2" t="s">
        <v>307</v>
      </c>
      <c r="I90" s="2"/>
      <c r="J90" s="2"/>
      <c r="K90" s="2"/>
      <c r="L90" s="2"/>
      <c r="M90" s="2">
        <v>21</v>
      </c>
      <c r="N90" s="2">
        <v>26.5</v>
      </c>
      <c r="O90" s="2">
        <v>17.5</v>
      </c>
      <c r="P90" s="2">
        <v>30.75</v>
      </c>
      <c r="Q90" s="2">
        <v>7.5</v>
      </c>
      <c r="R90" s="2">
        <v>22.5</v>
      </c>
      <c r="S90" s="2">
        <v>17.5</v>
      </c>
    </row>
    <row r="91" spans="1:19" x14ac:dyDescent="0.25">
      <c r="A91" s="2">
        <v>820184</v>
      </c>
      <c r="B91" s="2" t="s">
        <v>317</v>
      </c>
      <c r="C91" s="2" t="s">
        <v>254</v>
      </c>
      <c r="D91" s="2" t="s">
        <v>250</v>
      </c>
      <c r="E91" s="2" t="s">
        <v>6</v>
      </c>
      <c r="F91" s="2" t="s">
        <v>306</v>
      </c>
      <c r="G91" s="2" t="s">
        <v>14</v>
      </c>
      <c r="H91" s="2" t="s">
        <v>307</v>
      </c>
      <c r="I91" s="2"/>
      <c r="J91" s="2"/>
      <c r="K91" s="2"/>
      <c r="L91" s="2"/>
      <c r="M91" s="2"/>
      <c r="N91" s="2"/>
      <c r="O91" s="2"/>
      <c r="P91" s="2" t="s">
        <v>221</v>
      </c>
      <c r="Q91" s="2" t="s">
        <v>221</v>
      </c>
      <c r="R91" s="2" t="s">
        <v>221</v>
      </c>
      <c r="S91" s="2">
        <v>147.5</v>
      </c>
    </row>
    <row r="92" spans="1:19" x14ac:dyDescent="0.25">
      <c r="A92" s="2">
        <v>820286</v>
      </c>
      <c r="B92" s="2" t="s">
        <v>318</v>
      </c>
      <c r="C92" s="2" t="s">
        <v>254</v>
      </c>
      <c r="D92" s="2" t="s">
        <v>250</v>
      </c>
      <c r="E92" s="2" t="s">
        <v>6</v>
      </c>
      <c r="F92" s="2" t="s">
        <v>306</v>
      </c>
      <c r="G92" s="2" t="s">
        <v>14</v>
      </c>
      <c r="H92" s="2" t="s">
        <v>307</v>
      </c>
      <c r="I92" s="2"/>
      <c r="J92" s="2"/>
      <c r="K92" s="2"/>
      <c r="L92" s="2"/>
      <c r="M92" s="2"/>
      <c r="N92" s="2">
        <v>135</v>
      </c>
      <c r="O92" s="2">
        <v>96</v>
      </c>
      <c r="P92" s="2">
        <v>90</v>
      </c>
      <c r="Q92" s="2">
        <v>55</v>
      </c>
      <c r="R92" s="2">
        <v>125.5</v>
      </c>
      <c r="S92" s="2">
        <v>130</v>
      </c>
    </row>
    <row r="93" spans="1:19" x14ac:dyDescent="0.25">
      <c r="A93" s="2">
        <v>820287</v>
      </c>
      <c r="B93" s="2" t="s">
        <v>319</v>
      </c>
      <c r="C93" s="2" t="s">
        <v>254</v>
      </c>
      <c r="D93" s="2" t="s">
        <v>250</v>
      </c>
      <c r="E93" s="2" t="s">
        <v>6</v>
      </c>
      <c r="F93" s="2" t="s">
        <v>306</v>
      </c>
      <c r="G93" s="2" t="s">
        <v>14</v>
      </c>
      <c r="H93" s="2" t="s">
        <v>307</v>
      </c>
      <c r="I93" s="2"/>
      <c r="J93" s="2"/>
      <c r="K93" s="2"/>
      <c r="L93" s="2"/>
      <c r="M93" s="2">
        <v>9</v>
      </c>
      <c r="N93" s="2">
        <v>157</v>
      </c>
      <c r="O93" s="2">
        <v>100</v>
      </c>
      <c r="P93" s="2">
        <v>100</v>
      </c>
      <c r="Q93" s="2">
        <v>66.099999999999994</v>
      </c>
      <c r="R93" s="2">
        <v>192</v>
      </c>
      <c r="S93" s="2">
        <v>125</v>
      </c>
    </row>
    <row r="94" spans="1:19" x14ac:dyDescent="0.25">
      <c r="A94" s="2">
        <v>820288</v>
      </c>
      <c r="B94" s="2" t="s">
        <v>320</v>
      </c>
      <c r="C94" s="2" t="s">
        <v>254</v>
      </c>
      <c r="D94" s="2" t="s">
        <v>249</v>
      </c>
      <c r="E94" s="2" t="s">
        <v>6</v>
      </c>
      <c r="F94" s="2" t="s">
        <v>306</v>
      </c>
      <c r="G94" s="2" t="s">
        <v>8</v>
      </c>
      <c r="H94" s="2" t="s">
        <v>307</v>
      </c>
      <c r="I94" s="2"/>
      <c r="J94" s="2"/>
      <c r="K94" s="2"/>
      <c r="L94" s="2"/>
      <c r="M94" s="2"/>
      <c r="N94" s="2">
        <v>15</v>
      </c>
      <c r="O94" s="2"/>
      <c r="P94" s="2">
        <v>10</v>
      </c>
      <c r="Q94" s="2" t="s">
        <v>221</v>
      </c>
      <c r="R94" s="2" t="s">
        <v>221</v>
      </c>
      <c r="S94" s="2" t="s">
        <v>221</v>
      </c>
    </row>
    <row r="95" spans="1:19" x14ac:dyDescent="0.25">
      <c r="A95" s="2">
        <v>820336</v>
      </c>
      <c r="B95" s="2" t="s">
        <v>321</v>
      </c>
      <c r="C95" s="2" t="s">
        <v>254</v>
      </c>
      <c r="D95" s="2" t="s">
        <v>247</v>
      </c>
      <c r="E95" s="2" t="s">
        <v>6</v>
      </c>
      <c r="F95" s="2" t="s">
        <v>306</v>
      </c>
      <c r="G95" s="2" t="s">
        <v>14</v>
      </c>
      <c r="H95" s="2" t="s">
        <v>307</v>
      </c>
      <c r="I95" s="2"/>
      <c r="J95" s="2"/>
      <c r="K95" s="2"/>
      <c r="L95" s="2"/>
      <c r="M95" s="2"/>
      <c r="N95" s="2"/>
      <c r="O95" s="2">
        <v>9</v>
      </c>
      <c r="P95" s="2">
        <v>7.5</v>
      </c>
      <c r="Q95" s="2">
        <v>25</v>
      </c>
      <c r="R95" s="2">
        <v>22.5</v>
      </c>
      <c r="S95" s="2">
        <v>12.5</v>
      </c>
    </row>
    <row r="96" spans="1:19" x14ac:dyDescent="0.25">
      <c r="A96" s="2">
        <v>213953</v>
      </c>
      <c r="B96" s="2" t="s">
        <v>199</v>
      </c>
      <c r="C96" s="2" t="s">
        <v>246</v>
      </c>
      <c r="D96" s="2" t="s">
        <v>249</v>
      </c>
      <c r="E96" s="2" t="s">
        <v>6</v>
      </c>
      <c r="F96" s="2" t="s">
        <v>306</v>
      </c>
      <c r="G96" s="2" t="s">
        <v>8</v>
      </c>
      <c r="H96" s="2" t="s">
        <v>322</v>
      </c>
      <c r="I96" s="2"/>
      <c r="J96" s="2"/>
      <c r="K96" s="2"/>
      <c r="L96" s="2"/>
      <c r="M96" s="2"/>
      <c r="N96" s="2">
        <v>201</v>
      </c>
      <c r="O96" s="2">
        <v>113.95</v>
      </c>
      <c r="P96" s="2">
        <v>230</v>
      </c>
      <c r="Q96" s="2">
        <v>334.35</v>
      </c>
      <c r="R96" s="2">
        <v>623</v>
      </c>
      <c r="S96" s="2">
        <v>9</v>
      </c>
    </row>
    <row r="97" spans="1:19" x14ac:dyDescent="0.25">
      <c r="A97" s="2">
        <v>214056</v>
      </c>
      <c r="B97" s="2" t="s">
        <v>197</v>
      </c>
      <c r="C97" s="2" t="s">
        <v>246</v>
      </c>
      <c r="D97" s="2" t="s">
        <v>250</v>
      </c>
      <c r="E97" s="2" t="s">
        <v>6</v>
      </c>
      <c r="F97" s="2" t="s">
        <v>306</v>
      </c>
      <c r="G97" s="2" t="s">
        <v>14</v>
      </c>
      <c r="H97" s="2" t="s">
        <v>322</v>
      </c>
      <c r="I97" s="2"/>
      <c r="J97" s="2"/>
      <c r="K97" s="2"/>
      <c r="L97" s="2"/>
      <c r="M97" s="2"/>
      <c r="N97" s="2">
        <v>55.25</v>
      </c>
      <c r="O97" s="2">
        <v>55.25</v>
      </c>
      <c r="P97" s="2">
        <v>89.75</v>
      </c>
      <c r="Q97" s="2">
        <v>119.75</v>
      </c>
      <c r="R97" s="2">
        <v>115.25</v>
      </c>
      <c r="S97" s="2">
        <v>106.25</v>
      </c>
    </row>
    <row r="98" spans="1:19" x14ac:dyDescent="0.25">
      <c r="A98" s="2">
        <v>214156</v>
      </c>
      <c r="B98" s="2" t="s">
        <v>323</v>
      </c>
      <c r="C98" s="2" t="s">
        <v>246</v>
      </c>
      <c r="D98" s="2" t="s">
        <v>250</v>
      </c>
      <c r="E98" s="2" t="s">
        <v>6</v>
      </c>
      <c r="F98" s="2" t="s">
        <v>306</v>
      </c>
      <c r="G98" s="2" t="s">
        <v>14</v>
      </c>
      <c r="H98" s="2" t="s">
        <v>322</v>
      </c>
      <c r="I98" s="2"/>
      <c r="J98" s="2"/>
      <c r="K98" s="2"/>
      <c r="L98" s="2"/>
      <c r="M98" s="2"/>
      <c r="N98" s="2">
        <v>61</v>
      </c>
      <c r="O98" s="2">
        <v>105</v>
      </c>
      <c r="P98" s="2">
        <v>16.25</v>
      </c>
      <c r="Q98" s="2" t="s">
        <v>221</v>
      </c>
      <c r="R98" s="2" t="s">
        <v>221</v>
      </c>
      <c r="S98" s="2" t="s">
        <v>221</v>
      </c>
    </row>
    <row r="99" spans="1:19" x14ac:dyDescent="0.25">
      <c r="A99" s="2">
        <v>214214</v>
      </c>
      <c r="B99" s="2" t="s">
        <v>200</v>
      </c>
      <c r="C99" s="2" t="s">
        <v>246</v>
      </c>
      <c r="D99" s="2" t="s">
        <v>249</v>
      </c>
      <c r="E99" s="2" t="s">
        <v>6</v>
      </c>
      <c r="F99" s="2" t="s">
        <v>306</v>
      </c>
      <c r="G99" s="2" t="s">
        <v>8</v>
      </c>
      <c r="H99" s="2" t="s">
        <v>322</v>
      </c>
      <c r="I99" s="2"/>
      <c r="J99" s="2"/>
      <c r="K99" s="2"/>
      <c r="L99" s="2"/>
      <c r="M99" s="2"/>
      <c r="N99" s="2">
        <v>10</v>
      </c>
      <c r="O99" s="2">
        <v>50</v>
      </c>
      <c r="P99" s="2">
        <v>22</v>
      </c>
      <c r="Q99" s="2">
        <v>46</v>
      </c>
      <c r="R99" s="2">
        <v>22</v>
      </c>
      <c r="S99" s="2">
        <v>34</v>
      </c>
    </row>
    <row r="100" spans="1:19" x14ac:dyDescent="0.25">
      <c r="A100" s="2">
        <v>820380</v>
      </c>
      <c r="B100" s="2" t="s">
        <v>324</v>
      </c>
      <c r="C100" s="2" t="s">
        <v>254</v>
      </c>
      <c r="D100" s="2" t="s">
        <v>250</v>
      </c>
      <c r="E100" s="2" t="s">
        <v>6</v>
      </c>
      <c r="F100" s="2" t="s">
        <v>306</v>
      </c>
      <c r="G100" s="2" t="s">
        <v>14</v>
      </c>
      <c r="H100" s="2" t="s">
        <v>322</v>
      </c>
      <c r="I100" s="2"/>
      <c r="J100" s="2"/>
      <c r="K100" s="2"/>
      <c r="L100" s="2"/>
      <c r="M100" s="2"/>
      <c r="N100" s="2">
        <v>192.4</v>
      </c>
      <c r="O100" s="2">
        <v>130.5</v>
      </c>
      <c r="P100" s="2">
        <v>121.55</v>
      </c>
      <c r="Q100" s="2">
        <v>240.5</v>
      </c>
      <c r="R100" s="2">
        <v>178.5</v>
      </c>
      <c r="S100" s="2">
        <v>297.45</v>
      </c>
    </row>
    <row r="101" spans="1:19" x14ac:dyDescent="0.25">
      <c r="A101" s="2">
        <v>820429</v>
      </c>
      <c r="B101" s="2" t="s">
        <v>196</v>
      </c>
      <c r="C101" s="2" t="s">
        <v>254</v>
      </c>
      <c r="D101" s="2" t="s">
        <v>249</v>
      </c>
      <c r="E101" s="2" t="s">
        <v>6</v>
      </c>
      <c r="F101" s="2" t="s">
        <v>306</v>
      </c>
      <c r="G101" s="2" t="s">
        <v>17</v>
      </c>
      <c r="H101" s="2" t="s">
        <v>322</v>
      </c>
      <c r="I101" s="2"/>
      <c r="J101" s="2"/>
      <c r="K101" s="2"/>
      <c r="L101" s="2"/>
      <c r="M101" s="2"/>
      <c r="N101" s="2">
        <v>54.5</v>
      </c>
      <c r="O101" s="2">
        <v>63</v>
      </c>
      <c r="P101" s="2">
        <v>37.1</v>
      </c>
      <c r="Q101" s="2">
        <v>48</v>
      </c>
      <c r="R101" s="2">
        <v>35</v>
      </c>
      <c r="S101" s="2">
        <v>16</v>
      </c>
    </row>
    <row r="102" spans="1:19" x14ac:dyDescent="0.25">
      <c r="A102" s="2">
        <v>820459</v>
      </c>
      <c r="B102" s="2" t="s">
        <v>325</v>
      </c>
      <c r="C102" s="2" t="s">
        <v>254</v>
      </c>
      <c r="D102" s="2" t="s">
        <v>249</v>
      </c>
      <c r="E102" s="2" t="s">
        <v>6</v>
      </c>
      <c r="F102" s="2" t="s">
        <v>306</v>
      </c>
      <c r="G102" s="2" t="s">
        <v>8</v>
      </c>
      <c r="H102" s="2" t="s">
        <v>322</v>
      </c>
      <c r="I102" s="2"/>
      <c r="J102" s="2"/>
      <c r="K102" s="2"/>
      <c r="L102" s="2"/>
      <c r="M102" s="2"/>
      <c r="N102" s="2"/>
      <c r="O102" s="2"/>
      <c r="P102" s="2" t="s">
        <v>221</v>
      </c>
      <c r="Q102" s="2" t="s">
        <v>221</v>
      </c>
      <c r="R102" s="2" t="s">
        <v>221</v>
      </c>
      <c r="S102" s="2">
        <v>20</v>
      </c>
    </row>
    <row r="103" spans="1:19" x14ac:dyDescent="0.25">
      <c r="A103" s="2">
        <v>820460</v>
      </c>
      <c r="B103" s="2" t="s">
        <v>326</v>
      </c>
      <c r="C103" s="2" t="s">
        <v>254</v>
      </c>
      <c r="D103" s="2" t="s">
        <v>249</v>
      </c>
      <c r="E103" s="2" t="s">
        <v>6</v>
      </c>
      <c r="F103" s="2" t="s">
        <v>306</v>
      </c>
      <c r="G103" s="2" t="s">
        <v>8</v>
      </c>
      <c r="H103" s="2" t="s">
        <v>322</v>
      </c>
      <c r="I103" s="2"/>
      <c r="J103" s="2"/>
      <c r="K103" s="2"/>
      <c r="L103" s="2"/>
      <c r="M103" s="2"/>
      <c r="N103" s="2">
        <v>50</v>
      </c>
      <c r="O103" s="2">
        <v>107.5</v>
      </c>
      <c r="P103" s="2">
        <v>105.45</v>
      </c>
      <c r="Q103" s="2">
        <v>91</v>
      </c>
      <c r="R103" s="2">
        <v>63</v>
      </c>
      <c r="S103" s="2">
        <v>95</v>
      </c>
    </row>
    <row r="104" spans="1:19" x14ac:dyDescent="0.25">
      <c r="A104" s="2">
        <v>820484</v>
      </c>
      <c r="B104" s="2" t="s">
        <v>327</v>
      </c>
      <c r="C104" s="2" t="s">
        <v>254</v>
      </c>
      <c r="D104" s="2" t="s">
        <v>249</v>
      </c>
      <c r="E104" s="2" t="s">
        <v>6</v>
      </c>
      <c r="F104" s="2" t="s">
        <v>306</v>
      </c>
      <c r="G104" s="2" t="s">
        <v>8</v>
      </c>
      <c r="H104" s="2" t="s">
        <v>322</v>
      </c>
      <c r="I104" s="2"/>
      <c r="J104" s="2"/>
      <c r="K104" s="2"/>
      <c r="L104" s="2"/>
      <c r="M104" s="2"/>
      <c r="N104" s="2">
        <v>15</v>
      </c>
      <c r="O104" s="2"/>
      <c r="P104" s="2">
        <v>28</v>
      </c>
      <c r="Q104" s="2">
        <v>22</v>
      </c>
      <c r="R104" s="2">
        <v>10</v>
      </c>
      <c r="S104" s="2">
        <v>42</v>
      </c>
    </row>
    <row r="105" spans="1:19" x14ac:dyDescent="0.25">
      <c r="A105" s="2">
        <v>820486</v>
      </c>
      <c r="B105" s="2" t="s">
        <v>328</v>
      </c>
      <c r="C105" s="2" t="s">
        <v>254</v>
      </c>
      <c r="D105" s="2" t="s">
        <v>249</v>
      </c>
      <c r="E105" s="2" t="s">
        <v>6</v>
      </c>
      <c r="F105" s="2" t="s">
        <v>306</v>
      </c>
      <c r="G105" s="2" t="s">
        <v>17</v>
      </c>
      <c r="H105" s="2" t="s">
        <v>322</v>
      </c>
      <c r="I105" s="2"/>
      <c r="J105" s="2"/>
      <c r="K105" s="2"/>
      <c r="L105" s="2"/>
      <c r="M105" s="2"/>
      <c r="N105" s="2">
        <v>21</v>
      </c>
      <c r="O105" s="2">
        <v>20</v>
      </c>
      <c r="P105" s="2">
        <v>7.5</v>
      </c>
      <c r="Q105" s="2">
        <v>12.5</v>
      </c>
      <c r="R105" s="2">
        <v>35</v>
      </c>
      <c r="S105" s="2">
        <v>15</v>
      </c>
    </row>
    <row r="106" spans="1:19" x14ac:dyDescent="0.25">
      <c r="A106" s="2">
        <v>820492</v>
      </c>
      <c r="B106" s="2" t="s">
        <v>329</v>
      </c>
      <c r="C106" s="2" t="s">
        <v>254</v>
      </c>
      <c r="D106" s="2" t="s">
        <v>249</v>
      </c>
      <c r="E106" s="2" t="s">
        <v>6</v>
      </c>
      <c r="F106" s="2" t="s">
        <v>306</v>
      </c>
      <c r="G106" s="2" t="s">
        <v>8</v>
      </c>
      <c r="H106" s="2" t="s">
        <v>322</v>
      </c>
      <c r="I106" s="2"/>
      <c r="J106" s="2"/>
      <c r="K106" s="2"/>
      <c r="L106" s="2"/>
      <c r="M106" s="2"/>
      <c r="N106" s="2">
        <v>85</v>
      </c>
      <c r="O106" s="2">
        <v>124.8</v>
      </c>
      <c r="P106" s="2">
        <v>118</v>
      </c>
      <c r="Q106" s="2">
        <v>148.6</v>
      </c>
      <c r="R106" s="2">
        <v>65</v>
      </c>
      <c r="S106" s="2">
        <v>85.5</v>
      </c>
    </row>
    <row r="107" spans="1:19" x14ac:dyDescent="0.25">
      <c r="A107" s="2">
        <v>820498</v>
      </c>
      <c r="B107" s="2" t="s">
        <v>330</v>
      </c>
      <c r="C107" s="2" t="s">
        <v>254</v>
      </c>
      <c r="D107" s="2" t="s">
        <v>250</v>
      </c>
      <c r="E107" s="2" t="s">
        <v>6</v>
      </c>
      <c r="F107" s="2" t="s">
        <v>306</v>
      </c>
      <c r="G107" s="2" t="s">
        <v>14</v>
      </c>
      <c r="H107" s="2" t="s">
        <v>322</v>
      </c>
      <c r="I107" s="2"/>
      <c r="J107" s="2"/>
      <c r="K107" s="2"/>
      <c r="L107" s="2"/>
      <c r="M107" s="2"/>
      <c r="N107" s="2">
        <v>83.5</v>
      </c>
      <c r="O107" s="2">
        <v>161.5</v>
      </c>
      <c r="P107" s="2">
        <v>83.75</v>
      </c>
      <c r="Q107" s="2">
        <v>180.85</v>
      </c>
      <c r="R107" s="2">
        <v>78.150000000000006</v>
      </c>
      <c r="S107" s="2">
        <v>119.5</v>
      </c>
    </row>
    <row r="108" spans="1:19" x14ac:dyDescent="0.25">
      <c r="A108" s="2">
        <v>820510</v>
      </c>
      <c r="B108" s="2" t="s">
        <v>331</v>
      </c>
      <c r="C108" s="2" t="s">
        <v>254</v>
      </c>
      <c r="D108" s="2" t="s">
        <v>250</v>
      </c>
      <c r="E108" s="2" t="s">
        <v>6</v>
      </c>
      <c r="F108" s="2" t="s">
        <v>306</v>
      </c>
      <c r="G108" s="2" t="s">
        <v>14</v>
      </c>
      <c r="H108" s="2" t="s">
        <v>322</v>
      </c>
      <c r="I108" s="2"/>
      <c r="J108" s="2"/>
      <c r="K108" s="2"/>
      <c r="L108" s="2"/>
      <c r="M108" s="2"/>
      <c r="N108" s="2">
        <v>15</v>
      </c>
      <c r="O108" s="2">
        <v>7.5</v>
      </c>
      <c r="P108" s="2">
        <v>3</v>
      </c>
      <c r="Q108" s="2">
        <v>30</v>
      </c>
      <c r="R108" s="2">
        <v>20</v>
      </c>
      <c r="S108" s="2">
        <v>3.25</v>
      </c>
    </row>
    <row r="109" spans="1:19" x14ac:dyDescent="0.25">
      <c r="A109" s="2">
        <v>820513</v>
      </c>
      <c r="B109" s="2" t="s">
        <v>204</v>
      </c>
      <c r="C109" s="2" t="s">
        <v>254</v>
      </c>
      <c r="D109" s="2" t="s">
        <v>247</v>
      </c>
      <c r="E109" s="2" t="s">
        <v>6</v>
      </c>
      <c r="F109" s="2" t="s">
        <v>306</v>
      </c>
      <c r="G109" s="2" t="s">
        <v>14</v>
      </c>
      <c r="H109" s="2" t="s">
        <v>322</v>
      </c>
      <c r="I109" s="2"/>
      <c r="J109" s="2"/>
      <c r="K109" s="2"/>
      <c r="L109" s="2"/>
      <c r="M109" s="2"/>
      <c r="N109" s="2">
        <v>15</v>
      </c>
      <c r="O109" s="2">
        <v>17.5</v>
      </c>
      <c r="P109" s="2">
        <v>28</v>
      </c>
      <c r="Q109" s="2">
        <v>10</v>
      </c>
      <c r="R109" s="2">
        <v>27</v>
      </c>
      <c r="S109" s="2">
        <v>42.5</v>
      </c>
    </row>
    <row r="110" spans="1:19" x14ac:dyDescent="0.25">
      <c r="A110" s="2">
        <v>820516</v>
      </c>
      <c r="B110" s="2" t="s">
        <v>332</v>
      </c>
      <c r="C110" s="2" t="s">
        <v>254</v>
      </c>
      <c r="D110" s="2" t="s">
        <v>247</v>
      </c>
      <c r="E110" s="2" t="s">
        <v>6</v>
      </c>
      <c r="F110" s="2" t="s">
        <v>306</v>
      </c>
      <c r="G110" s="2" t="s">
        <v>14</v>
      </c>
      <c r="H110" s="2" t="s">
        <v>322</v>
      </c>
      <c r="I110" s="2"/>
      <c r="J110" s="2"/>
      <c r="K110" s="2"/>
      <c r="L110" s="2"/>
      <c r="M110" s="2"/>
      <c r="N110" s="2">
        <v>37.5</v>
      </c>
      <c r="O110" s="2">
        <v>12.5</v>
      </c>
      <c r="P110" s="2">
        <v>46.25</v>
      </c>
      <c r="Q110" s="2">
        <v>17.5</v>
      </c>
      <c r="R110" s="2">
        <v>16</v>
      </c>
      <c r="S110" s="2">
        <v>30</v>
      </c>
    </row>
    <row r="111" spans="1:19" x14ac:dyDescent="0.25">
      <c r="A111" s="2">
        <v>820530</v>
      </c>
      <c r="B111" s="2" t="s">
        <v>333</v>
      </c>
      <c r="C111" s="2" t="s">
        <v>254</v>
      </c>
      <c r="D111" s="2" t="s">
        <v>250</v>
      </c>
      <c r="E111" s="2" t="s">
        <v>6</v>
      </c>
      <c r="F111" s="2" t="s">
        <v>306</v>
      </c>
      <c r="G111" s="2" t="s">
        <v>14</v>
      </c>
      <c r="H111" s="2" t="s">
        <v>322</v>
      </c>
      <c r="I111" s="2"/>
      <c r="J111" s="2"/>
      <c r="K111" s="2"/>
      <c r="L111" s="2"/>
      <c r="M111" s="2"/>
      <c r="N111" s="2">
        <v>37.5</v>
      </c>
      <c r="O111" s="2">
        <v>79.5</v>
      </c>
      <c r="P111" s="2">
        <v>86</v>
      </c>
      <c r="Q111" s="2">
        <v>110</v>
      </c>
      <c r="R111" s="2">
        <v>51</v>
      </c>
      <c r="S111" s="2">
        <v>76</v>
      </c>
    </row>
    <row r="112" spans="1:19" x14ac:dyDescent="0.25">
      <c r="A112" s="2">
        <v>820559</v>
      </c>
      <c r="B112" s="2" t="s">
        <v>112</v>
      </c>
      <c r="C112" s="2" t="s">
        <v>254</v>
      </c>
      <c r="D112" s="2" t="s">
        <v>249</v>
      </c>
      <c r="E112" s="2" t="s">
        <v>6</v>
      </c>
      <c r="F112" s="2" t="s">
        <v>306</v>
      </c>
      <c r="G112" s="2" t="s">
        <v>8</v>
      </c>
      <c r="H112" s="2" t="s">
        <v>322</v>
      </c>
      <c r="I112" s="2"/>
      <c r="J112" s="2"/>
      <c r="K112" s="2"/>
      <c r="L112" s="2"/>
      <c r="M112" s="2"/>
      <c r="N112" s="2">
        <v>30</v>
      </c>
      <c r="O112" s="2">
        <v>51.75</v>
      </c>
      <c r="P112" s="2">
        <v>37.049999999999997</v>
      </c>
      <c r="Q112" s="2">
        <v>97.65</v>
      </c>
      <c r="R112" s="2">
        <v>67.5</v>
      </c>
      <c r="S112" s="2">
        <v>50</v>
      </c>
    </row>
    <row r="113" spans="1:19" x14ac:dyDescent="0.25">
      <c r="A113" s="2">
        <v>820566</v>
      </c>
      <c r="B113" s="2" t="s">
        <v>334</v>
      </c>
      <c r="C113" s="2" t="s">
        <v>254</v>
      </c>
      <c r="D113" s="2" t="s">
        <v>247</v>
      </c>
      <c r="E113" s="2" t="s">
        <v>6</v>
      </c>
      <c r="F113" s="2" t="s">
        <v>306</v>
      </c>
      <c r="G113" s="2" t="s">
        <v>14</v>
      </c>
      <c r="H113" s="2" t="s">
        <v>322</v>
      </c>
      <c r="I113" s="2"/>
      <c r="J113" s="2"/>
      <c r="K113" s="2"/>
      <c r="L113" s="2"/>
      <c r="M113" s="2"/>
      <c r="N113" s="2">
        <v>29</v>
      </c>
      <c r="O113" s="2">
        <v>43</v>
      </c>
      <c r="P113" s="2">
        <v>51</v>
      </c>
      <c r="Q113" s="2">
        <v>52.5</v>
      </c>
      <c r="R113" s="2">
        <v>65.5</v>
      </c>
      <c r="S113" s="2">
        <v>70</v>
      </c>
    </row>
    <row r="114" spans="1:19" x14ac:dyDescent="0.25">
      <c r="A114" s="2">
        <v>820621</v>
      </c>
      <c r="B114" s="2" t="s">
        <v>335</v>
      </c>
      <c r="C114" s="2" t="s">
        <v>254</v>
      </c>
      <c r="D114" s="2" t="s">
        <v>250</v>
      </c>
      <c r="E114" s="2" t="s">
        <v>6</v>
      </c>
      <c r="F114" s="2" t="s">
        <v>306</v>
      </c>
      <c r="G114" s="2" t="s">
        <v>14</v>
      </c>
      <c r="H114" s="2" t="s">
        <v>322</v>
      </c>
      <c r="I114" s="2"/>
      <c r="J114" s="2"/>
      <c r="K114" s="2"/>
      <c r="L114" s="2"/>
      <c r="M114" s="2"/>
      <c r="N114" s="2"/>
      <c r="O114" s="2">
        <v>63</v>
      </c>
      <c r="P114" s="2" t="s">
        <v>221</v>
      </c>
      <c r="Q114" s="2">
        <v>50</v>
      </c>
      <c r="R114" s="2">
        <v>52</v>
      </c>
      <c r="S114" s="2" t="s">
        <v>221</v>
      </c>
    </row>
    <row r="115" spans="1:19" x14ac:dyDescent="0.25">
      <c r="A115" s="2">
        <v>820623</v>
      </c>
      <c r="B115" s="2" t="s">
        <v>336</v>
      </c>
      <c r="C115" s="2" t="s">
        <v>254</v>
      </c>
      <c r="D115" s="2" t="s">
        <v>249</v>
      </c>
      <c r="E115" s="2" t="s">
        <v>6</v>
      </c>
      <c r="F115" s="2" t="s">
        <v>306</v>
      </c>
      <c r="G115" s="2" t="s">
        <v>8</v>
      </c>
      <c r="H115" s="2" t="s">
        <v>322</v>
      </c>
      <c r="I115" s="2"/>
      <c r="J115" s="2"/>
      <c r="K115" s="2"/>
      <c r="L115" s="2"/>
      <c r="M115" s="2"/>
      <c r="N115" s="2">
        <v>10</v>
      </c>
      <c r="O115" s="2">
        <v>32.5</v>
      </c>
      <c r="P115" s="2">
        <v>27.5</v>
      </c>
      <c r="Q115" s="2">
        <v>45</v>
      </c>
      <c r="R115" s="2">
        <v>20</v>
      </c>
      <c r="S115" s="2">
        <v>33</v>
      </c>
    </row>
    <row r="116" spans="1:19" x14ac:dyDescent="0.25">
      <c r="A116" s="2">
        <v>820629</v>
      </c>
      <c r="B116" s="2" t="s">
        <v>337</v>
      </c>
      <c r="C116" s="2" t="s">
        <v>254</v>
      </c>
      <c r="D116" s="2" t="s">
        <v>250</v>
      </c>
      <c r="E116" s="2" t="s">
        <v>6</v>
      </c>
      <c r="F116" s="2" t="s">
        <v>306</v>
      </c>
      <c r="G116" s="2" t="s">
        <v>14</v>
      </c>
      <c r="H116" s="2" t="s">
        <v>322</v>
      </c>
      <c r="I116" s="2"/>
      <c r="J116" s="2"/>
      <c r="K116" s="2"/>
      <c r="L116" s="2"/>
      <c r="M116" s="2"/>
      <c r="N116" s="2">
        <v>50</v>
      </c>
      <c r="O116" s="2">
        <v>116.3</v>
      </c>
      <c r="P116" s="2">
        <v>102.5</v>
      </c>
      <c r="Q116" s="2">
        <v>125</v>
      </c>
      <c r="R116" s="2">
        <v>125.5</v>
      </c>
      <c r="S116" s="2">
        <v>100</v>
      </c>
    </row>
    <row r="117" spans="1:19" x14ac:dyDescent="0.25">
      <c r="A117" s="2">
        <v>820634</v>
      </c>
      <c r="B117" s="2" t="s">
        <v>338</v>
      </c>
      <c r="C117" s="2" t="s">
        <v>254</v>
      </c>
      <c r="D117" s="2" t="s">
        <v>249</v>
      </c>
      <c r="E117" s="2" t="s">
        <v>6</v>
      </c>
      <c r="F117" s="2" t="s">
        <v>306</v>
      </c>
      <c r="G117" s="2" t="s">
        <v>8</v>
      </c>
      <c r="H117" s="2" t="s">
        <v>322</v>
      </c>
      <c r="I117" s="2"/>
      <c r="J117" s="2"/>
      <c r="K117" s="2"/>
      <c r="L117" s="2"/>
      <c r="M117" s="2"/>
      <c r="N117" s="2">
        <v>15</v>
      </c>
      <c r="O117" s="2"/>
      <c r="P117" s="2" t="s">
        <v>221</v>
      </c>
      <c r="Q117" s="2" t="s">
        <v>221</v>
      </c>
      <c r="R117" s="2" t="s">
        <v>221</v>
      </c>
      <c r="S117" s="2" t="s">
        <v>221</v>
      </c>
    </row>
    <row r="118" spans="1:19" x14ac:dyDescent="0.25">
      <c r="A118" s="2">
        <v>820639</v>
      </c>
      <c r="B118" s="2" t="s">
        <v>339</v>
      </c>
      <c r="C118" s="2" t="s">
        <v>254</v>
      </c>
      <c r="D118" s="2" t="s">
        <v>250</v>
      </c>
      <c r="E118" s="2" t="s">
        <v>6</v>
      </c>
      <c r="F118" s="2" t="s">
        <v>306</v>
      </c>
      <c r="G118" s="2" t="s">
        <v>14</v>
      </c>
      <c r="H118" s="2" t="s">
        <v>322</v>
      </c>
      <c r="I118" s="2"/>
      <c r="J118" s="2"/>
      <c r="K118" s="2"/>
      <c r="L118" s="2"/>
      <c r="M118" s="2"/>
      <c r="N118" s="2"/>
      <c r="O118" s="2">
        <v>50</v>
      </c>
      <c r="P118" s="2">
        <v>25</v>
      </c>
      <c r="Q118" s="2">
        <v>15</v>
      </c>
      <c r="R118" s="2">
        <v>1</v>
      </c>
      <c r="S118" s="2">
        <v>10</v>
      </c>
    </row>
    <row r="119" spans="1:19" x14ac:dyDescent="0.25">
      <c r="A119" s="2">
        <v>820701</v>
      </c>
      <c r="B119" s="2" t="s">
        <v>340</v>
      </c>
      <c r="C119" s="2" t="s">
        <v>254</v>
      </c>
      <c r="D119" s="2" t="s">
        <v>249</v>
      </c>
      <c r="E119" s="2" t="s">
        <v>6</v>
      </c>
      <c r="F119" s="2" t="s">
        <v>306</v>
      </c>
      <c r="G119" s="2" t="s">
        <v>8</v>
      </c>
      <c r="H119" s="2" t="s">
        <v>322</v>
      </c>
      <c r="I119" s="2"/>
      <c r="J119" s="2"/>
      <c r="K119" s="2"/>
      <c r="L119" s="2"/>
      <c r="M119" s="2"/>
      <c r="N119" s="2">
        <v>15</v>
      </c>
      <c r="O119" s="2">
        <v>116.5</v>
      </c>
      <c r="P119" s="2">
        <v>46</v>
      </c>
      <c r="Q119" s="2">
        <v>166.85</v>
      </c>
      <c r="R119" s="2">
        <v>85.5</v>
      </c>
      <c r="S119" s="2">
        <v>128.5</v>
      </c>
    </row>
    <row r="120" spans="1:19" x14ac:dyDescent="0.25">
      <c r="A120" s="2">
        <v>820702</v>
      </c>
      <c r="B120" s="2" t="s">
        <v>341</v>
      </c>
      <c r="C120" s="2" t="s">
        <v>254</v>
      </c>
      <c r="D120" s="2" t="s">
        <v>249</v>
      </c>
      <c r="E120" s="2" t="s">
        <v>6</v>
      </c>
      <c r="F120" s="2" t="s">
        <v>306</v>
      </c>
      <c r="G120" s="2" t="s">
        <v>17</v>
      </c>
      <c r="H120" s="2" t="s">
        <v>322</v>
      </c>
      <c r="I120" s="2"/>
      <c r="J120" s="2"/>
      <c r="K120" s="2"/>
      <c r="L120" s="2"/>
      <c r="M120" s="2"/>
      <c r="N120" s="2"/>
      <c r="O120" s="2">
        <v>48</v>
      </c>
      <c r="P120" s="2">
        <v>7.5</v>
      </c>
      <c r="Q120" s="2">
        <v>15</v>
      </c>
      <c r="R120" s="2">
        <v>10</v>
      </c>
      <c r="S120" s="2" t="s">
        <v>221</v>
      </c>
    </row>
    <row r="121" spans="1:19" x14ac:dyDescent="0.25">
      <c r="A121" s="2">
        <v>820716</v>
      </c>
      <c r="B121" s="2" t="s">
        <v>342</v>
      </c>
      <c r="C121" s="2" t="s">
        <v>254</v>
      </c>
      <c r="D121" s="2" t="s">
        <v>247</v>
      </c>
      <c r="E121" s="2" t="s">
        <v>6</v>
      </c>
      <c r="F121" s="2" t="s">
        <v>306</v>
      </c>
      <c r="G121" s="2" t="s">
        <v>14</v>
      </c>
      <c r="H121" s="2" t="s">
        <v>322</v>
      </c>
      <c r="I121" s="2"/>
      <c r="J121" s="2"/>
      <c r="K121" s="2"/>
      <c r="L121" s="2"/>
      <c r="M121" s="2"/>
      <c r="N121" s="2"/>
      <c r="O121" s="2">
        <v>7.5</v>
      </c>
      <c r="P121" s="2">
        <v>1</v>
      </c>
      <c r="Q121" s="2" t="s">
        <v>221</v>
      </c>
      <c r="R121" s="2">
        <v>7.5</v>
      </c>
      <c r="S121" s="2" t="s">
        <v>221</v>
      </c>
    </row>
    <row r="122" spans="1:19" x14ac:dyDescent="0.25">
      <c r="A122" s="2">
        <v>820755</v>
      </c>
      <c r="B122" s="2" t="s">
        <v>343</v>
      </c>
      <c r="C122" s="2" t="s">
        <v>254</v>
      </c>
      <c r="D122" s="2" t="s">
        <v>247</v>
      </c>
      <c r="E122" s="2" t="s">
        <v>6</v>
      </c>
      <c r="F122" s="2" t="s">
        <v>306</v>
      </c>
      <c r="G122" s="2" t="s">
        <v>12</v>
      </c>
      <c r="H122" s="2" t="s">
        <v>322</v>
      </c>
      <c r="I122" s="2"/>
      <c r="J122" s="2"/>
      <c r="K122" s="2"/>
      <c r="L122" s="2"/>
      <c r="M122" s="2"/>
      <c r="N122" s="2">
        <v>20</v>
      </c>
      <c r="O122" s="2">
        <v>33</v>
      </c>
      <c r="P122" s="2" t="s">
        <v>221</v>
      </c>
      <c r="Q122" s="2">
        <v>22</v>
      </c>
      <c r="R122" s="2">
        <v>29</v>
      </c>
      <c r="S122" s="2">
        <v>45</v>
      </c>
    </row>
    <row r="123" spans="1:19" x14ac:dyDescent="0.25">
      <c r="A123" s="2">
        <v>820759</v>
      </c>
      <c r="B123" s="2" t="s">
        <v>344</v>
      </c>
      <c r="C123" s="2" t="s">
        <v>254</v>
      </c>
      <c r="D123" s="2" t="s">
        <v>247</v>
      </c>
      <c r="E123" s="2" t="s">
        <v>6</v>
      </c>
      <c r="F123" s="2" t="s">
        <v>306</v>
      </c>
      <c r="G123" s="2" t="s">
        <v>12</v>
      </c>
      <c r="H123" s="2" t="s">
        <v>322</v>
      </c>
      <c r="I123" s="2"/>
      <c r="J123" s="2"/>
      <c r="K123" s="2"/>
      <c r="L123" s="2"/>
      <c r="M123" s="2"/>
      <c r="N123" s="2">
        <v>10</v>
      </c>
      <c r="O123" s="2"/>
      <c r="P123" s="2">
        <v>59</v>
      </c>
      <c r="Q123" s="2">
        <v>31</v>
      </c>
      <c r="R123" s="2">
        <v>22</v>
      </c>
      <c r="S123" s="2">
        <v>5</v>
      </c>
    </row>
    <row r="124" spans="1:19" x14ac:dyDescent="0.25">
      <c r="A124" s="2">
        <v>820760</v>
      </c>
      <c r="B124" s="2" t="s">
        <v>345</v>
      </c>
      <c r="C124" s="2" t="s">
        <v>254</v>
      </c>
      <c r="D124" s="2" t="s">
        <v>247</v>
      </c>
      <c r="E124" s="2" t="s">
        <v>6</v>
      </c>
      <c r="F124" s="2" t="s">
        <v>306</v>
      </c>
      <c r="G124" s="2" t="s">
        <v>12</v>
      </c>
      <c r="H124" s="2" t="s">
        <v>322</v>
      </c>
      <c r="I124" s="2"/>
      <c r="J124" s="2"/>
      <c r="K124" s="2"/>
      <c r="L124" s="2"/>
      <c r="M124" s="2"/>
      <c r="N124" s="2">
        <v>50</v>
      </c>
      <c r="O124" s="2">
        <v>30</v>
      </c>
      <c r="P124" s="2">
        <v>55</v>
      </c>
      <c r="Q124" s="2">
        <v>126.95</v>
      </c>
      <c r="R124" s="2">
        <v>11</v>
      </c>
      <c r="S124" s="2">
        <v>52.5</v>
      </c>
    </row>
    <row r="125" spans="1:19" x14ac:dyDescent="0.25">
      <c r="A125" s="2">
        <v>214315</v>
      </c>
      <c r="B125" s="2" t="s">
        <v>346</v>
      </c>
      <c r="C125" s="2" t="s">
        <v>246</v>
      </c>
      <c r="D125" s="2" t="s">
        <v>249</v>
      </c>
      <c r="E125" s="2" t="s">
        <v>6</v>
      </c>
      <c r="F125" s="2" t="s">
        <v>306</v>
      </c>
      <c r="G125" s="2" t="s">
        <v>17</v>
      </c>
      <c r="H125" s="2" t="s">
        <v>347</v>
      </c>
      <c r="I125" s="2"/>
      <c r="J125" s="2"/>
      <c r="K125" s="2"/>
      <c r="L125" s="2"/>
      <c r="M125" s="2"/>
      <c r="N125" s="2"/>
      <c r="O125" s="2">
        <v>59.5</v>
      </c>
      <c r="P125" s="2">
        <v>74.5</v>
      </c>
      <c r="Q125" s="2">
        <v>50</v>
      </c>
      <c r="R125" s="2">
        <v>46</v>
      </c>
      <c r="S125" s="2" t="s">
        <v>221</v>
      </c>
    </row>
    <row r="126" spans="1:19" x14ac:dyDescent="0.25">
      <c r="A126" s="2">
        <v>214320</v>
      </c>
      <c r="B126" s="2" t="s">
        <v>348</v>
      </c>
      <c r="C126" s="2" t="s">
        <v>246</v>
      </c>
      <c r="D126" s="2" t="s">
        <v>249</v>
      </c>
      <c r="E126" s="2" t="s">
        <v>6</v>
      </c>
      <c r="F126" s="2" t="s">
        <v>306</v>
      </c>
      <c r="G126" s="2" t="s">
        <v>8</v>
      </c>
      <c r="H126" s="2" t="s">
        <v>347</v>
      </c>
      <c r="I126" s="2"/>
      <c r="J126" s="2"/>
      <c r="K126" s="2"/>
      <c r="L126" s="2"/>
      <c r="M126" s="2"/>
      <c r="N126" s="2"/>
      <c r="O126" s="2">
        <v>526.70000000000005</v>
      </c>
      <c r="P126" s="2">
        <v>171</v>
      </c>
      <c r="Q126" s="2" t="s">
        <v>221</v>
      </c>
      <c r="R126" s="2" t="s">
        <v>221</v>
      </c>
      <c r="S126" s="2" t="s">
        <v>221</v>
      </c>
    </row>
    <row r="127" spans="1:19" x14ac:dyDescent="0.25">
      <c r="A127" s="2">
        <v>214414</v>
      </c>
      <c r="B127" s="2" t="s">
        <v>190</v>
      </c>
      <c r="C127" s="2" t="s">
        <v>246</v>
      </c>
      <c r="D127" s="2" t="s">
        <v>247</v>
      </c>
      <c r="E127" s="2" t="s">
        <v>6</v>
      </c>
      <c r="F127" s="2" t="s">
        <v>306</v>
      </c>
      <c r="G127" s="2" t="s">
        <v>14</v>
      </c>
      <c r="H127" s="2" t="s">
        <v>347</v>
      </c>
      <c r="I127" s="2"/>
      <c r="J127" s="2"/>
      <c r="K127" s="2"/>
      <c r="L127" s="2"/>
      <c r="M127" s="2"/>
      <c r="N127" s="2"/>
      <c r="O127" s="2">
        <v>156.5</v>
      </c>
      <c r="P127" s="2">
        <v>195.5</v>
      </c>
      <c r="Q127" s="2">
        <v>150</v>
      </c>
      <c r="R127" s="2">
        <v>154.69999999999999</v>
      </c>
      <c r="S127" s="2">
        <v>156</v>
      </c>
    </row>
    <row r="128" spans="1:19" x14ac:dyDescent="0.25">
      <c r="A128" s="2">
        <v>214517</v>
      </c>
      <c r="B128" s="2" t="s">
        <v>201</v>
      </c>
      <c r="C128" s="2" t="s">
        <v>246</v>
      </c>
      <c r="D128" s="2" t="s">
        <v>247</v>
      </c>
      <c r="E128" s="2" t="s">
        <v>6</v>
      </c>
      <c r="F128" s="2" t="s">
        <v>306</v>
      </c>
      <c r="G128" s="2" t="s">
        <v>14</v>
      </c>
      <c r="H128" s="2" t="s">
        <v>347</v>
      </c>
      <c r="I128" s="2"/>
      <c r="J128" s="2"/>
      <c r="K128" s="2"/>
      <c r="L128" s="2"/>
      <c r="M128" s="2"/>
      <c r="N128" s="2"/>
      <c r="O128" s="2">
        <v>42</v>
      </c>
      <c r="P128" s="2">
        <v>294</v>
      </c>
      <c r="Q128" s="2">
        <v>375</v>
      </c>
      <c r="R128" s="2">
        <v>166.6</v>
      </c>
      <c r="S128" s="2">
        <v>127.2</v>
      </c>
    </row>
    <row r="129" spans="1:19" x14ac:dyDescent="0.25">
      <c r="A129" s="2">
        <v>214593</v>
      </c>
      <c r="B129" s="2" t="s">
        <v>22</v>
      </c>
      <c r="C129" s="2" t="s">
        <v>246</v>
      </c>
      <c r="D129" s="2" t="s">
        <v>247</v>
      </c>
      <c r="E129" s="2" t="s">
        <v>6</v>
      </c>
      <c r="F129" s="2" t="s">
        <v>306</v>
      </c>
      <c r="G129" s="2" t="s">
        <v>12</v>
      </c>
      <c r="H129" s="2" t="s">
        <v>347</v>
      </c>
      <c r="I129" s="2"/>
      <c r="J129" s="2"/>
      <c r="K129" s="2"/>
      <c r="L129" s="2"/>
      <c r="M129" s="2"/>
      <c r="N129" s="2"/>
      <c r="O129" s="2">
        <v>15</v>
      </c>
      <c r="P129" s="2">
        <v>90.5</v>
      </c>
      <c r="Q129" s="2">
        <v>105.5</v>
      </c>
      <c r="R129" s="2">
        <v>64.5</v>
      </c>
      <c r="S129" s="2">
        <v>111</v>
      </c>
    </row>
    <row r="130" spans="1:19" x14ac:dyDescent="0.25">
      <c r="A130" s="2">
        <v>820866</v>
      </c>
      <c r="B130" s="2" t="s">
        <v>349</v>
      </c>
      <c r="C130" s="2" t="s">
        <v>254</v>
      </c>
      <c r="D130" s="2" t="s">
        <v>249</v>
      </c>
      <c r="E130" s="2" t="s">
        <v>6</v>
      </c>
      <c r="F130" s="2" t="s">
        <v>306</v>
      </c>
      <c r="G130" s="2" t="s">
        <v>17</v>
      </c>
      <c r="H130" s="2" t="s">
        <v>347</v>
      </c>
      <c r="I130" s="2"/>
      <c r="J130" s="2"/>
      <c r="K130" s="2"/>
      <c r="L130" s="2"/>
      <c r="M130" s="2"/>
      <c r="N130" s="2"/>
      <c r="O130" s="2">
        <v>20</v>
      </c>
      <c r="P130" s="2">
        <v>10</v>
      </c>
      <c r="Q130" s="2" t="s">
        <v>221</v>
      </c>
      <c r="R130" s="2" t="s">
        <v>221</v>
      </c>
      <c r="S130" s="2">
        <v>10</v>
      </c>
    </row>
    <row r="131" spans="1:19" x14ac:dyDescent="0.25">
      <c r="A131" s="2">
        <v>820878</v>
      </c>
      <c r="B131" s="2" t="s">
        <v>350</v>
      </c>
      <c r="C131" s="2" t="s">
        <v>254</v>
      </c>
      <c r="D131" s="2" t="s">
        <v>247</v>
      </c>
      <c r="E131" s="2" t="s">
        <v>6</v>
      </c>
      <c r="F131" s="2" t="s">
        <v>306</v>
      </c>
      <c r="G131" s="2" t="s">
        <v>14</v>
      </c>
      <c r="H131" s="2" t="s">
        <v>347</v>
      </c>
      <c r="I131" s="2"/>
      <c r="J131" s="2"/>
      <c r="K131" s="2"/>
      <c r="L131" s="2"/>
      <c r="M131" s="2"/>
      <c r="N131" s="2"/>
      <c r="O131" s="2"/>
      <c r="P131" s="2">
        <v>7.5</v>
      </c>
      <c r="Q131" s="2">
        <v>58.8</v>
      </c>
      <c r="R131" s="2">
        <v>10</v>
      </c>
      <c r="S131" s="2">
        <v>30</v>
      </c>
    </row>
    <row r="132" spans="1:19" x14ac:dyDescent="0.25">
      <c r="A132" s="2">
        <v>820879</v>
      </c>
      <c r="B132" s="2" t="s">
        <v>351</v>
      </c>
      <c r="C132" s="2" t="s">
        <v>254</v>
      </c>
      <c r="D132" s="2" t="s">
        <v>247</v>
      </c>
      <c r="E132" s="2" t="s">
        <v>6</v>
      </c>
      <c r="F132" s="2" t="s">
        <v>306</v>
      </c>
      <c r="G132" s="2" t="s">
        <v>14</v>
      </c>
      <c r="H132" s="2" t="s">
        <v>347</v>
      </c>
      <c r="I132" s="2"/>
      <c r="J132" s="2"/>
      <c r="K132" s="2"/>
      <c r="L132" s="2"/>
      <c r="M132" s="2"/>
      <c r="N132" s="2"/>
      <c r="O132" s="2">
        <v>10</v>
      </c>
      <c r="P132" s="2">
        <v>7.5</v>
      </c>
      <c r="Q132" s="2">
        <v>25</v>
      </c>
      <c r="R132" s="2">
        <v>10</v>
      </c>
      <c r="S132" s="2">
        <v>94.5</v>
      </c>
    </row>
    <row r="133" spans="1:19" x14ac:dyDescent="0.25">
      <c r="A133" s="2">
        <v>820917</v>
      </c>
      <c r="B133" s="2" t="s">
        <v>352</v>
      </c>
      <c r="C133" s="2" t="s">
        <v>254</v>
      </c>
      <c r="D133" s="2" t="s">
        <v>249</v>
      </c>
      <c r="E133" s="2" t="s">
        <v>6</v>
      </c>
      <c r="F133" s="2" t="s">
        <v>306</v>
      </c>
      <c r="G133" s="2" t="s">
        <v>5</v>
      </c>
      <c r="H133" s="2" t="s">
        <v>347</v>
      </c>
      <c r="I133" s="2"/>
      <c r="J133" s="2"/>
      <c r="K133" s="2"/>
      <c r="L133" s="2"/>
      <c r="M133" s="2"/>
      <c r="N133" s="2"/>
      <c r="O133" s="2">
        <v>55</v>
      </c>
      <c r="P133" s="2">
        <v>52.7</v>
      </c>
      <c r="Q133" s="2">
        <v>52</v>
      </c>
      <c r="R133" s="2">
        <v>17</v>
      </c>
      <c r="S133" s="2">
        <v>12.5</v>
      </c>
    </row>
    <row r="134" spans="1:19" x14ac:dyDescent="0.25">
      <c r="A134" s="2">
        <v>821007</v>
      </c>
      <c r="B134" s="2" t="s">
        <v>353</v>
      </c>
      <c r="C134" s="2" t="s">
        <v>254</v>
      </c>
      <c r="D134" s="2" t="s">
        <v>250</v>
      </c>
      <c r="E134" s="2" t="s">
        <v>6</v>
      </c>
      <c r="F134" s="2" t="s">
        <v>306</v>
      </c>
      <c r="G134" s="2" t="s">
        <v>14</v>
      </c>
      <c r="H134" s="2" t="s">
        <v>347</v>
      </c>
      <c r="I134" s="2"/>
      <c r="J134" s="2"/>
      <c r="K134" s="2"/>
      <c r="L134" s="2"/>
      <c r="M134" s="2"/>
      <c r="N134" s="2"/>
      <c r="O134" s="2">
        <v>15</v>
      </c>
      <c r="P134" s="2">
        <v>82</v>
      </c>
      <c r="Q134" s="2">
        <v>322.25</v>
      </c>
      <c r="R134" s="2">
        <v>222.9</v>
      </c>
      <c r="S134" s="2">
        <v>5</v>
      </c>
    </row>
    <row r="135" spans="1:19" x14ac:dyDescent="0.25">
      <c r="A135" s="2">
        <v>821008</v>
      </c>
      <c r="B135" s="2" t="s">
        <v>354</v>
      </c>
      <c r="C135" s="2" t="s">
        <v>254</v>
      </c>
      <c r="D135" s="2" t="s">
        <v>250</v>
      </c>
      <c r="E135" s="2" t="s">
        <v>6</v>
      </c>
      <c r="F135" s="2" t="s">
        <v>306</v>
      </c>
      <c r="G135" s="2" t="s">
        <v>14</v>
      </c>
      <c r="H135" s="2" t="s">
        <v>347</v>
      </c>
      <c r="I135" s="2"/>
      <c r="J135" s="2"/>
      <c r="K135" s="2"/>
      <c r="L135" s="2"/>
      <c r="M135" s="2"/>
      <c r="N135" s="2"/>
      <c r="O135" s="2">
        <v>111</v>
      </c>
      <c r="P135" s="2">
        <v>193.5</v>
      </c>
      <c r="Q135" s="2">
        <v>105</v>
      </c>
      <c r="R135" s="2">
        <v>284.2</v>
      </c>
      <c r="S135" s="2">
        <v>5</v>
      </c>
    </row>
    <row r="136" spans="1:19" x14ac:dyDescent="0.25">
      <c r="A136" s="2">
        <v>821009</v>
      </c>
      <c r="B136" s="2" t="s">
        <v>355</v>
      </c>
      <c r="C136" s="2" t="s">
        <v>254</v>
      </c>
      <c r="D136" s="2" t="s">
        <v>247</v>
      </c>
      <c r="E136" s="2" t="s">
        <v>6</v>
      </c>
      <c r="F136" s="2" t="s">
        <v>306</v>
      </c>
      <c r="G136" s="2" t="s">
        <v>12</v>
      </c>
      <c r="H136" s="2" t="s">
        <v>347</v>
      </c>
      <c r="I136" s="2"/>
      <c r="J136" s="2"/>
      <c r="K136" s="2"/>
      <c r="L136" s="2"/>
      <c r="M136" s="2"/>
      <c r="N136" s="2"/>
      <c r="O136" s="2">
        <v>17</v>
      </c>
      <c r="P136" s="2">
        <v>48</v>
      </c>
      <c r="Q136" s="2">
        <v>70.5</v>
      </c>
      <c r="R136" s="2" t="s">
        <v>221</v>
      </c>
      <c r="S136" s="2" t="s">
        <v>221</v>
      </c>
    </row>
    <row r="137" spans="1:19" x14ac:dyDescent="0.25">
      <c r="A137" s="2">
        <v>821020</v>
      </c>
      <c r="B137" s="2" t="s">
        <v>334</v>
      </c>
      <c r="C137" s="2" t="s">
        <v>254</v>
      </c>
      <c r="D137" s="2" t="s">
        <v>247</v>
      </c>
      <c r="E137" s="2" t="s">
        <v>6</v>
      </c>
      <c r="F137" s="2" t="s">
        <v>306</v>
      </c>
      <c r="G137" s="2" t="s">
        <v>14</v>
      </c>
      <c r="H137" s="2" t="s">
        <v>347</v>
      </c>
      <c r="I137" s="2"/>
      <c r="J137" s="2"/>
      <c r="K137" s="2"/>
      <c r="L137" s="2"/>
      <c r="M137" s="2"/>
      <c r="N137" s="2"/>
      <c r="O137" s="2"/>
      <c r="P137" s="2">
        <v>3</v>
      </c>
      <c r="Q137" s="2" t="s">
        <v>221</v>
      </c>
      <c r="R137" s="2">
        <v>1</v>
      </c>
      <c r="S137" s="2">
        <v>2</v>
      </c>
    </row>
    <row r="138" spans="1:19" x14ac:dyDescent="0.25">
      <c r="A138" s="2">
        <v>821023</v>
      </c>
      <c r="B138" s="2" t="s">
        <v>356</v>
      </c>
      <c r="C138" s="2" t="s">
        <v>254</v>
      </c>
      <c r="D138" s="2" t="s">
        <v>250</v>
      </c>
      <c r="E138" s="2" t="s">
        <v>6</v>
      </c>
      <c r="F138" s="2" t="s">
        <v>306</v>
      </c>
      <c r="G138" s="2" t="s">
        <v>14</v>
      </c>
      <c r="H138" s="2" t="s">
        <v>347</v>
      </c>
      <c r="I138" s="2"/>
      <c r="J138" s="2"/>
      <c r="K138" s="2"/>
      <c r="L138" s="2"/>
      <c r="M138" s="2"/>
      <c r="N138" s="2"/>
      <c r="O138" s="2">
        <v>15</v>
      </c>
      <c r="P138" s="2">
        <v>3</v>
      </c>
      <c r="Q138" s="2" t="s">
        <v>221</v>
      </c>
      <c r="R138" s="2">
        <v>77.5</v>
      </c>
      <c r="S138" s="2">
        <v>5</v>
      </c>
    </row>
    <row r="139" spans="1:19" x14ac:dyDescent="0.25">
      <c r="A139" s="2">
        <v>821083</v>
      </c>
      <c r="B139" s="2" t="s">
        <v>357</v>
      </c>
      <c r="C139" s="2" t="s">
        <v>254</v>
      </c>
      <c r="D139" s="2" t="s">
        <v>247</v>
      </c>
      <c r="E139" s="2" t="s">
        <v>6</v>
      </c>
      <c r="F139" s="2" t="s">
        <v>306</v>
      </c>
      <c r="G139" s="2" t="s">
        <v>14</v>
      </c>
      <c r="H139" s="2" t="s">
        <v>347</v>
      </c>
      <c r="I139" s="2"/>
      <c r="J139" s="2"/>
      <c r="K139" s="2"/>
      <c r="L139" s="2"/>
      <c r="M139" s="2"/>
      <c r="N139" s="2"/>
      <c r="O139" s="2"/>
      <c r="P139" s="2">
        <v>7.5</v>
      </c>
      <c r="Q139" s="2" t="s">
        <v>221</v>
      </c>
      <c r="R139" s="2">
        <v>8.5</v>
      </c>
      <c r="S139" s="2">
        <v>2</v>
      </c>
    </row>
    <row r="140" spans="1:19" x14ac:dyDescent="0.25">
      <c r="A140" s="2">
        <v>821086</v>
      </c>
      <c r="B140" s="2" t="s">
        <v>358</v>
      </c>
      <c r="C140" s="2" t="s">
        <v>254</v>
      </c>
      <c r="D140" s="2" t="s">
        <v>249</v>
      </c>
      <c r="E140" s="2" t="s">
        <v>6</v>
      </c>
      <c r="F140" s="2" t="s">
        <v>306</v>
      </c>
      <c r="G140" s="2" t="s">
        <v>8</v>
      </c>
      <c r="H140" s="2" t="s">
        <v>347</v>
      </c>
      <c r="I140" s="2"/>
      <c r="J140" s="2"/>
      <c r="K140" s="2"/>
      <c r="L140" s="2"/>
      <c r="M140" s="2"/>
      <c r="N140" s="2"/>
      <c r="O140" s="2">
        <v>41.5</v>
      </c>
      <c r="P140" s="2">
        <v>77.05</v>
      </c>
      <c r="Q140" s="2">
        <v>43</v>
      </c>
      <c r="R140" s="2">
        <v>143</v>
      </c>
      <c r="S140" s="2" t="s">
        <v>221</v>
      </c>
    </row>
    <row r="141" spans="1:19" x14ac:dyDescent="0.25">
      <c r="A141" s="2">
        <v>214699</v>
      </c>
      <c r="B141" s="2" t="s">
        <v>202</v>
      </c>
      <c r="C141" s="2" t="s">
        <v>246</v>
      </c>
      <c r="D141" s="2" t="s">
        <v>249</v>
      </c>
      <c r="E141" s="2" t="s">
        <v>6</v>
      </c>
      <c r="F141" s="2" t="s">
        <v>306</v>
      </c>
      <c r="G141" s="2" t="s">
        <v>8</v>
      </c>
      <c r="H141" s="2" t="s">
        <v>359</v>
      </c>
      <c r="I141" s="2"/>
      <c r="J141" s="2"/>
      <c r="K141" s="2"/>
      <c r="L141" s="2"/>
      <c r="M141" s="2"/>
      <c r="N141" s="2"/>
      <c r="O141" s="2"/>
      <c r="P141" s="2">
        <v>49</v>
      </c>
      <c r="Q141" s="2">
        <v>50.5</v>
      </c>
      <c r="R141" s="2">
        <v>30.5</v>
      </c>
      <c r="S141" s="2">
        <v>56.05</v>
      </c>
    </row>
    <row r="142" spans="1:19" x14ac:dyDescent="0.25">
      <c r="A142" s="2">
        <v>214764</v>
      </c>
      <c r="B142" s="2" t="s">
        <v>203</v>
      </c>
      <c r="C142" s="2" t="s">
        <v>246</v>
      </c>
      <c r="D142" s="2" t="s">
        <v>247</v>
      </c>
      <c r="E142" s="2" t="s">
        <v>6</v>
      </c>
      <c r="F142" s="2" t="s">
        <v>306</v>
      </c>
      <c r="G142" s="2" t="s">
        <v>14</v>
      </c>
      <c r="H142" s="2" t="s">
        <v>359</v>
      </c>
      <c r="I142" s="2"/>
      <c r="J142" s="2"/>
      <c r="K142" s="2"/>
      <c r="L142" s="2"/>
      <c r="M142" s="2"/>
      <c r="N142" s="2"/>
      <c r="O142" s="2"/>
      <c r="P142" s="2">
        <v>15.8</v>
      </c>
      <c r="Q142" s="2">
        <v>31.5</v>
      </c>
      <c r="R142" s="2">
        <v>49</v>
      </c>
      <c r="S142" s="2">
        <v>30</v>
      </c>
    </row>
    <row r="143" spans="1:19" x14ac:dyDescent="0.25">
      <c r="A143" s="2">
        <v>821184</v>
      </c>
      <c r="B143" s="2" t="s">
        <v>360</v>
      </c>
      <c r="C143" s="2" t="s">
        <v>254</v>
      </c>
      <c r="D143" s="2" t="s">
        <v>250</v>
      </c>
      <c r="E143" s="2" t="s">
        <v>6</v>
      </c>
      <c r="F143" s="2" t="s">
        <v>306</v>
      </c>
      <c r="G143" s="2" t="s">
        <v>14</v>
      </c>
      <c r="H143" s="2" t="s">
        <v>359</v>
      </c>
      <c r="I143" s="2"/>
      <c r="J143" s="2"/>
      <c r="K143" s="2"/>
      <c r="L143" s="2"/>
      <c r="M143" s="2"/>
      <c r="N143" s="2"/>
      <c r="O143" s="2"/>
      <c r="P143" s="2">
        <v>387</v>
      </c>
      <c r="Q143" s="2">
        <v>397.25</v>
      </c>
      <c r="R143" s="2">
        <v>308</v>
      </c>
      <c r="S143" s="2">
        <v>351</v>
      </c>
    </row>
    <row r="144" spans="1:19" x14ac:dyDescent="0.25">
      <c r="A144" s="2">
        <v>821185</v>
      </c>
      <c r="B144" s="2" t="s">
        <v>361</v>
      </c>
      <c r="C144" s="2" t="s">
        <v>254</v>
      </c>
      <c r="D144" s="2" t="s">
        <v>247</v>
      </c>
      <c r="E144" s="2" t="s">
        <v>6</v>
      </c>
      <c r="F144" s="2" t="s">
        <v>306</v>
      </c>
      <c r="G144" s="2" t="s">
        <v>14</v>
      </c>
      <c r="H144" s="2" t="s">
        <v>359</v>
      </c>
      <c r="I144" s="2"/>
      <c r="J144" s="2"/>
      <c r="K144" s="2"/>
      <c r="L144" s="2"/>
      <c r="M144" s="2"/>
      <c r="N144" s="2"/>
      <c r="O144" s="2"/>
      <c r="P144" s="2">
        <v>301.25</v>
      </c>
      <c r="Q144" s="2">
        <v>110</v>
      </c>
      <c r="R144" s="2">
        <v>91</v>
      </c>
      <c r="S144" s="2">
        <v>110.5</v>
      </c>
    </row>
    <row r="145" spans="1:19" x14ac:dyDescent="0.25">
      <c r="A145" s="2">
        <v>821207</v>
      </c>
      <c r="B145" s="2" t="s">
        <v>362</v>
      </c>
      <c r="C145" s="2" t="s">
        <v>254</v>
      </c>
      <c r="D145" s="2" t="s">
        <v>249</v>
      </c>
      <c r="E145" s="2" t="s">
        <v>6</v>
      </c>
      <c r="F145" s="2" t="s">
        <v>306</v>
      </c>
      <c r="G145" s="2" t="s">
        <v>8</v>
      </c>
      <c r="H145" s="2" t="s">
        <v>359</v>
      </c>
      <c r="I145" s="2"/>
      <c r="J145" s="2"/>
      <c r="K145" s="2"/>
      <c r="L145" s="2"/>
      <c r="M145" s="2"/>
      <c r="N145" s="2"/>
      <c r="O145" s="2"/>
      <c r="P145" s="2">
        <v>63</v>
      </c>
      <c r="Q145" s="2">
        <v>88.050000000000011</v>
      </c>
      <c r="R145" s="2">
        <v>133.5</v>
      </c>
      <c r="S145" s="2" t="s">
        <v>221</v>
      </c>
    </row>
    <row r="146" spans="1:19" x14ac:dyDescent="0.25">
      <c r="A146" s="2">
        <v>821268</v>
      </c>
      <c r="B146" s="2" t="s">
        <v>363</v>
      </c>
      <c r="C146" s="2" t="s">
        <v>254</v>
      </c>
      <c r="D146" s="2" t="s">
        <v>247</v>
      </c>
      <c r="E146" s="2" t="s">
        <v>6</v>
      </c>
      <c r="F146" s="2" t="s">
        <v>306</v>
      </c>
      <c r="G146" s="2" t="s">
        <v>14</v>
      </c>
      <c r="H146" s="2" t="s">
        <v>359</v>
      </c>
      <c r="I146" s="2"/>
      <c r="J146" s="2"/>
      <c r="K146" s="2"/>
      <c r="L146" s="2"/>
      <c r="M146" s="2"/>
      <c r="N146" s="2"/>
      <c r="O146" s="2"/>
      <c r="P146" s="2" t="s">
        <v>221</v>
      </c>
      <c r="Q146" s="2">
        <v>30</v>
      </c>
      <c r="R146" s="2">
        <v>53.8</v>
      </c>
      <c r="S146" s="2">
        <v>21</v>
      </c>
    </row>
    <row r="147" spans="1:19" x14ac:dyDescent="0.25">
      <c r="A147" s="2">
        <v>821272</v>
      </c>
      <c r="B147" s="2" t="s">
        <v>364</v>
      </c>
      <c r="C147" s="2" t="s">
        <v>254</v>
      </c>
      <c r="D147" s="2" t="s">
        <v>250</v>
      </c>
      <c r="E147" s="2" t="s">
        <v>6</v>
      </c>
      <c r="F147" s="2" t="s">
        <v>306</v>
      </c>
      <c r="G147" s="2" t="s">
        <v>14</v>
      </c>
      <c r="H147" s="2" t="s">
        <v>359</v>
      </c>
      <c r="I147" s="2"/>
      <c r="J147" s="2"/>
      <c r="K147" s="2"/>
      <c r="L147" s="2"/>
      <c r="M147" s="2"/>
      <c r="N147" s="2"/>
      <c r="O147" s="2"/>
      <c r="P147" s="2">
        <v>77.5</v>
      </c>
      <c r="Q147" s="2">
        <v>78</v>
      </c>
      <c r="R147" s="2">
        <v>85</v>
      </c>
      <c r="S147" s="2">
        <v>110</v>
      </c>
    </row>
    <row r="148" spans="1:19" x14ac:dyDescent="0.25">
      <c r="A148" s="2">
        <v>821284</v>
      </c>
      <c r="B148" s="2" t="s">
        <v>365</v>
      </c>
      <c r="C148" s="2" t="s">
        <v>254</v>
      </c>
      <c r="D148" s="2" t="s">
        <v>250</v>
      </c>
      <c r="E148" s="2" t="s">
        <v>6</v>
      </c>
      <c r="F148" s="2" t="s">
        <v>306</v>
      </c>
      <c r="G148" s="2" t="s">
        <v>14</v>
      </c>
      <c r="H148" s="2" t="s">
        <v>359</v>
      </c>
      <c r="I148" s="2"/>
      <c r="J148" s="2"/>
      <c r="K148" s="2"/>
      <c r="L148" s="2"/>
      <c r="M148" s="2"/>
      <c r="N148" s="2"/>
      <c r="O148" s="2"/>
      <c r="P148" s="2">
        <v>52</v>
      </c>
      <c r="Q148" s="2">
        <v>138.75</v>
      </c>
      <c r="R148" s="2">
        <v>37</v>
      </c>
      <c r="S148" s="2">
        <v>77</v>
      </c>
    </row>
    <row r="149" spans="1:19" x14ac:dyDescent="0.25">
      <c r="A149" s="2">
        <v>821349</v>
      </c>
      <c r="B149" s="2" t="s">
        <v>366</v>
      </c>
      <c r="C149" s="2" t="s">
        <v>254</v>
      </c>
      <c r="D149" s="2" t="s">
        <v>250</v>
      </c>
      <c r="E149" s="2" t="s">
        <v>6</v>
      </c>
      <c r="F149" s="2" t="s">
        <v>306</v>
      </c>
      <c r="G149" s="2" t="s">
        <v>14</v>
      </c>
      <c r="H149" s="2" t="s">
        <v>359</v>
      </c>
      <c r="I149" s="2"/>
      <c r="J149" s="2"/>
      <c r="K149" s="2"/>
      <c r="L149" s="2"/>
      <c r="M149" s="2"/>
      <c r="N149" s="2"/>
      <c r="O149" s="2"/>
      <c r="P149" s="2">
        <v>40.5</v>
      </c>
      <c r="Q149" s="2">
        <v>73</v>
      </c>
      <c r="R149" s="2">
        <v>50</v>
      </c>
      <c r="S149" s="2">
        <v>2.5</v>
      </c>
    </row>
    <row r="150" spans="1:19" x14ac:dyDescent="0.25">
      <c r="A150" s="2">
        <v>821352</v>
      </c>
      <c r="B150" s="2" t="s">
        <v>123</v>
      </c>
      <c r="C150" s="2" t="s">
        <v>254</v>
      </c>
      <c r="D150" s="2" t="s">
        <v>250</v>
      </c>
      <c r="E150" s="2" t="s">
        <v>6</v>
      </c>
      <c r="F150" s="2" t="s">
        <v>306</v>
      </c>
      <c r="G150" s="2" t="s">
        <v>14</v>
      </c>
      <c r="H150" s="2" t="s">
        <v>359</v>
      </c>
      <c r="I150" s="2"/>
      <c r="J150" s="2"/>
      <c r="K150" s="2"/>
      <c r="L150" s="2"/>
      <c r="M150" s="2"/>
      <c r="N150" s="2"/>
      <c r="O150" s="2"/>
      <c r="P150" s="2">
        <v>15</v>
      </c>
      <c r="Q150" s="2">
        <v>91</v>
      </c>
      <c r="R150" s="2">
        <v>26</v>
      </c>
      <c r="S150" s="2">
        <v>65</v>
      </c>
    </row>
    <row r="151" spans="1:19" x14ac:dyDescent="0.25">
      <c r="A151" s="2">
        <v>821357</v>
      </c>
      <c r="B151" s="2" t="s">
        <v>367</v>
      </c>
      <c r="C151" s="2" t="s">
        <v>254</v>
      </c>
      <c r="D151" s="2" t="s">
        <v>250</v>
      </c>
      <c r="E151" s="2" t="s">
        <v>6</v>
      </c>
      <c r="F151" s="2" t="s">
        <v>306</v>
      </c>
      <c r="G151" s="2" t="s">
        <v>14</v>
      </c>
      <c r="H151" s="2" t="s">
        <v>359</v>
      </c>
      <c r="I151" s="2"/>
      <c r="J151" s="2"/>
      <c r="K151" s="2"/>
      <c r="L151" s="2"/>
      <c r="M151" s="2"/>
      <c r="N151" s="2"/>
      <c r="O151" s="2"/>
      <c r="P151" s="2" t="s">
        <v>221</v>
      </c>
      <c r="Q151" s="2">
        <v>85</v>
      </c>
      <c r="R151" s="2">
        <v>80</v>
      </c>
      <c r="S151" s="2" t="s">
        <v>221</v>
      </c>
    </row>
    <row r="152" spans="1:19" x14ac:dyDescent="0.25">
      <c r="A152" s="2">
        <v>821459</v>
      </c>
      <c r="B152" s="2" t="s">
        <v>368</v>
      </c>
      <c r="C152" s="2" t="s">
        <v>254</v>
      </c>
      <c r="D152" s="2" t="s">
        <v>249</v>
      </c>
      <c r="E152" s="2" t="s">
        <v>6</v>
      </c>
      <c r="F152" s="2" t="s">
        <v>306</v>
      </c>
      <c r="G152" s="2" t="s">
        <v>5</v>
      </c>
      <c r="H152" s="2" t="s">
        <v>359</v>
      </c>
      <c r="I152" s="2"/>
      <c r="J152" s="2"/>
      <c r="K152" s="2"/>
      <c r="L152" s="2"/>
      <c r="M152" s="2"/>
      <c r="N152" s="2"/>
      <c r="O152" s="2"/>
      <c r="P152" s="2" t="s">
        <v>221</v>
      </c>
      <c r="Q152" s="2" t="s">
        <v>221</v>
      </c>
      <c r="R152" s="2" t="s">
        <v>221</v>
      </c>
      <c r="S152" s="2" t="s">
        <v>221</v>
      </c>
    </row>
    <row r="153" spans="1:19" x14ac:dyDescent="0.25">
      <c r="A153" s="2">
        <v>821471</v>
      </c>
      <c r="B153" s="2" t="s">
        <v>369</v>
      </c>
      <c r="C153" s="2" t="s">
        <v>254</v>
      </c>
      <c r="D153" s="2" t="s">
        <v>247</v>
      </c>
      <c r="E153" s="2" t="s">
        <v>6</v>
      </c>
      <c r="F153" s="2" t="s">
        <v>306</v>
      </c>
      <c r="G153" s="2" t="s">
        <v>14</v>
      </c>
      <c r="H153" s="2" t="s">
        <v>359</v>
      </c>
      <c r="I153" s="2"/>
      <c r="J153" s="2"/>
      <c r="K153" s="2"/>
      <c r="L153" s="2"/>
      <c r="M153" s="2"/>
      <c r="N153" s="2"/>
      <c r="O153" s="2"/>
      <c r="P153" s="2" t="s">
        <v>221</v>
      </c>
      <c r="Q153" s="2">
        <v>7.5</v>
      </c>
      <c r="R153" s="2">
        <v>1</v>
      </c>
      <c r="S153" s="2" t="s">
        <v>221</v>
      </c>
    </row>
    <row r="154" spans="1:19" x14ac:dyDescent="0.25">
      <c r="A154" s="2">
        <v>821472</v>
      </c>
      <c r="B154" s="2" t="s">
        <v>370</v>
      </c>
      <c r="C154" s="2" t="s">
        <v>254</v>
      </c>
      <c r="D154" s="2" t="s">
        <v>247</v>
      </c>
      <c r="E154" s="2" t="s">
        <v>6</v>
      </c>
      <c r="F154" s="2" t="s">
        <v>306</v>
      </c>
      <c r="G154" s="2" t="s">
        <v>14</v>
      </c>
      <c r="H154" s="2" t="s">
        <v>359</v>
      </c>
      <c r="I154" s="2"/>
      <c r="J154" s="2"/>
      <c r="K154" s="2"/>
      <c r="L154" s="2"/>
      <c r="M154" s="2"/>
      <c r="N154" s="2"/>
      <c r="O154" s="2"/>
      <c r="P154" s="2" t="s">
        <v>221</v>
      </c>
      <c r="Q154" s="2">
        <v>46</v>
      </c>
      <c r="R154" s="2">
        <v>22.75</v>
      </c>
      <c r="S154" s="2">
        <v>20</v>
      </c>
    </row>
    <row r="155" spans="1:19" x14ac:dyDescent="0.25">
      <c r="A155" s="2">
        <v>821475</v>
      </c>
      <c r="B155" s="2" t="s">
        <v>371</v>
      </c>
      <c r="C155" s="2" t="s">
        <v>254</v>
      </c>
      <c r="D155" s="2" t="s">
        <v>250</v>
      </c>
      <c r="E155" s="2" t="s">
        <v>6</v>
      </c>
      <c r="F155" s="2" t="s">
        <v>306</v>
      </c>
      <c r="G155" s="2" t="s">
        <v>14</v>
      </c>
      <c r="H155" s="2" t="s">
        <v>359</v>
      </c>
      <c r="I155" s="2"/>
      <c r="J155" s="2"/>
      <c r="K155" s="2"/>
      <c r="L155" s="2"/>
      <c r="M155" s="2"/>
      <c r="N155" s="2"/>
      <c r="O155" s="2"/>
      <c r="P155" s="2" t="s">
        <v>221</v>
      </c>
      <c r="Q155" s="2">
        <v>42.5</v>
      </c>
      <c r="R155" s="2">
        <v>33</v>
      </c>
      <c r="S155" s="2">
        <v>12.5</v>
      </c>
    </row>
    <row r="156" spans="1:19" x14ac:dyDescent="0.25">
      <c r="A156" s="2">
        <v>215263</v>
      </c>
      <c r="B156" s="2" t="s">
        <v>372</v>
      </c>
      <c r="C156" s="2" t="s">
        <v>246</v>
      </c>
      <c r="D156" s="2" t="s">
        <v>249</v>
      </c>
      <c r="E156" s="2" t="s">
        <v>6</v>
      </c>
      <c r="F156" s="2" t="s">
        <v>306</v>
      </c>
      <c r="G156" s="2" t="s">
        <v>8</v>
      </c>
      <c r="H156" s="2" t="s">
        <v>373</v>
      </c>
      <c r="I156" s="2"/>
      <c r="J156" s="2"/>
      <c r="K156" s="2"/>
      <c r="L156" s="2"/>
      <c r="M156" s="2"/>
      <c r="N156" s="2"/>
      <c r="O156" s="2"/>
      <c r="P156" s="2">
        <v>0</v>
      </c>
      <c r="Q156" s="2">
        <v>20</v>
      </c>
      <c r="R156" s="2" t="s">
        <v>221</v>
      </c>
      <c r="S156" s="2" t="s">
        <v>221</v>
      </c>
    </row>
    <row r="157" spans="1:19" x14ac:dyDescent="0.25">
      <c r="A157" s="2">
        <v>215410</v>
      </c>
      <c r="B157" s="2" t="s">
        <v>205</v>
      </c>
      <c r="C157" s="2" t="s">
        <v>246</v>
      </c>
      <c r="D157" s="2" t="s">
        <v>250</v>
      </c>
      <c r="E157" s="2" t="s">
        <v>6</v>
      </c>
      <c r="F157" s="2" t="s">
        <v>306</v>
      </c>
      <c r="G157" s="2" t="s">
        <v>14</v>
      </c>
      <c r="H157" s="2" t="s">
        <v>373</v>
      </c>
      <c r="I157" s="2"/>
      <c r="J157" s="2"/>
      <c r="K157" s="2"/>
      <c r="L157" s="2"/>
      <c r="M157" s="2"/>
      <c r="N157" s="2"/>
      <c r="O157" s="2"/>
      <c r="P157" s="2">
        <v>0</v>
      </c>
      <c r="Q157" s="2">
        <v>2.5</v>
      </c>
      <c r="R157" s="2">
        <v>282.75</v>
      </c>
      <c r="S157" s="2">
        <v>206</v>
      </c>
    </row>
    <row r="158" spans="1:19" x14ac:dyDescent="0.25">
      <c r="A158" s="2">
        <v>215473</v>
      </c>
      <c r="B158" s="2" t="s">
        <v>206</v>
      </c>
      <c r="C158" s="2" t="s">
        <v>246</v>
      </c>
      <c r="D158" s="2" t="s">
        <v>249</v>
      </c>
      <c r="E158" s="2" t="s">
        <v>6</v>
      </c>
      <c r="F158" s="2" t="s">
        <v>306</v>
      </c>
      <c r="G158" s="2" t="s">
        <v>5</v>
      </c>
      <c r="H158" s="2" t="s">
        <v>373</v>
      </c>
      <c r="I158" s="2"/>
      <c r="J158" s="2"/>
      <c r="K158" s="2"/>
      <c r="L158" s="2"/>
      <c r="M158" s="2"/>
      <c r="N158" s="2"/>
      <c r="O158" s="2"/>
      <c r="P158" s="2">
        <v>0</v>
      </c>
      <c r="Q158" s="2">
        <v>20</v>
      </c>
      <c r="R158" s="2" t="s">
        <v>221</v>
      </c>
      <c r="S158" s="2">
        <v>20</v>
      </c>
    </row>
    <row r="159" spans="1:19" x14ac:dyDescent="0.25">
      <c r="A159" s="2">
        <v>215706</v>
      </c>
      <c r="B159" s="2" t="s">
        <v>207</v>
      </c>
      <c r="C159" s="2" t="s">
        <v>246</v>
      </c>
      <c r="D159" s="2" t="s">
        <v>250</v>
      </c>
      <c r="E159" s="2" t="s">
        <v>6</v>
      </c>
      <c r="F159" s="2" t="s">
        <v>306</v>
      </c>
      <c r="G159" s="2" t="s">
        <v>14</v>
      </c>
      <c r="H159" s="2" t="s">
        <v>373</v>
      </c>
      <c r="I159" s="2"/>
      <c r="J159" s="2"/>
      <c r="K159" s="2"/>
      <c r="L159" s="2"/>
      <c r="M159" s="2"/>
      <c r="N159" s="2"/>
      <c r="O159" s="2"/>
      <c r="P159" s="2" t="s">
        <v>221</v>
      </c>
      <c r="Q159" s="2" t="s">
        <v>221</v>
      </c>
      <c r="R159" s="2">
        <v>30</v>
      </c>
      <c r="S159" s="2">
        <v>2.5</v>
      </c>
    </row>
    <row r="160" spans="1:19" x14ac:dyDescent="0.25">
      <c r="A160" s="2">
        <v>215724</v>
      </c>
      <c r="B160" s="2" t="s">
        <v>208</v>
      </c>
      <c r="C160" s="2" t="s">
        <v>246</v>
      </c>
      <c r="D160" s="2" t="s">
        <v>247</v>
      </c>
      <c r="E160" s="2" t="s">
        <v>6</v>
      </c>
      <c r="F160" s="2" t="s">
        <v>306</v>
      </c>
      <c r="G160" s="2" t="s">
        <v>12</v>
      </c>
      <c r="H160" s="2" t="s">
        <v>373</v>
      </c>
      <c r="I160" s="2"/>
      <c r="J160" s="2"/>
      <c r="K160" s="2"/>
      <c r="L160" s="2"/>
      <c r="M160" s="2"/>
      <c r="N160" s="2"/>
      <c r="O160" s="2"/>
      <c r="P160" s="2" t="s">
        <v>221</v>
      </c>
      <c r="Q160" s="2" t="s">
        <v>221</v>
      </c>
      <c r="R160" s="2">
        <v>117</v>
      </c>
      <c r="S160" s="2">
        <v>204.5</v>
      </c>
    </row>
    <row r="161" spans="1:19" x14ac:dyDescent="0.25">
      <c r="A161" s="2">
        <v>821570</v>
      </c>
      <c r="B161" s="2" t="s">
        <v>160</v>
      </c>
      <c r="C161" s="2" t="s">
        <v>254</v>
      </c>
      <c r="D161" s="2" t="s">
        <v>249</v>
      </c>
      <c r="E161" s="2" t="s">
        <v>6</v>
      </c>
      <c r="F161" s="2" t="s">
        <v>306</v>
      </c>
      <c r="G161" s="2" t="s">
        <v>8</v>
      </c>
      <c r="H161" s="2" t="s">
        <v>373</v>
      </c>
      <c r="I161" s="2"/>
      <c r="J161" s="2"/>
      <c r="K161" s="2"/>
      <c r="L161" s="2"/>
      <c r="M161" s="2"/>
      <c r="N161" s="2"/>
      <c r="O161" s="2"/>
      <c r="P161" s="2" t="s">
        <v>221</v>
      </c>
      <c r="Q161" s="2">
        <v>20</v>
      </c>
      <c r="R161" s="2">
        <v>30</v>
      </c>
      <c r="S161" s="2">
        <v>20</v>
      </c>
    </row>
    <row r="162" spans="1:19" x14ac:dyDescent="0.25">
      <c r="A162" s="2">
        <v>821573</v>
      </c>
      <c r="B162" s="2" t="s">
        <v>374</v>
      </c>
      <c r="C162" s="2" t="s">
        <v>254</v>
      </c>
      <c r="D162" s="2" t="s">
        <v>249</v>
      </c>
      <c r="E162" s="2" t="s">
        <v>6</v>
      </c>
      <c r="F162" s="2" t="s">
        <v>306</v>
      </c>
      <c r="G162" s="2" t="s">
        <v>8</v>
      </c>
      <c r="H162" s="2" t="s">
        <v>373</v>
      </c>
      <c r="I162" s="2"/>
      <c r="J162" s="2"/>
      <c r="K162" s="2"/>
      <c r="L162" s="2"/>
      <c r="M162" s="2"/>
      <c r="N162" s="2"/>
      <c r="O162" s="2"/>
      <c r="P162" s="2" t="s">
        <v>221</v>
      </c>
      <c r="Q162" s="2">
        <v>100.3</v>
      </c>
      <c r="R162" s="2">
        <v>147.6</v>
      </c>
      <c r="S162" s="2">
        <v>9</v>
      </c>
    </row>
    <row r="163" spans="1:19" x14ac:dyDescent="0.25">
      <c r="A163" s="2">
        <v>821588</v>
      </c>
      <c r="B163" s="2" t="s">
        <v>375</v>
      </c>
      <c r="C163" s="2" t="s">
        <v>254</v>
      </c>
      <c r="D163" s="2" t="s">
        <v>249</v>
      </c>
      <c r="E163" s="2" t="s">
        <v>6</v>
      </c>
      <c r="F163" s="2" t="s">
        <v>306</v>
      </c>
      <c r="G163" s="2" t="s">
        <v>17</v>
      </c>
      <c r="H163" s="2" t="s">
        <v>373</v>
      </c>
      <c r="I163" s="2"/>
      <c r="J163" s="2"/>
      <c r="K163" s="2"/>
      <c r="L163" s="2"/>
      <c r="M163" s="2"/>
      <c r="N163" s="2"/>
      <c r="O163" s="2"/>
      <c r="P163" s="2" t="s">
        <v>221</v>
      </c>
      <c r="Q163" s="2" t="s">
        <v>221</v>
      </c>
      <c r="R163" s="2">
        <v>13</v>
      </c>
      <c r="S163" s="2">
        <v>10</v>
      </c>
    </row>
    <row r="164" spans="1:19" x14ac:dyDescent="0.25">
      <c r="A164" s="2">
        <v>821594</v>
      </c>
      <c r="B164" s="2" t="s">
        <v>376</v>
      </c>
      <c r="C164" s="2" t="s">
        <v>254</v>
      </c>
      <c r="D164" s="2" t="s">
        <v>249</v>
      </c>
      <c r="E164" s="2" t="s">
        <v>6</v>
      </c>
      <c r="F164" s="2" t="s">
        <v>306</v>
      </c>
      <c r="G164" s="2" t="s">
        <v>8</v>
      </c>
      <c r="H164" s="2" t="s">
        <v>373</v>
      </c>
      <c r="I164" s="2"/>
      <c r="J164" s="2"/>
      <c r="K164" s="2"/>
      <c r="L164" s="2"/>
      <c r="M164" s="2"/>
      <c r="N164" s="2"/>
      <c r="O164" s="2"/>
      <c r="P164" s="2" t="s">
        <v>221</v>
      </c>
      <c r="Q164" s="2">
        <v>30</v>
      </c>
      <c r="R164" s="2" t="s">
        <v>221</v>
      </c>
      <c r="S164" s="2">
        <v>10</v>
      </c>
    </row>
    <row r="165" spans="1:19" x14ac:dyDescent="0.25">
      <c r="A165" s="2">
        <v>821601</v>
      </c>
      <c r="B165" s="2" t="s">
        <v>377</v>
      </c>
      <c r="C165" s="2" t="s">
        <v>254</v>
      </c>
      <c r="D165" s="2" t="s">
        <v>249</v>
      </c>
      <c r="E165" s="2" t="s">
        <v>6</v>
      </c>
      <c r="F165" s="2" t="s">
        <v>306</v>
      </c>
      <c r="G165" s="2" t="s">
        <v>8</v>
      </c>
      <c r="H165" s="2" t="s">
        <v>373</v>
      </c>
      <c r="I165" s="2"/>
      <c r="J165" s="2"/>
      <c r="K165" s="2"/>
      <c r="L165" s="2"/>
      <c r="M165" s="2"/>
      <c r="N165" s="2"/>
      <c r="O165" s="2"/>
      <c r="P165" s="2" t="s">
        <v>221</v>
      </c>
      <c r="Q165" s="2">
        <v>20</v>
      </c>
      <c r="R165" s="2" t="s">
        <v>221</v>
      </c>
      <c r="S165" s="2">
        <v>30</v>
      </c>
    </row>
    <row r="166" spans="1:19" x14ac:dyDescent="0.25">
      <c r="A166" s="2">
        <v>821739</v>
      </c>
      <c r="B166" s="2" t="s">
        <v>378</v>
      </c>
      <c r="C166" s="2" t="s">
        <v>254</v>
      </c>
      <c r="D166" s="2" t="s">
        <v>250</v>
      </c>
      <c r="E166" s="2" t="s">
        <v>6</v>
      </c>
      <c r="F166" s="2" t="s">
        <v>306</v>
      </c>
      <c r="G166" s="2" t="s">
        <v>14</v>
      </c>
      <c r="H166" s="2" t="s">
        <v>373</v>
      </c>
      <c r="I166" s="2"/>
      <c r="J166" s="2"/>
      <c r="K166" s="2"/>
      <c r="L166" s="2"/>
      <c r="M166" s="2"/>
      <c r="N166" s="2"/>
      <c r="O166" s="2"/>
      <c r="P166" s="2" t="s">
        <v>221</v>
      </c>
      <c r="Q166" s="2">
        <v>15.5</v>
      </c>
      <c r="R166" s="2">
        <v>98.25</v>
      </c>
      <c r="S166" s="2">
        <v>60</v>
      </c>
    </row>
    <row r="167" spans="1:19" x14ac:dyDescent="0.25">
      <c r="A167" s="2">
        <v>821805</v>
      </c>
      <c r="B167" s="2" t="s">
        <v>379</v>
      </c>
      <c r="C167" s="2" t="s">
        <v>254</v>
      </c>
      <c r="D167" s="2" t="s">
        <v>250</v>
      </c>
      <c r="E167" s="2" t="s">
        <v>6</v>
      </c>
      <c r="F167" s="2" t="s">
        <v>306</v>
      </c>
      <c r="G167" s="2" t="s">
        <v>14</v>
      </c>
      <c r="H167" s="2" t="s">
        <v>373</v>
      </c>
      <c r="I167" s="2"/>
      <c r="J167" s="2"/>
      <c r="K167" s="2"/>
      <c r="L167" s="2"/>
      <c r="M167" s="2"/>
      <c r="N167" s="2"/>
      <c r="O167" s="2"/>
      <c r="P167" s="2" t="s">
        <v>221</v>
      </c>
      <c r="Q167" s="2" t="s">
        <v>221</v>
      </c>
      <c r="R167" s="2" t="s">
        <v>221</v>
      </c>
      <c r="S167" s="2" t="s">
        <v>221</v>
      </c>
    </row>
    <row r="168" spans="1:19" x14ac:dyDescent="0.25">
      <c r="A168" s="2">
        <v>821820</v>
      </c>
      <c r="B168" s="2" t="s">
        <v>310</v>
      </c>
      <c r="C168" s="2" t="s">
        <v>254</v>
      </c>
      <c r="D168" s="2" t="s">
        <v>250</v>
      </c>
      <c r="E168" s="2" t="s">
        <v>6</v>
      </c>
      <c r="F168" s="2" t="s">
        <v>306</v>
      </c>
      <c r="G168" s="2" t="s">
        <v>14</v>
      </c>
      <c r="H168" s="2" t="s">
        <v>373</v>
      </c>
      <c r="I168" s="2"/>
      <c r="J168" s="2"/>
      <c r="K168" s="2"/>
      <c r="L168" s="2"/>
      <c r="M168" s="2"/>
      <c r="N168" s="2"/>
      <c r="O168" s="2"/>
      <c r="P168" s="2" t="s">
        <v>221</v>
      </c>
      <c r="Q168" s="2">
        <v>60</v>
      </c>
      <c r="R168" s="2">
        <v>5</v>
      </c>
      <c r="S168" s="2">
        <v>2.5</v>
      </c>
    </row>
    <row r="169" spans="1:19" x14ac:dyDescent="0.25">
      <c r="A169" s="2">
        <v>821827</v>
      </c>
      <c r="B169" s="2" t="s">
        <v>380</v>
      </c>
      <c r="C169" s="2" t="s">
        <v>254</v>
      </c>
      <c r="D169" s="2" t="s">
        <v>250</v>
      </c>
      <c r="E169" s="2" t="s">
        <v>6</v>
      </c>
      <c r="F169" s="2" t="s">
        <v>306</v>
      </c>
      <c r="G169" s="2" t="s">
        <v>14</v>
      </c>
      <c r="H169" s="2" t="s">
        <v>373</v>
      </c>
      <c r="I169" s="2"/>
      <c r="J169" s="2"/>
      <c r="K169" s="2"/>
      <c r="L169" s="2"/>
      <c r="M169" s="2"/>
      <c r="N169" s="2"/>
      <c r="O169" s="2"/>
      <c r="P169" s="2" t="s">
        <v>221</v>
      </c>
      <c r="Q169" s="2" t="s">
        <v>221</v>
      </c>
      <c r="R169" s="2">
        <v>16</v>
      </c>
      <c r="S169" s="2" t="s">
        <v>221</v>
      </c>
    </row>
    <row r="170" spans="1:19" x14ac:dyDescent="0.25">
      <c r="A170" s="2">
        <v>821879</v>
      </c>
      <c r="B170" s="2" t="s">
        <v>381</v>
      </c>
      <c r="C170" s="2" t="s">
        <v>254</v>
      </c>
      <c r="D170" s="2" t="s">
        <v>247</v>
      </c>
      <c r="E170" s="2" t="s">
        <v>6</v>
      </c>
      <c r="F170" s="2" t="s">
        <v>306</v>
      </c>
      <c r="G170" s="2" t="s">
        <v>14</v>
      </c>
      <c r="H170" s="2" t="s">
        <v>373</v>
      </c>
      <c r="I170" s="2"/>
      <c r="J170" s="2"/>
      <c r="K170" s="2"/>
      <c r="L170" s="2"/>
      <c r="M170" s="2"/>
      <c r="N170" s="2"/>
      <c r="O170" s="2"/>
      <c r="P170" s="2" t="s">
        <v>221</v>
      </c>
      <c r="Q170" s="2" t="s">
        <v>221</v>
      </c>
      <c r="R170" s="2">
        <v>2.5</v>
      </c>
      <c r="S170" s="2">
        <v>7.5</v>
      </c>
    </row>
    <row r="171" spans="1:19" x14ac:dyDescent="0.25">
      <c r="A171" s="2">
        <v>821928</v>
      </c>
      <c r="B171" s="2" t="s">
        <v>382</v>
      </c>
      <c r="C171" s="2" t="s">
        <v>254</v>
      </c>
      <c r="D171" s="2" t="s">
        <v>247</v>
      </c>
      <c r="E171" s="2" t="s">
        <v>6</v>
      </c>
      <c r="F171" s="2" t="s">
        <v>306</v>
      </c>
      <c r="G171" s="2" t="s">
        <v>14</v>
      </c>
      <c r="H171" s="2" t="s">
        <v>373</v>
      </c>
      <c r="I171" s="2"/>
      <c r="J171" s="2"/>
      <c r="K171" s="2"/>
      <c r="L171" s="2"/>
      <c r="M171" s="2"/>
      <c r="N171" s="2"/>
      <c r="O171" s="2"/>
      <c r="P171" s="2" t="s">
        <v>221</v>
      </c>
      <c r="Q171" s="2" t="s">
        <v>221</v>
      </c>
      <c r="R171" s="2">
        <v>15</v>
      </c>
      <c r="S171" s="2">
        <v>77.5</v>
      </c>
    </row>
    <row r="172" spans="1:19" x14ac:dyDescent="0.25">
      <c r="A172" s="2">
        <v>821950</v>
      </c>
      <c r="B172" s="2" t="s">
        <v>383</v>
      </c>
      <c r="C172" s="2" t="s">
        <v>254</v>
      </c>
      <c r="D172" s="2" t="s">
        <v>250</v>
      </c>
      <c r="E172" s="2" t="s">
        <v>6</v>
      </c>
      <c r="F172" s="2" t="s">
        <v>306</v>
      </c>
      <c r="G172" s="2" t="s">
        <v>14</v>
      </c>
      <c r="H172" s="2" t="s">
        <v>373</v>
      </c>
      <c r="I172" s="2"/>
      <c r="J172" s="2"/>
      <c r="K172" s="2"/>
      <c r="L172" s="2"/>
      <c r="M172" s="2"/>
      <c r="N172" s="2"/>
      <c r="O172" s="2"/>
      <c r="P172" s="2" t="s">
        <v>221</v>
      </c>
      <c r="Q172" s="2" t="s">
        <v>221</v>
      </c>
      <c r="R172" s="2">
        <v>45.5</v>
      </c>
      <c r="S172" s="2">
        <v>45</v>
      </c>
    </row>
    <row r="173" spans="1:19" x14ac:dyDescent="0.25">
      <c r="A173" s="2">
        <v>821952</v>
      </c>
      <c r="B173" s="2" t="s">
        <v>384</v>
      </c>
      <c r="C173" s="2" t="s">
        <v>254</v>
      </c>
      <c r="D173" s="2" t="s">
        <v>250</v>
      </c>
      <c r="E173" s="2" t="s">
        <v>6</v>
      </c>
      <c r="F173" s="2" t="s">
        <v>306</v>
      </c>
      <c r="G173" s="2" t="s">
        <v>14</v>
      </c>
      <c r="H173" s="2" t="s">
        <v>373</v>
      </c>
      <c r="I173" s="2"/>
      <c r="J173" s="2"/>
      <c r="K173" s="2"/>
      <c r="L173" s="2"/>
      <c r="M173" s="2"/>
      <c r="N173" s="2"/>
      <c r="O173" s="2"/>
      <c r="P173" s="2" t="s">
        <v>221</v>
      </c>
      <c r="Q173" s="2" t="s">
        <v>221</v>
      </c>
      <c r="R173" s="2">
        <v>44.75</v>
      </c>
      <c r="S173" s="2">
        <v>65</v>
      </c>
    </row>
    <row r="174" spans="1:19" x14ac:dyDescent="0.25">
      <c r="A174" s="2">
        <v>821953</v>
      </c>
      <c r="B174" s="2" t="s">
        <v>385</v>
      </c>
      <c r="C174" s="2" t="s">
        <v>254</v>
      </c>
      <c r="D174" s="2" t="s">
        <v>247</v>
      </c>
      <c r="E174" s="2" t="s">
        <v>6</v>
      </c>
      <c r="F174" s="2" t="s">
        <v>306</v>
      </c>
      <c r="G174" s="2" t="s">
        <v>14</v>
      </c>
      <c r="H174" s="2" t="s">
        <v>373</v>
      </c>
      <c r="I174" s="2"/>
      <c r="J174" s="2"/>
      <c r="K174" s="2"/>
      <c r="L174" s="2"/>
      <c r="M174" s="2"/>
      <c r="N174" s="2"/>
      <c r="O174" s="2"/>
      <c r="P174" s="2" t="s">
        <v>221</v>
      </c>
      <c r="Q174" s="2" t="s">
        <v>221</v>
      </c>
      <c r="R174" s="2">
        <v>18.5</v>
      </c>
      <c r="S174" s="2">
        <v>15</v>
      </c>
    </row>
    <row r="175" spans="1:19" x14ac:dyDescent="0.25">
      <c r="A175" s="2">
        <v>821987</v>
      </c>
      <c r="B175" s="2" t="s">
        <v>386</v>
      </c>
      <c r="C175" s="2" t="s">
        <v>254</v>
      </c>
      <c r="D175" s="2" t="s">
        <v>249</v>
      </c>
      <c r="E175" s="2" t="s">
        <v>6</v>
      </c>
      <c r="F175" s="2" t="s">
        <v>306</v>
      </c>
      <c r="G175" s="2" t="s">
        <v>17</v>
      </c>
      <c r="H175" s="2" t="s">
        <v>373</v>
      </c>
      <c r="I175" s="2"/>
      <c r="J175" s="2"/>
      <c r="K175" s="2"/>
      <c r="L175" s="2"/>
      <c r="M175" s="2"/>
      <c r="N175" s="2"/>
      <c r="O175" s="2"/>
      <c r="P175" s="2" t="s">
        <v>221</v>
      </c>
      <c r="Q175" s="2" t="s">
        <v>221</v>
      </c>
      <c r="R175" s="2">
        <v>25</v>
      </c>
      <c r="S175" s="2">
        <v>60.5</v>
      </c>
    </row>
    <row r="176" spans="1:19" x14ac:dyDescent="0.25">
      <c r="A176" s="2">
        <v>821991</v>
      </c>
      <c r="B176" s="2" t="s">
        <v>387</v>
      </c>
      <c r="C176" s="2" t="s">
        <v>254</v>
      </c>
      <c r="D176" s="2" t="s">
        <v>249</v>
      </c>
      <c r="E176" s="2" t="s">
        <v>6</v>
      </c>
      <c r="F176" s="2" t="s">
        <v>306</v>
      </c>
      <c r="G176" s="2" t="s">
        <v>17</v>
      </c>
      <c r="H176" s="2" t="s">
        <v>373</v>
      </c>
      <c r="I176" s="2"/>
      <c r="J176" s="2"/>
      <c r="K176" s="2"/>
      <c r="L176" s="2"/>
      <c r="M176" s="2"/>
      <c r="N176" s="2"/>
      <c r="O176" s="2"/>
      <c r="P176" s="2" t="s">
        <v>221</v>
      </c>
      <c r="Q176" s="2" t="s">
        <v>221</v>
      </c>
      <c r="R176" s="2" t="s">
        <v>221</v>
      </c>
      <c r="S176" s="2">
        <v>39.25</v>
      </c>
    </row>
    <row r="177" spans="1:19" x14ac:dyDescent="0.25">
      <c r="A177" s="2">
        <v>215855</v>
      </c>
      <c r="B177" s="2" t="s">
        <v>209</v>
      </c>
      <c r="C177" s="2" t="s">
        <v>246</v>
      </c>
      <c r="D177" s="2" t="s">
        <v>249</v>
      </c>
      <c r="E177" s="2" t="s">
        <v>6</v>
      </c>
      <c r="F177" s="2" t="s">
        <v>306</v>
      </c>
      <c r="G177" s="2" t="s">
        <v>8</v>
      </c>
      <c r="H177" s="2" t="s">
        <v>388</v>
      </c>
      <c r="I177" s="2"/>
      <c r="J177" s="2"/>
      <c r="K177" s="2"/>
      <c r="L177" s="2"/>
      <c r="M177" s="2"/>
      <c r="N177" s="2"/>
      <c r="O177" s="2"/>
      <c r="P177" s="2"/>
      <c r="Q177" s="2"/>
      <c r="R177" s="2">
        <v>22</v>
      </c>
      <c r="S177" s="2">
        <v>10</v>
      </c>
    </row>
    <row r="178" spans="1:19" x14ac:dyDescent="0.25">
      <c r="A178" s="2">
        <v>216231</v>
      </c>
      <c r="B178" s="2" t="s">
        <v>210</v>
      </c>
      <c r="C178" s="2" t="s">
        <v>246</v>
      </c>
      <c r="D178" s="2" t="s">
        <v>250</v>
      </c>
      <c r="E178" s="2" t="s">
        <v>6</v>
      </c>
      <c r="F178" s="2" t="s">
        <v>306</v>
      </c>
      <c r="G178" s="2" t="s">
        <v>14</v>
      </c>
      <c r="H178" s="2" t="s">
        <v>388</v>
      </c>
      <c r="I178" s="2"/>
      <c r="J178" s="2"/>
      <c r="K178" s="2"/>
      <c r="L178" s="2"/>
      <c r="M178" s="2"/>
      <c r="N178" s="2"/>
      <c r="O178" s="2"/>
      <c r="P178" s="2"/>
      <c r="Q178" s="2"/>
      <c r="R178" s="2">
        <v>10</v>
      </c>
      <c r="S178" s="2">
        <v>40</v>
      </c>
    </row>
    <row r="179" spans="1:19" x14ac:dyDescent="0.25">
      <c r="A179" s="2">
        <v>216232</v>
      </c>
      <c r="B179" s="2" t="s">
        <v>211</v>
      </c>
      <c r="C179" s="2" t="s">
        <v>246</v>
      </c>
      <c r="D179" s="2" t="s">
        <v>249</v>
      </c>
      <c r="E179" s="2" t="s">
        <v>6</v>
      </c>
      <c r="F179" s="2" t="s">
        <v>306</v>
      </c>
      <c r="G179" s="2" t="s">
        <v>8</v>
      </c>
      <c r="H179" s="2" t="s">
        <v>388</v>
      </c>
      <c r="I179" s="2"/>
      <c r="J179" s="2"/>
      <c r="K179" s="2"/>
      <c r="L179" s="2"/>
      <c r="M179" s="2"/>
      <c r="N179" s="2"/>
      <c r="O179" s="2"/>
      <c r="P179" s="2"/>
      <c r="Q179" s="2"/>
      <c r="R179" s="2">
        <v>20</v>
      </c>
      <c r="S179" s="2">
        <v>70</v>
      </c>
    </row>
    <row r="180" spans="1:19" x14ac:dyDescent="0.25">
      <c r="A180" s="2">
        <v>216254</v>
      </c>
      <c r="B180" s="2" t="s">
        <v>212</v>
      </c>
      <c r="C180" s="2" t="s">
        <v>246</v>
      </c>
      <c r="D180" s="2" t="s">
        <v>247</v>
      </c>
      <c r="E180" s="2" t="s">
        <v>6</v>
      </c>
      <c r="F180" s="2" t="s">
        <v>306</v>
      </c>
      <c r="G180" s="2" t="s">
        <v>14</v>
      </c>
      <c r="H180" s="2" t="s">
        <v>388</v>
      </c>
      <c r="I180" s="2"/>
      <c r="J180" s="2"/>
      <c r="K180" s="2"/>
      <c r="L180" s="2"/>
      <c r="M180" s="2"/>
      <c r="N180" s="2"/>
      <c r="O180" s="2"/>
      <c r="P180" s="2"/>
      <c r="Q180" s="2"/>
      <c r="R180" s="2">
        <v>51.75</v>
      </c>
      <c r="S180" s="2">
        <v>76</v>
      </c>
    </row>
    <row r="181" spans="1:19" x14ac:dyDescent="0.25">
      <c r="A181" s="2">
        <v>216255</v>
      </c>
      <c r="B181" s="2" t="s">
        <v>213</v>
      </c>
      <c r="C181" s="2" t="s">
        <v>246</v>
      </c>
      <c r="D181" s="2" t="s">
        <v>247</v>
      </c>
      <c r="E181" s="2" t="s">
        <v>6</v>
      </c>
      <c r="F181" s="2" t="s">
        <v>306</v>
      </c>
      <c r="G181" s="2" t="s">
        <v>14</v>
      </c>
      <c r="H181" s="2" t="s">
        <v>388</v>
      </c>
      <c r="I181" s="2"/>
      <c r="J181" s="2"/>
      <c r="K181" s="2"/>
      <c r="L181" s="2"/>
      <c r="M181" s="2"/>
      <c r="N181" s="2"/>
      <c r="O181" s="2"/>
      <c r="P181" s="2"/>
      <c r="Q181" s="2"/>
      <c r="R181" s="2">
        <v>10</v>
      </c>
      <c r="S181" s="2">
        <v>80</v>
      </c>
    </row>
    <row r="182" spans="1:19" x14ac:dyDescent="0.25">
      <c r="A182" s="2">
        <v>216262</v>
      </c>
      <c r="B182" s="2" t="s">
        <v>214</v>
      </c>
      <c r="C182" s="2" t="s">
        <v>246</v>
      </c>
      <c r="D182" s="2" t="s">
        <v>250</v>
      </c>
      <c r="E182" s="2" t="s">
        <v>6</v>
      </c>
      <c r="F182" s="2" t="s">
        <v>306</v>
      </c>
      <c r="G182" s="2" t="s">
        <v>14</v>
      </c>
      <c r="H182" s="2" t="s">
        <v>388</v>
      </c>
      <c r="I182" s="2"/>
      <c r="J182" s="2"/>
      <c r="K182" s="2"/>
      <c r="L182" s="2"/>
      <c r="M182" s="2"/>
      <c r="N182" s="2"/>
      <c r="O182" s="2"/>
      <c r="P182" s="2"/>
      <c r="Q182" s="2"/>
      <c r="R182" s="2" t="s">
        <v>221</v>
      </c>
      <c r="S182" s="2">
        <v>10</v>
      </c>
    </row>
    <row r="183" spans="1:19" x14ac:dyDescent="0.25">
      <c r="A183" s="2">
        <v>822062</v>
      </c>
      <c r="B183" s="2" t="s">
        <v>310</v>
      </c>
      <c r="C183" s="2" t="s">
        <v>254</v>
      </c>
      <c r="D183" s="2" t="s">
        <v>247</v>
      </c>
      <c r="E183" s="2" t="s">
        <v>6</v>
      </c>
      <c r="F183" s="2" t="s">
        <v>306</v>
      </c>
      <c r="G183" s="2" t="s">
        <v>14</v>
      </c>
      <c r="H183" s="2" t="s">
        <v>388</v>
      </c>
      <c r="I183" s="2"/>
      <c r="J183" s="2"/>
      <c r="K183" s="2"/>
      <c r="L183" s="2"/>
      <c r="M183" s="2"/>
      <c r="N183" s="2"/>
      <c r="O183" s="2"/>
      <c r="P183" s="2"/>
      <c r="Q183" s="2"/>
      <c r="R183" s="2">
        <v>31.4</v>
      </c>
      <c r="S183" s="2">
        <v>62.5</v>
      </c>
    </row>
    <row r="184" spans="1:19" x14ac:dyDescent="0.25">
      <c r="A184" s="2">
        <v>822081</v>
      </c>
      <c r="B184" s="2" t="s">
        <v>389</v>
      </c>
      <c r="C184" s="2" t="s">
        <v>254</v>
      </c>
      <c r="D184" s="2" t="s">
        <v>249</v>
      </c>
      <c r="E184" s="2" t="s">
        <v>6</v>
      </c>
      <c r="F184" s="2" t="s">
        <v>306</v>
      </c>
      <c r="G184" s="2" t="s">
        <v>5</v>
      </c>
      <c r="H184" s="2" t="s">
        <v>388</v>
      </c>
      <c r="I184" s="2"/>
      <c r="J184" s="2"/>
      <c r="K184" s="2"/>
      <c r="L184" s="2"/>
      <c r="M184" s="2"/>
      <c r="N184" s="2"/>
      <c r="O184" s="2"/>
      <c r="P184" s="2"/>
      <c r="Q184" s="2"/>
      <c r="R184" s="2" t="s">
        <v>221</v>
      </c>
      <c r="S184" s="2" t="s">
        <v>221</v>
      </c>
    </row>
    <row r="185" spans="1:19" x14ac:dyDescent="0.25">
      <c r="A185" s="2">
        <v>822083</v>
      </c>
      <c r="B185" s="2" t="s">
        <v>326</v>
      </c>
      <c r="C185" s="2" t="s">
        <v>254</v>
      </c>
      <c r="D185" s="2" t="s">
        <v>249</v>
      </c>
      <c r="E185" s="2" t="s">
        <v>6</v>
      </c>
      <c r="F185" s="2" t="s">
        <v>306</v>
      </c>
      <c r="G185" s="2" t="s">
        <v>8</v>
      </c>
      <c r="H185" s="2" t="s">
        <v>388</v>
      </c>
      <c r="I185" s="2"/>
      <c r="J185" s="2"/>
      <c r="K185" s="2"/>
      <c r="L185" s="2"/>
      <c r="M185" s="2"/>
      <c r="N185" s="2"/>
      <c r="O185" s="2"/>
      <c r="P185" s="2"/>
      <c r="Q185" s="2"/>
      <c r="R185" s="2">
        <v>52.5</v>
      </c>
      <c r="S185" s="2">
        <v>101.75</v>
      </c>
    </row>
    <row r="186" spans="1:19" x14ac:dyDescent="0.25">
      <c r="A186" s="2">
        <v>822092</v>
      </c>
      <c r="B186" s="2" t="s">
        <v>390</v>
      </c>
      <c r="C186" s="2" t="s">
        <v>254</v>
      </c>
      <c r="D186" s="2" t="s">
        <v>249</v>
      </c>
      <c r="E186" s="2" t="s">
        <v>6</v>
      </c>
      <c r="F186" s="2" t="s">
        <v>306</v>
      </c>
      <c r="G186" s="2" t="s">
        <v>5</v>
      </c>
      <c r="H186" s="2" t="s">
        <v>388</v>
      </c>
      <c r="I186" s="2"/>
      <c r="J186" s="2"/>
      <c r="K186" s="2"/>
      <c r="L186" s="2"/>
      <c r="M186" s="2"/>
      <c r="N186" s="2"/>
      <c r="O186" s="2"/>
      <c r="P186" s="2"/>
      <c r="Q186" s="2"/>
      <c r="R186" s="2" t="s">
        <v>221</v>
      </c>
      <c r="S186" s="2" t="s">
        <v>221</v>
      </c>
    </row>
    <row r="187" spans="1:19" x14ac:dyDescent="0.25">
      <c r="A187" s="2">
        <v>822177</v>
      </c>
      <c r="B187" s="2" t="s">
        <v>391</v>
      </c>
      <c r="C187" s="2" t="s">
        <v>254</v>
      </c>
      <c r="D187" s="2" t="s">
        <v>247</v>
      </c>
      <c r="E187" s="2" t="s">
        <v>6</v>
      </c>
      <c r="F187" s="2" t="s">
        <v>306</v>
      </c>
      <c r="G187" s="2" t="s">
        <v>14</v>
      </c>
      <c r="H187" s="2" t="s">
        <v>388</v>
      </c>
      <c r="I187" s="2"/>
      <c r="J187" s="2"/>
      <c r="K187" s="2"/>
      <c r="L187" s="2"/>
      <c r="M187" s="2"/>
      <c r="N187" s="2"/>
      <c r="O187" s="2"/>
      <c r="P187" s="2"/>
      <c r="Q187" s="2"/>
      <c r="R187" s="2" t="s">
        <v>221</v>
      </c>
      <c r="S187" s="2">
        <v>17.2</v>
      </c>
    </row>
    <row r="188" spans="1:19" x14ac:dyDescent="0.25">
      <c r="A188" s="2">
        <v>850712</v>
      </c>
      <c r="B188" s="2" t="s">
        <v>392</v>
      </c>
      <c r="C188" s="2" t="s">
        <v>254</v>
      </c>
      <c r="D188" s="2" t="s">
        <v>250</v>
      </c>
      <c r="E188" s="2" t="s">
        <v>6</v>
      </c>
      <c r="F188" s="2" t="s">
        <v>306</v>
      </c>
      <c r="G188" s="2" t="s">
        <v>14</v>
      </c>
      <c r="H188" s="2" t="s">
        <v>388</v>
      </c>
      <c r="I188" s="2"/>
      <c r="J188" s="2"/>
      <c r="K188" s="2"/>
      <c r="L188" s="2"/>
      <c r="M188" s="2"/>
      <c r="N188" s="2"/>
      <c r="O188" s="2"/>
      <c r="P188" s="2"/>
      <c r="Q188" s="2"/>
      <c r="R188" s="2" t="s">
        <v>221</v>
      </c>
      <c r="S188" s="2" t="s">
        <v>221</v>
      </c>
    </row>
    <row r="189" spans="1:19" x14ac:dyDescent="0.25">
      <c r="A189" s="2">
        <v>850722</v>
      </c>
      <c r="B189" s="2" t="s">
        <v>393</v>
      </c>
      <c r="C189" s="2" t="s">
        <v>254</v>
      </c>
      <c r="D189" s="2" t="s">
        <v>247</v>
      </c>
      <c r="E189" s="2" t="s">
        <v>6</v>
      </c>
      <c r="F189" s="2" t="s">
        <v>306</v>
      </c>
      <c r="G189" s="2" t="s">
        <v>14</v>
      </c>
      <c r="H189" s="2" t="s">
        <v>388</v>
      </c>
      <c r="I189" s="2"/>
      <c r="J189" s="2"/>
      <c r="K189" s="2"/>
      <c r="L189" s="2"/>
      <c r="M189" s="2"/>
      <c r="N189" s="2"/>
      <c r="O189" s="2"/>
      <c r="P189" s="2"/>
      <c r="Q189" s="2"/>
      <c r="R189" s="2" t="s">
        <v>221</v>
      </c>
      <c r="S189" s="2" t="s">
        <v>221</v>
      </c>
    </row>
    <row r="190" spans="1:19" x14ac:dyDescent="0.25">
      <c r="A190" s="2">
        <v>850846</v>
      </c>
      <c r="B190" s="2" t="s">
        <v>394</v>
      </c>
      <c r="C190" s="2" t="s">
        <v>254</v>
      </c>
      <c r="D190" s="2" t="s">
        <v>249</v>
      </c>
      <c r="E190" s="2" t="s">
        <v>6</v>
      </c>
      <c r="F190" s="2" t="s">
        <v>306</v>
      </c>
      <c r="G190" s="2" t="s">
        <v>8</v>
      </c>
      <c r="H190" s="2" t="s">
        <v>388</v>
      </c>
      <c r="I190" s="2"/>
      <c r="J190" s="2"/>
      <c r="K190" s="2"/>
      <c r="L190" s="2"/>
      <c r="M190" s="2"/>
      <c r="N190" s="2"/>
      <c r="O190" s="2"/>
      <c r="P190" s="2"/>
      <c r="Q190" s="2"/>
      <c r="R190" s="2" t="s">
        <v>221</v>
      </c>
      <c r="S190" s="2">
        <v>10</v>
      </c>
    </row>
    <row r="191" spans="1:19" x14ac:dyDescent="0.25">
      <c r="A191" s="2">
        <v>850847</v>
      </c>
      <c r="B191" s="2" t="s">
        <v>395</v>
      </c>
      <c r="C191" s="2" t="s">
        <v>254</v>
      </c>
      <c r="D191" s="2" t="s">
        <v>249</v>
      </c>
      <c r="E191" s="2" t="s">
        <v>6</v>
      </c>
      <c r="F191" s="2" t="s">
        <v>306</v>
      </c>
      <c r="G191" s="2" t="s">
        <v>8</v>
      </c>
      <c r="H191" s="2" t="s">
        <v>388</v>
      </c>
      <c r="I191" s="2"/>
      <c r="J191" s="2"/>
      <c r="K191" s="2"/>
      <c r="L191" s="2"/>
      <c r="M191" s="2"/>
      <c r="N191" s="2"/>
      <c r="O191" s="2"/>
      <c r="P191" s="2"/>
      <c r="Q191" s="2"/>
      <c r="R191" s="2" t="s">
        <v>221</v>
      </c>
      <c r="S191" s="2">
        <v>87.75</v>
      </c>
    </row>
    <row r="192" spans="1:19" x14ac:dyDescent="0.25">
      <c r="A192" s="2">
        <v>850848</v>
      </c>
      <c r="B192" s="2" t="s">
        <v>396</v>
      </c>
      <c r="C192" s="2" t="s">
        <v>254</v>
      </c>
      <c r="D192" s="2" t="s">
        <v>249</v>
      </c>
      <c r="E192" s="2" t="s">
        <v>6</v>
      </c>
      <c r="F192" s="2" t="s">
        <v>306</v>
      </c>
      <c r="G192" s="2" t="s">
        <v>8</v>
      </c>
      <c r="H192" s="2" t="s">
        <v>388</v>
      </c>
      <c r="I192" s="2"/>
      <c r="J192" s="2"/>
      <c r="K192" s="2"/>
      <c r="L192" s="2"/>
      <c r="M192" s="2"/>
      <c r="N192" s="2"/>
      <c r="O192" s="2"/>
      <c r="P192" s="2"/>
      <c r="Q192" s="2"/>
      <c r="R192" s="2" t="s">
        <v>221</v>
      </c>
      <c r="S192" s="2">
        <v>57.5</v>
      </c>
    </row>
    <row r="193" spans="1:19" x14ac:dyDescent="0.25">
      <c r="A193" s="2">
        <v>850851</v>
      </c>
      <c r="B193" s="2" t="s">
        <v>397</v>
      </c>
      <c r="C193" s="2" t="s">
        <v>254</v>
      </c>
      <c r="D193" s="2" t="s">
        <v>249</v>
      </c>
      <c r="E193" s="2" t="s">
        <v>6</v>
      </c>
      <c r="F193" s="2" t="s">
        <v>306</v>
      </c>
      <c r="G193" s="2" t="s">
        <v>8</v>
      </c>
      <c r="H193" s="2" t="s">
        <v>388</v>
      </c>
      <c r="I193" s="2"/>
      <c r="J193" s="2"/>
      <c r="K193" s="2"/>
      <c r="L193" s="2"/>
      <c r="M193" s="2"/>
      <c r="N193" s="2"/>
      <c r="O193" s="2"/>
      <c r="P193" s="2"/>
      <c r="Q193" s="2"/>
      <c r="R193" s="2" t="s">
        <v>221</v>
      </c>
      <c r="S193" s="2">
        <v>47.5</v>
      </c>
    </row>
    <row r="194" spans="1:19" x14ac:dyDescent="0.25">
      <c r="A194" s="2">
        <v>850908</v>
      </c>
      <c r="B194" s="2" t="s">
        <v>398</v>
      </c>
      <c r="C194" s="2" t="s">
        <v>254</v>
      </c>
      <c r="D194" s="2" t="s">
        <v>247</v>
      </c>
      <c r="E194" s="2" t="s">
        <v>6</v>
      </c>
      <c r="F194" s="2" t="s">
        <v>306</v>
      </c>
      <c r="G194" s="2" t="s">
        <v>14</v>
      </c>
      <c r="H194" s="2" t="s">
        <v>388</v>
      </c>
      <c r="I194" s="2"/>
      <c r="J194" s="2"/>
      <c r="K194" s="2"/>
      <c r="L194" s="2"/>
      <c r="M194" s="2"/>
      <c r="N194" s="2"/>
      <c r="O194" s="2"/>
      <c r="P194" s="2"/>
      <c r="Q194" s="2"/>
      <c r="R194" s="2" t="s">
        <v>221</v>
      </c>
      <c r="S194" s="2" t="s">
        <v>221</v>
      </c>
    </row>
    <row r="195" spans="1:19" x14ac:dyDescent="0.25">
      <c r="A195" s="2">
        <v>850911</v>
      </c>
      <c r="B195" s="2" t="s">
        <v>399</v>
      </c>
      <c r="C195" s="2" t="s">
        <v>254</v>
      </c>
      <c r="D195" s="2" t="s">
        <v>247</v>
      </c>
      <c r="E195" s="2" t="s">
        <v>6</v>
      </c>
      <c r="F195" s="2" t="s">
        <v>306</v>
      </c>
      <c r="G195" s="2" t="s">
        <v>14</v>
      </c>
      <c r="H195" s="2" t="s">
        <v>388</v>
      </c>
      <c r="I195" s="2"/>
      <c r="J195" s="2"/>
      <c r="K195" s="2"/>
      <c r="L195" s="2"/>
      <c r="M195" s="2"/>
      <c r="N195" s="2"/>
      <c r="O195" s="2"/>
      <c r="P195" s="2"/>
      <c r="Q195" s="2"/>
      <c r="R195" s="2">
        <v>20</v>
      </c>
      <c r="S195" s="2">
        <v>8.1999999999999993</v>
      </c>
    </row>
    <row r="196" spans="1:19" x14ac:dyDescent="0.25">
      <c r="A196" s="2">
        <v>850915</v>
      </c>
      <c r="B196" s="2" t="s">
        <v>400</v>
      </c>
      <c r="C196" s="2" t="s">
        <v>254</v>
      </c>
      <c r="D196" s="2" t="s">
        <v>247</v>
      </c>
      <c r="E196" s="2" t="s">
        <v>6</v>
      </c>
      <c r="F196" s="2" t="s">
        <v>306</v>
      </c>
      <c r="G196" s="2" t="s">
        <v>14</v>
      </c>
      <c r="H196" s="2" t="s">
        <v>388</v>
      </c>
      <c r="I196" s="2"/>
      <c r="J196" s="2"/>
      <c r="K196" s="2"/>
      <c r="L196" s="2"/>
      <c r="M196" s="2"/>
      <c r="N196" s="2"/>
      <c r="O196" s="2"/>
      <c r="P196" s="2"/>
      <c r="Q196" s="2"/>
      <c r="R196" s="2" t="s">
        <v>221</v>
      </c>
      <c r="S196" s="2" t="s">
        <v>221</v>
      </c>
    </row>
    <row r="197" spans="1:19" x14ac:dyDescent="0.25">
      <c r="A197" s="2">
        <v>850972</v>
      </c>
      <c r="B197" s="2" t="s">
        <v>72</v>
      </c>
      <c r="C197" s="2" t="s">
        <v>254</v>
      </c>
      <c r="D197" s="2" t="s">
        <v>249</v>
      </c>
      <c r="E197" s="2" t="s">
        <v>6</v>
      </c>
      <c r="F197" s="2" t="s">
        <v>306</v>
      </c>
      <c r="G197" s="2" t="s">
        <v>8</v>
      </c>
      <c r="H197" s="2" t="s">
        <v>388</v>
      </c>
      <c r="I197" s="2"/>
      <c r="J197" s="2"/>
      <c r="K197" s="2"/>
      <c r="L197" s="2"/>
      <c r="M197" s="2"/>
      <c r="N197" s="2"/>
      <c r="O197" s="2"/>
      <c r="P197" s="2"/>
      <c r="Q197" s="2"/>
      <c r="R197" s="2" t="s">
        <v>221</v>
      </c>
      <c r="S197" s="2">
        <v>45</v>
      </c>
    </row>
    <row r="198" spans="1:19" x14ac:dyDescent="0.25">
      <c r="A198" s="2">
        <v>851018</v>
      </c>
      <c r="B198" s="2" t="s">
        <v>401</v>
      </c>
      <c r="C198" s="2" t="s">
        <v>254</v>
      </c>
      <c r="D198" s="2" t="s">
        <v>247</v>
      </c>
      <c r="E198" s="2" t="s">
        <v>6</v>
      </c>
      <c r="F198" s="2" t="s">
        <v>306</v>
      </c>
      <c r="G198" s="2" t="s">
        <v>14</v>
      </c>
      <c r="H198" s="2" t="s">
        <v>388</v>
      </c>
      <c r="I198" s="2"/>
      <c r="J198" s="2"/>
      <c r="K198" s="2"/>
      <c r="L198" s="2"/>
      <c r="M198" s="2"/>
      <c r="N198" s="2"/>
      <c r="O198" s="2"/>
      <c r="P198" s="2"/>
      <c r="Q198" s="2"/>
      <c r="R198" s="2" t="s">
        <v>221</v>
      </c>
      <c r="S198" s="2">
        <v>20</v>
      </c>
    </row>
    <row r="199" spans="1:19" x14ac:dyDescent="0.25">
      <c r="A199" s="2">
        <v>216292</v>
      </c>
      <c r="B199" s="2" t="s">
        <v>215</v>
      </c>
      <c r="C199" s="2" t="s">
        <v>246</v>
      </c>
      <c r="D199" s="2" t="s">
        <v>249</v>
      </c>
      <c r="E199" s="2" t="s">
        <v>6</v>
      </c>
      <c r="F199" s="2" t="s">
        <v>306</v>
      </c>
      <c r="G199" s="2" t="s">
        <v>5</v>
      </c>
      <c r="H199" s="2" t="s">
        <v>402</v>
      </c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>
        <v>10</v>
      </c>
    </row>
    <row r="200" spans="1:19" x14ac:dyDescent="0.25">
      <c r="A200" s="2">
        <v>216315</v>
      </c>
      <c r="B200" s="2" t="s">
        <v>216</v>
      </c>
      <c r="C200" s="2" t="s">
        <v>246</v>
      </c>
      <c r="D200" s="2" t="s">
        <v>250</v>
      </c>
      <c r="E200" s="2" t="s">
        <v>6</v>
      </c>
      <c r="F200" s="2" t="s">
        <v>306</v>
      </c>
      <c r="G200" s="2" t="s">
        <v>14</v>
      </c>
      <c r="H200" s="2" t="s">
        <v>402</v>
      </c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>
        <v>213.5</v>
      </c>
    </row>
    <row r="201" spans="1:19" x14ac:dyDescent="0.25">
      <c r="A201" s="2">
        <v>216353</v>
      </c>
      <c r="B201" s="2" t="s">
        <v>217</v>
      </c>
      <c r="C201" s="2" t="s">
        <v>246</v>
      </c>
      <c r="D201" s="2" t="s">
        <v>249</v>
      </c>
      <c r="E201" s="2" t="s">
        <v>6</v>
      </c>
      <c r="F201" s="2" t="s">
        <v>306</v>
      </c>
      <c r="G201" s="2" t="s">
        <v>5</v>
      </c>
      <c r="H201" s="2" t="s">
        <v>402</v>
      </c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>
        <v>50</v>
      </c>
    </row>
    <row r="202" spans="1:19" x14ac:dyDescent="0.25">
      <c r="A202" s="2">
        <v>851044</v>
      </c>
      <c r="B202" s="2" t="s">
        <v>403</v>
      </c>
      <c r="C202" s="2" t="s">
        <v>254</v>
      </c>
      <c r="D202" s="2" t="s">
        <v>249</v>
      </c>
      <c r="E202" s="2" t="s">
        <v>6</v>
      </c>
      <c r="F202" s="2" t="s">
        <v>306</v>
      </c>
      <c r="G202" s="2" t="s">
        <v>5</v>
      </c>
      <c r="H202" s="2" t="s">
        <v>402</v>
      </c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>
        <v>27</v>
      </c>
    </row>
    <row r="203" spans="1:19" x14ac:dyDescent="0.25">
      <c r="A203" s="2">
        <v>851055</v>
      </c>
      <c r="B203" s="2" t="s">
        <v>404</v>
      </c>
      <c r="C203" s="2" t="s">
        <v>254</v>
      </c>
      <c r="D203" s="2" t="s">
        <v>249</v>
      </c>
      <c r="E203" s="2" t="s">
        <v>6</v>
      </c>
      <c r="F203" s="2" t="s">
        <v>306</v>
      </c>
      <c r="G203" s="2" t="s">
        <v>5</v>
      </c>
      <c r="H203" s="2" t="s">
        <v>402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 t="s">
        <v>221</v>
      </c>
    </row>
    <row r="204" spans="1:19" x14ac:dyDescent="0.25">
      <c r="A204" s="2">
        <v>851065</v>
      </c>
      <c r="B204" s="2" t="s">
        <v>405</v>
      </c>
      <c r="C204" s="2" t="s">
        <v>254</v>
      </c>
      <c r="D204" s="2" t="s">
        <v>250</v>
      </c>
      <c r="E204" s="2" t="s">
        <v>6</v>
      </c>
      <c r="F204" s="2" t="s">
        <v>306</v>
      </c>
      <c r="G204" s="2" t="s">
        <v>14</v>
      </c>
      <c r="H204" s="2" t="s">
        <v>402</v>
      </c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>
        <v>51</v>
      </c>
    </row>
    <row r="205" spans="1:19" x14ac:dyDescent="0.25">
      <c r="A205" s="2">
        <v>851130</v>
      </c>
      <c r="B205" s="2" t="s">
        <v>406</v>
      </c>
      <c r="C205" s="2" t="s">
        <v>254</v>
      </c>
      <c r="D205" s="2" t="s">
        <v>249</v>
      </c>
      <c r="E205" s="2" t="s">
        <v>6</v>
      </c>
      <c r="F205" s="2" t="s">
        <v>306</v>
      </c>
      <c r="G205" s="2" t="s">
        <v>8</v>
      </c>
      <c r="H205" s="2" t="s">
        <v>402</v>
      </c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>
        <v>42.5</v>
      </c>
    </row>
    <row r="206" spans="1:19" x14ac:dyDescent="0.25">
      <c r="A206" s="2">
        <v>851279</v>
      </c>
      <c r="B206" s="2" t="s">
        <v>407</v>
      </c>
      <c r="C206" s="2" t="s">
        <v>254</v>
      </c>
      <c r="D206" s="2" t="s">
        <v>249</v>
      </c>
      <c r="E206" s="2" t="s">
        <v>6</v>
      </c>
      <c r="F206" s="2" t="s">
        <v>306</v>
      </c>
      <c r="G206" s="2" t="s">
        <v>8</v>
      </c>
      <c r="H206" s="2" t="s">
        <v>402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 t="s">
        <v>221</v>
      </c>
    </row>
    <row r="207" spans="1:19" x14ac:dyDescent="0.25">
      <c r="A207" s="2">
        <v>851295</v>
      </c>
      <c r="B207" s="2" t="s">
        <v>408</v>
      </c>
      <c r="C207" s="2" t="s">
        <v>254</v>
      </c>
      <c r="D207" s="2" t="s">
        <v>249</v>
      </c>
      <c r="E207" s="2" t="s">
        <v>6</v>
      </c>
      <c r="F207" s="2" t="s">
        <v>306</v>
      </c>
      <c r="G207" s="2" t="s">
        <v>8</v>
      </c>
      <c r="H207" s="2" t="s">
        <v>402</v>
      </c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>
        <v>10</v>
      </c>
    </row>
    <row r="208" spans="1:19" x14ac:dyDescent="0.25">
      <c r="A208" s="2">
        <v>851307</v>
      </c>
      <c r="B208" s="2" t="s">
        <v>409</v>
      </c>
      <c r="C208" s="2" t="s">
        <v>254</v>
      </c>
      <c r="D208" s="2" t="s">
        <v>250</v>
      </c>
      <c r="E208" s="2" t="s">
        <v>6</v>
      </c>
      <c r="F208" s="2" t="s">
        <v>306</v>
      </c>
      <c r="G208" s="2" t="s">
        <v>14</v>
      </c>
      <c r="H208" s="2" t="s">
        <v>402</v>
      </c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>
        <v>86</v>
      </c>
    </row>
    <row r="209" spans="1:19" x14ac:dyDescent="0.25">
      <c r="A209" s="2">
        <v>851371</v>
      </c>
      <c r="B209" s="2" t="s">
        <v>410</v>
      </c>
      <c r="C209" s="2" t="s">
        <v>254</v>
      </c>
      <c r="D209" s="2" t="s">
        <v>249</v>
      </c>
      <c r="E209" s="2" t="s">
        <v>6</v>
      </c>
      <c r="F209" s="2" t="s">
        <v>306</v>
      </c>
      <c r="G209" s="2" t="s">
        <v>8</v>
      </c>
      <c r="H209" s="2" t="s">
        <v>402</v>
      </c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>
        <v>134.69999999999999</v>
      </c>
    </row>
    <row r="210" spans="1:19" x14ac:dyDescent="0.25">
      <c r="A210" s="2">
        <v>851424</v>
      </c>
      <c r="B210" s="2" t="s">
        <v>411</v>
      </c>
      <c r="C210" s="2" t="s">
        <v>254</v>
      </c>
      <c r="D210" s="2" t="s">
        <v>250</v>
      </c>
      <c r="E210" s="2" t="s">
        <v>6</v>
      </c>
      <c r="F210" s="2" t="s">
        <v>306</v>
      </c>
      <c r="G210" s="2" t="s">
        <v>14</v>
      </c>
      <c r="H210" s="2" t="s">
        <v>402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>
        <v>10</v>
      </c>
    </row>
    <row r="211" spans="1:19" x14ac:dyDescent="0.25">
      <c r="A211" s="2">
        <v>851429</v>
      </c>
      <c r="B211" s="2" t="s">
        <v>412</v>
      </c>
      <c r="C211" s="2" t="s">
        <v>254</v>
      </c>
      <c r="D211" s="2" t="s">
        <v>250</v>
      </c>
      <c r="E211" s="2" t="s">
        <v>6</v>
      </c>
      <c r="F211" s="2" t="s">
        <v>306</v>
      </c>
      <c r="G211" s="2" t="s">
        <v>14</v>
      </c>
      <c r="H211" s="2" t="s">
        <v>402</v>
      </c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 t="s">
        <v>221</v>
      </c>
    </row>
    <row r="212" spans="1:19" x14ac:dyDescent="0.25">
      <c r="A212" s="2">
        <v>851541</v>
      </c>
      <c r="B212" s="2" t="s">
        <v>413</v>
      </c>
      <c r="C212" s="2" t="s">
        <v>254</v>
      </c>
      <c r="D212" s="2" t="s">
        <v>250</v>
      </c>
      <c r="E212" s="2" t="s">
        <v>6</v>
      </c>
      <c r="F212" s="2" t="s">
        <v>306</v>
      </c>
      <c r="G212" s="2" t="s">
        <v>14</v>
      </c>
      <c r="H212" s="2" t="s">
        <v>402</v>
      </c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 t="s">
        <v>221</v>
      </c>
    </row>
    <row r="213" spans="1:19" x14ac:dyDescent="0.25">
      <c r="A213" s="2">
        <v>851642</v>
      </c>
      <c r="B213" s="2" t="s">
        <v>414</v>
      </c>
      <c r="C213" s="2" t="s">
        <v>254</v>
      </c>
      <c r="D213" s="2" t="s">
        <v>249</v>
      </c>
      <c r="E213" s="2" t="s">
        <v>6</v>
      </c>
      <c r="F213" s="2" t="s">
        <v>306</v>
      </c>
      <c r="G213" s="2" t="s">
        <v>8</v>
      </c>
      <c r="H213" s="2" t="s">
        <v>402</v>
      </c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 t="s">
        <v>221</v>
      </c>
    </row>
    <row r="214" spans="1:19" x14ac:dyDescent="0.25">
      <c r="A214" s="2">
        <v>851649</v>
      </c>
      <c r="B214" s="2" t="s">
        <v>415</v>
      </c>
      <c r="C214" s="2" t="s">
        <v>254</v>
      </c>
      <c r="D214" s="2" t="s">
        <v>250</v>
      </c>
      <c r="E214" s="2" t="s">
        <v>6</v>
      </c>
      <c r="F214" s="2" t="s">
        <v>306</v>
      </c>
      <c r="G214" s="2" t="s">
        <v>14</v>
      </c>
      <c r="H214" s="2" t="s">
        <v>402</v>
      </c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Direct%</vt:lpstr>
      <vt:lpstr>Premium Product%</vt:lpstr>
      <vt:lpstr>Network Appointed FY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 Sharma</dc:creator>
  <cp:lastModifiedBy>Lalit Sharma</cp:lastModifiedBy>
  <dcterms:created xsi:type="dcterms:W3CDTF">2023-03-08T12:30:52Z</dcterms:created>
  <dcterms:modified xsi:type="dcterms:W3CDTF">2023-03-08T12:48:47Z</dcterms:modified>
</cp:coreProperties>
</file>