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Sheet1!$A$1:$BI$44</definedName>
    <definedName name="_xlnm._FilterDatabase" localSheetId="1" hidden="1">Sheet2!$A$1:$BI$1</definedName>
  </definedNames>
  <calcPr calcId="125725"/>
</workbook>
</file>

<file path=xl/calcChain.xml><?xml version="1.0" encoding="utf-8"?>
<calcChain xmlns="http://schemas.openxmlformats.org/spreadsheetml/2006/main">
  <c r="H32" i="3"/>
  <c r="G32"/>
  <c r="I22"/>
  <c r="I23"/>
  <c r="I24"/>
  <c r="I25"/>
  <c r="I26"/>
  <c r="I27"/>
  <c r="I28"/>
  <c r="I29"/>
  <c r="I30"/>
  <c r="I31"/>
  <c r="I21"/>
  <c r="G22"/>
  <c r="G23"/>
  <c r="G24"/>
  <c r="G25"/>
  <c r="G26"/>
  <c r="G27"/>
  <c r="G28"/>
  <c r="G29"/>
  <c r="G30"/>
  <c r="G31"/>
  <c r="G21"/>
</calcChain>
</file>

<file path=xl/sharedStrings.xml><?xml version="1.0" encoding="utf-8"?>
<sst xmlns="http://schemas.openxmlformats.org/spreadsheetml/2006/main" count="2320" uniqueCount="390">
  <si>
    <t>PLANT</t>
  </si>
  <si>
    <t>Plant Name</t>
  </si>
  <si>
    <t>BILLING DATE</t>
  </si>
  <si>
    <t>INVOICE NO</t>
  </si>
  <si>
    <t>VEHICLE NUMBER</t>
  </si>
  <si>
    <t>CUSTOMER DESCRIPTION</t>
  </si>
  <si>
    <t>CITY NAME</t>
  </si>
  <si>
    <t>COUNTY NAME</t>
  </si>
  <si>
    <t>TRANSPORTER NAME</t>
  </si>
  <si>
    <t>SALES QUANTITY - TO</t>
  </si>
  <si>
    <t>REGION</t>
  </si>
  <si>
    <t>DESCRIPTION</t>
  </si>
  <si>
    <t>REGION DESC.</t>
  </si>
  <si>
    <t>DELIVERY NUMBER</t>
  </si>
  <si>
    <t>SHIPPING CONDITIONS</t>
  </si>
  <si>
    <t>SALES DOC TYPE</t>
  </si>
  <si>
    <t>DISTIBUTION CHANNEL</t>
  </si>
  <si>
    <t>HANDLING CHARGES</t>
  </si>
  <si>
    <t>COUNTRY</t>
  </si>
  <si>
    <t>TRANSPORT MODE</t>
  </si>
  <si>
    <t>PRI FREIGHT (A)</t>
  </si>
  <si>
    <t>SECONDARY FREIGHT</t>
  </si>
  <si>
    <t>BILLING STATUS</t>
  </si>
  <si>
    <t>REGION DEL PLANT</t>
  </si>
  <si>
    <t>MATERIAL</t>
  </si>
  <si>
    <t>LR NUMBER</t>
  </si>
  <si>
    <t>COUNTY CODE</t>
  </si>
  <si>
    <t>CITY CODE</t>
  </si>
  <si>
    <t>SOLD TO PARTY</t>
  </si>
  <si>
    <t>DIVISION</t>
  </si>
  <si>
    <t>SALES DISTRICT</t>
  </si>
  <si>
    <t>BILLING VALUE</t>
  </si>
  <si>
    <t>RETENTION VALUE</t>
  </si>
  <si>
    <t>MATERIAL VALUE</t>
  </si>
  <si>
    <t>SALES PROMOTION INCE</t>
  </si>
  <si>
    <t>LIESINING CHANGES</t>
  </si>
  <si>
    <t>BILLING TYPE</t>
  </si>
  <si>
    <t>TRANSPORTER CODE</t>
  </si>
  <si>
    <t>GR NUMBER</t>
  </si>
  <si>
    <t>GR DATE</t>
  </si>
  <si>
    <t>DISTRICT CODE</t>
  </si>
  <si>
    <t>DISTRICT DESCRIPTION</t>
  </si>
  <si>
    <t>DISTANCE IN KMD</t>
  </si>
  <si>
    <t>MATERIAL GROUP</t>
  </si>
  <si>
    <t>Time of Invoice</t>
  </si>
  <si>
    <t>Gross Bill value</t>
  </si>
  <si>
    <t>Storage Location Desc</t>
  </si>
  <si>
    <t>Storage Location code</t>
  </si>
  <si>
    <t>GST Invoice No</t>
  </si>
  <si>
    <t>CUSTOMER GROUP</t>
  </si>
  <si>
    <t>CUST.GROUP DESC</t>
  </si>
  <si>
    <t>SALES GROUP</t>
  </si>
  <si>
    <t>SALES GROUP DESCRIPT</t>
  </si>
  <si>
    <t>PRICE LIST</t>
  </si>
  <si>
    <t>MRP PER TON</t>
  </si>
  <si>
    <t>SALES ORGINATION</t>
  </si>
  <si>
    <t>Sec Frgt Allowed</t>
  </si>
  <si>
    <t>Second. Freight DIS</t>
  </si>
  <si>
    <t>Second. Freight FOR</t>
  </si>
  <si>
    <t>Valuation Type</t>
  </si>
  <si>
    <t>1468</t>
  </si>
  <si>
    <t>DHOLPUR_GREY</t>
  </si>
  <si>
    <t>3342930349</t>
  </si>
  <si>
    <t>RJ11RA1271</t>
  </si>
  <si>
    <t>LAVANIA CEMENT SALES CORPORATI</t>
  </si>
  <si>
    <t>DHOLPUR</t>
  </si>
  <si>
    <t>GANESHA TRADERS</t>
  </si>
  <si>
    <t>20</t>
  </si>
  <si>
    <t>PACKED CEMENT PPC,50KG</t>
  </si>
  <si>
    <t>Rajasthan</t>
  </si>
  <si>
    <t>8204956276</t>
  </si>
  <si>
    <t>44</t>
  </si>
  <si>
    <t>DEPOT - TRADE SALES</t>
  </si>
  <si>
    <t>10</t>
  </si>
  <si>
    <t>IN</t>
  </si>
  <si>
    <t>DEPOT</t>
  </si>
  <si>
    <t>POSTING DOCUMENT HAS BEEN CREATED</t>
  </si>
  <si>
    <t>110000</t>
  </si>
  <si>
    <t>5</t>
  </si>
  <si>
    <t>148</t>
  </si>
  <si>
    <t>BC82</t>
  </si>
  <si>
    <t>119074</t>
  </si>
  <si>
    <t>20145</t>
  </si>
  <si>
    <t>ZDD2</t>
  </si>
  <si>
    <t>1312845</t>
  </si>
  <si>
    <t>15</t>
  </si>
  <si>
    <t>PPC</t>
  </si>
  <si>
    <t>0001</t>
  </si>
  <si>
    <t>7814681000000005</t>
  </si>
  <si>
    <t>Stockist</t>
  </si>
  <si>
    <t>619</t>
  </si>
  <si>
    <t>RJ-1-JAIPUR</t>
  </si>
  <si>
    <t>VU</t>
  </si>
  <si>
    <t>1000</t>
  </si>
  <si>
    <t>1004</t>
  </si>
  <si>
    <t>3342930354</t>
  </si>
  <si>
    <t>RJ11RA7742</t>
  </si>
  <si>
    <t>MARENA</t>
  </si>
  <si>
    <t>8204956293</t>
  </si>
  <si>
    <t>6</t>
  </si>
  <si>
    <t>BC83</t>
  </si>
  <si>
    <t>30</t>
  </si>
  <si>
    <t>7814681000000006</t>
  </si>
  <si>
    <t>[C</t>
  </si>
  <si>
    <t>3342931519</t>
  </si>
  <si>
    <t>HARDENIYA CEMENT AGENCIES</t>
  </si>
  <si>
    <t>MANIA</t>
  </si>
  <si>
    <t>8204962267</t>
  </si>
  <si>
    <t>7</t>
  </si>
  <si>
    <t>BV38</t>
  </si>
  <si>
    <t>208516</t>
  </si>
  <si>
    <t>7814681000000007</t>
  </si>
  <si>
    <t>3342931528</t>
  </si>
  <si>
    <t>MANGROL (DHOLPUR)</t>
  </si>
  <si>
    <t>8204962289</t>
  </si>
  <si>
    <t>8</t>
  </si>
  <si>
    <t>PZ26</t>
  </si>
  <si>
    <t>7814681000000008</t>
  </si>
  <si>
    <t>[F</t>
  </si>
  <si>
    <t>3342931687</t>
  </si>
  <si>
    <t>RAJAKHERA</t>
  </si>
  <si>
    <t>8204963519</t>
  </si>
  <si>
    <t>09</t>
  </si>
  <si>
    <t>BC85</t>
  </si>
  <si>
    <t>31</t>
  </si>
  <si>
    <t>7814681000000009</t>
  </si>
  <si>
    <t>3342932190</t>
  </si>
  <si>
    <t>8204967521</t>
  </si>
  <si>
    <t>7814681000000010</t>
  </si>
  <si>
    <t>3342932196</t>
  </si>
  <si>
    <t>RJ11RA5253</t>
  </si>
  <si>
    <t>BASAI NABAB</t>
  </si>
  <si>
    <t>8204967592</t>
  </si>
  <si>
    <t>11</t>
  </si>
  <si>
    <t>BU07</t>
  </si>
  <si>
    <t>7814681000000011</t>
  </si>
  <si>
    <t>3342932202</t>
  </si>
  <si>
    <t>RJ11RA6810</t>
  </si>
  <si>
    <t>SHARMA CEMENT AGENCY</t>
  </si>
  <si>
    <t>8204967630</t>
  </si>
  <si>
    <t>12</t>
  </si>
  <si>
    <t>179894</t>
  </si>
  <si>
    <t>7814681000000012</t>
  </si>
  <si>
    <t>14</t>
  </si>
  <si>
    <t>Business Organizer</t>
  </si>
  <si>
    <t>3342933488</t>
  </si>
  <si>
    <t>8204974620</t>
  </si>
  <si>
    <t>13</t>
  </si>
  <si>
    <t>7814681000000013</t>
  </si>
  <si>
    <t>3342934040</t>
  </si>
  <si>
    <t>SAIPAU</t>
  </si>
  <si>
    <t>8204977570</t>
  </si>
  <si>
    <t>BC86</t>
  </si>
  <si>
    <t>7814681000000014</t>
  </si>
  <si>
    <t>3342934046</t>
  </si>
  <si>
    <t>8204977611</t>
  </si>
  <si>
    <t>7814681000000015</t>
  </si>
  <si>
    <t>3342934706</t>
  </si>
  <si>
    <t>8204983035</t>
  </si>
  <si>
    <t>16</t>
  </si>
  <si>
    <t>7814681000000016</t>
  </si>
  <si>
    <t>3342934732</t>
  </si>
  <si>
    <t>8204983135</t>
  </si>
  <si>
    <t>17</t>
  </si>
  <si>
    <t>7814681000000017</t>
  </si>
  <si>
    <t>3342934942</t>
  </si>
  <si>
    <t>RJ11RA2575</t>
  </si>
  <si>
    <t>8204984668</t>
  </si>
  <si>
    <t>18</t>
  </si>
  <si>
    <t>7814681000000018</t>
  </si>
  <si>
    <t>3342934946</t>
  </si>
  <si>
    <t>8204984695</t>
  </si>
  <si>
    <t>19</t>
  </si>
  <si>
    <t>7814681000000019</t>
  </si>
  <si>
    <t>3342935107</t>
  </si>
  <si>
    <t>RJ11RB1971</t>
  </si>
  <si>
    <t>VINAYAK BUILDING MATERIAL</t>
  </si>
  <si>
    <t>BARI</t>
  </si>
  <si>
    <t>8204985366</t>
  </si>
  <si>
    <t>61</t>
  </si>
  <si>
    <t>BC81</t>
  </si>
  <si>
    <t>149403</t>
  </si>
  <si>
    <t>0</t>
  </si>
  <si>
    <t>7814681000000020</t>
  </si>
  <si>
    <t>[D</t>
  </si>
  <si>
    <t>3342935369</t>
  </si>
  <si>
    <t>8204986971</t>
  </si>
  <si>
    <t>21</t>
  </si>
  <si>
    <t>7814681000000021</t>
  </si>
  <si>
    <t>3342935384</t>
  </si>
  <si>
    <t>8204986983</t>
  </si>
  <si>
    <t>22</t>
  </si>
  <si>
    <t>7814681000000022</t>
  </si>
  <si>
    <t>3342935413</t>
  </si>
  <si>
    <t>8204987162</t>
  </si>
  <si>
    <t>23</t>
  </si>
  <si>
    <t>7814681000000023</t>
  </si>
  <si>
    <t>3342935936</t>
  </si>
  <si>
    <t>8204990061</t>
  </si>
  <si>
    <t>24</t>
  </si>
  <si>
    <t>7814681000000024</t>
  </si>
  <si>
    <t>3342935970</t>
  </si>
  <si>
    <t>RJ117742</t>
  </si>
  <si>
    <t>8204990245</t>
  </si>
  <si>
    <t>25</t>
  </si>
  <si>
    <t>7814681000000025</t>
  </si>
  <si>
    <t>3342936059</t>
  </si>
  <si>
    <t>RJ115253</t>
  </si>
  <si>
    <t>8204990601</t>
  </si>
  <si>
    <t>26</t>
  </si>
  <si>
    <t>7814681000000026</t>
  </si>
  <si>
    <t>3342936223</t>
  </si>
  <si>
    <t>8204991030</t>
  </si>
  <si>
    <t>27</t>
  </si>
  <si>
    <t>7814681000000027</t>
  </si>
  <si>
    <t>3342936508</t>
  </si>
  <si>
    <t>RJ114466</t>
  </si>
  <si>
    <t>8204991675</t>
  </si>
  <si>
    <t>28</t>
  </si>
  <si>
    <t>7814681000000028</t>
  </si>
  <si>
    <t>3342936550</t>
  </si>
  <si>
    <t>RJRA6810</t>
  </si>
  <si>
    <t>8204991729</t>
  </si>
  <si>
    <t>29</t>
  </si>
  <si>
    <t>7814681000000029</t>
  </si>
  <si>
    <t>3342936610</t>
  </si>
  <si>
    <t>RJ11RA1971</t>
  </si>
  <si>
    <t>SHRI LAXMI MOTORS</t>
  </si>
  <si>
    <t>8204991909</t>
  </si>
  <si>
    <t>202947</t>
  </si>
  <si>
    <t>7814681000000030</t>
  </si>
  <si>
    <t>3342936627</t>
  </si>
  <si>
    <t>RJ11RA2288</t>
  </si>
  <si>
    <t>8204991971</t>
  </si>
  <si>
    <t>46</t>
  </si>
  <si>
    <t>7814681000000031</t>
  </si>
  <si>
    <t>3342937344</t>
  </si>
  <si>
    <t>8204996615</t>
  </si>
  <si>
    <t>32</t>
  </si>
  <si>
    <t>7814681000000032</t>
  </si>
  <si>
    <t>3342937431</t>
  </si>
  <si>
    <t>RJ11RA8826</t>
  </si>
  <si>
    <t>8204997947</t>
  </si>
  <si>
    <t>33</t>
  </si>
  <si>
    <t>7814681000000033</t>
  </si>
  <si>
    <t>3342937433</t>
  </si>
  <si>
    <t>PACKED CEMENT OPC,43G,50KG</t>
  </si>
  <si>
    <t>8204998002</t>
  </si>
  <si>
    <t>110002</t>
  </si>
  <si>
    <t>34</t>
  </si>
  <si>
    <t>OPC</t>
  </si>
  <si>
    <t>7814681000000034</t>
  </si>
  <si>
    <t>3342937593</t>
  </si>
  <si>
    <t>8204999533</t>
  </si>
  <si>
    <t>35</t>
  </si>
  <si>
    <t>7814681000000035</t>
  </si>
  <si>
    <t>3342937804</t>
  </si>
  <si>
    <t>8205001064</t>
  </si>
  <si>
    <t>36</t>
  </si>
  <si>
    <t>7814681000000036</t>
  </si>
  <si>
    <t>3342937859</t>
  </si>
  <si>
    <t>8205001215</t>
  </si>
  <si>
    <t>37</t>
  </si>
  <si>
    <t>7814681000000037</t>
  </si>
  <si>
    <t>3342937971</t>
  </si>
  <si>
    <t>8205002268</t>
  </si>
  <si>
    <t>38</t>
  </si>
  <si>
    <t>7814681000000038</t>
  </si>
  <si>
    <t>3342937974</t>
  </si>
  <si>
    <t>8205002303</t>
  </si>
  <si>
    <t>39</t>
  </si>
  <si>
    <t>7814681000000039</t>
  </si>
  <si>
    <t>3342938179</t>
  </si>
  <si>
    <t>8205003922</t>
  </si>
  <si>
    <t>40</t>
  </si>
  <si>
    <t>7814681000000040</t>
  </si>
  <si>
    <t>3342938227</t>
  </si>
  <si>
    <t>8205004216</t>
  </si>
  <si>
    <t>41</t>
  </si>
  <si>
    <t>7814681000000041</t>
  </si>
  <si>
    <t>3342938230</t>
  </si>
  <si>
    <t>8205004233</t>
  </si>
  <si>
    <t>42</t>
  </si>
  <si>
    <t>7814681000000042</t>
  </si>
  <si>
    <t>3342938231</t>
  </si>
  <si>
    <t>8205004246</t>
  </si>
  <si>
    <t>43</t>
  </si>
  <si>
    <t>7814681000000043</t>
  </si>
  <si>
    <t>3342938232</t>
  </si>
  <si>
    <t>8205004258</t>
  </si>
  <si>
    <t>7814681000000044</t>
  </si>
  <si>
    <t>3342938806</t>
  </si>
  <si>
    <t>8205005762</t>
  </si>
  <si>
    <t>45</t>
  </si>
  <si>
    <t>7814681000000045</t>
  </si>
  <si>
    <t>3342938817</t>
  </si>
  <si>
    <t>8205005777</t>
  </si>
  <si>
    <t>7814681000000046</t>
  </si>
  <si>
    <t>3342938825</t>
  </si>
  <si>
    <t>8205005798</t>
  </si>
  <si>
    <t>47</t>
  </si>
  <si>
    <t>7814681000000047</t>
  </si>
  <si>
    <t>3342938921</t>
  </si>
  <si>
    <t>8205006610</t>
  </si>
  <si>
    <t>48</t>
  </si>
  <si>
    <t>7814681000000048</t>
  </si>
  <si>
    <t>3342938922</t>
  </si>
  <si>
    <t>RJ11RA9826</t>
  </si>
  <si>
    <t>8205006657</t>
  </si>
  <si>
    <t>49</t>
  </si>
  <si>
    <t>7814681000000049</t>
  </si>
  <si>
    <t>3342939216</t>
  </si>
  <si>
    <t>8205009056</t>
  </si>
  <si>
    <t>50</t>
  </si>
  <si>
    <t>7814681000000050</t>
  </si>
  <si>
    <t>3342939219</t>
  </si>
  <si>
    <t>8205009069</t>
  </si>
  <si>
    <t>51</t>
  </si>
  <si>
    <t>7814681000000051</t>
  </si>
  <si>
    <t>3342939457</t>
  </si>
  <si>
    <t>KANHA BUILDING MATERIAL</t>
  </si>
  <si>
    <t>BASEDI</t>
  </si>
  <si>
    <t>8205010732</t>
  </si>
  <si>
    <t>52</t>
  </si>
  <si>
    <t>BU09</t>
  </si>
  <si>
    <t>174713</t>
  </si>
  <si>
    <t>7814681000000052</t>
  </si>
  <si>
    <t>[E</t>
  </si>
  <si>
    <t>3342939460</t>
  </si>
  <si>
    <t>PRIYA ENTERPRISES</t>
  </si>
  <si>
    <t>8205010740</t>
  </si>
  <si>
    <t>53</t>
  </si>
  <si>
    <t>208026</t>
  </si>
  <si>
    <t>7814681000000053</t>
  </si>
  <si>
    <t>3342939777</t>
  </si>
  <si>
    <t>8205012555</t>
  </si>
  <si>
    <t>54</t>
  </si>
  <si>
    <t>7814681000000054</t>
  </si>
  <si>
    <t>3342939806</t>
  </si>
  <si>
    <t>8205012628</t>
  </si>
  <si>
    <t>55</t>
  </si>
  <si>
    <t>7814681000000055</t>
  </si>
  <si>
    <t>3342939813</t>
  </si>
  <si>
    <t>8205012697</t>
  </si>
  <si>
    <t>56</t>
  </si>
  <si>
    <t>7814681000000056</t>
  </si>
  <si>
    <t>3342939893</t>
  </si>
  <si>
    <t>8205013163</t>
  </si>
  <si>
    <t>57</t>
  </si>
  <si>
    <t>7814681000000057</t>
  </si>
  <si>
    <t>3342940253</t>
  </si>
  <si>
    <t>8205015227</t>
  </si>
  <si>
    <t>58</t>
  </si>
  <si>
    <t>7814681000000058</t>
  </si>
  <si>
    <t>S.NO</t>
  </si>
  <si>
    <t>EMAIL : sumitkatara69@gmail.com</t>
  </si>
  <si>
    <t xml:space="preserve">JAI SHREE GANESH </t>
  </si>
  <si>
    <t>MOB NO. 9664190074</t>
  </si>
  <si>
    <t xml:space="preserve">GANESHA TRADERS </t>
  </si>
  <si>
    <t>PLOT 01 TAHASIL ROAD MANIA DHOLPUR (328024 )</t>
  </si>
  <si>
    <t>Authorised &amp; Registered C &amp; F Agent of JK Cement works</t>
  </si>
  <si>
    <t>FRIGHT BILL OF OUTWARD OF DHOLPUR  DUMP</t>
  </si>
  <si>
    <t>INVOICE</t>
  </si>
  <si>
    <t>Depot Code : 1468</t>
  </si>
  <si>
    <t>Vendor code : 1312845</t>
  </si>
  <si>
    <t>SAC Code : 996791</t>
  </si>
  <si>
    <t>HSN Code : 996111</t>
  </si>
  <si>
    <t xml:space="preserve"> Date:31.06.2021</t>
  </si>
  <si>
    <t xml:space="preserve">PAN                 : </t>
  </si>
  <si>
    <t>KHAPK9767B</t>
  </si>
  <si>
    <t>Invoice No: 06</t>
  </si>
  <si>
    <t xml:space="preserve">GSTIN              :                 </t>
  </si>
  <si>
    <t>08KHAPK9767B1ZZ</t>
  </si>
  <si>
    <t>STATE CODE  :</t>
  </si>
  <si>
    <t>08</t>
  </si>
  <si>
    <t>Product : J.K. Cement- MANGROL</t>
  </si>
  <si>
    <t>GSTIN:</t>
  </si>
  <si>
    <t>08AABCJ0355R1Z7</t>
  </si>
  <si>
    <t>4TH Floor, Plot No. A-2,UDB Corporate Tower</t>
  </si>
  <si>
    <t>JLN Marg, Near Jawahar Circle,Jaipur-302017</t>
  </si>
  <si>
    <t>FOR THE MONTH OF JUNE  2021</t>
  </si>
  <si>
    <t>DATE</t>
  </si>
  <si>
    <t>ROUTE NO.</t>
  </si>
  <si>
    <t>ROUTE DESCRIPTION</t>
  </si>
  <si>
    <t>NO OF KMS</t>
  </si>
  <si>
    <t>SALE QTY</t>
  </si>
  <si>
    <t>MILK VAN FREIGHT</t>
  </si>
  <si>
    <t>FRIGHT AS PER SYSTEM</t>
  </si>
  <si>
    <t>M/s J.K. Cement Works Limited ,Mangrol</t>
  </si>
  <si>
    <t>DIFFERENTIAL FRIEGHT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</si>
</sst>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[$-F400]h:mm:ss\ AM/PM"/>
  </numFmts>
  <fonts count="12">
    <font>
      <sz val="10"/>
      <color rgb="FF000000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name val="Arial Black"/>
      <family val="2"/>
    </font>
    <font>
      <b/>
      <sz val="2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u/>
      <sz val="18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14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/>
    </xf>
    <xf numFmtId="14" fontId="1" fillId="0" borderId="2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4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2" fillId="0" borderId="3" xfId="0" applyFont="1" applyBorder="1"/>
    <xf numFmtId="0" fontId="6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0" fillId="3" borderId="0" xfId="0" applyFont="1" applyFill="1" applyBorder="1"/>
    <xf numFmtId="49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Alignment="1">
      <alignment vertical="top"/>
    </xf>
    <xf numFmtId="4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I489"/>
  <sheetViews>
    <sheetView workbookViewId="0">
      <selection activeCell="G8" sqref="G8"/>
    </sheetView>
  </sheetViews>
  <sheetFormatPr defaultColWidth="12.5703125" defaultRowHeight="15" customHeight="1"/>
  <cols>
    <col min="1" max="1" width="7" customWidth="1"/>
    <col min="2" max="2" width="23" customWidth="1"/>
    <col min="3" max="3" width="14" customWidth="1"/>
    <col min="4" max="4" width="12" customWidth="1"/>
    <col min="5" max="5" width="16" customWidth="1"/>
    <col min="6" max="6" width="32" customWidth="1"/>
    <col min="7" max="7" width="22" customWidth="1"/>
    <col min="8" max="8" width="16" customWidth="1"/>
    <col min="9" max="9" width="36" customWidth="1"/>
    <col min="10" max="10" width="11" customWidth="1"/>
    <col min="11" max="11" width="8" customWidth="1"/>
    <col min="12" max="12" width="41" customWidth="1"/>
    <col min="13" max="13" width="14" customWidth="1"/>
    <col min="14" max="14" width="17" customWidth="1"/>
    <col min="15" max="15" width="13" customWidth="1"/>
    <col min="16" max="16" width="21" customWidth="1"/>
    <col min="17" max="17" width="13" customWidth="1"/>
    <col min="18" max="18" width="18" customWidth="1"/>
    <col min="19" max="19" width="9" customWidth="1"/>
    <col min="20" max="20" width="16" customWidth="1"/>
    <col min="21" max="21" width="17" customWidth="1"/>
    <col min="22" max="22" width="6" customWidth="1"/>
    <col min="23" max="23" width="35" customWidth="1"/>
    <col min="24" max="24" width="11" customWidth="1"/>
    <col min="25" max="25" width="10" customWidth="1"/>
    <col min="26" max="26" width="11" customWidth="1"/>
    <col min="27" max="27" width="13" customWidth="1"/>
    <col min="28" max="28" width="11" customWidth="1"/>
    <col min="29" max="29" width="15" customWidth="1"/>
    <col min="30" max="30" width="10" customWidth="1"/>
    <col min="31" max="31" width="16" customWidth="1"/>
    <col min="32" max="32" width="15" customWidth="1"/>
    <col min="33" max="33" width="17" customWidth="1"/>
    <col min="34" max="34" width="16" customWidth="1"/>
    <col min="35" max="35" width="10" customWidth="1"/>
    <col min="36" max="36" width="6" customWidth="1"/>
    <col min="37" max="37" width="14" customWidth="1"/>
    <col min="38" max="38" width="18" customWidth="1"/>
    <col min="39" max="39" width="11" customWidth="1"/>
    <col min="40" max="40" width="13" customWidth="1"/>
    <col min="41" max="41" width="15" customWidth="1"/>
    <col min="42" max="42" width="22" customWidth="1"/>
    <col min="43" max="43" width="11" customWidth="1"/>
    <col min="44" max="44" width="16" customWidth="1"/>
    <col min="45" max="45" width="17" customWidth="1"/>
    <col min="46" max="46" width="18" customWidth="1"/>
    <col min="47" max="47" width="23" customWidth="1"/>
    <col min="48" max="48" width="15" customWidth="1"/>
    <col min="49" max="49" width="13" customWidth="1"/>
    <col min="50" max="50" width="18" customWidth="1"/>
    <col min="51" max="51" width="10" customWidth="1"/>
    <col min="52" max="52" width="22" customWidth="1"/>
    <col min="53" max="53" width="13" customWidth="1"/>
    <col min="54" max="54" width="22" customWidth="1"/>
    <col min="55" max="55" width="12" customWidth="1"/>
    <col min="56" max="56" width="13" customWidth="1"/>
    <col min="57" max="59" width="6" customWidth="1"/>
    <col min="60" max="60" width="9" customWidth="1"/>
    <col min="61" max="61" width="6" customWidth="1"/>
  </cols>
  <sheetData>
    <row r="1" spans="1:61" ht="6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11</v>
      </c>
      <c r="AX1" s="1" t="s">
        <v>48</v>
      </c>
      <c r="AY1" s="2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</row>
    <row r="2" spans="1:61" ht="12.75" customHeight="1">
      <c r="A2" t="s">
        <v>60</v>
      </c>
      <c r="B2" t="s">
        <v>61</v>
      </c>
      <c r="C2" s="3">
        <v>44352</v>
      </c>
      <c r="D2" t="s">
        <v>62</v>
      </c>
      <c r="E2" t="s">
        <v>63</v>
      </c>
      <c r="F2" t="s">
        <v>64</v>
      </c>
      <c r="G2" t="s">
        <v>65</v>
      </c>
      <c r="H2" t="s">
        <v>65</v>
      </c>
      <c r="I2" t="s">
        <v>66</v>
      </c>
      <c r="J2" s="4">
        <v>10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s="5">
        <v>-500</v>
      </c>
      <c r="S2" t="s">
        <v>74</v>
      </c>
      <c r="T2" t="s">
        <v>75</v>
      </c>
      <c r="U2" s="5">
        <v>11400</v>
      </c>
      <c r="V2" s="5">
        <v>0</v>
      </c>
      <c r="W2" t="s">
        <v>76</v>
      </c>
      <c r="X2" t="s">
        <v>67</v>
      </c>
      <c r="Y2" t="s">
        <v>77</v>
      </c>
      <c r="Z2" t="s">
        <v>78</v>
      </c>
      <c r="AA2" t="s">
        <v>79</v>
      </c>
      <c r="AB2" t="s">
        <v>80</v>
      </c>
      <c r="AC2" t="s">
        <v>81</v>
      </c>
      <c r="AD2" t="s">
        <v>73</v>
      </c>
      <c r="AE2" t="s">
        <v>82</v>
      </c>
      <c r="AF2" s="5">
        <v>65700</v>
      </c>
      <c r="AG2" s="5">
        <v>34598</v>
      </c>
      <c r="AH2" s="5">
        <v>36048</v>
      </c>
      <c r="AI2" s="5">
        <v>-950</v>
      </c>
      <c r="AJ2" s="5">
        <v>0</v>
      </c>
      <c r="AK2" t="s">
        <v>83</v>
      </c>
      <c r="AL2" t="s">
        <v>84</v>
      </c>
      <c r="AN2" s="3"/>
      <c r="AQ2" t="s">
        <v>85</v>
      </c>
      <c r="AR2" t="s">
        <v>86</v>
      </c>
      <c r="AS2" s="6">
        <v>0.70010416666666997</v>
      </c>
      <c r="AT2" s="5">
        <v>74000</v>
      </c>
      <c r="AV2" t="s">
        <v>87</v>
      </c>
      <c r="AW2" t="s">
        <v>69</v>
      </c>
      <c r="AX2" t="s">
        <v>88</v>
      </c>
      <c r="AY2" t="s">
        <v>73</v>
      </c>
      <c r="AZ2" t="s">
        <v>89</v>
      </c>
      <c r="BA2" t="s">
        <v>90</v>
      </c>
      <c r="BB2" t="s">
        <v>91</v>
      </c>
      <c r="BC2" t="s">
        <v>92</v>
      </c>
      <c r="BD2" s="5">
        <v>9200</v>
      </c>
      <c r="BE2" t="s">
        <v>93</v>
      </c>
      <c r="BF2" s="5">
        <v>0</v>
      </c>
      <c r="BG2" s="5">
        <v>0</v>
      </c>
      <c r="BH2" s="5">
        <v>1800</v>
      </c>
      <c r="BI2" t="s">
        <v>94</v>
      </c>
    </row>
    <row r="3" spans="1:61" ht="12.75" customHeight="1">
      <c r="A3" t="s">
        <v>60</v>
      </c>
      <c r="B3" t="s">
        <v>61</v>
      </c>
      <c r="C3" s="3">
        <v>44352</v>
      </c>
      <c r="D3" t="s">
        <v>95</v>
      </c>
      <c r="E3" t="s">
        <v>96</v>
      </c>
      <c r="F3" t="s">
        <v>64</v>
      </c>
      <c r="G3" t="s">
        <v>97</v>
      </c>
      <c r="H3" t="s">
        <v>65</v>
      </c>
      <c r="I3" t="s">
        <v>66</v>
      </c>
      <c r="J3" s="4">
        <v>10</v>
      </c>
      <c r="K3" t="s">
        <v>67</v>
      </c>
      <c r="L3" t="s">
        <v>68</v>
      </c>
      <c r="M3" t="s">
        <v>69</v>
      </c>
      <c r="N3" t="s">
        <v>98</v>
      </c>
      <c r="O3" t="s">
        <v>71</v>
      </c>
      <c r="P3" t="s">
        <v>72</v>
      </c>
      <c r="Q3" t="s">
        <v>73</v>
      </c>
      <c r="R3" s="5">
        <v>-500</v>
      </c>
      <c r="S3" t="s">
        <v>74</v>
      </c>
      <c r="T3" t="s">
        <v>75</v>
      </c>
      <c r="U3" s="5">
        <v>11400</v>
      </c>
      <c r="V3" s="5">
        <v>0</v>
      </c>
      <c r="W3" t="s">
        <v>76</v>
      </c>
      <c r="X3" t="s">
        <v>67</v>
      </c>
      <c r="Y3" t="s">
        <v>77</v>
      </c>
      <c r="Z3" t="s">
        <v>99</v>
      </c>
      <c r="AA3" t="s">
        <v>79</v>
      </c>
      <c r="AB3" t="s">
        <v>100</v>
      </c>
      <c r="AC3" t="s">
        <v>81</v>
      </c>
      <c r="AD3" t="s">
        <v>73</v>
      </c>
      <c r="AE3" t="s">
        <v>82</v>
      </c>
      <c r="AF3" s="5">
        <v>65700</v>
      </c>
      <c r="AG3" s="5">
        <v>34598</v>
      </c>
      <c r="AH3" s="5">
        <v>36048</v>
      </c>
      <c r="AI3" s="5">
        <v>-950</v>
      </c>
      <c r="AJ3" s="5">
        <v>0</v>
      </c>
      <c r="AK3" t="s">
        <v>83</v>
      </c>
      <c r="AL3" t="s">
        <v>84</v>
      </c>
      <c r="AN3" s="3"/>
      <c r="AQ3" t="s">
        <v>101</v>
      </c>
      <c r="AR3" t="s">
        <v>86</v>
      </c>
      <c r="AS3" s="6">
        <v>0.70634259259259002</v>
      </c>
      <c r="AT3" s="5">
        <v>74000</v>
      </c>
      <c r="AV3" t="s">
        <v>87</v>
      </c>
      <c r="AW3" t="s">
        <v>69</v>
      </c>
      <c r="AX3" t="s">
        <v>102</v>
      </c>
      <c r="AY3" t="s">
        <v>73</v>
      </c>
      <c r="AZ3" t="s">
        <v>89</v>
      </c>
      <c r="BA3" t="s">
        <v>90</v>
      </c>
      <c r="BB3" t="s">
        <v>91</v>
      </c>
      <c r="BC3" t="s">
        <v>103</v>
      </c>
      <c r="BD3" s="5">
        <v>9200</v>
      </c>
      <c r="BE3" t="s">
        <v>93</v>
      </c>
      <c r="BF3" s="5">
        <v>0</v>
      </c>
      <c r="BG3" s="5">
        <v>0</v>
      </c>
      <c r="BH3" s="5">
        <v>1800</v>
      </c>
      <c r="BI3" t="s">
        <v>94</v>
      </c>
    </row>
    <row r="4" spans="1:61" ht="12.75" customHeight="1">
      <c r="A4" t="s">
        <v>60</v>
      </c>
      <c r="B4" t="s">
        <v>61</v>
      </c>
      <c r="C4" s="3">
        <v>44355</v>
      </c>
      <c r="D4" t="s">
        <v>104</v>
      </c>
      <c r="E4" t="s">
        <v>63</v>
      </c>
      <c r="F4" t="s">
        <v>105</v>
      </c>
      <c r="G4" t="s">
        <v>106</v>
      </c>
      <c r="H4" t="s">
        <v>65</v>
      </c>
      <c r="I4" t="s">
        <v>66</v>
      </c>
      <c r="J4" s="4">
        <v>12</v>
      </c>
      <c r="K4" t="s">
        <v>67</v>
      </c>
      <c r="L4" t="s">
        <v>68</v>
      </c>
      <c r="M4" t="s">
        <v>69</v>
      </c>
      <c r="N4" t="s">
        <v>107</v>
      </c>
      <c r="O4" t="s">
        <v>71</v>
      </c>
      <c r="P4" t="s">
        <v>72</v>
      </c>
      <c r="Q4" t="s">
        <v>73</v>
      </c>
      <c r="R4" s="5">
        <v>-600</v>
      </c>
      <c r="S4" t="s">
        <v>74</v>
      </c>
      <c r="T4" t="s">
        <v>75</v>
      </c>
      <c r="U4" s="5">
        <v>13680</v>
      </c>
      <c r="V4" s="5">
        <v>0</v>
      </c>
      <c r="W4" t="s">
        <v>76</v>
      </c>
      <c r="X4" t="s">
        <v>67</v>
      </c>
      <c r="Y4" t="s">
        <v>77</v>
      </c>
      <c r="Z4" t="s">
        <v>108</v>
      </c>
      <c r="AA4" t="s">
        <v>79</v>
      </c>
      <c r="AB4" t="s">
        <v>109</v>
      </c>
      <c r="AC4" t="s">
        <v>110</v>
      </c>
      <c r="AD4" t="s">
        <v>73</v>
      </c>
      <c r="AE4" t="s">
        <v>82</v>
      </c>
      <c r="AF4" s="5">
        <v>78840</v>
      </c>
      <c r="AG4" s="5">
        <v>41518</v>
      </c>
      <c r="AH4" s="5">
        <v>43258</v>
      </c>
      <c r="AI4" s="5">
        <v>-1140</v>
      </c>
      <c r="AJ4" s="5">
        <v>0</v>
      </c>
      <c r="AK4" t="s">
        <v>83</v>
      </c>
      <c r="AL4" t="s">
        <v>84</v>
      </c>
      <c r="AN4" s="3"/>
      <c r="AQ4" t="s">
        <v>78</v>
      </c>
      <c r="AR4" t="s">
        <v>86</v>
      </c>
      <c r="AS4" s="6">
        <v>0.82396990740741005</v>
      </c>
      <c r="AT4" s="5">
        <v>88800</v>
      </c>
      <c r="AV4" t="s">
        <v>87</v>
      </c>
      <c r="AW4" t="s">
        <v>69</v>
      </c>
      <c r="AX4" t="s">
        <v>111</v>
      </c>
      <c r="AY4" t="s">
        <v>73</v>
      </c>
      <c r="AZ4" t="s">
        <v>89</v>
      </c>
      <c r="BA4" t="s">
        <v>90</v>
      </c>
      <c r="BB4" t="s">
        <v>91</v>
      </c>
      <c r="BC4" t="s">
        <v>92</v>
      </c>
      <c r="BD4" s="5">
        <v>9200</v>
      </c>
      <c r="BE4" t="s">
        <v>93</v>
      </c>
      <c r="BF4" s="5">
        <v>0</v>
      </c>
      <c r="BG4" s="5">
        <v>0</v>
      </c>
      <c r="BH4" s="5">
        <v>2160</v>
      </c>
      <c r="BI4" t="s">
        <v>94</v>
      </c>
    </row>
    <row r="5" spans="1:61" ht="12.75" customHeight="1">
      <c r="A5" t="s">
        <v>60</v>
      </c>
      <c r="B5" t="s">
        <v>61</v>
      </c>
      <c r="C5" s="3">
        <v>44355</v>
      </c>
      <c r="D5" t="s">
        <v>112</v>
      </c>
      <c r="E5" t="s">
        <v>96</v>
      </c>
      <c r="F5" t="s">
        <v>105</v>
      </c>
      <c r="G5" t="s">
        <v>113</v>
      </c>
      <c r="H5" t="s">
        <v>65</v>
      </c>
      <c r="I5" t="s">
        <v>66</v>
      </c>
      <c r="J5" s="4">
        <v>5</v>
      </c>
      <c r="K5" t="s">
        <v>67</v>
      </c>
      <c r="L5" t="s">
        <v>68</v>
      </c>
      <c r="M5" t="s">
        <v>69</v>
      </c>
      <c r="N5" t="s">
        <v>114</v>
      </c>
      <c r="O5" t="s">
        <v>71</v>
      </c>
      <c r="P5" t="s">
        <v>72</v>
      </c>
      <c r="Q5" t="s">
        <v>73</v>
      </c>
      <c r="R5" s="5">
        <v>-250</v>
      </c>
      <c r="S5" t="s">
        <v>74</v>
      </c>
      <c r="T5" t="s">
        <v>75</v>
      </c>
      <c r="U5" s="5">
        <v>5700</v>
      </c>
      <c r="V5" s="5">
        <v>0</v>
      </c>
      <c r="W5" t="s">
        <v>76</v>
      </c>
      <c r="X5" t="s">
        <v>67</v>
      </c>
      <c r="Y5" t="s">
        <v>77</v>
      </c>
      <c r="Z5" t="s">
        <v>115</v>
      </c>
      <c r="AA5" t="s">
        <v>79</v>
      </c>
      <c r="AB5" t="s">
        <v>116</v>
      </c>
      <c r="AC5" t="s">
        <v>110</v>
      </c>
      <c r="AD5" t="s">
        <v>73</v>
      </c>
      <c r="AE5" t="s">
        <v>82</v>
      </c>
      <c r="AF5" s="5">
        <v>32850</v>
      </c>
      <c r="AG5" s="5">
        <v>17299</v>
      </c>
      <c r="AH5" s="5">
        <v>18024</v>
      </c>
      <c r="AI5" s="5">
        <v>-475</v>
      </c>
      <c r="AJ5" s="5">
        <v>0</v>
      </c>
      <c r="AK5" t="s">
        <v>83</v>
      </c>
      <c r="AL5" t="s">
        <v>84</v>
      </c>
      <c r="AN5" s="3"/>
      <c r="AQ5" t="s">
        <v>115</v>
      </c>
      <c r="AR5" t="s">
        <v>86</v>
      </c>
      <c r="AS5" s="6">
        <v>0.82770833333333005</v>
      </c>
      <c r="AT5" s="5">
        <v>37000</v>
      </c>
      <c r="AV5" t="s">
        <v>87</v>
      </c>
      <c r="AW5" t="s">
        <v>69</v>
      </c>
      <c r="AX5" t="s">
        <v>117</v>
      </c>
      <c r="AY5" t="s">
        <v>73</v>
      </c>
      <c r="AZ5" t="s">
        <v>89</v>
      </c>
      <c r="BA5" t="s">
        <v>90</v>
      </c>
      <c r="BB5" t="s">
        <v>91</v>
      </c>
      <c r="BC5" t="s">
        <v>118</v>
      </c>
      <c r="BD5" s="5">
        <v>9200</v>
      </c>
      <c r="BE5" t="s">
        <v>93</v>
      </c>
      <c r="BF5" s="5">
        <v>0</v>
      </c>
      <c r="BG5" s="5">
        <v>0</v>
      </c>
      <c r="BH5" s="5">
        <v>900</v>
      </c>
      <c r="BI5" t="s">
        <v>94</v>
      </c>
    </row>
    <row r="6" spans="1:61" ht="12.75" customHeight="1">
      <c r="A6" t="s">
        <v>60</v>
      </c>
      <c r="B6" t="s">
        <v>61</v>
      </c>
      <c r="C6" s="3">
        <v>44356</v>
      </c>
      <c r="D6" t="s">
        <v>119</v>
      </c>
      <c r="E6" t="s">
        <v>63</v>
      </c>
      <c r="F6" t="s">
        <v>64</v>
      </c>
      <c r="G6" t="s">
        <v>120</v>
      </c>
      <c r="H6" t="s">
        <v>65</v>
      </c>
      <c r="I6" t="s">
        <v>66</v>
      </c>
      <c r="J6" s="4">
        <v>12.5</v>
      </c>
      <c r="K6" t="s">
        <v>67</v>
      </c>
      <c r="L6" t="s">
        <v>68</v>
      </c>
      <c r="M6" t="s">
        <v>69</v>
      </c>
      <c r="N6" t="s">
        <v>121</v>
      </c>
      <c r="O6" t="s">
        <v>71</v>
      </c>
      <c r="P6" t="s">
        <v>72</v>
      </c>
      <c r="Q6" t="s">
        <v>73</v>
      </c>
      <c r="R6" s="5">
        <v>-625</v>
      </c>
      <c r="S6" t="s">
        <v>74</v>
      </c>
      <c r="T6" t="s">
        <v>75</v>
      </c>
      <c r="U6" s="5">
        <v>15268.38</v>
      </c>
      <c r="V6" s="5">
        <v>0</v>
      </c>
      <c r="W6" t="s">
        <v>76</v>
      </c>
      <c r="X6" t="s">
        <v>67</v>
      </c>
      <c r="Y6" t="s">
        <v>77</v>
      </c>
      <c r="Z6" t="s">
        <v>122</v>
      </c>
      <c r="AA6" t="s">
        <v>79</v>
      </c>
      <c r="AB6" t="s">
        <v>123</v>
      </c>
      <c r="AC6" t="s">
        <v>81</v>
      </c>
      <c r="AD6" t="s">
        <v>73</v>
      </c>
      <c r="AE6" t="s">
        <v>82</v>
      </c>
      <c r="AF6" s="5">
        <v>82125</v>
      </c>
      <c r="AG6" s="5">
        <v>42229.5</v>
      </c>
      <c r="AH6" s="5">
        <v>44042</v>
      </c>
      <c r="AI6" s="5">
        <v>-1187.5</v>
      </c>
      <c r="AJ6" s="5">
        <v>0</v>
      </c>
      <c r="AK6" t="s">
        <v>83</v>
      </c>
      <c r="AL6" t="s">
        <v>84</v>
      </c>
      <c r="AN6" s="3"/>
      <c r="AQ6" t="s">
        <v>124</v>
      </c>
      <c r="AR6" t="s">
        <v>86</v>
      </c>
      <c r="AS6" s="6">
        <v>0.61093750000000002</v>
      </c>
      <c r="AT6" s="5">
        <v>92500</v>
      </c>
      <c r="AV6" t="s">
        <v>87</v>
      </c>
      <c r="AW6" t="s">
        <v>69</v>
      </c>
      <c r="AX6" t="s">
        <v>125</v>
      </c>
      <c r="AY6" t="s">
        <v>73</v>
      </c>
      <c r="AZ6" t="s">
        <v>89</v>
      </c>
      <c r="BA6" t="s">
        <v>90</v>
      </c>
      <c r="BB6" t="s">
        <v>91</v>
      </c>
      <c r="BC6" t="s">
        <v>103</v>
      </c>
      <c r="BD6" s="5">
        <v>9200</v>
      </c>
      <c r="BE6" t="s">
        <v>93</v>
      </c>
      <c r="BF6" s="5">
        <v>0</v>
      </c>
      <c r="BG6" s="5">
        <v>0</v>
      </c>
      <c r="BH6" s="5">
        <v>2250</v>
      </c>
      <c r="BI6" t="s">
        <v>94</v>
      </c>
    </row>
    <row r="7" spans="1:61" ht="12.75" customHeight="1">
      <c r="A7" t="s">
        <v>60</v>
      </c>
      <c r="B7" t="s">
        <v>61</v>
      </c>
      <c r="C7" s="3">
        <v>44358</v>
      </c>
      <c r="D7" t="s">
        <v>126</v>
      </c>
      <c r="E7" t="s">
        <v>96</v>
      </c>
      <c r="F7" t="s">
        <v>105</v>
      </c>
      <c r="G7" t="s">
        <v>106</v>
      </c>
      <c r="H7" t="s">
        <v>65</v>
      </c>
      <c r="I7" t="s">
        <v>66</v>
      </c>
      <c r="J7" s="4">
        <v>10</v>
      </c>
      <c r="K7" t="s">
        <v>67</v>
      </c>
      <c r="L7" t="s">
        <v>68</v>
      </c>
      <c r="M7" t="s">
        <v>69</v>
      </c>
      <c r="N7" t="s">
        <v>127</v>
      </c>
      <c r="O7" t="s">
        <v>71</v>
      </c>
      <c r="P7" t="s">
        <v>72</v>
      </c>
      <c r="Q7" t="s">
        <v>73</v>
      </c>
      <c r="R7" s="5">
        <v>-500</v>
      </c>
      <c r="S7" t="s">
        <v>74</v>
      </c>
      <c r="T7" t="s">
        <v>75</v>
      </c>
      <c r="U7" s="5">
        <v>11910.1</v>
      </c>
      <c r="V7" s="5">
        <v>0</v>
      </c>
      <c r="W7" t="s">
        <v>76</v>
      </c>
      <c r="X7" t="s">
        <v>67</v>
      </c>
      <c r="Y7" t="s">
        <v>77</v>
      </c>
      <c r="Z7" t="s">
        <v>73</v>
      </c>
      <c r="AA7" t="s">
        <v>79</v>
      </c>
      <c r="AB7" t="s">
        <v>109</v>
      </c>
      <c r="AC7" t="s">
        <v>110</v>
      </c>
      <c r="AD7" t="s">
        <v>73</v>
      </c>
      <c r="AE7" t="s">
        <v>82</v>
      </c>
      <c r="AF7" s="5">
        <v>65700</v>
      </c>
      <c r="AG7" s="5">
        <v>34088</v>
      </c>
      <c r="AH7" s="5">
        <v>35538</v>
      </c>
      <c r="AI7" s="5">
        <v>-950</v>
      </c>
      <c r="AJ7" s="5">
        <v>0</v>
      </c>
      <c r="AK7" t="s">
        <v>83</v>
      </c>
      <c r="AL7" t="s">
        <v>84</v>
      </c>
      <c r="AN7" s="3"/>
      <c r="AQ7" t="s">
        <v>78</v>
      </c>
      <c r="AR7" t="s">
        <v>86</v>
      </c>
      <c r="AS7" s="6">
        <v>0.46361111111110997</v>
      </c>
      <c r="AT7" s="5">
        <v>74000</v>
      </c>
      <c r="AV7" t="s">
        <v>87</v>
      </c>
      <c r="AW7" t="s">
        <v>69</v>
      </c>
      <c r="AX7" t="s">
        <v>128</v>
      </c>
      <c r="AY7" t="s">
        <v>73</v>
      </c>
      <c r="AZ7" t="s">
        <v>89</v>
      </c>
      <c r="BA7" t="s">
        <v>90</v>
      </c>
      <c r="BB7" t="s">
        <v>91</v>
      </c>
      <c r="BC7" t="s">
        <v>92</v>
      </c>
      <c r="BD7" s="5">
        <v>9200</v>
      </c>
      <c r="BE7" t="s">
        <v>93</v>
      </c>
      <c r="BF7" s="5">
        <v>0</v>
      </c>
      <c r="BG7" s="5">
        <v>0</v>
      </c>
      <c r="BH7" s="5">
        <v>1800</v>
      </c>
      <c r="BI7" t="s">
        <v>94</v>
      </c>
    </row>
    <row r="8" spans="1:61" ht="12.75" customHeight="1">
      <c r="A8" t="s">
        <v>60</v>
      </c>
      <c r="B8" t="s">
        <v>61</v>
      </c>
      <c r="C8" s="3">
        <v>44358</v>
      </c>
      <c r="D8" t="s">
        <v>129</v>
      </c>
      <c r="E8" t="s">
        <v>130</v>
      </c>
      <c r="F8" t="s">
        <v>105</v>
      </c>
      <c r="G8" t="s">
        <v>131</v>
      </c>
      <c r="H8" t="s">
        <v>65</v>
      </c>
      <c r="I8" t="s">
        <v>66</v>
      </c>
      <c r="J8" s="4">
        <v>10</v>
      </c>
      <c r="K8" t="s">
        <v>67</v>
      </c>
      <c r="L8" t="s">
        <v>68</v>
      </c>
      <c r="M8" t="s">
        <v>69</v>
      </c>
      <c r="N8" t="s">
        <v>132</v>
      </c>
      <c r="O8" t="s">
        <v>71</v>
      </c>
      <c r="P8" t="s">
        <v>72</v>
      </c>
      <c r="Q8" t="s">
        <v>73</v>
      </c>
      <c r="R8" s="5">
        <v>-500</v>
      </c>
      <c r="S8" t="s">
        <v>74</v>
      </c>
      <c r="T8" t="s">
        <v>75</v>
      </c>
      <c r="U8" s="5">
        <v>11910.1</v>
      </c>
      <c r="V8" s="5">
        <v>0</v>
      </c>
      <c r="W8" t="s">
        <v>76</v>
      </c>
      <c r="X8" t="s">
        <v>67</v>
      </c>
      <c r="Y8" t="s">
        <v>77</v>
      </c>
      <c r="Z8" t="s">
        <v>133</v>
      </c>
      <c r="AA8" t="s">
        <v>79</v>
      </c>
      <c r="AB8" t="s">
        <v>134</v>
      </c>
      <c r="AC8" t="s">
        <v>110</v>
      </c>
      <c r="AD8" t="s">
        <v>73</v>
      </c>
      <c r="AE8" t="s">
        <v>82</v>
      </c>
      <c r="AF8" s="5">
        <v>65700</v>
      </c>
      <c r="AG8" s="5">
        <v>34088</v>
      </c>
      <c r="AH8" s="5">
        <v>35538</v>
      </c>
      <c r="AI8" s="5">
        <v>-950</v>
      </c>
      <c r="AJ8" s="5">
        <v>0</v>
      </c>
      <c r="AK8" t="s">
        <v>83</v>
      </c>
      <c r="AL8" t="s">
        <v>84</v>
      </c>
      <c r="AN8" s="3"/>
      <c r="AQ8" t="s">
        <v>67</v>
      </c>
      <c r="AR8" t="s">
        <v>86</v>
      </c>
      <c r="AS8" s="6">
        <v>0.48444444444444001</v>
      </c>
      <c r="AT8" s="5">
        <v>74000</v>
      </c>
      <c r="AV8" t="s">
        <v>87</v>
      </c>
      <c r="AW8" t="s">
        <v>69</v>
      </c>
      <c r="AX8" t="s">
        <v>135</v>
      </c>
      <c r="AY8" t="s">
        <v>73</v>
      </c>
      <c r="AZ8" t="s">
        <v>89</v>
      </c>
      <c r="BA8" t="s">
        <v>90</v>
      </c>
      <c r="BB8" t="s">
        <v>91</v>
      </c>
      <c r="BC8" t="s">
        <v>118</v>
      </c>
      <c r="BD8" s="5">
        <v>9200</v>
      </c>
      <c r="BE8" t="s">
        <v>93</v>
      </c>
      <c r="BF8" s="5">
        <v>0</v>
      </c>
      <c r="BG8" s="5">
        <v>0</v>
      </c>
      <c r="BH8" s="5">
        <v>1800</v>
      </c>
      <c r="BI8" t="s">
        <v>94</v>
      </c>
    </row>
    <row r="9" spans="1:61" ht="12.75" customHeight="1">
      <c r="A9" t="s">
        <v>60</v>
      </c>
      <c r="B9" t="s">
        <v>61</v>
      </c>
      <c r="C9" s="3">
        <v>44358</v>
      </c>
      <c r="D9" t="s">
        <v>136</v>
      </c>
      <c r="E9" t="s">
        <v>137</v>
      </c>
      <c r="F9" t="s">
        <v>138</v>
      </c>
      <c r="G9" t="s">
        <v>97</v>
      </c>
      <c r="H9" t="s">
        <v>65</v>
      </c>
      <c r="I9" t="s">
        <v>66</v>
      </c>
      <c r="J9" s="4">
        <v>10</v>
      </c>
      <c r="K9" t="s">
        <v>67</v>
      </c>
      <c r="L9" t="s">
        <v>68</v>
      </c>
      <c r="M9" t="s">
        <v>69</v>
      </c>
      <c r="N9" t="s">
        <v>139</v>
      </c>
      <c r="O9" t="s">
        <v>71</v>
      </c>
      <c r="P9" t="s">
        <v>72</v>
      </c>
      <c r="Q9" t="s">
        <v>73</v>
      </c>
      <c r="R9" s="5">
        <v>-500</v>
      </c>
      <c r="S9" t="s">
        <v>74</v>
      </c>
      <c r="T9" t="s">
        <v>75</v>
      </c>
      <c r="U9" s="5">
        <v>11910.1</v>
      </c>
      <c r="V9" s="5">
        <v>0</v>
      </c>
      <c r="W9" t="s">
        <v>76</v>
      </c>
      <c r="X9" t="s">
        <v>67</v>
      </c>
      <c r="Y9" t="s">
        <v>77</v>
      </c>
      <c r="Z9" t="s">
        <v>140</v>
      </c>
      <c r="AA9" t="s">
        <v>79</v>
      </c>
      <c r="AB9" t="s">
        <v>100</v>
      </c>
      <c r="AC9" t="s">
        <v>141</v>
      </c>
      <c r="AD9" t="s">
        <v>73</v>
      </c>
      <c r="AE9" t="s">
        <v>82</v>
      </c>
      <c r="AF9" s="5">
        <v>65700</v>
      </c>
      <c r="AG9" s="5">
        <v>34088</v>
      </c>
      <c r="AH9" s="5">
        <v>35538</v>
      </c>
      <c r="AI9" s="5">
        <v>-950</v>
      </c>
      <c r="AJ9" s="5">
        <v>0</v>
      </c>
      <c r="AK9" t="s">
        <v>83</v>
      </c>
      <c r="AL9" t="s">
        <v>84</v>
      </c>
      <c r="AN9" s="3"/>
      <c r="AQ9" t="s">
        <v>101</v>
      </c>
      <c r="AR9" t="s">
        <v>86</v>
      </c>
      <c r="AS9" s="6">
        <v>0.49532407407406998</v>
      </c>
      <c r="AT9" s="5">
        <v>74000</v>
      </c>
      <c r="AV9" t="s">
        <v>87</v>
      </c>
      <c r="AW9" t="s">
        <v>69</v>
      </c>
      <c r="AX9" t="s">
        <v>142</v>
      </c>
      <c r="AY9" t="s">
        <v>143</v>
      </c>
      <c r="AZ9" t="s">
        <v>144</v>
      </c>
      <c r="BA9" t="s">
        <v>90</v>
      </c>
      <c r="BB9" t="s">
        <v>91</v>
      </c>
      <c r="BC9" t="s">
        <v>103</v>
      </c>
      <c r="BD9" s="5">
        <v>9200</v>
      </c>
      <c r="BE9" t="s">
        <v>93</v>
      </c>
      <c r="BF9" s="5">
        <v>0</v>
      </c>
      <c r="BG9" s="5">
        <v>0</v>
      </c>
      <c r="BH9" s="5">
        <v>1800</v>
      </c>
      <c r="BI9" t="s">
        <v>94</v>
      </c>
    </row>
    <row r="10" spans="1:61" ht="12.75" customHeight="1">
      <c r="A10" t="s">
        <v>60</v>
      </c>
      <c r="B10" t="s">
        <v>61</v>
      </c>
      <c r="C10" s="3">
        <v>44361</v>
      </c>
      <c r="D10" t="s">
        <v>145</v>
      </c>
      <c r="E10" t="s">
        <v>63</v>
      </c>
      <c r="F10" t="s">
        <v>64</v>
      </c>
      <c r="G10" t="s">
        <v>120</v>
      </c>
      <c r="H10" t="s">
        <v>65</v>
      </c>
      <c r="I10" t="s">
        <v>66</v>
      </c>
      <c r="J10" s="4">
        <v>12.5</v>
      </c>
      <c r="K10" t="s">
        <v>67</v>
      </c>
      <c r="L10" t="s">
        <v>68</v>
      </c>
      <c r="M10" t="s">
        <v>69</v>
      </c>
      <c r="N10" t="s">
        <v>146</v>
      </c>
      <c r="O10" t="s">
        <v>71</v>
      </c>
      <c r="P10" t="s">
        <v>72</v>
      </c>
      <c r="Q10" t="s">
        <v>73</v>
      </c>
      <c r="R10" s="5">
        <v>-625</v>
      </c>
      <c r="S10" t="s">
        <v>74</v>
      </c>
      <c r="T10" t="s">
        <v>75</v>
      </c>
      <c r="U10" s="5">
        <v>14669.38</v>
      </c>
      <c r="V10" s="5">
        <v>0</v>
      </c>
      <c r="W10" t="s">
        <v>76</v>
      </c>
      <c r="X10" t="s">
        <v>67</v>
      </c>
      <c r="Y10" t="s">
        <v>77</v>
      </c>
      <c r="Z10" t="s">
        <v>147</v>
      </c>
      <c r="AA10" t="s">
        <v>79</v>
      </c>
      <c r="AB10" t="s">
        <v>123</v>
      </c>
      <c r="AC10" t="s">
        <v>81</v>
      </c>
      <c r="AD10" t="s">
        <v>73</v>
      </c>
      <c r="AE10" t="s">
        <v>82</v>
      </c>
      <c r="AF10" s="5">
        <v>82125</v>
      </c>
      <c r="AG10" s="5">
        <v>42828.5</v>
      </c>
      <c r="AH10" s="5">
        <v>44641</v>
      </c>
      <c r="AI10" s="5">
        <v>-1187.5</v>
      </c>
      <c r="AJ10" s="5">
        <v>0</v>
      </c>
      <c r="AK10" t="s">
        <v>83</v>
      </c>
      <c r="AL10" t="s">
        <v>84</v>
      </c>
      <c r="AN10" s="3"/>
      <c r="AQ10" t="s">
        <v>124</v>
      </c>
      <c r="AR10" t="s">
        <v>86</v>
      </c>
      <c r="AS10" s="6">
        <v>0.69876157407407002</v>
      </c>
      <c r="AT10" s="5">
        <v>92500</v>
      </c>
      <c r="AV10" t="s">
        <v>87</v>
      </c>
      <c r="AW10" t="s">
        <v>69</v>
      </c>
      <c r="AX10" t="s">
        <v>148</v>
      </c>
      <c r="AY10" t="s">
        <v>73</v>
      </c>
      <c r="AZ10" t="s">
        <v>89</v>
      </c>
      <c r="BA10" t="s">
        <v>90</v>
      </c>
      <c r="BB10" t="s">
        <v>91</v>
      </c>
      <c r="BC10" t="s">
        <v>103</v>
      </c>
      <c r="BD10" s="5">
        <v>9200</v>
      </c>
      <c r="BE10" t="s">
        <v>93</v>
      </c>
      <c r="BF10" s="5">
        <v>0</v>
      </c>
      <c r="BG10" s="5">
        <v>0</v>
      </c>
      <c r="BH10" s="5">
        <v>2250</v>
      </c>
      <c r="BI10" t="s">
        <v>94</v>
      </c>
    </row>
    <row r="11" spans="1:61" ht="12.75" customHeight="1">
      <c r="A11" t="s">
        <v>60</v>
      </c>
      <c r="B11" t="s">
        <v>61</v>
      </c>
      <c r="C11" s="3">
        <v>44362</v>
      </c>
      <c r="D11" t="s">
        <v>149</v>
      </c>
      <c r="E11" t="s">
        <v>96</v>
      </c>
      <c r="F11" t="s">
        <v>138</v>
      </c>
      <c r="G11" t="s">
        <v>150</v>
      </c>
      <c r="H11" t="s">
        <v>65</v>
      </c>
      <c r="I11" t="s">
        <v>66</v>
      </c>
      <c r="J11" s="4">
        <v>10</v>
      </c>
      <c r="K11" t="s">
        <v>67</v>
      </c>
      <c r="L11" t="s">
        <v>68</v>
      </c>
      <c r="M11" t="s">
        <v>69</v>
      </c>
      <c r="N11" t="s">
        <v>151</v>
      </c>
      <c r="O11" t="s">
        <v>71</v>
      </c>
      <c r="P11" t="s">
        <v>72</v>
      </c>
      <c r="Q11" t="s">
        <v>73</v>
      </c>
      <c r="R11" s="5">
        <v>-500</v>
      </c>
      <c r="S11" t="s">
        <v>74</v>
      </c>
      <c r="T11" t="s">
        <v>75</v>
      </c>
      <c r="U11" s="5">
        <v>11955.5</v>
      </c>
      <c r="V11" s="5">
        <v>0</v>
      </c>
      <c r="W11" t="s">
        <v>76</v>
      </c>
      <c r="X11" t="s">
        <v>67</v>
      </c>
      <c r="Y11" t="s">
        <v>77</v>
      </c>
      <c r="Z11" t="s">
        <v>143</v>
      </c>
      <c r="AA11" t="s">
        <v>79</v>
      </c>
      <c r="AB11" t="s">
        <v>152</v>
      </c>
      <c r="AC11" t="s">
        <v>141</v>
      </c>
      <c r="AD11" t="s">
        <v>73</v>
      </c>
      <c r="AE11" t="s">
        <v>82</v>
      </c>
      <c r="AF11" s="5">
        <v>67300</v>
      </c>
      <c r="AG11" s="5">
        <v>35293</v>
      </c>
      <c r="AH11" s="5">
        <v>36743</v>
      </c>
      <c r="AI11" s="5">
        <v>-950</v>
      </c>
      <c r="AJ11" s="5">
        <v>0</v>
      </c>
      <c r="AK11" t="s">
        <v>83</v>
      </c>
      <c r="AL11" t="s">
        <v>84</v>
      </c>
      <c r="AN11" s="3"/>
      <c r="AQ11" t="s">
        <v>101</v>
      </c>
      <c r="AR11" t="s">
        <v>86</v>
      </c>
      <c r="AS11" s="6">
        <v>0.70356481481481004</v>
      </c>
      <c r="AT11" s="5">
        <v>74000</v>
      </c>
      <c r="AV11" t="s">
        <v>87</v>
      </c>
      <c r="AW11" t="s">
        <v>69</v>
      </c>
      <c r="AX11" t="s">
        <v>153</v>
      </c>
      <c r="AY11" t="s">
        <v>143</v>
      </c>
      <c r="AZ11" t="s">
        <v>144</v>
      </c>
      <c r="BA11" t="s">
        <v>90</v>
      </c>
      <c r="BB11" t="s">
        <v>91</v>
      </c>
      <c r="BC11" t="s">
        <v>118</v>
      </c>
      <c r="BD11" s="5">
        <v>9200</v>
      </c>
      <c r="BE11" t="s">
        <v>93</v>
      </c>
      <c r="BF11" s="5">
        <v>0</v>
      </c>
      <c r="BG11" s="5">
        <v>0</v>
      </c>
      <c r="BH11" s="5">
        <v>1800</v>
      </c>
      <c r="BI11" t="s">
        <v>94</v>
      </c>
    </row>
    <row r="12" spans="1:61" ht="12.75" customHeight="1">
      <c r="A12" t="s">
        <v>60</v>
      </c>
      <c r="B12" t="s">
        <v>61</v>
      </c>
      <c r="C12" s="3">
        <v>44362</v>
      </c>
      <c r="D12" t="s">
        <v>154</v>
      </c>
      <c r="E12" t="s">
        <v>63</v>
      </c>
      <c r="F12" t="s">
        <v>138</v>
      </c>
      <c r="G12" t="s">
        <v>106</v>
      </c>
      <c r="H12" t="s">
        <v>65</v>
      </c>
      <c r="I12" t="s">
        <v>66</v>
      </c>
      <c r="J12" s="4">
        <v>4</v>
      </c>
      <c r="K12" t="s">
        <v>67</v>
      </c>
      <c r="L12" t="s">
        <v>68</v>
      </c>
      <c r="M12" t="s">
        <v>69</v>
      </c>
      <c r="N12" t="s">
        <v>155</v>
      </c>
      <c r="O12" t="s">
        <v>71</v>
      </c>
      <c r="P12" t="s">
        <v>72</v>
      </c>
      <c r="Q12" t="s">
        <v>73</v>
      </c>
      <c r="R12" s="5">
        <v>-200</v>
      </c>
      <c r="S12" t="s">
        <v>74</v>
      </c>
      <c r="T12" t="s">
        <v>75</v>
      </c>
      <c r="U12" s="5">
        <v>4782.2</v>
      </c>
      <c r="V12" s="5">
        <v>0</v>
      </c>
      <c r="W12" t="s">
        <v>76</v>
      </c>
      <c r="X12" t="s">
        <v>67</v>
      </c>
      <c r="Y12" t="s">
        <v>77</v>
      </c>
      <c r="Z12" t="s">
        <v>85</v>
      </c>
      <c r="AA12" t="s">
        <v>79</v>
      </c>
      <c r="AB12" t="s">
        <v>109</v>
      </c>
      <c r="AC12" t="s">
        <v>141</v>
      </c>
      <c r="AD12" t="s">
        <v>73</v>
      </c>
      <c r="AE12" t="s">
        <v>82</v>
      </c>
      <c r="AF12" s="5">
        <v>26920</v>
      </c>
      <c r="AG12" s="5">
        <v>14117</v>
      </c>
      <c r="AH12" s="5">
        <v>14697</v>
      </c>
      <c r="AI12" s="5">
        <v>-380</v>
      </c>
      <c r="AJ12" s="5">
        <v>0</v>
      </c>
      <c r="AK12" t="s">
        <v>83</v>
      </c>
      <c r="AL12" t="s">
        <v>84</v>
      </c>
      <c r="AN12" s="3"/>
      <c r="AQ12" t="s">
        <v>78</v>
      </c>
      <c r="AR12" t="s">
        <v>86</v>
      </c>
      <c r="AS12" s="6">
        <v>0.71128472222221995</v>
      </c>
      <c r="AT12" s="5">
        <v>29600</v>
      </c>
      <c r="AV12" t="s">
        <v>87</v>
      </c>
      <c r="AW12" t="s">
        <v>69</v>
      </c>
      <c r="AX12" t="s">
        <v>156</v>
      </c>
      <c r="AY12" t="s">
        <v>143</v>
      </c>
      <c r="AZ12" t="s">
        <v>144</v>
      </c>
      <c r="BA12" t="s">
        <v>90</v>
      </c>
      <c r="BB12" t="s">
        <v>91</v>
      </c>
      <c r="BC12" t="s">
        <v>92</v>
      </c>
      <c r="BD12" s="5">
        <v>9200</v>
      </c>
      <c r="BE12" t="s">
        <v>93</v>
      </c>
      <c r="BF12" s="5">
        <v>0</v>
      </c>
      <c r="BG12" s="5">
        <v>0</v>
      </c>
      <c r="BH12" s="5">
        <v>720</v>
      </c>
      <c r="BI12" t="s">
        <v>94</v>
      </c>
    </row>
    <row r="13" spans="1:61" ht="12.75" customHeight="1">
      <c r="A13" t="s">
        <v>60</v>
      </c>
      <c r="B13" t="s">
        <v>61</v>
      </c>
      <c r="C13" s="3">
        <v>44364</v>
      </c>
      <c r="D13" t="s">
        <v>157</v>
      </c>
      <c r="E13" t="s">
        <v>96</v>
      </c>
      <c r="F13" t="s">
        <v>138</v>
      </c>
      <c r="G13" t="s">
        <v>106</v>
      </c>
      <c r="H13" t="s">
        <v>65</v>
      </c>
      <c r="I13" t="s">
        <v>66</v>
      </c>
      <c r="J13" s="4">
        <v>10</v>
      </c>
      <c r="K13" t="s">
        <v>67</v>
      </c>
      <c r="L13" t="s">
        <v>68</v>
      </c>
      <c r="M13" t="s">
        <v>69</v>
      </c>
      <c r="N13" t="s">
        <v>158</v>
      </c>
      <c r="O13" t="s">
        <v>71</v>
      </c>
      <c r="P13" t="s">
        <v>72</v>
      </c>
      <c r="Q13" t="s">
        <v>73</v>
      </c>
      <c r="R13" s="5">
        <v>-500</v>
      </c>
      <c r="S13" t="s">
        <v>74</v>
      </c>
      <c r="T13" t="s">
        <v>75</v>
      </c>
      <c r="U13" s="5">
        <v>11896.6</v>
      </c>
      <c r="V13" s="5">
        <v>0</v>
      </c>
      <c r="W13" t="s">
        <v>76</v>
      </c>
      <c r="X13" t="s">
        <v>67</v>
      </c>
      <c r="Y13" t="s">
        <v>77</v>
      </c>
      <c r="Z13" t="s">
        <v>159</v>
      </c>
      <c r="AA13" t="s">
        <v>79</v>
      </c>
      <c r="AB13" t="s">
        <v>109</v>
      </c>
      <c r="AC13" t="s">
        <v>141</v>
      </c>
      <c r="AD13" t="s">
        <v>73</v>
      </c>
      <c r="AE13" t="s">
        <v>82</v>
      </c>
      <c r="AF13" s="5">
        <v>67300</v>
      </c>
      <c r="AG13" s="5">
        <v>35352</v>
      </c>
      <c r="AH13" s="5">
        <v>36802</v>
      </c>
      <c r="AI13" s="5">
        <v>-950</v>
      </c>
      <c r="AJ13" s="5">
        <v>0</v>
      </c>
      <c r="AK13" t="s">
        <v>83</v>
      </c>
      <c r="AL13" t="s">
        <v>84</v>
      </c>
      <c r="AN13" s="3"/>
      <c r="AQ13" t="s">
        <v>78</v>
      </c>
      <c r="AR13" t="s">
        <v>86</v>
      </c>
      <c r="AS13" s="6">
        <v>0.86011574074074004</v>
      </c>
      <c r="AT13" s="5">
        <v>74000</v>
      </c>
      <c r="AV13" t="s">
        <v>87</v>
      </c>
      <c r="AW13" t="s">
        <v>69</v>
      </c>
      <c r="AX13" t="s">
        <v>160</v>
      </c>
      <c r="AY13" t="s">
        <v>143</v>
      </c>
      <c r="AZ13" t="s">
        <v>144</v>
      </c>
      <c r="BA13" t="s">
        <v>90</v>
      </c>
      <c r="BB13" t="s">
        <v>91</v>
      </c>
      <c r="BC13" t="s">
        <v>92</v>
      </c>
      <c r="BD13" s="5">
        <v>9200</v>
      </c>
      <c r="BE13" t="s">
        <v>93</v>
      </c>
      <c r="BF13" s="5">
        <v>0</v>
      </c>
      <c r="BG13" s="5">
        <v>0</v>
      </c>
      <c r="BH13" s="5">
        <v>1800</v>
      </c>
      <c r="BI13" t="s">
        <v>94</v>
      </c>
    </row>
    <row r="14" spans="1:61" ht="12.75" customHeight="1">
      <c r="A14" t="s">
        <v>60</v>
      </c>
      <c r="B14" t="s">
        <v>61</v>
      </c>
      <c r="C14" s="3">
        <v>44364</v>
      </c>
      <c r="D14" t="s">
        <v>161</v>
      </c>
      <c r="E14" t="s">
        <v>130</v>
      </c>
      <c r="F14" t="s">
        <v>138</v>
      </c>
      <c r="G14" t="s">
        <v>131</v>
      </c>
      <c r="H14" t="s">
        <v>65</v>
      </c>
      <c r="I14" t="s">
        <v>66</v>
      </c>
      <c r="J14" s="4">
        <v>10</v>
      </c>
      <c r="K14" t="s">
        <v>67</v>
      </c>
      <c r="L14" t="s">
        <v>68</v>
      </c>
      <c r="M14" t="s">
        <v>69</v>
      </c>
      <c r="N14" t="s">
        <v>162</v>
      </c>
      <c r="O14" t="s">
        <v>71</v>
      </c>
      <c r="P14" t="s">
        <v>72</v>
      </c>
      <c r="Q14" t="s">
        <v>73</v>
      </c>
      <c r="R14" s="5">
        <v>-500</v>
      </c>
      <c r="S14" t="s">
        <v>74</v>
      </c>
      <c r="T14" t="s">
        <v>75</v>
      </c>
      <c r="U14" s="5">
        <v>11896.6</v>
      </c>
      <c r="V14" s="5">
        <v>0</v>
      </c>
      <c r="W14" t="s">
        <v>76</v>
      </c>
      <c r="X14" t="s">
        <v>67</v>
      </c>
      <c r="Y14" t="s">
        <v>77</v>
      </c>
      <c r="Z14" t="s">
        <v>163</v>
      </c>
      <c r="AA14" t="s">
        <v>79</v>
      </c>
      <c r="AB14" t="s">
        <v>134</v>
      </c>
      <c r="AC14" t="s">
        <v>141</v>
      </c>
      <c r="AD14" t="s">
        <v>73</v>
      </c>
      <c r="AE14" t="s">
        <v>82</v>
      </c>
      <c r="AF14" s="5">
        <v>67300</v>
      </c>
      <c r="AG14" s="5">
        <v>35352</v>
      </c>
      <c r="AH14" s="5">
        <v>36802</v>
      </c>
      <c r="AI14" s="5">
        <v>-950</v>
      </c>
      <c r="AJ14" s="5">
        <v>0</v>
      </c>
      <c r="AK14" t="s">
        <v>83</v>
      </c>
      <c r="AL14" t="s">
        <v>84</v>
      </c>
      <c r="AN14" s="3"/>
      <c r="AQ14" t="s">
        <v>67</v>
      </c>
      <c r="AR14" t="s">
        <v>86</v>
      </c>
      <c r="AS14" s="6">
        <v>0.89769675925925996</v>
      </c>
      <c r="AT14" s="5">
        <v>74000</v>
      </c>
      <c r="AV14" t="s">
        <v>87</v>
      </c>
      <c r="AW14" t="s">
        <v>69</v>
      </c>
      <c r="AX14" t="s">
        <v>164</v>
      </c>
      <c r="AY14" t="s">
        <v>143</v>
      </c>
      <c r="AZ14" t="s">
        <v>144</v>
      </c>
      <c r="BA14" t="s">
        <v>90</v>
      </c>
      <c r="BB14" t="s">
        <v>91</v>
      </c>
      <c r="BC14" t="s">
        <v>92</v>
      </c>
      <c r="BD14" s="5">
        <v>9200</v>
      </c>
      <c r="BE14" t="s">
        <v>93</v>
      </c>
      <c r="BF14" s="5">
        <v>0</v>
      </c>
      <c r="BG14" s="5">
        <v>0</v>
      </c>
      <c r="BH14" s="5">
        <v>1800</v>
      </c>
      <c r="BI14" t="s">
        <v>94</v>
      </c>
    </row>
    <row r="15" spans="1:61" ht="12.75" customHeight="1">
      <c r="A15" t="s">
        <v>60</v>
      </c>
      <c r="B15" t="s">
        <v>61</v>
      </c>
      <c r="C15" s="3">
        <v>44365</v>
      </c>
      <c r="D15" t="s">
        <v>165</v>
      </c>
      <c r="E15" t="s">
        <v>166</v>
      </c>
      <c r="F15" t="s">
        <v>138</v>
      </c>
      <c r="G15" t="s">
        <v>97</v>
      </c>
      <c r="H15" t="s">
        <v>65</v>
      </c>
      <c r="I15" t="s">
        <v>66</v>
      </c>
      <c r="J15" s="4">
        <v>10</v>
      </c>
      <c r="K15" t="s">
        <v>67</v>
      </c>
      <c r="L15" t="s">
        <v>68</v>
      </c>
      <c r="M15" t="s">
        <v>69</v>
      </c>
      <c r="N15" t="s">
        <v>167</v>
      </c>
      <c r="O15" t="s">
        <v>71</v>
      </c>
      <c r="P15" t="s">
        <v>72</v>
      </c>
      <c r="Q15" t="s">
        <v>73</v>
      </c>
      <c r="R15" s="5">
        <v>-500</v>
      </c>
      <c r="S15" t="s">
        <v>74</v>
      </c>
      <c r="T15" t="s">
        <v>75</v>
      </c>
      <c r="U15" s="5">
        <v>11936.3</v>
      </c>
      <c r="V15" s="5">
        <v>0</v>
      </c>
      <c r="W15" t="s">
        <v>76</v>
      </c>
      <c r="X15" t="s">
        <v>67</v>
      </c>
      <c r="Y15" t="s">
        <v>77</v>
      </c>
      <c r="Z15" t="s">
        <v>168</v>
      </c>
      <c r="AA15" t="s">
        <v>79</v>
      </c>
      <c r="AB15" t="s">
        <v>100</v>
      </c>
      <c r="AC15" t="s">
        <v>141</v>
      </c>
      <c r="AD15" t="s">
        <v>73</v>
      </c>
      <c r="AE15" t="s">
        <v>82</v>
      </c>
      <c r="AF15" s="5">
        <v>67300</v>
      </c>
      <c r="AG15" s="5">
        <v>35312</v>
      </c>
      <c r="AH15" s="5">
        <v>36762</v>
      </c>
      <c r="AI15" s="5">
        <v>-950</v>
      </c>
      <c r="AJ15" s="5">
        <v>0</v>
      </c>
      <c r="AK15" t="s">
        <v>83</v>
      </c>
      <c r="AL15" t="s">
        <v>84</v>
      </c>
      <c r="AN15" s="3"/>
      <c r="AQ15" t="s">
        <v>101</v>
      </c>
      <c r="AR15" t="s">
        <v>86</v>
      </c>
      <c r="AS15" s="6">
        <v>0.74707175925925995</v>
      </c>
      <c r="AT15" s="5">
        <v>74000</v>
      </c>
      <c r="AV15" t="s">
        <v>87</v>
      </c>
      <c r="AW15" t="s">
        <v>69</v>
      </c>
      <c r="AX15" t="s">
        <v>169</v>
      </c>
      <c r="AY15" t="s">
        <v>143</v>
      </c>
      <c r="AZ15" t="s">
        <v>144</v>
      </c>
      <c r="BA15" t="s">
        <v>90</v>
      </c>
      <c r="BB15" t="s">
        <v>91</v>
      </c>
      <c r="BC15" t="s">
        <v>103</v>
      </c>
      <c r="BD15" s="5">
        <v>9200</v>
      </c>
      <c r="BE15" t="s">
        <v>93</v>
      </c>
      <c r="BF15" s="5">
        <v>0</v>
      </c>
      <c r="BG15" s="5">
        <v>0</v>
      </c>
      <c r="BH15" s="5">
        <v>1800</v>
      </c>
      <c r="BI15" t="s">
        <v>94</v>
      </c>
    </row>
    <row r="16" spans="1:61" ht="12.75" customHeight="1">
      <c r="A16" t="s">
        <v>60</v>
      </c>
      <c r="B16" t="s">
        <v>61</v>
      </c>
      <c r="C16" s="3">
        <v>44365</v>
      </c>
      <c r="D16" t="s">
        <v>170</v>
      </c>
      <c r="E16" t="s">
        <v>63</v>
      </c>
      <c r="F16" t="s">
        <v>138</v>
      </c>
      <c r="G16" t="s">
        <v>106</v>
      </c>
      <c r="H16" t="s">
        <v>65</v>
      </c>
      <c r="I16" t="s">
        <v>66</v>
      </c>
      <c r="J16" s="4">
        <v>10</v>
      </c>
      <c r="K16" t="s">
        <v>67</v>
      </c>
      <c r="L16" t="s">
        <v>68</v>
      </c>
      <c r="M16" t="s">
        <v>69</v>
      </c>
      <c r="N16" t="s">
        <v>171</v>
      </c>
      <c r="O16" t="s">
        <v>71</v>
      </c>
      <c r="P16" t="s">
        <v>72</v>
      </c>
      <c r="Q16" t="s">
        <v>73</v>
      </c>
      <c r="R16" s="5">
        <v>-500</v>
      </c>
      <c r="S16" t="s">
        <v>74</v>
      </c>
      <c r="T16" t="s">
        <v>75</v>
      </c>
      <c r="U16" s="5">
        <v>11936.3</v>
      </c>
      <c r="V16" s="5">
        <v>0</v>
      </c>
      <c r="W16" t="s">
        <v>76</v>
      </c>
      <c r="X16" t="s">
        <v>67</v>
      </c>
      <c r="Y16" t="s">
        <v>77</v>
      </c>
      <c r="Z16" t="s">
        <v>172</v>
      </c>
      <c r="AA16" t="s">
        <v>79</v>
      </c>
      <c r="AB16" t="s">
        <v>109</v>
      </c>
      <c r="AC16" t="s">
        <v>141</v>
      </c>
      <c r="AD16" t="s">
        <v>73</v>
      </c>
      <c r="AE16" t="s">
        <v>82</v>
      </c>
      <c r="AF16" s="5">
        <v>67300</v>
      </c>
      <c r="AG16" s="5">
        <v>35312</v>
      </c>
      <c r="AH16" s="5">
        <v>36762</v>
      </c>
      <c r="AI16" s="5">
        <v>-950</v>
      </c>
      <c r="AJ16" s="5">
        <v>0</v>
      </c>
      <c r="AK16" t="s">
        <v>83</v>
      </c>
      <c r="AL16" t="s">
        <v>84</v>
      </c>
      <c r="AN16" s="3"/>
      <c r="AQ16" t="s">
        <v>78</v>
      </c>
      <c r="AR16" t="s">
        <v>86</v>
      </c>
      <c r="AS16" s="6">
        <v>0.75075231481480997</v>
      </c>
      <c r="AT16" s="5">
        <v>74000</v>
      </c>
      <c r="AV16" t="s">
        <v>87</v>
      </c>
      <c r="AW16" t="s">
        <v>69</v>
      </c>
      <c r="AX16" t="s">
        <v>173</v>
      </c>
      <c r="AY16" t="s">
        <v>143</v>
      </c>
      <c r="AZ16" t="s">
        <v>144</v>
      </c>
      <c r="BA16" t="s">
        <v>90</v>
      </c>
      <c r="BB16" t="s">
        <v>91</v>
      </c>
      <c r="BC16" t="s">
        <v>92</v>
      </c>
      <c r="BD16" s="5">
        <v>9200</v>
      </c>
      <c r="BE16" t="s">
        <v>93</v>
      </c>
      <c r="BF16" s="5">
        <v>0</v>
      </c>
      <c r="BG16" s="5">
        <v>0</v>
      </c>
      <c r="BH16" s="5">
        <v>1800</v>
      </c>
      <c r="BI16" t="s">
        <v>94</v>
      </c>
    </row>
    <row r="17" spans="1:61" ht="12.75" customHeight="1">
      <c r="A17" t="s">
        <v>60</v>
      </c>
      <c r="B17" t="s">
        <v>61</v>
      </c>
      <c r="C17" s="3">
        <v>44366</v>
      </c>
      <c r="D17" t="s">
        <v>185</v>
      </c>
      <c r="E17" t="s">
        <v>63</v>
      </c>
      <c r="F17" t="s">
        <v>138</v>
      </c>
      <c r="G17" t="s">
        <v>120</v>
      </c>
      <c r="H17" t="s">
        <v>65</v>
      </c>
      <c r="I17" t="s">
        <v>66</v>
      </c>
      <c r="J17" s="4">
        <v>10</v>
      </c>
      <c r="K17" t="s">
        <v>67</v>
      </c>
      <c r="L17" t="s">
        <v>68</v>
      </c>
      <c r="M17" t="s">
        <v>69</v>
      </c>
      <c r="N17" t="s">
        <v>186</v>
      </c>
      <c r="O17" t="s">
        <v>71</v>
      </c>
      <c r="P17" t="s">
        <v>72</v>
      </c>
      <c r="Q17" t="s">
        <v>73</v>
      </c>
      <c r="R17" s="5">
        <v>-500</v>
      </c>
      <c r="S17" t="s">
        <v>74</v>
      </c>
      <c r="T17" t="s">
        <v>75</v>
      </c>
      <c r="U17" s="5">
        <v>11973.1</v>
      </c>
      <c r="V17" s="5">
        <v>0</v>
      </c>
      <c r="W17" t="s">
        <v>76</v>
      </c>
      <c r="X17" t="s">
        <v>67</v>
      </c>
      <c r="Y17" t="s">
        <v>77</v>
      </c>
      <c r="Z17" t="s">
        <v>187</v>
      </c>
      <c r="AA17" t="s">
        <v>79</v>
      </c>
      <c r="AB17" t="s">
        <v>123</v>
      </c>
      <c r="AC17" t="s">
        <v>141</v>
      </c>
      <c r="AD17" t="s">
        <v>73</v>
      </c>
      <c r="AE17" t="s">
        <v>82</v>
      </c>
      <c r="AF17" s="5">
        <v>67300</v>
      </c>
      <c r="AG17" s="5">
        <v>35275</v>
      </c>
      <c r="AH17" s="5">
        <v>36725</v>
      </c>
      <c r="AI17" s="5">
        <v>-950</v>
      </c>
      <c r="AJ17" s="5">
        <v>0</v>
      </c>
      <c r="AK17" t="s">
        <v>83</v>
      </c>
      <c r="AL17" t="s">
        <v>84</v>
      </c>
      <c r="AN17" s="3"/>
      <c r="AQ17" t="s">
        <v>124</v>
      </c>
      <c r="AR17" t="s">
        <v>86</v>
      </c>
      <c r="AS17" s="6">
        <v>0.86793981481480997</v>
      </c>
      <c r="AT17" s="5">
        <v>74000</v>
      </c>
      <c r="AV17" t="s">
        <v>87</v>
      </c>
      <c r="AW17" t="s">
        <v>69</v>
      </c>
      <c r="AX17" t="s">
        <v>188</v>
      </c>
      <c r="AY17" t="s">
        <v>143</v>
      </c>
      <c r="AZ17" t="s">
        <v>144</v>
      </c>
      <c r="BA17" t="s">
        <v>90</v>
      </c>
      <c r="BB17" t="s">
        <v>91</v>
      </c>
      <c r="BC17" t="s">
        <v>103</v>
      </c>
      <c r="BD17" s="5">
        <v>9200</v>
      </c>
      <c r="BE17" t="s">
        <v>93</v>
      </c>
      <c r="BF17" s="5">
        <v>0</v>
      </c>
      <c r="BG17" s="5">
        <v>0</v>
      </c>
      <c r="BH17" s="5">
        <v>1800</v>
      </c>
      <c r="BI17" t="s">
        <v>94</v>
      </c>
    </row>
    <row r="18" spans="1:61" ht="12.75" customHeight="1">
      <c r="A18" t="s">
        <v>60</v>
      </c>
      <c r="B18" t="s">
        <v>61</v>
      </c>
      <c r="C18" s="3">
        <v>44366</v>
      </c>
      <c r="D18" t="s">
        <v>189</v>
      </c>
      <c r="E18" t="s">
        <v>96</v>
      </c>
      <c r="F18" t="s">
        <v>138</v>
      </c>
      <c r="G18" t="s">
        <v>106</v>
      </c>
      <c r="H18" t="s">
        <v>65</v>
      </c>
      <c r="I18" t="s">
        <v>66</v>
      </c>
      <c r="J18" s="4">
        <v>10</v>
      </c>
      <c r="K18" t="s">
        <v>67</v>
      </c>
      <c r="L18" t="s">
        <v>68</v>
      </c>
      <c r="M18" t="s">
        <v>69</v>
      </c>
      <c r="N18" t="s">
        <v>190</v>
      </c>
      <c r="O18" t="s">
        <v>71</v>
      </c>
      <c r="P18" t="s">
        <v>72</v>
      </c>
      <c r="Q18" t="s">
        <v>73</v>
      </c>
      <c r="R18" s="5">
        <v>-500</v>
      </c>
      <c r="S18" t="s">
        <v>74</v>
      </c>
      <c r="T18" t="s">
        <v>75</v>
      </c>
      <c r="U18" s="5">
        <v>11973.1</v>
      </c>
      <c r="V18" s="5">
        <v>0</v>
      </c>
      <c r="W18" t="s">
        <v>76</v>
      </c>
      <c r="X18" t="s">
        <v>67</v>
      </c>
      <c r="Y18" t="s">
        <v>77</v>
      </c>
      <c r="Z18" t="s">
        <v>191</v>
      </c>
      <c r="AA18" t="s">
        <v>79</v>
      </c>
      <c r="AB18" t="s">
        <v>109</v>
      </c>
      <c r="AC18" t="s">
        <v>141</v>
      </c>
      <c r="AD18" t="s">
        <v>73</v>
      </c>
      <c r="AE18" t="s">
        <v>82</v>
      </c>
      <c r="AF18" s="5">
        <v>67300</v>
      </c>
      <c r="AG18" s="5">
        <v>35275</v>
      </c>
      <c r="AH18" s="5">
        <v>36725</v>
      </c>
      <c r="AI18" s="5">
        <v>-950</v>
      </c>
      <c r="AJ18" s="5">
        <v>0</v>
      </c>
      <c r="AK18" t="s">
        <v>83</v>
      </c>
      <c r="AL18" t="s">
        <v>84</v>
      </c>
      <c r="AN18" s="3"/>
      <c r="AQ18" t="s">
        <v>78</v>
      </c>
      <c r="AR18" t="s">
        <v>86</v>
      </c>
      <c r="AS18" s="6">
        <v>0.87221064814814997</v>
      </c>
      <c r="AT18" s="5">
        <v>74000</v>
      </c>
      <c r="AV18" t="s">
        <v>87</v>
      </c>
      <c r="AW18" t="s">
        <v>69</v>
      </c>
      <c r="AX18" t="s">
        <v>192</v>
      </c>
      <c r="AY18" t="s">
        <v>143</v>
      </c>
      <c r="AZ18" t="s">
        <v>144</v>
      </c>
      <c r="BA18" t="s">
        <v>90</v>
      </c>
      <c r="BB18" t="s">
        <v>91</v>
      </c>
      <c r="BC18" t="s">
        <v>92</v>
      </c>
      <c r="BD18" s="5">
        <v>9200</v>
      </c>
      <c r="BE18" t="s">
        <v>93</v>
      </c>
      <c r="BF18" s="5">
        <v>0</v>
      </c>
      <c r="BG18" s="5">
        <v>0</v>
      </c>
      <c r="BH18" s="5">
        <v>1800</v>
      </c>
      <c r="BI18" t="s">
        <v>94</v>
      </c>
    </row>
    <row r="19" spans="1:61" ht="12.75" customHeight="1">
      <c r="A19" t="s">
        <v>60</v>
      </c>
      <c r="B19" t="s">
        <v>61</v>
      </c>
      <c r="C19" s="3">
        <v>44368</v>
      </c>
      <c r="D19" t="s">
        <v>197</v>
      </c>
      <c r="E19" t="s">
        <v>63</v>
      </c>
      <c r="F19" t="s">
        <v>105</v>
      </c>
      <c r="G19" t="s">
        <v>120</v>
      </c>
      <c r="H19" t="s">
        <v>65</v>
      </c>
      <c r="I19" t="s">
        <v>66</v>
      </c>
      <c r="J19" s="4">
        <v>12.5</v>
      </c>
      <c r="K19" t="s">
        <v>67</v>
      </c>
      <c r="L19" t="s">
        <v>68</v>
      </c>
      <c r="M19" t="s">
        <v>69</v>
      </c>
      <c r="N19" t="s">
        <v>198</v>
      </c>
      <c r="O19" t="s">
        <v>71</v>
      </c>
      <c r="P19" t="s">
        <v>72</v>
      </c>
      <c r="Q19" t="s">
        <v>73</v>
      </c>
      <c r="R19" s="5">
        <v>-625</v>
      </c>
      <c r="S19" t="s">
        <v>74</v>
      </c>
      <c r="T19" t="s">
        <v>75</v>
      </c>
      <c r="U19" s="5">
        <v>14612.5</v>
      </c>
      <c r="V19" s="5">
        <v>0</v>
      </c>
      <c r="W19" t="s">
        <v>76</v>
      </c>
      <c r="X19" t="s">
        <v>67</v>
      </c>
      <c r="Y19" t="s">
        <v>77</v>
      </c>
      <c r="Z19" t="s">
        <v>199</v>
      </c>
      <c r="AA19" t="s">
        <v>79</v>
      </c>
      <c r="AB19" t="s">
        <v>123</v>
      </c>
      <c r="AC19" t="s">
        <v>110</v>
      </c>
      <c r="AD19" t="s">
        <v>73</v>
      </c>
      <c r="AE19" t="s">
        <v>82</v>
      </c>
      <c r="AF19" s="5">
        <v>84125</v>
      </c>
      <c r="AG19" s="5">
        <v>44447.5</v>
      </c>
      <c r="AH19" s="5">
        <v>46260</v>
      </c>
      <c r="AI19" s="5">
        <v>-1187.5</v>
      </c>
      <c r="AJ19" s="5">
        <v>0</v>
      </c>
      <c r="AK19" t="s">
        <v>83</v>
      </c>
      <c r="AL19" t="s">
        <v>84</v>
      </c>
      <c r="AN19" s="3"/>
      <c r="AQ19" t="s">
        <v>124</v>
      </c>
      <c r="AR19" t="s">
        <v>86</v>
      </c>
      <c r="AS19" s="6">
        <v>0.73142361111110998</v>
      </c>
      <c r="AT19" s="5">
        <v>92500</v>
      </c>
      <c r="AV19" t="s">
        <v>87</v>
      </c>
      <c r="AW19" t="s">
        <v>69</v>
      </c>
      <c r="AX19" t="s">
        <v>200</v>
      </c>
      <c r="AY19" t="s">
        <v>73</v>
      </c>
      <c r="AZ19" t="s">
        <v>89</v>
      </c>
      <c r="BA19" t="s">
        <v>90</v>
      </c>
      <c r="BB19" t="s">
        <v>91</v>
      </c>
      <c r="BC19" t="s">
        <v>103</v>
      </c>
      <c r="BD19" s="5">
        <v>9200</v>
      </c>
      <c r="BE19" t="s">
        <v>93</v>
      </c>
      <c r="BF19" s="5">
        <v>0</v>
      </c>
      <c r="BG19" s="5">
        <v>0</v>
      </c>
      <c r="BH19" s="5">
        <v>2250</v>
      </c>
      <c r="BI19" t="s">
        <v>94</v>
      </c>
    </row>
    <row r="20" spans="1:61" ht="12.75" customHeight="1">
      <c r="A20" t="s">
        <v>60</v>
      </c>
      <c r="B20" t="s">
        <v>61</v>
      </c>
      <c r="C20" s="3">
        <v>44368</v>
      </c>
      <c r="D20" t="s">
        <v>201</v>
      </c>
      <c r="E20" t="s">
        <v>202</v>
      </c>
      <c r="F20" t="s">
        <v>105</v>
      </c>
      <c r="G20" t="s">
        <v>97</v>
      </c>
      <c r="H20" t="s">
        <v>65</v>
      </c>
      <c r="I20" t="s">
        <v>66</v>
      </c>
      <c r="J20" s="4">
        <v>12.5</v>
      </c>
      <c r="K20" t="s">
        <v>67</v>
      </c>
      <c r="L20" t="s">
        <v>68</v>
      </c>
      <c r="M20" t="s">
        <v>69</v>
      </c>
      <c r="N20" t="s">
        <v>203</v>
      </c>
      <c r="O20" t="s">
        <v>71</v>
      </c>
      <c r="P20" t="s">
        <v>72</v>
      </c>
      <c r="Q20" t="s">
        <v>73</v>
      </c>
      <c r="R20" s="5">
        <v>-625</v>
      </c>
      <c r="S20" t="s">
        <v>74</v>
      </c>
      <c r="T20" t="s">
        <v>75</v>
      </c>
      <c r="U20" s="5">
        <v>14612.5</v>
      </c>
      <c r="V20" s="5">
        <v>0</v>
      </c>
      <c r="W20" t="s">
        <v>76</v>
      </c>
      <c r="X20" t="s">
        <v>67</v>
      </c>
      <c r="Y20" t="s">
        <v>77</v>
      </c>
      <c r="Z20" t="s">
        <v>204</v>
      </c>
      <c r="AA20" t="s">
        <v>79</v>
      </c>
      <c r="AB20" t="s">
        <v>100</v>
      </c>
      <c r="AC20" t="s">
        <v>110</v>
      </c>
      <c r="AD20" t="s">
        <v>73</v>
      </c>
      <c r="AE20" t="s">
        <v>82</v>
      </c>
      <c r="AF20" s="5">
        <v>84125</v>
      </c>
      <c r="AG20" s="5">
        <v>44447.5</v>
      </c>
      <c r="AH20" s="5">
        <v>46260</v>
      </c>
      <c r="AI20" s="5">
        <v>-1187.5</v>
      </c>
      <c r="AJ20" s="5">
        <v>0</v>
      </c>
      <c r="AK20" t="s">
        <v>83</v>
      </c>
      <c r="AL20" t="s">
        <v>84</v>
      </c>
      <c r="AN20" s="3"/>
      <c r="AQ20" t="s">
        <v>101</v>
      </c>
      <c r="AR20" t="s">
        <v>86</v>
      </c>
      <c r="AS20" s="6">
        <v>0.75076388888889001</v>
      </c>
      <c r="AT20" s="5">
        <v>92500</v>
      </c>
      <c r="AV20" t="s">
        <v>87</v>
      </c>
      <c r="AW20" t="s">
        <v>69</v>
      </c>
      <c r="AX20" t="s">
        <v>205</v>
      </c>
      <c r="AY20" t="s">
        <v>73</v>
      </c>
      <c r="AZ20" t="s">
        <v>89</v>
      </c>
      <c r="BA20" t="s">
        <v>90</v>
      </c>
      <c r="BB20" t="s">
        <v>91</v>
      </c>
      <c r="BC20" t="s">
        <v>103</v>
      </c>
      <c r="BD20" s="5">
        <v>9200</v>
      </c>
      <c r="BE20" t="s">
        <v>93</v>
      </c>
      <c r="BF20" s="5">
        <v>0</v>
      </c>
      <c r="BG20" s="5">
        <v>0</v>
      </c>
      <c r="BH20" s="5">
        <v>2250</v>
      </c>
      <c r="BI20" t="s">
        <v>94</v>
      </c>
    </row>
    <row r="21" spans="1:61" ht="12.75" customHeight="1">
      <c r="A21" t="s">
        <v>60</v>
      </c>
      <c r="B21" t="s">
        <v>61</v>
      </c>
      <c r="C21" s="3">
        <v>44368</v>
      </c>
      <c r="D21" t="s">
        <v>206</v>
      </c>
      <c r="E21" t="s">
        <v>207</v>
      </c>
      <c r="F21" t="s">
        <v>138</v>
      </c>
      <c r="G21" t="s">
        <v>65</v>
      </c>
      <c r="H21" t="s">
        <v>65</v>
      </c>
      <c r="I21" t="s">
        <v>66</v>
      </c>
      <c r="J21" s="4">
        <v>10</v>
      </c>
      <c r="K21" t="s">
        <v>67</v>
      </c>
      <c r="L21" t="s">
        <v>68</v>
      </c>
      <c r="M21" t="s">
        <v>69</v>
      </c>
      <c r="N21" t="s">
        <v>208</v>
      </c>
      <c r="O21" t="s">
        <v>71</v>
      </c>
      <c r="P21" t="s">
        <v>72</v>
      </c>
      <c r="Q21" t="s">
        <v>73</v>
      </c>
      <c r="R21" s="5">
        <v>-500</v>
      </c>
      <c r="S21" t="s">
        <v>74</v>
      </c>
      <c r="T21" t="s">
        <v>75</v>
      </c>
      <c r="U21" s="5">
        <v>11690</v>
      </c>
      <c r="V21" s="5">
        <v>0</v>
      </c>
      <c r="W21" t="s">
        <v>76</v>
      </c>
      <c r="X21" t="s">
        <v>67</v>
      </c>
      <c r="Y21" t="s">
        <v>77</v>
      </c>
      <c r="Z21" t="s">
        <v>209</v>
      </c>
      <c r="AA21" t="s">
        <v>79</v>
      </c>
      <c r="AB21" t="s">
        <v>80</v>
      </c>
      <c r="AC21" t="s">
        <v>141</v>
      </c>
      <c r="AD21" t="s">
        <v>73</v>
      </c>
      <c r="AE21" t="s">
        <v>82</v>
      </c>
      <c r="AF21" s="5">
        <v>67300</v>
      </c>
      <c r="AG21" s="5">
        <v>35558</v>
      </c>
      <c r="AH21" s="5">
        <v>37008</v>
      </c>
      <c r="AI21" s="5">
        <v>-950</v>
      </c>
      <c r="AJ21" s="5">
        <v>0</v>
      </c>
      <c r="AK21" t="s">
        <v>83</v>
      </c>
      <c r="AL21" t="s">
        <v>84</v>
      </c>
      <c r="AN21" s="3"/>
      <c r="AQ21" t="s">
        <v>85</v>
      </c>
      <c r="AR21" t="s">
        <v>86</v>
      </c>
      <c r="AS21" s="6">
        <v>0.78914351851852005</v>
      </c>
      <c r="AT21" s="5">
        <v>74000</v>
      </c>
      <c r="AV21" t="s">
        <v>87</v>
      </c>
      <c r="AW21" t="s">
        <v>69</v>
      </c>
      <c r="AX21" t="s">
        <v>210</v>
      </c>
      <c r="AY21" t="s">
        <v>143</v>
      </c>
      <c r="AZ21" t="s">
        <v>144</v>
      </c>
      <c r="BA21" t="s">
        <v>90</v>
      </c>
      <c r="BB21" t="s">
        <v>91</v>
      </c>
      <c r="BC21" t="s">
        <v>92</v>
      </c>
      <c r="BD21" s="5">
        <v>9200</v>
      </c>
      <c r="BE21" t="s">
        <v>93</v>
      </c>
      <c r="BF21" s="5">
        <v>0</v>
      </c>
      <c r="BG21" s="5">
        <v>0</v>
      </c>
      <c r="BH21" s="5">
        <v>1800</v>
      </c>
      <c r="BI21" t="s">
        <v>94</v>
      </c>
    </row>
    <row r="22" spans="1:61" ht="12.75" customHeight="1">
      <c r="A22" t="s">
        <v>60</v>
      </c>
      <c r="B22" t="s">
        <v>61</v>
      </c>
      <c r="C22" s="3">
        <v>44368</v>
      </c>
      <c r="D22" t="s">
        <v>211</v>
      </c>
      <c r="E22" t="s">
        <v>166</v>
      </c>
      <c r="F22" t="s">
        <v>138</v>
      </c>
      <c r="G22" t="s">
        <v>131</v>
      </c>
      <c r="H22" t="s">
        <v>65</v>
      </c>
      <c r="I22" t="s">
        <v>66</v>
      </c>
      <c r="J22" s="4">
        <v>10</v>
      </c>
      <c r="K22" t="s">
        <v>67</v>
      </c>
      <c r="L22" t="s">
        <v>68</v>
      </c>
      <c r="M22" t="s">
        <v>69</v>
      </c>
      <c r="N22" t="s">
        <v>212</v>
      </c>
      <c r="O22" t="s">
        <v>71</v>
      </c>
      <c r="P22" t="s">
        <v>72</v>
      </c>
      <c r="Q22" t="s">
        <v>73</v>
      </c>
      <c r="R22" s="5">
        <v>-500</v>
      </c>
      <c r="S22" t="s">
        <v>74</v>
      </c>
      <c r="T22" t="s">
        <v>75</v>
      </c>
      <c r="U22" s="5">
        <v>11690</v>
      </c>
      <c r="V22" s="5">
        <v>0</v>
      </c>
      <c r="W22" t="s">
        <v>76</v>
      </c>
      <c r="X22" t="s">
        <v>67</v>
      </c>
      <c r="Y22" t="s">
        <v>77</v>
      </c>
      <c r="Z22" t="s">
        <v>213</v>
      </c>
      <c r="AA22" t="s">
        <v>79</v>
      </c>
      <c r="AB22" t="s">
        <v>134</v>
      </c>
      <c r="AC22" t="s">
        <v>141</v>
      </c>
      <c r="AD22" t="s">
        <v>73</v>
      </c>
      <c r="AE22" t="s">
        <v>82</v>
      </c>
      <c r="AF22" s="5">
        <v>67300</v>
      </c>
      <c r="AG22" s="5">
        <v>35558</v>
      </c>
      <c r="AH22" s="5">
        <v>37008</v>
      </c>
      <c r="AI22" s="5">
        <v>-950</v>
      </c>
      <c r="AJ22" s="5">
        <v>0</v>
      </c>
      <c r="AK22" t="s">
        <v>83</v>
      </c>
      <c r="AL22" t="s">
        <v>84</v>
      </c>
      <c r="AN22" s="3"/>
      <c r="AQ22" t="s">
        <v>67</v>
      </c>
      <c r="AR22" t="s">
        <v>86</v>
      </c>
      <c r="AS22" s="6">
        <v>0.83353009259259003</v>
      </c>
      <c r="AT22" s="5">
        <v>74000</v>
      </c>
      <c r="AV22" t="s">
        <v>87</v>
      </c>
      <c r="AW22" t="s">
        <v>69</v>
      </c>
      <c r="AX22" t="s">
        <v>214</v>
      </c>
      <c r="AY22" t="s">
        <v>143</v>
      </c>
      <c r="AZ22" t="s">
        <v>144</v>
      </c>
      <c r="BA22" t="s">
        <v>90</v>
      </c>
      <c r="BB22" t="s">
        <v>91</v>
      </c>
      <c r="BC22" t="s">
        <v>118</v>
      </c>
      <c r="BD22" s="5">
        <v>9200</v>
      </c>
      <c r="BE22" t="s">
        <v>93</v>
      </c>
      <c r="BF22" s="5">
        <v>0</v>
      </c>
      <c r="BG22" s="5">
        <v>0</v>
      </c>
      <c r="BH22" s="5">
        <v>1800</v>
      </c>
      <c r="BI22" t="s">
        <v>94</v>
      </c>
    </row>
    <row r="23" spans="1:61" ht="12.75" customHeight="1">
      <c r="A23" t="s">
        <v>60</v>
      </c>
      <c r="B23" t="s">
        <v>61</v>
      </c>
      <c r="C23" s="3">
        <v>44368</v>
      </c>
      <c r="D23" t="s">
        <v>215</v>
      </c>
      <c r="E23" t="s">
        <v>216</v>
      </c>
      <c r="F23" t="s">
        <v>138</v>
      </c>
      <c r="G23" t="s">
        <v>106</v>
      </c>
      <c r="H23" t="s">
        <v>65</v>
      </c>
      <c r="I23" t="s">
        <v>66</v>
      </c>
      <c r="J23" s="4">
        <v>10</v>
      </c>
      <c r="K23" t="s">
        <v>67</v>
      </c>
      <c r="L23" t="s">
        <v>68</v>
      </c>
      <c r="M23" t="s">
        <v>69</v>
      </c>
      <c r="N23" t="s">
        <v>217</v>
      </c>
      <c r="O23" t="s">
        <v>71</v>
      </c>
      <c r="P23" t="s">
        <v>72</v>
      </c>
      <c r="Q23" t="s">
        <v>73</v>
      </c>
      <c r="R23" s="5">
        <v>-500</v>
      </c>
      <c r="S23" t="s">
        <v>74</v>
      </c>
      <c r="T23" t="s">
        <v>75</v>
      </c>
      <c r="U23" s="5">
        <v>11690</v>
      </c>
      <c r="V23" s="5">
        <v>0</v>
      </c>
      <c r="W23" t="s">
        <v>76</v>
      </c>
      <c r="X23" t="s">
        <v>67</v>
      </c>
      <c r="Y23" t="s">
        <v>77</v>
      </c>
      <c r="Z23" t="s">
        <v>218</v>
      </c>
      <c r="AA23" t="s">
        <v>79</v>
      </c>
      <c r="AB23" t="s">
        <v>109</v>
      </c>
      <c r="AC23" t="s">
        <v>141</v>
      </c>
      <c r="AD23" t="s">
        <v>73</v>
      </c>
      <c r="AE23" t="s">
        <v>82</v>
      </c>
      <c r="AF23" s="5">
        <v>67300</v>
      </c>
      <c r="AG23" s="5">
        <v>35558</v>
      </c>
      <c r="AH23" s="5">
        <v>37008</v>
      </c>
      <c r="AI23" s="5">
        <v>-950</v>
      </c>
      <c r="AJ23" s="5">
        <v>0</v>
      </c>
      <c r="AK23" t="s">
        <v>83</v>
      </c>
      <c r="AL23" t="s">
        <v>84</v>
      </c>
      <c r="AN23" s="3"/>
      <c r="AQ23" t="s">
        <v>78</v>
      </c>
      <c r="AR23" t="s">
        <v>86</v>
      </c>
      <c r="AS23" s="6">
        <v>0.90085648148148001</v>
      </c>
      <c r="AT23" s="5">
        <v>74000</v>
      </c>
      <c r="AV23" t="s">
        <v>87</v>
      </c>
      <c r="AW23" t="s">
        <v>69</v>
      </c>
      <c r="AX23" t="s">
        <v>219</v>
      </c>
      <c r="AY23" t="s">
        <v>143</v>
      </c>
      <c r="AZ23" t="s">
        <v>144</v>
      </c>
      <c r="BA23" t="s">
        <v>90</v>
      </c>
      <c r="BB23" t="s">
        <v>91</v>
      </c>
      <c r="BC23" t="s">
        <v>92</v>
      </c>
      <c r="BD23" s="5">
        <v>9200</v>
      </c>
      <c r="BE23" t="s">
        <v>93</v>
      </c>
      <c r="BF23" s="5">
        <v>0</v>
      </c>
      <c r="BG23" s="5">
        <v>0</v>
      </c>
      <c r="BH23" s="5">
        <v>1800</v>
      </c>
      <c r="BI23" t="s">
        <v>94</v>
      </c>
    </row>
    <row r="24" spans="1:61" ht="12.75" customHeight="1">
      <c r="A24" t="s">
        <v>60</v>
      </c>
      <c r="B24" t="s">
        <v>61</v>
      </c>
      <c r="C24" s="3">
        <v>44368</v>
      </c>
      <c r="D24" t="s">
        <v>220</v>
      </c>
      <c r="E24" t="s">
        <v>221</v>
      </c>
      <c r="F24" t="s">
        <v>138</v>
      </c>
      <c r="G24" t="s">
        <v>97</v>
      </c>
      <c r="H24" t="s">
        <v>65</v>
      </c>
      <c r="I24" t="s">
        <v>66</v>
      </c>
      <c r="J24" s="4">
        <v>7.5</v>
      </c>
      <c r="K24" t="s">
        <v>67</v>
      </c>
      <c r="L24" t="s">
        <v>68</v>
      </c>
      <c r="M24" t="s">
        <v>69</v>
      </c>
      <c r="N24" t="s">
        <v>222</v>
      </c>
      <c r="O24" t="s">
        <v>71</v>
      </c>
      <c r="P24" t="s">
        <v>72</v>
      </c>
      <c r="Q24" t="s">
        <v>73</v>
      </c>
      <c r="R24" s="5">
        <v>-375</v>
      </c>
      <c r="S24" t="s">
        <v>74</v>
      </c>
      <c r="T24" t="s">
        <v>75</v>
      </c>
      <c r="U24" s="5">
        <v>8767.5</v>
      </c>
      <c r="V24" s="5">
        <v>0</v>
      </c>
      <c r="W24" t="s">
        <v>76</v>
      </c>
      <c r="X24" t="s">
        <v>67</v>
      </c>
      <c r="Y24" t="s">
        <v>77</v>
      </c>
      <c r="Z24" t="s">
        <v>223</v>
      </c>
      <c r="AA24" t="s">
        <v>79</v>
      </c>
      <c r="AB24" t="s">
        <v>100</v>
      </c>
      <c r="AC24" t="s">
        <v>141</v>
      </c>
      <c r="AD24" t="s">
        <v>73</v>
      </c>
      <c r="AE24" t="s">
        <v>82</v>
      </c>
      <c r="AF24" s="5">
        <v>50475</v>
      </c>
      <c r="AG24" s="5">
        <v>26668.5</v>
      </c>
      <c r="AH24" s="5">
        <v>27756</v>
      </c>
      <c r="AI24" s="5">
        <v>-712.5</v>
      </c>
      <c r="AJ24" s="5">
        <v>0</v>
      </c>
      <c r="AK24" t="s">
        <v>83</v>
      </c>
      <c r="AL24" t="s">
        <v>84</v>
      </c>
      <c r="AN24" s="3"/>
      <c r="AQ24" t="s">
        <v>101</v>
      </c>
      <c r="AR24" t="s">
        <v>86</v>
      </c>
      <c r="AS24" s="6">
        <v>0.90590277777778005</v>
      </c>
      <c r="AT24" s="5">
        <v>55500</v>
      </c>
      <c r="AV24" t="s">
        <v>87</v>
      </c>
      <c r="AW24" t="s">
        <v>69</v>
      </c>
      <c r="AX24" t="s">
        <v>224</v>
      </c>
      <c r="AY24" t="s">
        <v>143</v>
      </c>
      <c r="AZ24" t="s">
        <v>144</v>
      </c>
      <c r="BA24" t="s">
        <v>90</v>
      </c>
      <c r="BB24" t="s">
        <v>91</v>
      </c>
      <c r="BC24" t="s">
        <v>103</v>
      </c>
      <c r="BD24" s="5">
        <v>9200</v>
      </c>
      <c r="BE24" t="s">
        <v>93</v>
      </c>
      <c r="BF24" s="5">
        <v>0</v>
      </c>
      <c r="BG24" s="5">
        <v>0</v>
      </c>
      <c r="BH24" s="5">
        <v>1350</v>
      </c>
      <c r="BI24" t="s">
        <v>94</v>
      </c>
    </row>
    <row r="25" spans="1:61" ht="12.75" customHeight="1">
      <c r="A25" t="s">
        <v>60</v>
      </c>
      <c r="B25" t="s">
        <v>61</v>
      </c>
      <c r="C25" s="3">
        <v>44368</v>
      </c>
      <c r="D25" t="s">
        <v>225</v>
      </c>
      <c r="E25" t="s">
        <v>226</v>
      </c>
      <c r="F25" t="s">
        <v>227</v>
      </c>
      <c r="G25" t="s">
        <v>131</v>
      </c>
      <c r="H25" t="s">
        <v>65</v>
      </c>
      <c r="I25" t="s">
        <v>66</v>
      </c>
      <c r="J25" s="4">
        <v>12.5</v>
      </c>
      <c r="K25" t="s">
        <v>67</v>
      </c>
      <c r="L25" t="s">
        <v>68</v>
      </c>
      <c r="M25" t="s">
        <v>69</v>
      </c>
      <c r="N25" t="s">
        <v>228</v>
      </c>
      <c r="O25" t="s">
        <v>71</v>
      </c>
      <c r="P25" t="s">
        <v>72</v>
      </c>
      <c r="Q25" t="s">
        <v>73</v>
      </c>
      <c r="R25" s="5">
        <v>-625</v>
      </c>
      <c r="S25" t="s">
        <v>74</v>
      </c>
      <c r="T25" t="s">
        <v>75</v>
      </c>
      <c r="U25" s="5">
        <v>14612.5</v>
      </c>
      <c r="V25" s="5">
        <v>0</v>
      </c>
      <c r="W25" t="s">
        <v>76</v>
      </c>
      <c r="X25" t="s">
        <v>67</v>
      </c>
      <c r="Y25" t="s">
        <v>77</v>
      </c>
      <c r="Z25" t="s">
        <v>101</v>
      </c>
      <c r="AA25" t="s">
        <v>79</v>
      </c>
      <c r="AB25" t="s">
        <v>134</v>
      </c>
      <c r="AC25" t="s">
        <v>229</v>
      </c>
      <c r="AD25" t="s">
        <v>73</v>
      </c>
      <c r="AE25" t="s">
        <v>82</v>
      </c>
      <c r="AF25" s="5">
        <v>84125</v>
      </c>
      <c r="AG25" s="5">
        <v>44447.5</v>
      </c>
      <c r="AH25" s="5">
        <v>46260</v>
      </c>
      <c r="AI25" s="5">
        <v>-1187.5</v>
      </c>
      <c r="AJ25" s="5">
        <v>0</v>
      </c>
      <c r="AK25" t="s">
        <v>83</v>
      </c>
      <c r="AL25" t="s">
        <v>84</v>
      </c>
      <c r="AN25" s="3"/>
      <c r="AQ25" t="s">
        <v>67</v>
      </c>
      <c r="AR25" t="s">
        <v>86</v>
      </c>
      <c r="AS25" s="6">
        <v>0.91854166666667003</v>
      </c>
      <c r="AT25" s="5">
        <v>92500</v>
      </c>
      <c r="AV25" t="s">
        <v>87</v>
      </c>
      <c r="AW25" t="s">
        <v>69</v>
      </c>
      <c r="AX25" t="s">
        <v>230</v>
      </c>
      <c r="AY25" t="s">
        <v>73</v>
      </c>
      <c r="AZ25" t="s">
        <v>89</v>
      </c>
      <c r="BA25" t="s">
        <v>90</v>
      </c>
      <c r="BB25" t="s">
        <v>91</v>
      </c>
      <c r="BC25" t="s">
        <v>118</v>
      </c>
      <c r="BD25" s="5">
        <v>9200</v>
      </c>
      <c r="BE25" t="s">
        <v>93</v>
      </c>
      <c r="BF25" s="5">
        <v>0</v>
      </c>
      <c r="BG25" s="5">
        <v>0</v>
      </c>
      <c r="BH25" s="5">
        <v>2250</v>
      </c>
      <c r="BI25" t="s">
        <v>94</v>
      </c>
    </row>
    <row r="26" spans="1:61" ht="12.75" customHeight="1">
      <c r="A26" t="s">
        <v>60</v>
      </c>
      <c r="B26" t="s">
        <v>61</v>
      </c>
      <c r="C26" s="3">
        <v>44368</v>
      </c>
      <c r="D26" t="s">
        <v>231</v>
      </c>
      <c r="E26" t="s">
        <v>232</v>
      </c>
      <c r="F26" t="s">
        <v>176</v>
      </c>
      <c r="G26" t="s">
        <v>177</v>
      </c>
      <c r="H26" t="s">
        <v>65</v>
      </c>
      <c r="I26" t="s">
        <v>66</v>
      </c>
      <c r="J26" s="4">
        <v>12.5</v>
      </c>
      <c r="K26" t="s">
        <v>67</v>
      </c>
      <c r="L26" t="s">
        <v>68</v>
      </c>
      <c r="M26" t="s">
        <v>69</v>
      </c>
      <c r="N26" t="s">
        <v>233</v>
      </c>
      <c r="O26" t="s">
        <v>71</v>
      </c>
      <c r="P26" t="s">
        <v>72</v>
      </c>
      <c r="Q26" t="s">
        <v>73</v>
      </c>
      <c r="R26" s="5">
        <v>-625</v>
      </c>
      <c r="S26" t="s">
        <v>74</v>
      </c>
      <c r="T26" t="s">
        <v>75</v>
      </c>
      <c r="U26" s="5">
        <v>14612.5</v>
      </c>
      <c r="V26" s="5">
        <v>0</v>
      </c>
      <c r="W26" t="s">
        <v>76</v>
      </c>
      <c r="X26" t="s">
        <v>67</v>
      </c>
      <c r="Y26" t="s">
        <v>77</v>
      </c>
      <c r="Z26" t="s">
        <v>124</v>
      </c>
      <c r="AA26" t="s">
        <v>79</v>
      </c>
      <c r="AB26" t="s">
        <v>180</v>
      </c>
      <c r="AC26" t="s">
        <v>181</v>
      </c>
      <c r="AD26" t="s">
        <v>73</v>
      </c>
      <c r="AE26" t="s">
        <v>82</v>
      </c>
      <c r="AF26" s="5">
        <v>84125</v>
      </c>
      <c r="AG26" s="5">
        <v>44447.5</v>
      </c>
      <c r="AH26" s="5">
        <v>46260</v>
      </c>
      <c r="AI26" s="5">
        <v>-1187.5</v>
      </c>
      <c r="AJ26" s="5">
        <v>0</v>
      </c>
      <c r="AK26" t="s">
        <v>83</v>
      </c>
      <c r="AL26" t="s">
        <v>84</v>
      </c>
      <c r="AN26" s="3"/>
      <c r="AQ26" t="s">
        <v>234</v>
      </c>
      <c r="AR26" t="s">
        <v>86</v>
      </c>
      <c r="AS26" s="6">
        <v>0.92371527777777995</v>
      </c>
      <c r="AT26" s="5">
        <v>92500</v>
      </c>
      <c r="AV26" t="s">
        <v>87</v>
      </c>
      <c r="AW26" t="s">
        <v>69</v>
      </c>
      <c r="AX26" t="s">
        <v>235</v>
      </c>
      <c r="AY26" t="s">
        <v>73</v>
      </c>
      <c r="AZ26" t="s">
        <v>89</v>
      </c>
      <c r="BA26" t="s">
        <v>90</v>
      </c>
      <c r="BB26" t="s">
        <v>91</v>
      </c>
      <c r="BC26" t="s">
        <v>184</v>
      </c>
      <c r="BD26" s="5">
        <v>9200</v>
      </c>
      <c r="BE26" t="s">
        <v>93</v>
      </c>
      <c r="BF26" s="5">
        <v>0</v>
      </c>
      <c r="BG26" s="5">
        <v>0</v>
      </c>
      <c r="BH26" s="5">
        <v>2250</v>
      </c>
      <c r="BI26" t="s">
        <v>94</v>
      </c>
    </row>
    <row r="27" spans="1:61" ht="12.75" customHeight="1">
      <c r="A27" t="s">
        <v>60</v>
      </c>
      <c r="B27" t="s">
        <v>61</v>
      </c>
      <c r="C27" s="3">
        <v>44371</v>
      </c>
      <c r="D27" t="s">
        <v>240</v>
      </c>
      <c r="E27" t="s">
        <v>241</v>
      </c>
      <c r="F27" t="s">
        <v>138</v>
      </c>
      <c r="G27" t="s">
        <v>177</v>
      </c>
      <c r="H27" t="s">
        <v>65</v>
      </c>
      <c r="I27" t="s">
        <v>66</v>
      </c>
      <c r="J27" s="4">
        <v>12.5</v>
      </c>
      <c r="K27" t="s">
        <v>67</v>
      </c>
      <c r="L27" t="s">
        <v>68</v>
      </c>
      <c r="M27" t="s">
        <v>69</v>
      </c>
      <c r="N27" t="s">
        <v>242</v>
      </c>
      <c r="O27" t="s">
        <v>71</v>
      </c>
      <c r="P27" t="s">
        <v>72</v>
      </c>
      <c r="Q27" t="s">
        <v>73</v>
      </c>
      <c r="R27" s="5">
        <v>-625</v>
      </c>
      <c r="S27" t="s">
        <v>74</v>
      </c>
      <c r="T27" t="s">
        <v>75</v>
      </c>
      <c r="U27" s="5">
        <v>15375</v>
      </c>
      <c r="V27" s="5">
        <v>0</v>
      </c>
      <c r="W27" t="s">
        <v>76</v>
      </c>
      <c r="X27" t="s">
        <v>67</v>
      </c>
      <c r="Y27" t="s">
        <v>77</v>
      </c>
      <c r="Z27" t="s">
        <v>243</v>
      </c>
      <c r="AA27" t="s">
        <v>79</v>
      </c>
      <c r="AB27" t="s">
        <v>180</v>
      </c>
      <c r="AC27" t="s">
        <v>141</v>
      </c>
      <c r="AD27" t="s">
        <v>73</v>
      </c>
      <c r="AE27" t="s">
        <v>82</v>
      </c>
      <c r="AF27" s="5">
        <v>84125</v>
      </c>
      <c r="AG27" s="5">
        <v>43685.5</v>
      </c>
      <c r="AH27" s="5">
        <v>45498</v>
      </c>
      <c r="AI27" s="5">
        <v>-1187.5</v>
      </c>
      <c r="AJ27" s="5">
        <v>0</v>
      </c>
      <c r="AK27" t="s">
        <v>83</v>
      </c>
      <c r="AL27" t="s">
        <v>84</v>
      </c>
      <c r="AN27" s="3"/>
      <c r="AQ27" t="s">
        <v>234</v>
      </c>
      <c r="AR27" t="s">
        <v>86</v>
      </c>
      <c r="AS27" s="6">
        <v>0.68402777777778001</v>
      </c>
      <c r="AT27" s="5">
        <v>92500</v>
      </c>
      <c r="AV27" t="s">
        <v>87</v>
      </c>
      <c r="AW27" t="s">
        <v>69</v>
      </c>
      <c r="AX27" t="s">
        <v>244</v>
      </c>
      <c r="AY27" t="s">
        <v>143</v>
      </c>
      <c r="AZ27" t="s">
        <v>144</v>
      </c>
      <c r="BA27" t="s">
        <v>90</v>
      </c>
      <c r="BB27" t="s">
        <v>91</v>
      </c>
      <c r="BC27" t="s">
        <v>184</v>
      </c>
      <c r="BD27" s="5">
        <v>9200</v>
      </c>
      <c r="BE27" t="s">
        <v>93</v>
      </c>
      <c r="BF27" s="5">
        <v>0</v>
      </c>
      <c r="BG27" s="5">
        <v>0</v>
      </c>
      <c r="BH27" s="5">
        <v>2250</v>
      </c>
      <c r="BI27" t="s">
        <v>94</v>
      </c>
    </row>
    <row r="28" spans="1:61" ht="12.75" customHeight="1">
      <c r="A28" t="s">
        <v>60</v>
      </c>
      <c r="B28" t="s">
        <v>61</v>
      </c>
      <c r="C28" s="3">
        <v>44371</v>
      </c>
      <c r="D28" t="s">
        <v>245</v>
      </c>
      <c r="E28" t="s">
        <v>137</v>
      </c>
      <c r="F28" t="s">
        <v>138</v>
      </c>
      <c r="G28" t="s">
        <v>113</v>
      </c>
      <c r="H28" t="s">
        <v>65</v>
      </c>
      <c r="I28" t="s">
        <v>66</v>
      </c>
      <c r="J28" s="4">
        <v>6</v>
      </c>
      <c r="K28" t="s">
        <v>67</v>
      </c>
      <c r="L28" t="s">
        <v>246</v>
      </c>
      <c r="M28" t="s">
        <v>69</v>
      </c>
      <c r="N28" t="s">
        <v>247</v>
      </c>
      <c r="O28" t="s">
        <v>71</v>
      </c>
      <c r="P28" t="s">
        <v>72</v>
      </c>
      <c r="Q28" t="s">
        <v>73</v>
      </c>
      <c r="R28" s="5">
        <v>-300</v>
      </c>
      <c r="S28" t="s">
        <v>74</v>
      </c>
      <c r="T28" t="s">
        <v>75</v>
      </c>
      <c r="U28" s="5">
        <v>7380</v>
      </c>
      <c r="V28" s="5">
        <v>0</v>
      </c>
      <c r="W28" t="s">
        <v>76</v>
      </c>
      <c r="X28" t="s">
        <v>67</v>
      </c>
      <c r="Y28" t="s">
        <v>248</v>
      </c>
      <c r="Z28" t="s">
        <v>249</v>
      </c>
      <c r="AA28" t="s">
        <v>79</v>
      </c>
      <c r="AB28" t="s">
        <v>116</v>
      </c>
      <c r="AC28" t="s">
        <v>141</v>
      </c>
      <c r="AD28" t="s">
        <v>73</v>
      </c>
      <c r="AE28" t="s">
        <v>82</v>
      </c>
      <c r="AF28" s="5">
        <v>43380</v>
      </c>
      <c r="AG28" s="5">
        <v>23313</v>
      </c>
      <c r="AH28" s="5">
        <v>24183</v>
      </c>
      <c r="AI28" s="5">
        <v>-570</v>
      </c>
      <c r="AJ28" s="5">
        <v>0</v>
      </c>
      <c r="AK28" t="s">
        <v>83</v>
      </c>
      <c r="AL28" t="s">
        <v>84</v>
      </c>
      <c r="AN28" s="3"/>
      <c r="AQ28" t="s">
        <v>115</v>
      </c>
      <c r="AR28" t="s">
        <v>250</v>
      </c>
      <c r="AS28" s="6">
        <v>0.69068287037037002</v>
      </c>
      <c r="AT28" s="5">
        <v>47400</v>
      </c>
      <c r="AV28" t="s">
        <v>87</v>
      </c>
      <c r="AW28" t="s">
        <v>69</v>
      </c>
      <c r="AX28" t="s">
        <v>251</v>
      </c>
      <c r="AY28" t="s">
        <v>143</v>
      </c>
      <c r="AZ28" t="s">
        <v>144</v>
      </c>
      <c r="BA28" t="s">
        <v>90</v>
      </c>
      <c r="BB28" t="s">
        <v>91</v>
      </c>
      <c r="BC28" t="s">
        <v>118</v>
      </c>
      <c r="BD28" s="5">
        <v>10000</v>
      </c>
      <c r="BE28" t="s">
        <v>93</v>
      </c>
      <c r="BF28" s="5">
        <v>0</v>
      </c>
      <c r="BG28" s="5">
        <v>0</v>
      </c>
      <c r="BH28" s="5">
        <v>1080</v>
      </c>
      <c r="BI28" t="s">
        <v>94</v>
      </c>
    </row>
    <row r="29" spans="1:61" ht="12.75" customHeight="1">
      <c r="A29" t="s">
        <v>60</v>
      </c>
      <c r="B29" t="s">
        <v>61</v>
      </c>
      <c r="C29" s="3">
        <v>44372</v>
      </c>
      <c r="D29" t="s">
        <v>256</v>
      </c>
      <c r="E29" t="s">
        <v>63</v>
      </c>
      <c r="F29" t="s">
        <v>138</v>
      </c>
      <c r="G29" t="s">
        <v>106</v>
      </c>
      <c r="H29" t="s">
        <v>65</v>
      </c>
      <c r="I29" t="s">
        <v>66</v>
      </c>
      <c r="J29" s="4">
        <v>10</v>
      </c>
      <c r="K29" t="s">
        <v>67</v>
      </c>
      <c r="L29" t="s">
        <v>68</v>
      </c>
      <c r="M29" t="s">
        <v>69</v>
      </c>
      <c r="N29" t="s">
        <v>257</v>
      </c>
      <c r="O29" t="s">
        <v>71</v>
      </c>
      <c r="P29" t="s">
        <v>72</v>
      </c>
      <c r="Q29" t="s">
        <v>73</v>
      </c>
      <c r="R29" s="5">
        <v>-500</v>
      </c>
      <c r="S29" t="s">
        <v>74</v>
      </c>
      <c r="T29" t="s">
        <v>75</v>
      </c>
      <c r="U29" s="5">
        <v>12300</v>
      </c>
      <c r="V29" s="5">
        <v>0</v>
      </c>
      <c r="W29" t="s">
        <v>76</v>
      </c>
      <c r="X29" t="s">
        <v>67</v>
      </c>
      <c r="Y29" t="s">
        <v>77</v>
      </c>
      <c r="Z29" t="s">
        <v>258</v>
      </c>
      <c r="AA29" t="s">
        <v>79</v>
      </c>
      <c r="AB29" t="s">
        <v>109</v>
      </c>
      <c r="AC29" t="s">
        <v>141</v>
      </c>
      <c r="AD29" t="s">
        <v>73</v>
      </c>
      <c r="AE29" t="s">
        <v>82</v>
      </c>
      <c r="AF29" s="5">
        <v>67300</v>
      </c>
      <c r="AG29" s="5">
        <v>34948</v>
      </c>
      <c r="AH29" s="5">
        <v>36398</v>
      </c>
      <c r="AI29" s="5">
        <v>-950</v>
      </c>
      <c r="AJ29" s="5">
        <v>0</v>
      </c>
      <c r="AK29" t="s">
        <v>83</v>
      </c>
      <c r="AL29" t="s">
        <v>84</v>
      </c>
      <c r="AN29" s="3"/>
      <c r="AQ29" t="s">
        <v>78</v>
      </c>
      <c r="AR29" t="s">
        <v>86</v>
      </c>
      <c r="AS29" s="6">
        <v>0.77643518518518995</v>
      </c>
      <c r="AT29" s="5">
        <v>74000</v>
      </c>
      <c r="AV29" t="s">
        <v>87</v>
      </c>
      <c r="AW29" t="s">
        <v>69</v>
      </c>
      <c r="AX29" t="s">
        <v>259</v>
      </c>
      <c r="AY29" t="s">
        <v>143</v>
      </c>
      <c r="AZ29" t="s">
        <v>144</v>
      </c>
      <c r="BA29" t="s">
        <v>90</v>
      </c>
      <c r="BB29" t="s">
        <v>91</v>
      </c>
      <c r="BC29" t="s">
        <v>92</v>
      </c>
      <c r="BD29" s="5">
        <v>9200</v>
      </c>
      <c r="BE29" t="s">
        <v>93</v>
      </c>
      <c r="BF29" s="5">
        <v>0</v>
      </c>
      <c r="BG29" s="5">
        <v>0</v>
      </c>
      <c r="BH29" s="5">
        <v>1800</v>
      </c>
      <c r="BI29" t="s">
        <v>94</v>
      </c>
    </row>
    <row r="30" spans="1:61" ht="12.75" customHeight="1">
      <c r="A30" t="s">
        <v>60</v>
      </c>
      <c r="B30" t="s">
        <v>61</v>
      </c>
      <c r="C30" s="3">
        <v>44372</v>
      </c>
      <c r="D30" t="s">
        <v>260</v>
      </c>
      <c r="E30" t="s">
        <v>96</v>
      </c>
      <c r="F30" t="s">
        <v>138</v>
      </c>
      <c r="G30" t="s">
        <v>106</v>
      </c>
      <c r="H30" t="s">
        <v>65</v>
      </c>
      <c r="I30" t="s">
        <v>66</v>
      </c>
      <c r="J30" s="4">
        <v>1</v>
      </c>
      <c r="K30" t="s">
        <v>67</v>
      </c>
      <c r="L30" t="s">
        <v>246</v>
      </c>
      <c r="M30" t="s">
        <v>69</v>
      </c>
      <c r="N30" t="s">
        <v>261</v>
      </c>
      <c r="O30" t="s">
        <v>71</v>
      </c>
      <c r="P30" t="s">
        <v>72</v>
      </c>
      <c r="Q30" t="s">
        <v>73</v>
      </c>
      <c r="R30" s="5">
        <v>-50</v>
      </c>
      <c r="S30" t="s">
        <v>74</v>
      </c>
      <c r="T30" t="s">
        <v>75</v>
      </c>
      <c r="U30" s="5">
        <v>1230</v>
      </c>
      <c r="V30" s="5">
        <v>0</v>
      </c>
      <c r="W30" t="s">
        <v>76</v>
      </c>
      <c r="X30" t="s">
        <v>67</v>
      </c>
      <c r="Y30" t="s">
        <v>248</v>
      </c>
      <c r="Z30" t="s">
        <v>262</v>
      </c>
      <c r="AA30" t="s">
        <v>79</v>
      </c>
      <c r="AB30" t="s">
        <v>109</v>
      </c>
      <c r="AC30" t="s">
        <v>141</v>
      </c>
      <c r="AD30" t="s">
        <v>73</v>
      </c>
      <c r="AE30" t="s">
        <v>82</v>
      </c>
      <c r="AF30" s="5">
        <v>7230</v>
      </c>
      <c r="AG30" s="5">
        <v>3885</v>
      </c>
      <c r="AH30" s="5">
        <v>4030</v>
      </c>
      <c r="AI30" s="5">
        <v>-95</v>
      </c>
      <c r="AJ30" s="5">
        <v>0</v>
      </c>
      <c r="AK30" t="s">
        <v>83</v>
      </c>
      <c r="AL30" t="s">
        <v>84</v>
      </c>
      <c r="AN30" s="3"/>
      <c r="AQ30" t="s">
        <v>78</v>
      </c>
      <c r="AR30" t="s">
        <v>250</v>
      </c>
      <c r="AS30" s="6">
        <v>0.81211805555556005</v>
      </c>
      <c r="AT30" s="5">
        <v>7900</v>
      </c>
      <c r="AV30" t="s">
        <v>87</v>
      </c>
      <c r="AW30" t="s">
        <v>69</v>
      </c>
      <c r="AX30" t="s">
        <v>263</v>
      </c>
      <c r="AY30" t="s">
        <v>143</v>
      </c>
      <c r="AZ30" t="s">
        <v>144</v>
      </c>
      <c r="BA30" t="s">
        <v>90</v>
      </c>
      <c r="BB30" t="s">
        <v>91</v>
      </c>
      <c r="BC30" t="s">
        <v>92</v>
      </c>
      <c r="BD30" s="5">
        <v>10000</v>
      </c>
      <c r="BE30" t="s">
        <v>93</v>
      </c>
      <c r="BF30" s="5">
        <v>0</v>
      </c>
      <c r="BG30" s="5">
        <v>0</v>
      </c>
      <c r="BH30" s="5">
        <v>180</v>
      </c>
      <c r="BI30" t="s">
        <v>94</v>
      </c>
    </row>
    <row r="31" spans="1:61" ht="12.75" customHeight="1">
      <c r="A31" t="s">
        <v>60</v>
      </c>
      <c r="B31" t="s">
        <v>61</v>
      </c>
      <c r="C31" s="3">
        <v>44374</v>
      </c>
      <c r="D31" t="s">
        <v>280</v>
      </c>
      <c r="E31" t="s">
        <v>63</v>
      </c>
      <c r="F31" t="s">
        <v>138</v>
      </c>
      <c r="G31" t="s">
        <v>106</v>
      </c>
      <c r="H31" t="s">
        <v>65</v>
      </c>
      <c r="I31" t="s">
        <v>66</v>
      </c>
      <c r="J31" s="4">
        <v>10</v>
      </c>
      <c r="K31" t="s">
        <v>67</v>
      </c>
      <c r="L31" t="s">
        <v>68</v>
      </c>
      <c r="M31" t="s">
        <v>69</v>
      </c>
      <c r="N31" t="s">
        <v>281</v>
      </c>
      <c r="O31" t="s">
        <v>71</v>
      </c>
      <c r="P31" t="s">
        <v>72</v>
      </c>
      <c r="Q31" t="s">
        <v>73</v>
      </c>
      <c r="R31" s="5">
        <v>-500</v>
      </c>
      <c r="S31" t="s">
        <v>74</v>
      </c>
      <c r="T31" t="s">
        <v>75</v>
      </c>
      <c r="U31" s="5">
        <v>12300</v>
      </c>
      <c r="V31" s="5">
        <v>0</v>
      </c>
      <c r="W31" t="s">
        <v>76</v>
      </c>
      <c r="X31" t="s">
        <v>67</v>
      </c>
      <c r="Y31" t="s">
        <v>77</v>
      </c>
      <c r="Z31" t="s">
        <v>282</v>
      </c>
      <c r="AA31" t="s">
        <v>79</v>
      </c>
      <c r="AB31" t="s">
        <v>109</v>
      </c>
      <c r="AC31" t="s">
        <v>141</v>
      </c>
      <c r="AD31" t="s">
        <v>73</v>
      </c>
      <c r="AE31" t="s">
        <v>82</v>
      </c>
      <c r="AF31" s="5">
        <v>67300</v>
      </c>
      <c r="AG31" s="5">
        <v>34948</v>
      </c>
      <c r="AH31" s="5">
        <v>36398</v>
      </c>
      <c r="AI31" s="5">
        <v>-950</v>
      </c>
      <c r="AJ31" s="5">
        <v>0</v>
      </c>
      <c r="AK31" t="s">
        <v>83</v>
      </c>
      <c r="AL31" t="s">
        <v>84</v>
      </c>
      <c r="AN31" s="3"/>
      <c r="AQ31" t="s">
        <v>78</v>
      </c>
      <c r="AR31" t="s">
        <v>86</v>
      </c>
      <c r="AS31" s="6">
        <v>0.55145833333333005</v>
      </c>
      <c r="AT31" s="5">
        <v>74000</v>
      </c>
      <c r="AV31" t="s">
        <v>87</v>
      </c>
      <c r="AW31" t="s">
        <v>69</v>
      </c>
      <c r="AX31" t="s">
        <v>283</v>
      </c>
      <c r="AY31" t="s">
        <v>143</v>
      </c>
      <c r="AZ31" t="s">
        <v>144</v>
      </c>
      <c r="BA31" t="s">
        <v>90</v>
      </c>
      <c r="BB31" t="s">
        <v>91</v>
      </c>
      <c r="BC31" t="s">
        <v>92</v>
      </c>
      <c r="BD31" s="5">
        <v>9200</v>
      </c>
      <c r="BE31" t="s">
        <v>93</v>
      </c>
      <c r="BF31" s="5">
        <v>0</v>
      </c>
      <c r="BG31" s="5">
        <v>0</v>
      </c>
      <c r="BH31" s="5">
        <v>1800</v>
      </c>
      <c r="BI31" t="s">
        <v>94</v>
      </c>
    </row>
    <row r="32" spans="1:61" ht="12.75" customHeight="1">
      <c r="A32" t="s">
        <v>60</v>
      </c>
      <c r="B32" t="s">
        <v>61</v>
      </c>
      <c r="C32" s="3">
        <v>44374</v>
      </c>
      <c r="D32" t="s">
        <v>284</v>
      </c>
      <c r="E32" t="s">
        <v>96</v>
      </c>
      <c r="F32" t="s">
        <v>138</v>
      </c>
      <c r="G32" t="s">
        <v>106</v>
      </c>
      <c r="H32" t="s">
        <v>65</v>
      </c>
      <c r="I32" t="s">
        <v>66</v>
      </c>
      <c r="J32" s="4">
        <v>7</v>
      </c>
      <c r="K32" t="s">
        <v>67</v>
      </c>
      <c r="L32" t="s">
        <v>68</v>
      </c>
      <c r="M32" t="s">
        <v>69</v>
      </c>
      <c r="N32" t="s">
        <v>285</v>
      </c>
      <c r="O32" t="s">
        <v>71</v>
      </c>
      <c r="P32" t="s">
        <v>72</v>
      </c>
      <c r="Q32" t="s">
        <v>73</v>
      </c>
      <c r="R32" s="5">
        <v>-350</v>
      </c>
      <c r="S32" t="s">
        <v>74</v>
      </c>
      <c r="T32" t="s">
        <v>75</v>
      </c>
      <c r="U32" s="5">
        <v>8610</v>
      </c>
      <c r="V32" s="5">
        <v>0</v>
      </c>
      <c r="W32" t="s">
        <v>76</v>
      </c>
      <c r="X32" t="s">
        <v>67</v>
      </c>
      <c r="Y32" t="s">
        <v>77</v>
      </c>
      <c r="Z32" t="s">
        <v>286</v>
      </c>
      <c r="AA32" t="s">
        <v>79</v>
      </c>
      <c r="AB32" t="s">
        <v>109</v>
      </c>
      <c r="AC32" t="s">
        <v>141</v>
      </c>
      <c r="AD32" t="s">
        <v>73</v>
      </c>
      <c r="AE32" t="s">
        <v>82</v>
      </c>
      <c r="AF32" s="5">
        <v>47110</v>
      </c>
      <c r="AG32" s="5">
        <v>24464</v>
      </c>
      <c r="AH32" s="5">
        <v>25479</v>
      </c>
      <c r="AI32" s="5">
        <v>-665</v>
      </c>
      <c r="AJ32" s="5">
        <v>0</v>
      </c>
      <c r="AK32" t="s">
        <v>83</v>
      </c>
      <c r="AL32" t="s">
        <v>84</v>
      </c>
      <c r="AN32" s="3"/>
      <c r="AQ32" t="s">
        <v>78</v>
      </c>
      <c r="AR32" t="s">
        <v>86</v>
      </c>
      <c r="AS32" s="6">
        <v>0.55675925925925995</v>
      </c>
      <c r="AT32" s="5">
        <v>51800</v>
      </c>
      <c r="AV32" t="s">
        <v>87</v>
      </c>
      <c r="AW32" t="s">
        <v>69</v>
      </c>
      <c r="AX32" t="s">
        <v>287</v>
      </c>
      <c r="AY32" t="s">
        <v>143</v>
      </c>
      <c r="AZ32" t="s">
        <v>144</v>
      </c>
      <c r="BA32" t="s">
        <v>90</v>
      </c>
      <c r="BB32" t="s">
        <v>91</v>
      </c>
      <c r="BC32" t="s">
        <v>92</v>
      </c>
      <c r="BD32" s="5">
        <v>9200</v>
      </c>
      <c r="BE32" t="s">
        <v>93</v>
      </c>
      <c r="BF32" s="5">
        <v>0</v>
      </c>
      <c r="BG32" s="5">
        <v>0</v>
      </c>
      <c r="BH32" s="5">
        <v>1260</v>
      </c>
      <c r="BI32" t="s">
        <v>94</v>
      </c>
    </row>
    <row r="33" spans="1:61" ht="12.75" customHeight="1">
      <c r="A33" t="s">
        <v>60</v>
      </c>
      <c r="B33" t="s">
        <v>61</v>
      </c>
      <c r="C33" s="3">
        <v>44374</v>
      </c>
      <c r="D33" t="s">
        <v>288</v>
      </c>
      <c r="E33" t="s">
        <v>166</v>
      </c>
      <c r="F33" t="s">
        <v>138</v>
      </c>
      <c r="G33" t="s">
        <v>106</v>
      </c>
      <c r="H33" t="s">
        <v>65</v>
      </c>
      <c r="I33" t="s">
        <v>66</v>
      </c>
      <c r="J33" s="4">
        <v>1</v>
      </c>
      <c r="K33" t="s">
        <v>67</v>
      </c>
      <c r="L33" t="s">
        <v>246</v>
      </c>
      <c r="M33" t="s">
        <v>69</v>
      </c>
      <c r="N33" t="s">
        <v>289</v>
      </c>
      <c r="O33" t="s">
        <v>71</v>
      </c>
      <c r="P33" t="s">
        <v>72</v>
      </c>
      <c r="Q33" t="s">
        <v>73</v>
      </c>
      <c r="R33" s="5">
        <v>-50</v>
      </c>
      <c r="S33" t="s">
        <v>74</v>
      </c>
      <c r="T33" t="s">
        <v>75</v>
      </c>
      <c r="U33" s="5">
        <v>1230</v>
      </c>
      <c r="V33" s="5">
        <v>0</v>
      </c>
      <c r="W33" t="s">
        <v>76</v>
      </c>
      <c r="X33" t="s">
        <v>67</v>
      </c>
      <c r="Y33" t="s">
        <v>248</v>
      </c>
      <c r="Z33" t="s">
        <v>71</v>
      </c>
      <c r="AA33" t="s">
        <v>79</v>
      </c>
      <c r="AB33" t="s">
        <v>109</v>
      </c>
      <c r="AC33" t="s">
        <v>141</v>
      </c>
      <c r="AD33" t="s">
        <v>73</v>
      </c>
      <c r="AE33" t="s">
        <v>82</v>
      </c>
      <c r="AF33" s="5">
        <v>7230</v>
      </c>
      <c r="AG33" s="5">
        <v>3885</v>
      </c>
      <c r="AH33" s="5">
        <v>4030</v>
      </c>
      <c r="AI33" s="5">
        <v>-95</v>
      </c>
      <c r="AJ33" s="5">
        <v>0</v>
      </c>
      <c r="AK33" t="s">
        <v>83</v>
      </c>
      <c r="AL33" t="s">
        <v>84</v>
      </c>
      <c r="AN33" s="3"/>
      <c r="AQ33" t="s">
        <v>78</v>
      </c>
      <c r="AR33" t="s">
        <v>250</v>
      </c>
      <c r="AS33" s="6">
        <v>0.56049768518519005</v>
      </c>
      <c r="AT33" s="5">
        <v>7900</v>
      </c>
      <c r="AV33" t="s">
        <v>87</v>
      </c>
      <c r="AW33" t="s">
        <v>69</v>
      </c>
      <c r="AX33" t="s">
        <v>290</v>
      </c>
      <c r="AY33" t="s">
        <v>143</v>
      </c>
      <c r="AZ33" t="s">
        <v>144</v>
      </c>
      <c r="BA33" t="s">
        <v>90</v>
      </c>
      <c r="BB33" t="s">
        <v>91</v>
      </c>
      <c r="BC33" t="s">
        <v>92</v>
      </c>
      <c r="BD33" s="5">
        <v>10000</v>
      </c>
      <c r="BE33" t="s">
        <v>93</v>
      </c>
      <c r="BF33" s="5">
        <v>0</v>
      </c>
      <c r="BG33" s="5">
        <v>0</v>
      </c>
      <c r="BH33" s="5">
        <v>180</v>
      </c>
      <c r="BI33" t="s">
        <v>94</v>
      </c>
    </row>
    <row r="34" spans="1:61" ht="12.75" customHeight="1">
      <c r="A34" t="s">
        <v>60</v>
      </c>
      <c r="B34" t="s">
        <v>61</v>
      </c>
      <c r="C34" s="3">
        <v>44374</v>
      </c>
      <c r="D34" t="s">
        <v>295</v>
      </c>
      <c r="E34" t="s">
        <v>137</v>
      </c>
      <c r="F34" t="s">
        <v>138</v>
      </c>
      <c r="G34" t="s">
        <v>131</v>
      </c>
      <c r="H34" t="s">
        <v>65</v>
      </c>
      <c r="I34" t="s">
        <v>66</v>
      </c>
      <c r="J34" s="4">
        <v>10</v>
      </c>
      <c r="K34" t="s">
        <v>67</v>
      </c>
      <c r="L34" t="s">
        <v>68</v>
      </c>
      <c r="M34" t="s">
        <v>69</v>
      </c>
      <c r="N34" t="s">
        <v>296</v>
      </c>
      <c r="O34" t="s">
        <v>71</v>
      </c>
      <c r="P34" t="s">
        <v>72</v>
      </c>
      <c r="Q34" t="s">
        <v>73</v>
      </c>
      <c r="R34" s="5">
        <v>-500</v>
      </c>
      <c r="S34" t="s">
        <v>74</v>
      </c>
      <c r="T34" t="s">
        <v>75</v>
      </c>
      <c r="U34" s="5">
        <v>12300</v>
      </c>
      <c r="V34" s="5">
        <v>0</v>
      </c>
      <c r="W34" t="s">
        <v>76</v>
      </c>
      <c r="X34" t="s">
        <v>67</v>
      </c>
      <c r="Y34" t="s">
        <v>77</v>
      </c>
      <c r="Z34" t="s">
        <v>234</v>
      </c>
      <c r="AA34" t="s">
        <v>79</v>
      </c>
      <c r="AB34" t="s">
        <v>134</v>
      </c>
      <c r="AC34" t="s">
        <v>141</v>
      </c>
      <c r="AD34" t="s">
        <v>73</v>
      </c>
      <c r="AE34" t="s">
        <v>82</v>
      </c>
      <c r="AF34" s="5">
        <v>67300</v>
      </c>
      <c r="AG34" s="5">
        <v>34948</v>
      </c>
      <c r="AH34" s="5">
        <v>36398</v>
      </c>
      <c r="AI34" s="5">
        <v>-950</v>
      </c>
      <c r="AJ34" s="5">
        <v>0</v>
      </c>
      <c r="AK34" t="s">
        <v>83</v>
      </c>
      <c r="AL34" t="s">
        <v>84</v>
      </c>
      <c r="AN34" s="3"/>
      <c r="AQ34" t="s">
        <v>67</v>
      </c>
      <c r="AR34" t="s">
        <v>86</v>
      </c>
      <c r="AS34" s="6">
        <v>0.88778935185185004</v>
      </c>
      <c r="AT34" s="5">
        <v>74000</v>
      </c>
      <c r="AV34" t="s">
        <v>87</v>
      </c>
      <c r="AW34" t="s">
        <v>69</v>
      </c>
      <c r="AX34" t="s">
        <v>297</v>
      </c>
      <c r="AY34" t="s">
        <v>143</v>
      </c>
      <c r="AZ34" t="s">
        <v>144</v>
      </c>
      <c r="BA34" t="s">
        <v>90</v>
      </c>
      <c r="BB34" t="s">
        <v>91</v>
      </c>
      <c r="BC34" t="s">
        <v>92</v>
      </c>
      <c r="BD34" s="5">
        <v>9200</v>
      </c>
      <c r="BE34" t="s">
        <v>93</v>
      </c>
      <c r="BF34" s="5">
        <v>0</v>
      </c>
      <c r="BG34" s="5">
        <v>0</v>
      </c>
      <c r="BH34" s="5">
        <v>1800</v>
      </c>
      <c r="BI34" t="s">
        <v>94</v>
      </c>
    </row>
    <row r="35" spans="1:61" ht="12.75" customHeight="1">
      <c r="A35" t="s">
        <v>60</v>
      </c>
      <c r="B35" t="s">
        <v>61</v>
      </c>
      <c r="C35" s="3">
        <v>44374</v>
      </c>
      <c r="D35" t="s">
        <v>298</v>
      </c>
      <c r="E35" t="s">
        <v>96</v>
      </c>
      <c r="F35" t="s">
        <v>138</v>
      </c>
      <c r="G35" t="s">
        <v>106</v>
      </c>
      <c r="H35" t="s">
        <v>65</v>
      </c>
      <c r="I35" t="s">
        <v>66</v>
      </c>
      <c r="J35" s="4">
        <v>1</v>
      </c>
      <c r="K35" t="s">
        <v>67</v>
      </c>
      <c r="L35" t="s">
        <v>246</v>
      </c>
      <c r="M35" t="s">
        <v>69</v>
      </c>
      <c r="N35" t="s">
        <v>299</v>
      </c>
      <c r="O35" t="s">
        <v>71</v>
      </c>
      <c r="P35" t="s">
        <v>72</v>
      </c>
      <c r="Q35" t="s">
        <v>73</v>
      </c>
      <c r="R35" s="5">
        <v>-50</v>
      </c>
      <c r="S35" t="s">
        <v>74</v>
      </c>
      <c r="T35" t="s">
        <v>75</v>
      </c>
      <c r="U35" s="5">
        <v>1230</v>
      </c>
      <c r="V35" s="5">
        <v>0</v>
      </c>
      <c r="W35" t="s">
        <v>76</v>
      </c>
      <c r="X35" t="s">
        <v>67</v>
      </c>
      <c r="Y35" t="s">
        <v>248</v>
      </c>
      <c r="Z35" t="s">
        <v>300</v>
      </c>
      <c r="AA35" t="s">
        <v>79</v>
      </c>
      <c r="AB35" t="s">
        <v>109</v>
      </c>
      <c r="AC35" t="s">
        <v>141</v>
      </c>
      <c r="AD35" t="s">
        <v>73</v>
      </c>
      <c r="AE35" t="s">
        <v>82</v>
      </c>
      <c r="AF35" s="5">
        <v>7230</v>
      </c>
      <c r="AG35" s="5">
        <v>3885</v>
      </c>
      <c r="AH35" s="5">
        <v>4030</v>
      </c>
      <c r="AI35" s="5">
        <v>-95</v>
      </c>
      <c r="AJ35" s="5">
        <v>0</v>
      </c>
      <c r="AK35" t="s">
        <v>83</v>
      </c>
      <c r="AL35" t="s">
        <v>84</v>
      </c>
      <c r="AN35" s="3"/>
      <c r="AQ35" t="s">
        <v>78</v>
      </c>
      <c r="AR35" t="s">
        <v>250</v>
      </c>
      <c r="AS35" s="6">
        <v>0.89422453703703997</v>
      </c>
      <c r="AT35" s="5">
        <v>7900</v>
      </c>
      <c r="AV35" t="s">
        <v>87</v>
      </c>
      <c r="AW35" t="s">
        <v>69</v>
      </c>
      <c r="AX35" t="s">
        <v>301</v>
      </c>
      <c r="AY35" t="s">
        <v>143</v>
      </c>
      <c r="AZ35" t="s">
        <v>144</v>
      </c>
      <c r="BA35" t="s">
        <v>90</v>
      </c>
      <c r="BB35" t="s">
        <v>91</v>
      </c>
      <c r="BC35" t="s">
        <v>92</v>
      </c>
      <c r="BD35" s="5">
        <v>10000</v>
      </c>
      <c r="BE35" t="s">
        <v>93</v>
      </c>
      <c r="BF35" s="5">
        <v>0</v>
      </c>
      <c r="BG35" s="5">
        <v>0</v>
      </c>
      <c r="BH35" s="5">
        <v>180</v>
      </c>
      <c r="BI35" t="s">
        <v>94</v>
      </c>
    </row>
    <row r="36" spans="1:61" ht="12.75" customHeight="1">
      <c r="A36" t="s">
        <v>60</v>
      </c>
      <c r="B36" t="s">
        <v>61</v>
      </c>
      <c r="C36" s="3">
        <v>44375</v>
      </c>
      <c r="D36" t="s">
        <v>302</v>
      </c>
      <c r="E36" t="s">
        <v>137</v>
      </c>
      <c r="F36" t="s">
        <v>138</v>
      </c>
      <c r="G36" t="s">
        <v>131</v>
      </c>
      <c r="H36" t="s">
        <v>65</v>
      </c>
      <c r="I36" t="s">
        <v>66</v>
      </c>
      <c r="J36" s="4">
        <v>9</v>
      </c>
      <c r="K36" t="s">
        <v>67</v>
      </c>
      <c r="L36" t="s">
        <v>68</v>
      </c>
      <c r="M36" t="s">
        <v>69</v>
      </c>
      <c r="N36" t="s">
        <v>303</v>
      </c>
      <c r="O36" t="s">
        <v>71</v>
      </c>
      <c r="P36" t="s">
        <v>72</v>
      </c>
      <c r="Q36" t="s">
        <v>73</v>
      </c>
      <c r="R36" s="5">
        <v>-450</v>
      </c>
      <c r="S36" t="s">
        <v>74</v>
      </c>
      <c r="T36" t="s">
        <v>75</v>
      </c>
      <c r="U36" s="5">
        <v>11070</v>
      </c>
      <c r="V36" s="5">
        <v>0</v>
      </c>
      <c r="W36" t="s">
        <v>76</v>
      </c>
      <c r="X36" t="s">
        <v>67</v>
      </c>
      <c r="Y36" t="s">
        <v>77</v>
      </c>
      <c r="Z36" t="s">
        <v>304</v>
      </c>
      <c r="AA36" t="s">
        <v>79</v>
      </c>
      <c r="AB36" t="s">
        <v>134</v>
      </c>
      <c r="AC36" t="s">
        <v>141</v>
      </c>
      <c r="AD36" t="s">
        <v>73</v>
      </c>
      <c r="AE36" t="s">
        <v>82</v>
      </c>
      <c r="AF36" s="5">
        <v>62370</v>
      </c>
      <c r="AG36" s="5">
        <v>32860</v>
      </c>
      <c r="AH36" s="5">
        <v>34165</v>
      </c>
      <c r="AI36" s="5">
        <v>-855</v>
      </c>
      <c r="AJ36" s="5">
        <v>0</v>
      </c>
      <c r="AK36" t="s">
        <v>83</v>
      </c>
      <c r="AL36" t="s">
        <v>84</v>
      </c>
      <c r="AN36" s="3"/>
      <c r="AQ36" t="s">
        <v>67</v>
      </c>
      <c r="AR36" t="s">
        <v>86</v>
      </c>
      <c r="AS36" s="6">
        <v>0.55715277777778005</v>
      </c>
      <c r="AT36" s="5">
        <v>66600</v>
      </c>
      <c r="AV36" t="s">
        <v>87</v>
      </c>
      <c r="AW36" t="s">
        <v>69</v>
      </c>
      <c r="AX36" t="s">
        <v>305</v>
      </c>
      <c r="AY36" t="s">
        <v>143</v>
      </c>
      <c r="AZ36" t="s">
        <v>144</v>
      </c>
      <c r="BA36" t="s">
        <v>90</v>
      </c>
      <c r="BB36" t="s">
        <v>91</v>
      </c>
      <c r="BC36" t="s">
        <v>92</v>
      </c>
      <c r="BD36" s="5">
        <v>9200</v>
      </c>
      <c r="BE36" t="s">
        <v>93</v>
      </c>
      <c r="BF36" s="5">
        <v>0</v>
      </c>
      <c r="BG36" s="5">
        <v>0</v>
      </c>
      <c r="BH36" s="5">
        <v>1620</v>
      </c>
      <c r="BI36" t="s">
        <v>94</v>
      </c>
    </row>
    <row r="37" spans="1:61" ht="12.75" customHeight="1">
      <c r="A37" t="s">
        <v>60</v>
      </c>
      <c r="B37" t="s">
        <v>61</v>
      </c>
      <c r="C37" s="3">
        <v>44375</v>
      </c>
      <c r="D37" t="s">
        <v>306</v>
      </c>
      <c r="E37" t="s">
        <v>307</v>
      </c>
      <c r="F37" t="s">
        <v>64</v>
      </c>
      <c r="G37" t="s">
        <v>97</v>
      </c>
      <c r="H37" t="s">
        <v>65</v>
      </c>
      <c r="I37" t="s">
        <v>66</v>
      </c>
      <c r="J37" s="4">
        <v>12.5</v>
      </c>
      <c r="K37" t="s">
        <v>67</v>
      </c>
      <c r="L37" t="s">
        <v>68</v>
      </c>
      <c r="M37" t="s">
        <v>69</v>
      </c>
      <c r="N37" t="s">
        <v>308</v>
      </c>
      <c r="O37" t="s">
        <v>71</v>
      </c>
      <c r="P37" t="s">
        <v>72</v>
      </c>
      <c r="Q37" t="s">
        <v>73</v>
      </c>
      <c r="R37" s="5">
        <v>-625</v>
      </c>
      <c r="S37" t="s">
        <v>74</v>
      </c>
      <c r="T37" t="s">
        <v>75</v>
      </c>
      <c r="U37" s="5">
        <v>15375</v>
      </c>
      <c r="V37" s="5">
        <v>0</v>
      </c>
      <c r="W37" t="s">
        <v>76</v>
      </c>
      <c r="X37" t="s">
        <v>67</v>
      </c>
      <c r="Y37" t="s">
        <v>77</v>
      </c>
      <c r="Z37" t="s">
        <v>309</v>
      </c>
      <c r="AA37" t="s">
        <v>79</v>
      </c>
      <c r="AB37" t="s">
        <v>100</v>
      </c>
      <c r="AC37" t="s">
        <v>81</v>
      </c>
      <c r="AD37" t="s">
        <v>73</v>
      </c>
      <c r="AE37" t="s">
        <v>82</v>
      </c>
      <c r="AF37" s="5">
        <v>86625</v>
      </c>
      <c r="AG37" s="5">
        <v>45638.5</v>
      </c>
      <c r="AH37" s="5">
        <v>47451</v>
      </c>
      <c r="AI37" s="5">
        <v>-1187.5</v>
      </c>
      <c r="AJ37" s="5">
        <v>0</v>
      </c>
      <c r="AK37" t="s">
        <v>83</v>
      </c>
      <c r="AL37" t="s">
        <v>84</v>
      </c>
      <c r="AN37" s="3"/>
      <c r="AQ37" t="s">
        <v>101</v>
      </c>
      <c r="AR37" t="s">
        <v>86</v>
      </c>
      <c r="AS37" s="6">
        <v>0.57285879629629999</v>
      </c>
      <c r="AT37" s="5">
        <v>92500</v>
      </c>
      <c r="AV37" t="s">
        <v>87</v>
      </c>
      <c r="AW37" t="s">
        <v>69</v>
      </c>
      <c r="AX37" t="s">
        <v>310</v>
      </c>
      <c r="AY37" t="s">
        <v>73</v>
      </c>
      <c r="AZ37" t="s">
        <v>89</v>
      </c>
      <c r="BA37" t="s">
        <v>90</v>
      </c>
      <c r="BB37" t="s">
        <v>91</v>
      </c>
      <c r="BC37" t="s">
        <v>103</v>
      </c>
      <c r="BD37" s="5">
        <v>9200</v>
      </c>
      <c r="BE37" t="s">
        <v>93</v>
      </c>
      <c r="BF37" s="5">
        <v>0</v>
      </c>
      <c r="BG37" s="5">
        <v>0</v>
      </c>
      <c r="BH37" s="5">
        <v>2250</v>
      </c>
      <c r="BI37" t="s">
        <v>94</v>
      </c>
    </row>
    <row r="38" spans="1:61" ht="12.75" customHeight="1">
      <c r="A38" t="s">
        <v>60</v>
      </c>
      <c r="B38" t="s">
        <v>61</v>
      </c>
      <c r="C38" s="3">
        <v>44376</v>
      </c>
      <c r="D38" t="s">
        <v>311</v>
      </c>
      <c r="E38" t="s">
        <v>63</v>
      </c>
      <c r="F38" t="s">
        <v>64</v>
      </c>
      <c r="G38" t="s">
        <v>65</v>
      </c>
      <c r="H38" t="s">
        <v>65</v>
      </c>
      <c r="I38" t="s">
        <v>66</v>
      </c>
      <c r="J38" s="4">
        <v>12.5</v>
      </c>
      <c r="K38" t="s">
        <v>67</v>
      </c>
      <c r="L38" t="s">
        <v>68</v>
      </c>
      <c r="M38" t="s">
        <v>69</v>
      </c>
      <c r="N38" t="s">
        <v>312</v>
      </c>
      <c r="O38" t="s">
        <v>71</v>
      </c>
      <c r="P38" t="s">
        <v>72</v>
      </c>
      <c r="Q38" t="s">
        <v>73</v>
      </c>
      <c r="R38" s="5">
        <v>-625</v>
      </c>
      <c r="S38" t="s">
        <v>74</v>
      </c>
      <c r="T38" t="s">
        <v>75</v>
      </c>
      <c r="U38" s="5">
        <v>15375</v>
      </c>
      <c r="V38" s="5">
        <v>0</v>
      </c>
      <c r="W38" t="s">
        <v>76</v>
      </c>
      <c r="X38" t="s">
        <v>67</v>
      </c>
      <c r="Y38" t="s">
        <v>77</v>
      </c>
      <c r="Z38" t="s">
        <v>313</v>
      </c>
      <c r="AA38" t="s">
        <v>79</v>
      </c>
      <c r="AB38" t="s">
        <v>80</v>
      </c>
      <c r="AC38" t="s">
        <v>81</v>
      </c>
      <c r="AD38" t="s">
        <v>73</v>
      </c>
      <c r="AE38" t="s">
        <v>82</v>
      </c>
      <c r="AF38" s="5">
        <v>86625</v>
      </c>
      <c r="AG38" s="5">
        <v>45638.5</v>
      </c>
      <c r="AH38" s="5">
        <v>47451</v>
      </c>
      <c r="AI38" s="5">
        <v>-1187.5</v>
      </c>
      <c r="AJ38" s="5">
        <v>0</v>
      </c>
      <c r="AK38" t="s">
        <v>83</v>
      </c>
      <c r="AL38" t="s">
        <v>84</v>
      </c>
      <c r="AN38" s="3"/>
      <c r="AQ38" t="s">
        <v>85</v>
      </c>
      <c r="AR38" t="s">
        <v>86</v>
      </c>
      <c r="AS38" s="6">
        <v>0.51712962962963005</v>
      </c>
      <c r="AT38" s="5">
        <v>92500</v>
      </c>
      <c r="AV38" t="s">
        <v>87</v>
      </c>
      <c r="AW38" t="s">
        <v>69</v>
      </c>
      <c r="AX38" t="s">
        <v>314</v>
      </c>
      <c r="AY38" t="s">
        <v>73</v>
      </c>
      <c r="AZ38" t="s">
        <v>89</v>
      </c>
      <c r="BA38" t="s">
        <v>90</v>
      </c>
      <c r="BB38" t="s">
        <v>91</v>
      </c>
      <c r="BC38" t="s">
        <v>92</v>
      </c>
      <c r="BD38" s="5">
        <v>9200</v>
      </c>
      <c r="BE38" t="s">
        <v>93</v>
      </c>
      <c r="BF38" s="5">
        <v>0</v>
      </c>
      <c r="BG38" s="5">
        <v>0</v>
      </c>
      <c r="BH38" s="5">
        <v>2250</v>
      </c>
      <c r="BI38" t="s">
        <v>94</v>
      </c>
    </row>
    <row r="39" spans="1:61" ht="12.75" customHeight="1">
      <c r="A39" t="s">
        <v>60</v>
      </c>
      <c r="B39" t="s">
        <v>61</v>
      </c>
      <c r="C39" s="3">
        <v>44376</v>
      </c>
      <c r="D39" t="s">
        <v>315</v>
      </c>
      <c r="E39" t="s">
        <v>96</v>
      </c>
      <c r="F39" t="s">
        <v>64</v>
      </c>
      <c r="G39" t="s">
        <v>65</v>
      </c>
      <c r="H39" t="s">
        <v>65</v>
      </c>
      <c r="I39" t="s">
        <v>66</v>
      </c>
      <c r="J39" s="4">
        <v>12.5</v>
      </c>
      <c r="K39" t="s">
        <v>67</v>
      </c>
      <c r="L39" t="s">
        <v>68</v>
      </c>
      <c r="M39" t="s">
        <v>69</v>
      </c>
      <c r="N39" t="s">
        <v>316</v>
      </c>
      <c r="O39" t="s">
        <v>71</v>
      </c>
      <c r="P39" t="s">
        <v>72</v>
      </c>
      <c r="Q39" t="s">
        <v>73</v>
      </c>
      <c r="R39" s="5">
        <v>-625</v>
      </c>
      <c r="S39" t="s">
        <v>74</v>
      </c>
      <c r="T39" t="s">
        <v>75</v>
      </c>
      <c r="U39" s="5">
        <v>15375</v>
      </c>
      <c r="V39" s="5">
        <v>0</v>
      </c>
      <c r="W39" t="s">
        <v>76</v>
      </c>
      <c r="X39" t="s">
        <v>67</v>
      </c>
      <c r="Y39" t="s">
        <v>77</v>
      </c>
      <c r="Z39" t="s">
        <v>317</v>
      </c>
      <c r="AA39" t="s">
        <v>79</v>
      </c>
      <c r="AB39" t="s">
        <v>80</v>
      </c>
      <c r="AC39" t="s">
        <v>81</v>
      </c>
      <c r="AD39" t="s">
        <v>73</v>
      </c>
      <c r="AE39" t="s">
        <v>82</v>
      </c>
      <c r="AF39" s="5">
        <v>86625</v>
      </c>
      <c r="AG39" s="5">
        <v>45638.5</v>
      </c>
      <c r="AH39" s="5">
        <v>47451</v>
      </c>
      <c r="AI39" s="5">
        <v>-1187.5</v>
      </c>
      <c r="AJ39" s="5">
        <v>0</v>
      </c>
      <c r="AK39" t="s">
        <v>83</v>
      </c>
      <c r="AL39" t="s">
        <v>84</v>
      </c>
      <c r="AN39" s="3"/>
      <c r="AQ39" t="s">
        <v>85</v>
      </c>
      <c r="AR39" t="s">
        <v>86</v>
      </c>
      <c r="AS39" s="6">
        <v>0.52113425925926005</v>
      </c>
      <c r="AT39" s="5">
        <v>92500</v>
      </c>
      <c r="AV39" t="s">
        <v>87</v>
      </c>
      <c r="AW39" t="s">
        <v>69</v>
      </c>
      <c r="AX39" t="s">
        <v>318</v>
      </c>
      <c r="AY39" t="s">
        <v>73</v>
      </c>
      <c r="AZ39" t="s">
        <v>89</v>
      </c>
      <c r="BA39" t="s">
        <v>90</v>
      </c>
      <c r="BB39" t="s">
        <v>91</v>
      </c>
      <c r="BC39" t="s">
        <v>92</v>
      </c>
      <c r="BD39" s="5">
        <v>9200</v>
      </c>
      <c r="BE39" t="s">
        <v>93</v>
      </c>
      <c r="BF39" s="5">
        <v>0</v>
      </c>
      <c r="BG39" s="5">
        <v>0</v>
      </c>
      <c r="BH39" s="5">
        <v>2250</v>
      </c>
      <c r="BI39" t="s">
        <v>94</v>
      </c>
    </row>
    <row r="40" spans="1:61" ht="12.75" customHeight="1">
      <c r="A40" t="s">
        <v>60</v>
      </c>
      <c r="B40" t="s">
        <v>61</v>
      </c>
      <c r="C40" s="3">
        <v>44376</v>
      </c>
      <c r="D40" t="s">
        <v>328</v>
      </c>
      <c r="E40" t="s">
        <v>137</v>
      </c>
      <c r="F40" t="s">
        <v>329</v>
      </c>
      <c r="G40" t="s">
        <v>97</v>
      </c>
      <c r="H40" t="s">
        <v>65</v>
      </c>
      <c r="I40" t="s">
        <v>66</v>
      </c>
      <c r="J40" s="4">
        <v>12.5</v>
      </c>
      <c r="K40" t="s">
        <v>67</v>
      </c>
      <c r="L40" t="s">
        <v>68</v>
      </c>
      <c r="M40" t="s">
        <v>69</v>
      </c>
      <c r="N40" t="s">
        <v>330</v>
      </c>
      <c r="O40" t="s">
        <v>71</v>
      </c>
      <c r="P40" t="s">
        <v>72</v>
      </c>
      <c r="Q40" t="s">
        <v>73</v>
      </c>
      <c r="R40" s="5">
        <v>-625</v>
      </c>
      <c r="S40" t="s">
        <v>74</v>
      </c>
      <c r="T40" t="s">
        <v>75</v>
      </c>
      <c r="U40" s="5">
        <v>15375</v>
      </c>
      <c r="V40" s="5">
        <v>0</v>
      </c>
      <c r="W40" t="s">
        <v>76</v>
      </c>
      <c r="X40" t="s">
        <v>67</v>
      </c>
      <c r="Y40" t="s">
        <v>77</v>
      </c>
      <c r="Z40" t="s">
        <v>331</v>
      </c>
      <c r="AA40" t="s">
        <v>79</v>
      </c>
      <c r="AB40" t="s">
        <v>100</v>
      </c>
      <c r="AC40" t="s">
        <v>332</v>
      </c>
      <c r="AD40" t="s">
        <v>73</v>
      </c>
      <c r="AE40" t="s">
        <v>82</v>
      </c>
      <c r="AF40" s="5">
        <v>86625</v>
      </c>
      <c r="AG40" s="5">
        <v>45638.5</v>
      </c>
      <c r="AH40" s="5">
        <v>47451</v>
      </c>
      <c r="AI40" s="5">
        <v>-1187.5</v>
      </c>
      <c r="AJ40" s="5">
        <v>0</v>
      </c>
      <c r="AK40" t="s">
        <v>83</v>
      </c>
      <c r="AL40" t="s">
        <v>84</v>
      </c>
      <c r="AN40" s="3"/>
      <c r="AQ40" t="s">
        <v>101</v>
      </c>
      <c r="AR40" t="s">
        <v>86</v>
      </c>
      <c r="AS40" s="6">
        <v>0.88454861111111005</v>
      </c>
      <c r="AT40" s="5">
        <v>92500</v>
      </c>
      <c r="AV40" t="s">
        <v>87</v>
      </c>
      <c r="AW40" t="s">
        <v>69</v>
      </c>
      <c r="AX40" t="s">
        <v>333</v>
      </c>
      <c r="AY40" t="s">
        <v>73</v>
      </c>
      <c r="AZ40" t="s">
        <v>89</v>
      </c>
      <c r="BA40" t="s">
        <v>90</v>
      </c>
      <c r="BB40" t="s">
        <v>91</v>
      </c>
      <c r="BC40" t="s">
        <v>103</v>
      </c>
      <c r="BD40" s="5">
        <v>9200</v>
      </c>
      <c r="BE40" t="s">
        <v>93</v>
      </c>
      <c r="BF40" s="5">
        <v>0</v>
      </c>
      <c r="BG40" s="5">
        <v>0</v>
      </c>
      <c r="BH40" s="5">
        <v>2250</v>
      </c>
      <c r="BI40" t="s">
        <v>94</v>
      </c>
    </row>
    <row r="41" spans="1:61" ht="12.75" customHeight="1">
      <c r="A41" t="s">
        <v>60</v>
      </c>
      <c r="B41" t="s">
        <v>61</v>
      </c>
      <c r="C41" s="3">
        <v>44377</v>
      </c>
      <c r="D41" t="s">
        <v>334</v>
      </c>
      <c r="E41" t="s">
        <v>63</v>
      </c>
      <c r="F41" t="s">
        <v>138</v>
      </c>
      <c r="G41" t="s">
        <v>106</v>
      </c>
      <c r="H41" t="s">
        <v>65</v>
      </c>
      <c r="I41" t="s">
        <v>66</v>
      </c>
      <c r="J41" s="4">
        <v>10</v>
      </c>
      <c r="K41" t="s">
        <v>67</v>
      </c>
      <c r="L41" t="s">
        <v>68</v>
      </c>
      <c r="M41" t="s">
        <v>69</v>
      </c>
      <c r="N41" t="s">
        <v>335</v>
      </c>
      <c r="O41" t="s">
        <v>71</v>
      </c>
      <c r="P41" t="s">
        <v>72</v>
      </c>
      <c r="Q41" t="s">
        <v>73</v>
      </c>
      <c r="R41" s="5">
        <v>-500</v>
      </c>
      <c r="S41" t="s">
        <v>74</v>
      </c>
      <c r="T41" t="s">
        <v>75</v>
      </c>
      <c r="U41" s="5">
        <v>12300</v>
      </c>
      <c r="V41" s="5">
        <v>0</v>
      </c>
      <c r="W41" t="s">
        <v>76</v>
      </c>
      <c r="X41" t="s">
        <v>67</v>
      </c>
      <c r="Y41" t="s">
        <v>77</v>
      </c>
      <c r="Z41" t="s">
        <v>336</v>
      </c>
      <c r="AA41" t="s">
        <v>79</v>
      </c>
      <c r="AB41" t="s">
        <v>109</v>
      </c>
      <c r="AC41" t="s">
        <v>141</v>
      </c>
      <c r="AD41" t="s">
        <v>73</v>
      </c>
      <c r="AE41" t="s">
        <v>82</v>
      </c>
      <c r="AF41" s="5">
        <v>69300</v>
      </c>
      <c r="AG41" s="5">
        <v>36511</v>
      </c>
      <c r="AH41" s="5">
        <v>37961</v>
      </c>
      <c r="AI41" s="5">
        <v>-950</v>
      </c>
      <c r="AJ41" s="5">
        <v>0</v>
      </c>
      <c r="AK41" t="s">
        <v>83</v>
      </c>
      <c r="AL41" t="s">
        <v>84</v>
      </c>
      <c r="AN41" s="3"/>
      <c r="AQ41" t="s">
        <v>78</v>
      </c>
      <c r="AR41" t="s">
        <v>86</v>
      </c>
      <c r="AS41" s="6">
        <v>0.63899305555555996</v>
      </c>
      <c r="AT41" s="5">
        <v>74000</v>
      </c>
      <c r="AV41" t="s">
        <v>87</v>
      </c>
      <c r="AW41" t="s">
        <v>69</v>
      </c>
      <c r="AX41" t="s">
        <v>337</v>
      </c>
      <c r="AY41" t="s">
        <v>143</v>
      </c>
      <c r="AZ41" t="s">
        <v>144</v>
      </c>
      <c r="BA41" t="s">
        <v>90</v>
      </c>
      <c r="BB41" t="s">
        <v>91</v>
      </c>
      <c r="BC41" t="s">
        <v>92</v>
      </c>
      <c r="BD41" s="5">
        <v>9200</v>
      </c>
      <c r="BE41" t="s">
        <v>93</v>
      </c>
      <c r="BF41" s="5">
        <v>0</v>
      </c>
      <c r="BG41" s="5">
        <v>0</v>
      </c>
      <c r="BH41" s="5">
        <v>1800</v>
      </c>
      <c r="BI41" t="s">
        <v>94</v>
      </c>
    </row>
    <row r="42" spans="1:61" ht="12.75" customHeight="1">
      <c r="A42" t="s">
        <v>60</v>
      </c>
      <c r="B42" t="s">
        <v>61</v>
      </c>
      <c r="C42" s="3">
        <v>44377</v>
      </c>
      <c r="D42" t="s">
        <v>338</v>
      </c>
      <c r="E42" t="s">
        <v>96</v>
      </c>
      <c r="F42" t="s">
        <v>138</v>
      </c>
      <c r="G42" t="s">
        <v>106</v>
      </c>
      <c r="H42" t="s">
        <v>65</v>
      </c>
      <c r="I42" t="s">
        <v>66</v>
      </c>
      <c r="J42" s="4">
        <v>10</v>
      </c>
      <c r="K42" t="s">
        <v>67</v>
      </c>
      <c r="L42" t="s">
        <v>68</v>
      </c>
      <c r="M42" t="s">
        <v>69</v>
      </c>
      <c r="N42" t="s">
        <v>339</v>
      </c>
      <c r="O42" t="s">
        <v>71</v>
      </c>
      <c r="P42" t="s">
        <v>72</v>
      </c>
      <c r="Q42" t="s">
        <v>73</v>
      </c>
      <c r="R42" s="5">
        <v>-500</v>
      </c>
      <c r="S42" t="s">
        <v>74</v>
      </c>
      <c r="T42" t="s">
        <v>75</v>
      </c>
      <c r="U42" s="5">
        <v>12300</v>
      </c>
      <c r="V42" s="5">
        <v>0</v>
      </c>
      <c r="W42" t="s">
        <v>76</v>
      </c>
      <c r="X42" t="s">
        <v>67</v>
      </c>
      <c r="Y42" t="s">
        <v>77</v>
      </c>
      <c r="Z42" t="s">
        <v>340</v>
      </c>
      <c r="AA42" t="s">
        <v>79</v>
      </c>
      <c r="AB42" t="s">
        <v>109</v>
      </c>
      <c r="AC42" t="s">
        <v>141</v>
      </c>
      <c r="AD42" t="s">
        <v>73</v>
      </c>
      <c r="AE42" t="s">
        <v>82</v>
      </c>
      <c r="AF42" s="5">
        <v>69300</v>
      </c>
      <c r="AG42" s="5">
        <v>36511</v>
      </c>
      <c r="AH42" s="5">
        <v>37961</v>
      </c>
      <c r="AI42" s="5">
        <v>-950</v>
      </c>
      <c r="AJ42" s="5">
        <v>0</v>
      </c>
      <c r="AK42" t="s">
        <v>83</v>
      </c>
      <c r="AL42" t="s">
        <v>84</v>
      </c>
      <c r="AN42" s="3"/>
      <c r="AQ42" t="s">
        <v>78</v>
      </c>
      <c r="AR42" t="s">
        <v>86</v>
      </c>
      <c r="AS42" s="6">
        <v>0.64401620370370005</v>
      </c>
      <c r="AT42" s="5">
        <v>74000</v>
      </c>
      <c r="AV42" t="s">
        <v>87</v>
      </c>
      <c r="AW42" t="s">
        <v>69</v>
      </c>
      <c r="AX42" t="s">
        <v>341</v>
      </c>
      <c r="AY42" t="s">
        <v>143</v>
      </c>
      <c r="AZ42" t="s">
        <v>144</v>
      </c>
      <c r="BA42" t="s">
        <v>90</v>
      </c>
      <c r="BB42" t="s">
        <v>91</v>
      </c>
      <c r="BC42" t="s">
        <v>92</v>
      </c>
      <c r="BD42" s="5">
        <v>9200</v>
      </c>
      <c r="BE42" t="s">
        <v>93</v>
      </c>
      <c r="BF42" s="5">
        <v>0</v>
      </c>
      <c r="BG42" s="5">
        <v>0</v>
      </c>
      <c r="BH42" s="5">
        <v>1800</v>
      </c>
      <c r="BI42" t="s">
        <v>94</v>
      </c>
    </row>
    <row r="43" spans="1:61" ht="12.75" customHeight="1">
      <c r="A43" t="s">
        <v>60</v>
      </c>
      <c r="B43" t="s">
        <v>61</v>
      </c>
      <c r="C43" s="3">
        <v>44377</v>
      </c>
      <c r="D43" t="s">
        <v>342</v>
      </c>
      <c r="E43" t="s">
        <v>137</v>
      </c>
      <c r="F43" t="s">
        <v>138</v>
      </c>
      <c r="G43" t="s">
        <v>150</v>
      </c>
      <c r="H43" t="s">
        <v>65</v>
      </c>
      <c r="I43" t="s">
        <v>66</v>
      </c>
      <c r="J43" s="4">
        <v>10</v>
      </c>
      <c r="K43" t="s">
        <v>67</v>
      </c>
      <c r="L43" t="s">
        <v>68</v>
      </c>
      <c r="M43" t="s">
        <v>69</v>
      </c>
      <c r="N43" t="s">
        <v>343</v>
      </c>
      <c r="O43" t="s">
        <v>71</v>
      </c>
      <c r="P43" t="s">
        <v>72</v>
      </c>
      <c r="Q43" t="s">
        <v>73</v>
      </c>
      <c r="R43" s="5">
        <v>-500</v>
      </c>
      <c r="S43" t="s">
        <v>74</v>
      </c>
      <c r="T43" t="s">
        <v>75</v>
      </c>
      <c r="U43" s="5">
        <v>12300</v>
      </c>
      <c r="V43" s="5">
        <v>0</v>
      </c>
      <c r="W43" t="s">
        <v>76</v>
      </c>
      <c r="X43" t="s">
        <v>67</v>
      </c>
      <c r="Y43" t="s">
        <v>77</v>
      </c>
      <c r="Z43" t="s">
        <v>344</v>
      </c>
      <c r="AA43" t="s">
        <v>79</v>
      </c>
      <c r="AB43" t="s">
        <v>152</v>
      </c>
      <c r="AC43" t="s">
        <v>141</v>
      </c>
      <c r="AD43" t="s">
        <v>73</v>
      </c>
      <c r="AE43" t="s">
        <v>82</v>
      </c>
      <c r="AF43" s="5">
        <v>69300</v>
      </c>
      <c r="AG43" s="5">
        <v>36511</v>
      </c>
      <c r="AH43" s="5">
        <v>37961</v>
      </c>
      <c r="AI43" s="5">
        <v>-950</v>
      </c>
      <c r="AJ43" s="5">
        <v>0</v>
      </c>
      <c r="AK43" t="s">
        <v>83</v>
      </c>
      <c r="AL43" t="s">
        <v>84</v>
      </c>
      <c r="AN43" s="3"/>
      <c r="AQ43" t="s">
        <v>101</v>
      </c>
      <c r="AR43" t="s">
        <v>86</v>
      </c>
      <c r="AS43" s="6">
        <v>0.64831018518519001</v>
      </c>
      <c r="AT43" s="5">
        <v>74000</v>
      </c>
      <c r="AV43" t="s">
        <v>87</v>
      </c>
      <c r="AW43" t="s">
        <v>69</v>
      </c>
      <c r="AX43" t="s">
        <v>345</v>
      </c>
      <c r="AY43" t="s">
        <v>143</v>
      </c>
      <c r="AZ43" t="s">
        <v>144</v>
      </c>
      <c r="BA43" t="s">
        <v>90</v>
      </c>
      <c r="BB43" t="s">
        <v>91</v>
      </c>
      <c r="BC43" t="s">
        <v>118</v>
      </c>
      <c r="BD43" s="5">
        <v>9200</v>
      </c>
      <c r="BE43" t="s">
        <v>93</v>
      </c>
      <c r="BF43" s="5">
        <v>0</v>
      </c>
      <c r="BG43" s="5">
        <v>0</v>
      </c>
      <c r="BH43" s="5">
        <v>1800</v>
      </c>
      <c r="BI43" t="s">
        <v>94</v>
      </c>
    </row>
    <row r="44" spans="1:61" ht="12.75" customHeight="1">
      <c r="A44" t="s">
        <v>60</v>
      </c>
      <c r="B44" t="s">
        <v>61</v>
      </c>
      <c r="C44" s="3">
        <v>44377</v>
      </c>
      <c r="D44" t="s">
        <v>350</v>
      </c>
      <c r="E44" t="s">
        <v>307</v>
      </c>
      <c r="F44" t="s">
        <v>329</v>
      </c>
      <c r="G44" t="s">
        <v>97</v>
      </c>
      <c r="H44" t="s">
        <v>65</v>
      </c>
      <c r="I44" t="s">
        <v>66</v>
      </c>
      <c r="J44" s="4">
        <v>12.5</v>
      </c>
      <c r="K44" t="s">
        <v>67</v>
      </c>
      <c r="L44" t="s">
        <v>68</v>
      </c>
      <c r="M44" t="s">
        <v>69</v>
      </c>
      <c r="N44" t="s">
        <v>351</v>
      </c>
      <c r="O44" t="s">
        <v>71</v>
      </c>
      <c r="P44" t="s">
        <v>72</v>
      </c>
      <c r="Q44" t="s">
        <v>73</v>
      </c>
      <c r="R44" s="5">
        <v>-625</v>
      </c>
      <c r="S44" t="s">
        <v>74</v>
      </c>
      <c r="T44" t="s">
        <v>75</v>
      </c>
      <c r="U44" s="5">
        <v>15375</v>
      </c>
      <c r="V44" s="5">
        <v>0</v>
      </c>
      <c r="W44" t="s">
        <v>76</v>
      </c>
      <c r="X44" t="s">
        <v>67</v>
      </c>
      <c r="Y44" t="s">
        <v>77</v>
      </c>
      <c r="Z44" t="s">
        <v>352</v>
      </c>
      <c r="AA44" t="s">
        <v>79</v>
      </c>
      <c r="AB44" t="s">
        <v>100</v>
      </c>
      <c r="AC44" t="s">
        <v>332</v>
      </c>
      <c r="AD44" t="s">
        <v>73</v>
      </c>
      <c r="AE44" t="s">
        <v>82</v>
      </c>
      <c r="AF44" s="5">
        <v>86625</v>
      </c>
      <c r="AG44" s="5">
        <v>45638.5</v>
      </c>
      <c r="AH44" s="5">
        <v>47451</v>
      </c>
      <c r="AI44" s="5">
        <v>-1187.5</v>
      </c>
      <c r="AJ44" s="5">
        <v>0</v>
      </c>
      <c r="AK44" t="s">
        <v>83</v>
      </c>
      <c r="AL44" t="s">
        <v>84</v>
      </c>
      <c r="AN44" s="3"/>
      <c r="AQ44" t="s">
        <v>101</v>
      </c>
      <c r="AR44" t="s">
        <v>86</v>
      </c>
      <c r="AS44" s="6">
        <v>0.86784722222221999</v>
      </c>
      <c r="AT44" s="5">
        <v>92500</v>
      </c>
      <c r="AV44" t="s">
        <v>87</v>
      </c>
      <c r="AW44" t="s">
        <v>69</v>
      </c>
      <c r="AX44" t="s">
        <v>353</v>
      </c>
      <c r="AY44" t="s">
        <v>73</v>
      </c>
      <c r="AZ44" t="s">
        <v>89</v>
      </c>
      <c r="BA44" t="s">
        <v>90</v>
      </c>
      <c r="BB44" t="s">
        <v>91</v>
      </c>
      <c r="BC44" t="s">
        <v>103</v>
      </c>
      <c r="BD44" s="5">
        <v>9200</v>
      </c>
      <c r="BE44" t="s">
        <v>93</v>
      </c>
      <c r="BF44" s="5">
        <v>0</v>
      </c>
      <c r="BG44" s="5">
        <v>0</v>
      </c>
      <c r="BH44" s="5">
        <v>2250</v>
      </c>
      <c r="BI44" t="s">
        <v>94</v>
      </c>
    </row>
    <row r="45" spans="1:61" ht="12.75" customHeight="1"/>
    <row r="46" spans="1:61" ht="12.75" customHeight="1"/>
    <row r="47" spans="1:61" ht="12.75" customHeight="1"/>
    <row r="48" spans="1:6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</sheetData>
  <autoFilter ref="A1:BI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12"/>
  <sheetViews>
    <sheetView topLeftCell="O1" workbookViewId="0">
      <selection activeCell="X6" sqref="X6"/>
    </sheetView>
  </sheetViews>
  <sheetFormatPr defaultRowHeight="12.75"/>
  <cols>
    <col min="1" max="1" width="9.140625" customWidth="1"/>
    <col min="2" max="2" width="16.28515625" bestFit="1" customWidth="1"/>
    <col min="3" max="3" width="13.42578125" bestFit="1" customWidth="1"/>
    <col min="45" max="45" width="15.5703125" bestFit="1" customWidth="1"/>
  </cols>
  <sheetData>
    <row r="1" spans="1:61" ht="51">
      <c r="A1" s="7" t="s">
        <v>354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7" t="s">
        <v>22</v>
      </c>
      <c r="X1" s="8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8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8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8" t="s">
        <v>47</v>
      </c>
      <c r="AW1" s="7" t="s">
        <v>11</v>
      </c>
      <c r="AX1" s="7" t="s">
        <v>48</v>
      </c>
      <c r="AY1" s="8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</row>
    <row r="2" spans="1:61">
      <c r="A2" s="9" t="s">
        <v>60</v>
      </c>
      <c r="B2" s="9" t="s">
        <v>61</v>
      </c>
      <c r="C2" s="10">
        <v>44366</v>
      </c>
      <c r="D2" s="9" t="s">
        <v>174</v>
      </c>
      <c r="E2" s="9" t="s">
        <v>175</v>
      </c>
      <c r="F2" s="9" t="s">
        <v>176</v>
      </c>
      <c r="G2" s="9" t="s">
        <v>177</v>
      </c>
      <c r="H2" s="9" t="s">
        <v>65</v>
      </c>
      <c r="I2" s="9" t="s">
        <v>66</v>
      </c>
      <c r="J2" s="11">
        <v>12.5</v>
      </c>
      <c r="K2" s="9" t="s">
        <v>67</v>
      </c>
      <c r="L2" s="9" t="s">
        <v>68</v>
      </c>
      <c r="M2" s="9" t="s">
        <v>69</v>
      </c>
      <c r="N2" s="9" t="s">
        <v>178</v>
      </c>
      <c r="O2" s="9" t="s">
        <v>179</v>
      </c>
      <c r="P2" s="9" t="s">
        <v>72</v>
      </c>
      <c r="Q2" s="9" t="s">
        <v>73</v>
      </c>
      <c r="R2" s="12">
        <v>-625</v>
      </c>
      <c r="S2" s="9" t="s">
        <v>74</v>
      </c>
      <c r="T2" s="9" t="s">
        <v>75</v>
      </c>
      <c r="U2" s="12">
        <v>14966.38</v>
      </c>
      <c r="V2" s="12">
        <v>0</v>
      </c>
      <c r="W2" s="9" t="s">
        <v>76</v>
      </c>
      <c r="X2" s="9" t="s">
        <v>67</v>
      </c>
      <c r="Y2" s="9" t="s">
        <v>77</v>
      </c>
      <c r="Z2" s="9" t="s">
        <v>67</v>
      </c>
      <c r="AA2" s="9" t="s">
        <v>79</v>
      </c>
      <c r="AB2" s="9" t="s">
        <v>180</v>
      </c>
      <c r="AC2" s="9" t="s">
        <v>181</v>
      </c>
      <c r="AD2" s="9" t="s">
        <v>73</v>
      </c>
      <c r="AE2" s="9" t="s">
        <v>82</v>
      </c>
      <c r="AF2" s="12">
        <v>84125</v>
      </c>
      <c r="AG2" s="12">
        <v>41968.5</v>
      </c>
      <c r="AH2" s="12">
        <v>43781</v>
      </c>
      <c r="AI2" s="12">
        <v>-1187.5</v>
      </c>
      <c r="AJ2" s="12">
        <v>0</v>
      </c>
      <c r="AK2" s="9" t="s">
        <v>83</v>
      </c>
      <c r="AL2" s="9" t="s">
        <v>84</v>
      </c>
      <c r="AM2" s="9"/>
      <c r="AN2" s="10"/>
      <c r="AO2" s="9"/>
      <c r="AP2" s="9"/>
      <c r="AQ2" s="9" t="s">
        <v>182</v>
      </c>
      <c r="AR2" s="9" t="s">
        <v>86</v>
      </c>
      <c r="AS2" s="13">
        <v>0.19105324074074001</v>
      </c>
      <c r="AT2" s="12">
        <v>92500</v>
      </c>
      <c r="AU2" s="9"/>
      <c r="AV2" s="9" t="s">
        <v>87</v>
      </c>
      <c r="AW2" s="9" t="s">
        <v>69</v>
      </c>
      <c r="AX2" s="9" t="s">
        <v>183</v>
      </c>
      <c r="AY2" s="9" t="s">
        <v>73</v>
      </c>
      <c r="AZ2" s="9" t="s">
        <v>89</v>
      </c>
      <c r="BA2" s="9" t="s">
        <v>90</v>
      </c>
      <c r="BB2" s="9" t="s">
        <v>91</v>
      </c>
      <c r="BC2" s="9" t="s">
        <v>184</v>
      </c>
      <c r="BD2" s="12">
        <v>9200</v>
      </c>
      <c r="BE2" s="9" t="s">
        <v>93</v>
      </c>
      <c r="BF2" s="12">
        <v>0</v>
      </c>
      <c r="BG2" s="12">
        <v>0</v>
      </c>
      <c r="BH2" s="12">
        <v>4375</v>
      </c>
      <c r="BI2" s="9" t="s">
        <v>94</v>
      </c>
    </row>
    <row r="3" spans="1:61">
      <c r="A3" s="9" t="s">
        <v>60</v>
      </c>
      <c r="B3" s="9" t="s">
        <v>61</v>
      </c>
      <c r="C3" s="10">
        <v>44367</v>
      </c>
      <c r="D3" s="9" t="s">
        <v>193</v>
      </c>
      <c r="E3" s="9" t="s">
        <v>175</v>
      </c>
      <c r="F3" s="9" t="s">
        <v>64</v>
      </c>
      <c r="G3" s="9" t="s">
        <v>120</v>
      </c>
      <c r="H3" s="9" t="s">
        <v>65</v>
      </c>
      <c r="I3" s="9" t="s">
        <v>66</v>
      </c>
      <c r="J3" s="11">
        <v>12.5</v>
      </c>
      <c r="K3" s="9" t="s">
        <v>67</v>
      </c>
      <c r="L3" s="9" t="s">
        <v>68</v>
      </c>
      <c r="M3" s="9" t="s">
        <v>69</v>
      </c>
      <c r="N3" s="9" t="s">
        <v>194</v>
      </c>
      <c r="O3" s="9" t="s">
        <v>179</v>
      </c>
      <c r="P3" s="9" t="s">
        <v>72</v>
      </c>
      <c r="Q3" s="9" t="s">
        <v>73</v>
      </c>
      <c r="R3" s="12">
        <v>-625</v>
      </c>
      <c r="S3" s="9" t="s">
        <v>74</v>
      </c>
      <c r="T3" s="9" t="s">
        <v>75</v>
      </c>
      <c r="U3" s="12">
        <v>14744</v>
      </c>
      <c r="V3" s="12">
        <v>0</v>
      </c>
      <c r="W3" s="9" t="s">
        <v>76</v>
      </c>
      <c r="X3" s="9" t="s">
        <v>67</v>
      </c>
      <c r="Y3" s="9" t="s">
        <v>77</v>
      </c>
      <c r="Z3" s="9" t="s">
        <v>195</v>
      </c>
      <c r="AA3" s="9" t="s">
        <v>79</v>
      </c>
      <c r="AB3" s="9" t="s">
        <v>123</v>
      </c>
      <c r="AC3" s="9" t="s">
        <v>81</v>
      </c>
      <c r="AD3" s="9" t="s">
        <v>73</v>
      </c>
      <c r="AE3" s="9" t="s">
        <v>82</v>
      </c>
      <c r="AF3" s="12">
        <v>84125</v>
      </c>
      <c r="AG3" s="12">
        <v>40941.5</v>
      </c>
      <c r="AH3" s="12">
        <v>42754</v>
      </c>
      <c r="AI3" s="12">
        <v>-1187.5</v>
      </c>
      <c r="AJ3" s="12">
        <v>0</v>
      </c>
      <c r="AK3" s="9" t="s">
        <v>83</v>
      </c>
      <c r="AL3" s="9" t="s">
        <v>84</v>
      </c>
      <c r="AM3" s="9"/>
      <c r="AN3" s="10"/>
      <c r="AO3" s="9"/>
      <c r="AP3" s="9"/>
      <c r="AQ3" s="9" t="s">
        <v>182</v>
      </c>
      <c r="AR3" s="9" t="s">
        <v>86</v>
      </c>
      <c r="AS3" s="13">
        <v>0.41815972222221998</v>
      </c>
      <c r="AT3" s="12">
        <v>92500</v>
      </c>
      <c r="AU3" s="9"/>
      <c r="AV3" s="9" t="s">
        <v>87</v>
      </c>
      <c r="AW3" s="9" t="s">
        <v>69</v>
      </c>
      <c r="AX3" s="9" t="s">
        <v>196</v>
      </c>
      <c r="AY3" s="9" t="s">
        <v>73</v>
      </c>
      <c r="AZ3" s="9" t="s">
        <v>89</v>
      </c>
      <c r="BA3" s="9" t="s">
        <v>90</v>
      </c>
      <c r="BB3" s="9" t="s">
        <v>91</v>
      </c>
      <c r="BC3" s="9" t="s">
        <v>103</v>
      </c>
      <c r="BD3" s="12">
        <v>9200</v>
      </c>
      <c r="BE3" s="9" t="s">
        <v>93</v>
      </c>
      <c r="BF3" s="12">
        <v>0</v>
      </c>
      <c r="BG3" s="12">
        <v>0</v>
      </c>
      <c r="BH3" s="12">
        <v>5625</v>
      </c>
      <c r="BI3" s="9" t="s">
        <v>94</v>
      </c>
    </row>
    <row r="4" spans="1:61">
      <c r="A4" s="9" t="s">
        <v>60</v>
      </c>
      <c r="B4" s="9" t="s">
        <v>61</v>
      </c>
      <c r="C4" s="10">
        <v>44370</v>
      </c>
      <c r="D4" s="9" t="s">
        <v>236</v>
      </c>
      <c r="E4" s="9" t="s">
        <v>175</v>
      </c>
      <c r="F4" s="9" t="s">
        <v>64</v>
      </c>
      <c r="G4" s="9" t="s">
        <v>120</v>
      </c>
      <c r="H4" s="9" t="s">
        <v>65</v>
      </c>
      <c r="I4" s="9" t="s">
        <v>66</v>
      </c>
      <c r="J4" s="11">
        <v>12.5</v>
      </c>
      <c r="K4" s="9" t="s">
        <v>67</v>
      </c>
      <c r="L4" s="9" t="s">
        <v>68</v>
      </c>
      <c r="M4" s="9" t="s">
        <v>69</v>
      </c>
      <c r="N4" s="9" t="s">
        <v>237</v>
      </c>
      <c r="O4" s="9" t="s">
        <v>179</v>
      </c>
      <c r="P4" s="9" t="s">
        <v>72</v>
      </c>
      <c r="Q4" s="9" t="s">
        <v>73</v>
      </c>
      <c r="R4" s="12">
        <v>-625</v>
      </c>
      <c r="S4" s="9" t="s">
        <v>74</v>
      </c>
      <c r="T4" s="9" t="s">
        <v>75</v>
      </c>
      <c r="U4" s="12">
        <v>14612.5</v>
      </c>
      <c r="V4" s="12">
        <v>0</v>
      </c>
      <c r="W4" s="9" t="s">
        <v>76</v>
      </c>
      <c r="X4" s="9" t="s">
        <v>67</v>
      </c>
      <c r="Y4" s="9" t="s">
        <v>77</v>
      </c>
      <c r="Z4" s="9" t="s">
        <v>238</v>
      </c>
      <c r="AA4" s="9" t="s">
        <v>79</v>
      </c>
      <c r="AB4" s="9" t="s">
        <v>123</v>
      </c>
      <c r="AC4" s="9" t="s">
        <v>81</v>
      </c>
      <c r="AD4" s="9" t="s">
        <v>73</v>
      </c>
      <c r="AE4" s="9" t="s">
        <v>82</v>
      </c>
      <c r="AF4" s="12">
        <v>84125</v>
      </c>
      <c r="AG4" s="12">
        <v>41072.5</v>
      </c>
      <c r="AH4" s="12">
        <v>42885</v>
      </c>
      <c r="AI4" s="12">
        <v>-1187.5</v>
      </c>
      <c r="AJ4" s="12">
        <v>0</v>
      </c>
      <c r="AK4" s="9" t="s">
        <v>83</v>
      </c>
      <c r="AL4" s="9" t="s">
        <v>84</v>
      </c>
      <c r="AM4" s="9"/>
      <c r="AN4" s="10"/>
      <c r="AO4" s="9"/>
      <c r="AP4" s="9"/>
      <c r="AQ4" s="9" t="s">
        <v>182</v>
      </c>
      <c r="AR4" s="9" t="s">
        <v>86</v>
      </c>
      <c r="AS4" s="13">
        <v>0.88569444444444001</v>
      </c>
      <c r="AT4" s="12">
        <v>92500</v>
      </c>
      <c r="AU4" s="9"/>
      <c r="AV4" s="9" t="s">
        <v>87</v>
      </c>
      <c r="AW4" s="9" t="s">
        <v>69</v>
      </c>
      <c r="AX4" s="9" t="s">
        <v>239</v>
      </c>
      <c r="AY4" s="9" t="s">
        <v>73</v>
      </c>
      <c r="AZ4" s="9" t="s">
        <v>89</v>
      </c>
      <c r="BA4" s="9" t="s">
        <v>90</v>
      </c>
      <c r="BB4" s="9" t="s">
        <v>91</v>
      </c>
      <c r="BC4" s="9" t="s">
        <v>103</v>
      </c>
      <c r="BD4" s="12">
        <v>9200</v>
      </c>
      <c r="BE4" s="9" t="s">
        <v>93</v>
      </c>
      <c r="BF4" s="12">
        <v>0</v>
      </c>
      <c r="BG4" s="12">
        <v>0</v>
      </c>
      <c r="BH4" s="12">
        <v>5625</v>
      </c>
      <c r="BI4" s="9" t="s">
        <v>94</v>
      </c>
    </row>
    <row r="5" spans="1:61">
      <c r="A5" s="9" t="s">
        <v>60</v>
      </c>
      <c r="B5" s="9" t="s">
        <v>61</v>
      </c>
      <c r="C5" s="10">
        <v>44372</v>
      </c>
      <c r="D5" s="9" t="s">
        <v>252</v>
      </c>
      <c r="E5" s="9" t="s">
        <v>175</v>
      </c>
      <c r="F5" s="9" t="s">
        <v>138</v>
      </c>
      <c r="G5" s="9" t="s">
        <v>177</v>
      </c>
      <c r="H5" s="9" t="s">
        <v>65</v>
      </c>
      <c r="I5" s="9" t="s">
        <v>66</v>
      </c>
      <c r="J5" s="11">
        <v>12.5</v>
      </c>
      <c r="K5" s="9" t="s">
        <v>67</v>
      </c>
      <c r="L5" s="9" t="s">
        <v>68</v>
      </c>
      <c r="M5" s="9" t="s">
        <v>69</v>
      </c>
      <c r="N5" s="9" t="s">
        <v>253</v>
      </c>
      <c r="O5" s="9" t="s">
        <v>179</v>
      </c>
      <c r="P5" s="9" t="s">
        <v>72</v>
      </c>
      <c r="Q5" s="9" t="s">
        <v>73</v>
      </c>
      <c r="R5" s="12">
        <v>-625</v>
      </c>
      <c r="S5" s="9" t="s">
        <v>74</v>
      </c>
      <c r="T5" s="9" t="s">
        <v>75</v>
      </c>
      <c r="U5" s="12">
        <v>15375</v>
      </c>
      <c r="V5" s="12">
        <v>0</v>
      </c>
      <c r="W5" s="9" t="s">
        <v>76</v>
      </c>
      <c r="X5" s="9" t="s">
        <v>67</v>
      </c>
      <c r="Y5" s="9" t="s">
        <v>77</v>
      </c>
      <c r="Z5" s="9" t="s">
        <v>254</v>
      </c>
      <c r="AA5" s="9" t="s">
        <v>79</v>
      </c>
      <c r="AB5" s="9" t="s">
        <v>180</v>
      </c>
      <c r="AC5" s="9" t="s">
        <v>141</v>
      </c>
      <c r="AD5" s="9" t="s">
        <v>73</v>
      </c>
      <c r="AE5" s="9" t="s">
        <v>82</v>
      </c>
      <c r="AF5" s="12">
        <v>84125</v>
      </c>
      <c r="AG5" s="12">
        <v>41560.5</v>
      </c>
      <c r="AH5" s="12">
        <v>43373</v>
      </c>
      <c r="AI5" s="12">
        <v>-1187.5</v>
      </c>
      <c r="AJ5" s="12">
        <v>0</v>
      </c>
      <c r="AK5" s="9" t="s">
        <v>83</v>
      </c>
      <c r="AL5" s="9" t="s">
        <v>84</v>
      </c>
      <c r="AM5" s="9"/>
      <c r="AN5" s="10"/>
      <c r="AO5" s="9"/>
      <c r="AP5" s="9"/>
      <c r="AQ5" s="9" t="s">
        <v>182</v>
      </c>
      <c r="AR5" s="9" t="s">
        <v>86</v>
      </c>
      <c r="AS5" s="13">
        <v>0.52111111111110997</v>
      </c>
      <c r="AT5" s="12">
        <v>92500</v>
      </c>
      <c r="AU5" s="9"/>
      <c r="AV5" s="9" t="s">
        <v>87</v>
      </c>
      <c r="AW5" s="9" t="s">
        <v>69</v>
      </c>
      <c r="AX5" s="9" t="s">
        <v>255</v>
      </c>
      <c r="AY5" s="9" t="s">
        <v>143</v>
      </c>
      <c r="AZ5" s="9" t="s">
        <v>144</v>
      </c>
      <c r="BA5" s="9" t="s">
        <v>90</v>
      </c>
      <c r="BB5" s="9" t="s">
        <v>91</v>
      </c>
      <c r="BC5" s="9" t="s">
        <v>184</v>
      </c>
      <c r="BD5" s="12">
        <v>9200</v>
      </c>
      <c r="BE5" s="9" t="s">
        <v>93</v>
      </c>
      <c r="BF5" s="12">
        <v>0</v>
      </c>
      <c r="BG5" s="12">
        <v>0</v>
      </c>
      <c r="BH5" s="12">
        <v>4375</v>
      </c>
      <c r="BI5" s="9" t="s">
        <v>94</v>
      </c>
    </row>
    <row r="6" spans="1:61">
      <c r="A6" s="9" t="s">
        <v>60</v>
      </c>
      <c r="B6" s="9" t="s">
        <v>61</v>
      </c>
      <c r="C6" s="10">
        <v>44373</v>
      </c>
      <c r="D6" s="9" t="s">
        <v>264</v>
      </c>
      <c r="E6" s="9" t="s">
        <v>175</v>
      </c>
      <c r="F6" s="9" t="s">
        <v>138</v>
      </c>
      <c r="G6" s="9" t="s">
        <v>131</v>
      </c>
      <c r="H6" s="9" t="s">
        <v>65</v>
      </c>
      <c r="I6" s="9" t="s">
        <v>66</v>
      </c>
      <c r="J6" s="11">
        <v>7.5</v>
      </c>
      <c r="K6" s="9" t="s">
        <v>67</v>
      </c>
      <c r="L6" s="9" t="s">
        <v>68</v>
      </c>
      <c r="M6" s="9" t="s">
        <v>69</v>
      </c>
      <c r="N6" s="9" t="s">
        <v>265</v>
      </c>
      <c r="O6" s="9" t="s">
        <v>179</v>
      </c>
      <c r="P6" s="9" t="s">
        <v>72</v>
      </c>
      <c r="Q6" s="9" t="s">
        <v>73</v>
      </c>
      <c r="R6" s="12">
        <v>-375</v>
      </c>
      <c r="S6" s="9" t="s">
        <v>74</v>
      </c>
      <c r="T6" s="9" t="s">
        <v>75</v>
      </c>
      <c r="U6" s="12">
        <v>9225</v>
      </c>
      <c r="V6" s="12">
        <v>0</v>
      </c>
      <c r="W6" s="9" t="s">
        <v>76</v>
      </c>
      <c r="X6" s="9" t="s">
        <v>67</v>
      </c>
      <c r="Y6" s="9" t="s">
        <v>77</v>
      </c>
      <c r="Z6" s="9" t="s">
        <v>266</v>
      </c>
      <c r="AA6" s="9" t="s">
        <v>79</v>
      </c>
      <c r="AB6" s="9" t="s">
        <v>134</v>
      </c>
      <c r="AC6" s="9" t="s">
        <v>141</v>
      </c>
      <c r="AD6" s="9" t="s">
        <v>73</v>
      </c>
      <c r="AE6" s="9" t="s">
        <v>82</v>
      </c>
      <c r="AF6" s="12">
        <v>50475</v>
      </c>
      <c r="AG6" s="12">
        <v>24711.5</v>
      </c>
      <c r="AH6" s="12">
        <v>25799</v>
      </c>
      <c r="AI6" s="12">
        <v>-712.5</v>
      </c>
      <c r="AJ6" s="12">
        <v>0</v>
      </c>
      <c r="AK6" s="9" t="s">
        <v>83</v>
      </c>
      <c r="AL6" s="9" t="s">
        <v>84</v>
      </c>
      <c r="AM6" s="9"/>
      <c r="AN6" s="10"/>
      <c r="AO6" s="9"/>
      <c r="AP6" s="9"/>
      <c r="AQ6" s="9" t="s">
        <v>182</v>
      </c>
      <c r="AR6" s="9" t="s">
        <v>86</v>
      </c>
      <c r="AS6" s="13">
        <v>0.58109953703703998</v>
      </c>
      <c r="AT6" s="12">
        <v>55500</v>
      </c>
      <c r="AU6" s="9"/>
      <c r="AV6" s="9" t="s">
        <v>87</v>
      </c>
      <c r="AW6" s="9" t="s">
        <v>69</v>
      </c>
      <c r="AX6" s="9" t="s">
        <v>267</v>
      </c>
      <c r="AY6" s="9" t="s">
        <v>143</v>
      </c>
      <c r="AZ6" s="9" t="s">
        <v>144</v>
      </c>
      <c r="BA6" s="9" t="s">
        <v>90</v>
      </c>
      <c r="BB6" s="9" t="s">
        <v>91</v>
      </c>
      <c r="BC6" s="9" t="s">
        <v>118</v>
      </c>
      <c r="BD6" s="12">
        <v>9200</v>
      </c>
      <c r="BE6" s="9" t="s">
        <v>93</v>
      </c>
      <c r="BF6" s="12">
        <v>0</v>
      </c>
      <c r="BG6" s="12">
        <v>0</v>
      </c>
      <c r="BH6" s="12">
        <v>2850</v>
      </c>
      <c r="BI6" s="9" t="s">
        <v>94</v>
      </c>
    </row>
    <row r="7" spans="1:61">
      <c r="A7" s="9" t="s">
        <v>60</v>
      </c>
      <c r="B7" s="9" t="s">
        <v>61</v>
      </c>
      <c r="C7" s="10">
        <v>44373</v>
      </c>
      <c r="D7" s="9" t="s">
        <v>268</v>
      </c>
      <c r="E7" s="9" t="s">
        <v>175</v>
      </c>
      <c r="F7" s="9" t="s">
        <v>138</v>
      </c>
      <c r="G7" s="9" t="s">
        <v>131</v>
      </c>
      <c r="H7" s="9" t="s">
        <v>65</v>
      </c>
      <c r="I7" s="9" t="s">
        <v>66</v>
      </c>
      <c r="J7" s="11">
        <v>5</v>
      </c>
      <c r="K7" s="9" t="s">
        <v>67</v>
      </c>
      <c r="L7" s="9" t="s">
        <v>68</v>
      </c>
      <c r="M7" s="9" t="s">
        <v>69</v>
      </c>
      <c r="N7" s="9" t="s">
        <v>269</v>
      </c>
      <c r="O7" s="9" t="s">
        <v>179</v>
      </c>
      <c r="P7" s="9" t="s">
        <v>72</v>
      </c>
      <c r="Q7" s="9" t="s">
        <v>73</v>
      </c>
      <c r="R7" s="12">
        <v>-250</v>
      </c>
      <c r="S7" s="9" t="s">
        <v>74</v>
      </c>
      <c r="T7" s="9" t="s">
        <v>75</v>
      </c>
      <c r="U7" s="12">
        <v>6150</v>
      </c>
      <c r="V7" s="12">
        <v>0</v>
      </c>
      <c r="W7" s="9" t="s">
        <v>76</v>
      </c>
      <c r="X7" s="9" t="s">
        <v>67</v>
      </c>
      <c r="Y7" s="9" t="s">
        <v>77</v>
      </c>
      <c r="Z7" s="9" t="s">
        <v>270</v>
      </c>
      <c r="AA7" s="9" t="s">
        <v>79</v>
      </c>
      <c r="AB7" s="9" t="s">
        <v>134</v>
      </c>
      <c r="AC7" s="9" t="s">
        <v>141</v>
      </c>
      <c r="AD7" s="9" t="s">
        <v>73</v>
      </c>
      <c r="AE7" s="9" t="s">
        <v>82</v>
      </c>
      <c r="AF7" s="12">
        <v>33650</v>
      </c>
      <c r="AG7" s="12">
        <v>16474</v>
      </c>
      <c r="AH7" s="12">
        <v>17199</v>
      </c>
      <c r="AI7" s="12">
        <v>-475</v>
      </c>
      <c r="AJ7" s="12">
        <v>0</v>
      </c>
      <c r="AK7" s="9" t="s">
        <v>83</v>
      </c>
      <c r="AL7" s="9" t="s">
        <v>84</v>
      </c>
      <c r="AM7" s="9"/>
      <c r="AN7" s="10"/>
      <c r="AO7" s="9"/>
      <c r="AP7" s="9"/>
      <c r="AQ7" s="9" t="s">
        <v>182</v>
      </c>
      <c r="AR7" s="9" t="s">
        <v>86</v>
      </c>
      <c r="AS7" s="13">
        <v>0.59043981481481</v>
      </c>
      <c r="AT7" s="12">
        <v>37000</v>
      </c>
      <c r="AU7" s="9"/>
      <c r="AV7" s="9" t="s">
        <v>87</v>
      </c>
      <c r="AW7" s="9" t="s">
        <v>69</v>
      </c>
      <c r="AX7" s="9" t="s">
        <v>271</v>
      </c>
      <c r="AY7" s="9" t="s">
        <v>143</v>
      </c>
      <c r="AZ7" s="9" t="s">
        <v>144</v>
      </c>
      <c r="BA7" s="9" t="s">
        <v>90</v>
      </c>
      <c r="BB7" s="9" t="s">
        <v>91</v>
      </c>
      <c r="BC7" s="9" t="s">
        <v>92</v>
      </c>
      <c r="BD7" s="12">
        <v>9200</v>
      </c>
      <c r="BE7" s="9" t="s">
        <v>93</v>
      </c>
      <c r="BF7" s="12">
        <v>0</v>
      </c>
      <c r="BG7" s="12">
        <v>0</v>
      </c>
      <c r="BH7" s="12">
        <v>1900</v>
      </c>
      <c r="BI7" s="9" t="s">
        <v>94</v>
      </c>
    </row>
    <row r="8" spans="1:61">
      <c r="A8" s="9" t="s">
        <v>60</v>
      </c>
      <c r="B8" s="9" t="s">
        <v>61</v>
      </c>
      <c r="C8" s="10">
        <v>44374</v>
      </c>
      <c r="D8" s="9" t="s">
        <v>272</v>
      </c>
      <c r="E8" s="9" t="s">
        <v>175</v>
      </c>
      <c r="F8" s="9" t="s">
        <v>138</v>
      </c>
      <c r="G8" s="9" t="s">
        <v>120</v>
      </c>
      <c r="H8" s="9" t="s">
        <v>65</v>
      </c>
      <c r="I8" s="9" t="s">
        <v>66</v>
      </c>
      <c r="J8" s="11">
        <v>12.5</v>
      </c>
      <c r="K8" s="9" t="s">
        <v>67</v>
      </c>
      <c r="L8" s="9" t="s">
        <v>68</v>
      </c>
      <c r="M8" s="9" t="s">
        <v>69</v>
      </c>
      <c r="N8" s="9" t="s">
        <v>273</v>
      </c>
      <c r="O8" s="9" t="s">
        <v>179</v>
      </c>
      <c r="P8" s="9" t="s">
        <v>72</v>
      </c>
      <c r="Q8" s="9" t="s">
        <v>73</v>
      </c>
      <c r="R8" s="12">
        <v>-625</v>
      </c>
      <c r="S8" s="9" t="s">
        <v>74</v>
      </c>
      <c r="T8" s="9" t="s">
        <v>75</v>
      </c>
      <c r="U8" s="12">
        <v>15375</v>
      </c>
      <c r="V8" s="12">
        <v>0</v>
      </c>
      <c r="W8" s="9" t="s">
        <v>76</v>
      </c>
      <c r="X8" s="9" t="s">
        <v>67</v>
      </c>
      <c r="Y8" s="9" t="s">
        <v>77</v>
      </c>
      <c r="Z8" s="9" t="s">
        <v>274</v>
      </c>
      <c r="AA8" s="9" t="s">
        <v>79</v>
      </c>
      <c r="AB8" s="9" t="s">
        <v>123</v>
      </c>
      <c r="AC8" s="9" t="s">
        <v>141</v>
      </c>
      <c r="AD8" s="9" t="s">
        <v>73</v>
      </c>
      <c r="AE8" s="9" t="s">
        <v>82</v>
      </c>
      <c r="AF8" s="12">
        <v>84125</v>
      </c>
      <c r="AG8" s="12">
        <v>40310.5</v>
      </c>
      <c r="AH8" s="12">
        <v>42123</v>
      </c>
      <c r="AI8" s="12">
        <v>-1187.5</v>
      </c>
      <c r="AJ8" s="12">
        <v>0</v>
      </c>
      <c r="AK8" s="9" t="s">
        <v>83</v>
      </c>
      <c r="AL8" s="9" t="s">
        <v>84</v>
      </c>
      <c r="AM8" s="9"/>
      <c r="AN8" s="10"/>
      <c r="AO8" s="9"/>
      <c r="AP8" s="9"/>
      <c r="AQ8" s="9" t="s">
        <v>182</v>
      </c>
      <c r="AR8" s="9" t="s">
        <v>86</v>
      </c>
      <c r="AS8" s="13">
        <v>0.35399305555555999</v>
      </c>
      <c r="AT8" s="12">
        <v>92500</v>
      </c>
      <c r="AU8" s="9"/>
      <c r="AV8" s="9" t="s">
        <v>87</v>
      </c>
      <c r="AW8" s="9" t="s">
        <v>69</v>
      </c>
      <c r="AX8" s="9" t="s">
        <v>275</v>
      </c>
      <c r="AY8" s="9" t="s">
        <v>143</v>
      </c>
      <c r="AZ8" s="9" t="s">
        <v>144</v>
      </c>
      <c r="BA8" s="9" t="s">
        <v>90</v>
      </c>
      <c r="BB8" s="9" t="s">
        <v>91</v>
      </c>
      <c r="BC8" s="9" t="s">
        <v>103</v>
      </c>
      <c r="BD8" s="12">
        <v>9200</v>
      </c>
      <c r="BE8" s="9" t="s">
        <v>93</v>
      </c>
      <c r="BF8" s="12">
        <v>0</v>
      </c>
      <c r="BG8" s="12">
        <v>0</v>
      </c>
      <c r="BH8" s="12">
        <v>5625</v>
      </c>
      <c r="BI8" s="9" t="s">
        <v>94</v>
      </c>
    </row>
    <row r="9" spans="1:61">
      <c r="A9" s="9" t="s">
        <v>60</v>
      </c>
      <c r="B9" s="9" t="s">
        <v>61</v>
      </c>
      <c r="C9" s="10">
        <v>44374</v>
      </c>
      <c r="D9" s="9" t="s">
        <v>276</v>
      </c>
      <c r="E9" s="9" t="s">
        <v>175</v>
      </c>
      <c r="F9" s="9" t="s">
        <v>138</v>
      </c>
      <c r="G9" s="9" t="s">
        <v>120</v>
      </c>
      <c r="H9" s="9" t="s">
        <v>65</v>
      </c>
      <c r="I9" s="9" t="s">
        <v>66</v>
      </c>
      <c r="J9" s="11">
        <v>12.5</v>
      </c>
      <c r="K9" s="9" t="s">
        <v>67</v>
      </c>
      <c r="L9" s="9" t="s">
        <v>68</v>
      </c>
      <c r="M9" s="9" t="s">
        <v>69</v>
      </c>
      <c r="N9" s="9" t="s">
        <v>277</v>
      </c>
      <c r="O9" s="9" t="s">
        <v>179</v>
      </c>
      <c r="P9" s="9" t="s">
        <v>72</v>
      </c>
      <c r="Q9" s="9" t="s">
        <v>73</v>
      </c>
      <c r="R9" s="12">
        <v>-625</v>
      </c>
      <c r="S9" s="9" t="s">
        <v>74</v>
      </c>
      <c r="T9" s="9" t="s">
        <v>75</v>
      </c>
      <c r="U9" s="12">
        <v>15375</v>
      </c>
      <c r="V9" s="12">
        <v>0</v>
      </c>
      <c r="W9" s="9" t="s">
        <v>76</v>
      </c>
      <c r="X9" s="9" t="s">
        <v>67</v>
      </c>
      <c r="Y9" s="9" t="s">
        <v>77</v>
      </c>
      <c r="Z9" s="9" t="s">
        <v>278</v>
      </c>
      <c r="AA9" s="9" t="s">
        <v>79</v>
      </c>
      <c r="AB9" s="9" t="s">
        <v>123</v>
      </c>
      <c r="AC9" s="9" t="s">
        <v>141</v>
      </c>
      <c r="AD9" s="9" t="s">
        <v>73</v>
      </c>
      <c r="AE9" s="9" t="s">
        <v>82</v>
      </c>
      <c r="AF9" s="12">
        <v>84125</v>
      </c>
      <c r="AG9" s="12">
        <v>40310.5</v>
      </c>
      <c r="AH9" s="12">
        <v>42123</v>
      </c>
      <c r="AI9" s="12">
        <v>-1187.5</v>
      </c>
      <c r="AJ9" s="12">
        <v>0</v>
      </c>
      <c r="AK9" s="9" t="s">
        <v>83</v>
      </c>
      <c r="AL9" s="9" t="s">
        <v>84</v>
      </c>
      <c r="AM9" s="9"/>
      <c r="AN9" s="10"/>
      <c r="AO9" s="9"/>
      <c r="AP9" s="9"/>
      <c r="AQ9" s="9" t="s">
        <v>182</v>
      </c>
      <c r="AR9" s="9" t="s">
        <v>86</v>
      </c>
      <c r="AS9" s="13">
        <v>0.54592592592593003</v>
      </c>
      <c r="AT9" s="12">
        <v>92500</v>
      </c>
      <c r="AU9" s="9"/>
      <c r="AV9" s="9" t="s">
        <v>87</v>
      </c>
      <c r="AW9" s="9" t="s">
        <v>69</v>
      </c>
      <c r="AX9" s="9" t="s">
        <v>279</v>
      </c>
      <c r="AY9" s="9" t="s">
        <v>143</v>
      </c>
      <c r="AZ9" s="9" t="s">
        <v>144</v>
      </c>
      <c r="BA9" s="9" t="s">
        <v>90</v>
      </c>
      <c r="BB9" s="9" t="s">
        <v>91</v>
      </c>
      <c r="BC9" s="9" t="s">
        <v>103</v>
      </c>
      <c r="BD9" s="12">
        <v>9200</v>
      </c>
      <c r="BE9" s="9" t="s">
        <v>93</v>
      </c>
      <c r="BF9" s="12">
        <v>0</v>
      </c>
      <c r="BG9" s="12">
        <v>0</v>
      </c>
      <c r="BH9" s="12">
        <v>5625</v>
      </c>
      <c r="BI9" s="9" t="s">
        <v>94</v>
      </c>
    </row>
    <row r="10" spans="1:61">
      <c r="A10" s="9" t="s">
        <v>60</v>
      </c>
      <c r="B10" s="9" t="s">
        <v>61</v>
      </c>
      <c r="C10" s="10">
        <v>44374</v>
      </c>
      <c r="D10" s="9" t="s">
        <v>291</v>
      </c>
      <c r="E10" s="9" t="s">
        <v>175</v>
      </c>
      <c r="F10" s="9" t="s">
        <v>138</v>
      </c>
      <c r="G10" s="9" t="s">
        <v>177</v>
      </c>
      <c r="H10" s="9" t="s">
        <v>65</v>
      </c>
      <c r="I10" s="9" t="s">
        <v>66</v>
      </c>
      <c r="J10" s="11">
        <v>12.5</v>
      </c>
      <c r="K10" s="9" t="s">
        <v>67</v>
      </c>
      <c r="L10" s="9" t="s">
        <v>68</v>
      </c>
      <c r="M10" s="9" t="s">
        <v>69</v>
      </c>
      <c r="N10" s="9" t="s">
        <v>292</v>
      </c>
      <c r="O10" s="9" t="s">
        <v>179</v>
      </c>
      <c r="P10" s="9" t="s">
        <v>72</v>
      </c>
      <c r="Q10" s="9" t="s">
        <v>73</v>
      </c>
      <c r="R10" s="12">
        <v>-625</v>
      </c>
      <c r="S10" s="9" t="s">
        <v>74</v>
      </c>
      <c r="T10" s="9" t="s">
        <v>75</v>
      </c>
      <c r="U10" s="12">
        <v>15375</v>
      </c>
      <c r="V10" s="12">
        <v>0</v>
      </c>
      <c r="W10" s="9" t="s">
        <v>76</v>
      </c>
      <c r="X10" s="9" t="s">
        <v>67</v>
      </c>
      <c r="Y10" s="9" t="s">
        <v>77</v>
      </c>
      <c r="Z10" s="9" t="s">
        <v>293</v>
      </c>
      <c r="AA10" s="9" t="s">
        <v>79</v>
      </c>
      <c r="AB10" s="9" t="s">
        <v>180</v>
      </c>
      <c r="AC10" s="9" t="s">
        <v>141</v>
      </c>
      <c r="AD10" s="9" t="s">
        <v>73</v>
      </c>
      <c r="AE10" s="9" t="s">
        <v>82</v>
      </c>
      <c r="AF10" s="12">
        <v>84125</v>
      </c>
      <c r="AG10" s="12">
        <v>41560.5</v>
      </c>
      <c r="AH10" s="12">
        <v>43373</v>
      </c>
      <c r="AI10" s="12">
        <v>-1187.5</v>
      </c>
      <c r="AJ10" s="12">
        <v>0</v>
      </c>
      <c r="AK10" s="9" t="s">
        <v>83</v>
      </c>
      <c r="AL10" s="9" t="s">
        <v>84</v>
      </c>
      <c r="AM10" s="9"/>
      <c r="AN10" s="10"/>
      <c r="AO10" s="9"/>
      <c r="AP10" s="9"/>
      <c r="AQ10" s="9" t="s">
        <v>182</v>
      </c>
      <c r="AR10" s="9" t="s">
        <v>86</v>
      </c>
      <c r="AS10" s="13">
        <v>0.88150462962963005</v>
      </c>
      <c r="AT10" s="12">
        <v>92500</v>
      </c>
      <c r="AU10" s="9"/>
      <c r="AV10" s="9" t="s">
        <v>87</v>
      </c>
      <c r="AW10" s="9" t="s">
        <v>69</v>
      </c>
      <c r="AX10" s="9" t="s">
        <v>294</v>
      </c>
      <c r="AY10" s="9" t="s">
        <v>143</v>
      </c>
      <c r="AZ10" s="9" t="s">
        <v>144</v>
      </c>
      <c r="BA10" s="9" t="s">
        <v>90</v>
      </c>
      <c r="BB10" s="9" t="s">
        <v>91</v>
      </c>
      <c r="BC10" s="9" t="s">
        <v>184</v>
      </c>
      <c r="BD10" s="12">
        <v>9200</v>
      </c>
      <c r="BE10" s="9" t="s">
        <v>93</v>
      </c>
      <c r="BF10" s="12">
        <v>0</v>
      </c>
      <c r="BG10" s="12">
        <v>0</v>
      </c>
      <c r="BH10" s="12">
        <v>4375</v>
      </c>
      <c r="BI10" s="9" t="s">
        <v>94</v>
      </c>
    </row>
    <row r="11" spans="1:61">
      <c r="A11" s="9" t="s">
        <v>60</v>
      </c>
      <c r="B11" s="9" t="s">
        <v>61</v>
      </c>
      <c r="C11" s="10">
        <v>44376</v>
      </c>
      <c r="D11" s="9" t="s">
        <v>319</v>
      </c>
      <c r="E11" s="9" t="s">
        <v>175</v>
      </c>
      <c r="F11" s="9" t="s">
        <v>320</v>
      </c>
      <c r="G11" s="9" t="s">
        <v>321</v>
      </c>
      <c r="H11" s="9" t="s">
        <v>65</v>
      </c>
      <c r="I11" s="9" t="s">
        <v>66</v>
      </c>
      <c r="J11" s="11">
        <v>6</v>
      </c>
      <c r="K11" s="9" t="s">
        <v>67</v>
      </c>
      <c r="L11" s="9" t="s">
        <v>246</v>
      </c>
      <c r="M11" s="9" t="s">
        <v>69</v>
      </c>
      <c r="N11" s="9" t="s">
        <v>322</v>
      </c>
      <c r="O11" s="9" t="s">
        <v>179</v>
      </c>
      <c r="P11" s="9" t="s">
        <v>72</v>
      </c>
      <c r="Q11" s="9" t="s">
        <v>73</v>
      </c>
      <c r="R11" s="12">
        <v>-300</v>
      </c>
      <c r="S11" s="9" t="s">
        <v>74</v>
      </c>
      <c r="T11" s="9" t="s">
        <v>75</v>
      </c>
      <c r="U11" s="12">
        <v>7380</v>
      </c>
      <c r="V11" s="12">
        <v>0</v>
      </c>
      <c r="W11" s="9" t="s">
        <v>76</v>
      </c>
      <c r="X11" s="9" t="s">
        <v>67</v>
      </c>
      <c r="Y11" s="9" t="s">
        <v>248</v>
      </c>
      <c r="Z11" s="9" t="s">
        <v>323</v>
      </c>
      <c r="AA11" s="9" t="s">
        <v>79</v>
      </c>
      <c r="AB11" s="9" t="s">
        <v>324</v>
      </c>
      <c r="AC11" s="9" t="s">
        <v>325</v>
      </c>
      <c r="AD11" s="9" t="s">
        <v>73</v>
      </c>
      <c r="AE11" s="9" t="s">
        <v>82</v>
      </c>
      <c r="AF11" s="12">
        <v>44580</v>
      </c>
      <c r="AG11" s="12">
        <v>22330</v>
      </c>
      <c r="AH11" s="12">
        <v>23200</v>
      </c>
      <c r="AI11" s="12">
        <v>-570</v>
      </c>
      <c r="AJ11" s="12">
        <v>0</v>
      </c>
      <c r="AK11" s="9" t="s">
        <v>83</v>
      </c>
      <c r="AL11" s="9" t="s">
        <v>84</v>
      </c>
      <c r="AM11" s="9"/>
      <c r="AN11" s="10"/>
      <c r="AO11" s="9"/>
      <c r="AP11" s="9"/>
      <c r="AQ11" s="9" t="s">
        <v>182</v>
      </c>
      <c r="AR11" s="9" t="s">
        <v>250</v>
      </c>
      <c r="AS11" s="13">
        <v>0.87842592592593005</v>
      </c>
      <c r="AT11" s="12">
        <v>47400</v>
      </c>
      <c r="AU11" s="9"/>
      <c r="AV11" s="9" t="s">
        <v>87</v>
      </c>
      <c r="AW11" s="9" t="s">
        <v>69</v>
      </c>
      <c r="AX11" s="9" t="s">
        <v>326</v>
      </c>
      <c r="AY11" s="9" t="s">
        <v>73</v>
      </c>
      <c r="AZ11" s="9" t="s">
        <v>89</v>
      </c>
      <c r="BA11" s="9" t="s">
        <v>90</v>
      </c>
      <c r="BB11" s="9" t="s">
        <v>91</v>
      </c>
      <c r="BC11" s="9" t="s">
        <v>327</v>
      </c>
      <c r="BD11" s="12">
        <v>10000</v>
      </c>
      <c r="BE11" s="9" t="s">
        <v>93</v>
      </c>
      <c r="BF11" s="12">
        <v>0</v>
      </c>
      <c r="BG11" s="12">
        <v>0</v>
      </c>
      <c r="BH11" s="12">
        <v>3000</v>
      </c>
      <c r="BI11" s="9" t="s">
        <v>94</v>
      </c>
    </row>
    <row r="12" spans="1:61">
      <c r="A12" s="9" t="s">
        <v>60</v>
      </c>
      <c r="B12" s="9" t="s">
        <v>61</v>
      </c>
      <c r="C12" s="10">
        <v>44377</v>
      </c>
      <c r="D12" s="9" t="s">
        <v>346</v>
      </c>
      <c r="E12" s="9" t="s">
        <v>175</v>
      </c>
      <c r="F12" s="9" t="s">
        <v>320</v>
      </c>
      <c r="G12" s="9" t="s">
        <v>321</v>
      </c>
      <c r="H12" s="9" t="s">
        <v>65</v>
      </c>
      <c r="I12" s="9" t="s">
        <v>66</v>
      </c>
      <c r="J12" s="11">
        <v>6.5</v>
      </c>
      <c r="K12" s="9" t="s">
        <v>67</v>
      </c>
      <c r="L12" s="9" t="s">
        <v>68</v>
      </c>
      <c r="M12" s="9" t="s">
        <v>69</v>
      </c>
      <c r="N12" s="9" t="s">
        <v>347</v>
      </c>
      <c r="O12" s="9" t="s">
        <v>179</v>
      </c>
      <c r="P12" s="9" t="s">
        <v>72</v>
      </c>
      <c r="Q12" s="9" t="s">
        <v>73</v>
      </c>
      <c r="R12" s="12">
        <v>-325</v>
      </c>
      <c r="S12" s="9" t="s">
        <v>74</v>
      </c>
      <c r="T12" s="9" t="s">
        <v>75</v>
      </c>
      <c r="U12" s="12">
        <v>7995</v>
      </c>
      <c r="V12" s="12">
        <v>0</v>
      </c>
      <c r="W12" s="9" t="s">
        <v>76</v>
      </c>
      <c r="X12" s="9" t="s">
        <v>67</v>
      </c>
      <c r="Y12" s="9" t="s">
        <v>77</v>
      </c>
      <c r="Z12" s="9" t="s">
        <v>348</v>
      </c>
      <c r="AA12" s="9" t="s">
        <v>79</v>
      </c>
      <c r="AB12" s="9" t="s">
        <v>324</v>
      </c>
      <c r="AC12" s="9" t="s">
        <v>325</v>
      </c>
      <c r="AD12" s="9" t="s">
        <v>73</v>
      </c>
      <c r="AE12" s="9" t="s">
        <v>82</v>
      </c>
      <c r="AF12" s="12">
        <v>45045</v>
      </c>
      <c r="AG12" s="12">
        <v>21651.5</v>
      </c>
      <c r="AH12" s="12">
        <v>22594</v>
      </c>
      <c r="AI12" s="12">
        <v>-617.5</v>
      </c>
      <c r="AJ12" s="12">
        <v>0</v>
      </c>
      <c r="AK12" s="9" t="s">
        <v>83</v>
      </c>
      <c r="AL12" s="9" t="s">
        <v>84</v>
      </c>
      <c r="AM12" s="9"/>
      <c r="AN12" s="10"/>
      <c r="AO12" s="9"/>
      <c r="AP12" s="9"/>
      <c r="AQ12" s="9" t="s">
        <v>182</v>
      </c>
      <c r="AR12" s="9" t="s">
        <v>86</v>
      </c>
      <c r="AS12" s="13">
        <v>0.69754629629630005</v>
      </c>
      <c r="AT12" s="12">
        <v>48100</v>
      </c>
      <c r="AU12" s="9"/>
      <c r="AV12" s="9" t="s">
        <v>87</v>
      </c>
      <c r="AW12" s="9" t="s">
        <v>69</v>
      </c>
      <c r="AX12" s="9" t="s">
        <v>349</v>
      </c>
      <c r="AY12" s="9" t="s">
        <v>73</v>
      </c>
      <c r="AZ12" s="9" t="s">
        <v>89</v>
      </c>
      <c r="BA12" s="9" t="s">
        <v>90</v>
      </c>
      <c r="BB12" s="9" t="s">
        <v>91</v>
      </c>
      <c r="BC12" s="9" t="s">
        <v>327</v>
      </c>
      <c r="BD12" s="12">
        <v>9200</v>
      </c>
      <c r="BE12" s="9" t="s">
        <v>93</v>
      </c>
      <c r="BF12" s="12">
        <v>0</v>
      </c>
      <c r="BG12" s="12">
        <v>0</v>
      </c>
      <c r="BH12" s="12">
        <v>3250</v>
      </c>
      <c r="BI12" s="9" t="s">
        <v>94</v>
      </c>
    </row>
  </sheetData>
  <autoFilter ref="A1:B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2"/>
  <sheetViews>
    <sheetView tabSelected="1" topLeftCell="A15" workbookViewId="0">
      <selection activeCell="E20" sqref="E20:G32"/>
    </sheetView>
  </sheetViews>
  <sheetFormatPr defaultRowHeight="12.75"/>
  <cols>
    <col min="1" max="1" width="5.5703125" bestFit="1" customWidth="1"/>
    <col min="2" max="2" width="52" bestFit="1" customWidth="1"/>
    <col min="3" max="3" width="11.140625" bestFit="1" customWidth="1"/>
    <col min="4" max="4" width="20.42578125" bestFit="1" customWidth="1"/>
    <col min="5" max="5" width="38.28515625" bestFit="1" customWidth="1"/>
    <col min="6" max="6" width="27.5703125" bestFit="1" customWidth="1"/>
    <col min="7" max="7" width="18.42578125" bestFit="1" customWidth="1"/>
    <col min="8" max="8" width="23.85546875" bestFit="1" customWidth="1"/>
    <col min="9" max="9" width="22.7109375" bestFit="1" customWidth="1"/>
  </cols>
  <sheetData>
    <row r="1" spans="1:29" ht="18.75">
      <c r="A1" s="14" t="s">
        <v>355</v>
      </c>
      <c r="B1" s="14"/>
      <c r="C1" s="14"/>
      <c r="D1" s="15"/>
      <c r="E1" s="16" t="s">
        <v>356</v>
      </c>
      <c r="F1" s="16" t="s">
        <v>357</v>
      </c>
      <c r="G1" s="15"/>
      <c r="H1" s="15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10.25">
      <c r="A2" s="18" t="s">
        <v>358</v>
      </c>
      <c r="B2" s="18"/>
      <c r="C2" s="18"/>
      <c r="D2" s="18"/>
      <c r="E2" s="18"/>
      <c r="F2" s="18"/>
      <c r="G2" s="18"/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27" thickBot="1">
      <c r="A3" s="19" t="s">
        <v>359</v>
      </c>
      <c r="B3" s="19"/>
      <c r="C3" s="19"/>
      <c r="D3" s="19"/>
      <c r="E3" s="19"/>
      <c r="F3" s="19"/>
      <c r="G3" s="20"/>
      <c r="H3" s="20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ht="15">
      <c r="A4" s="21"/>
      <c r="B4" s="21"/>
      <c r="C4" s="21"/>
      <c r="D4" s="21"/>
      <c r="E4" s="21"/>
      <c r="F4" s="21"/>
      <c r="G4" s="22"/>
      <c r="H4" s="22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8">
      <c r="A5" s="23" t="s">
        <v>360</v>
      </c>
      <c r="B5" s="23"/>
      <c r="C5" s="23"/>
      <c r="D5" s="23"/>
      <c r="E5" s="23"/>
      <c r="F5" s="23"/>
      <c r="G5" s="22"/>
      <c r="H5" s="22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8">
      <c r="A6" s="24"/>
      <c r="B6" s="24"/>
      <c r="C6" s="25" t="s">
        <v>361</v>
      </c>
      <c r="D6" s="25"/>
      <c r="E6" s="25"/>
      <c r="F6" s="25"/>
      <c r="G6" s="22"/>
      <c r="H6" s="22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23.25">
      <c r="A7" s="22"/>
      <c r="B7" s="26" t="s">
        <v>362</v>
      </c>
      <c r="C7" s="26"/>
      <c r="D7" s="26"/>
      <c r="E7" s="26"/>
      <c r="F7" s="26"/>
      <c r="G7" s="22"/>
      <c r="H7" s="2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5.75">
      <c r="A8" s="22"/>
      <c r="B8" s="27" t="s">
        <v>363</v>
      </c>
      <c r="C8" s="28"/>
      <c r="D8" s="28"/>
      <c r="E8" s="27"/>
      <c r="F8" s="28"/>
      <c r="G8" s="22"/>
      <c r="H8" s="22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5.75">
      <c r="A9" s="22"/>
      <c r="B9" s="27" t="s">
        <v>364</v>
      </c>
      <c r="C9" s="28"/>
      <c r="D9" s="28"/>
      <c r="E9" s="27"/>
      <c r="F9" s="28"/>
      <c r="G9" s="22"/>
      <c r="H9" s="22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5.75">
      <c r="A10" s="22"/>
      <c r="B10" s="27" t="s">
        <v>365</v>
      </c>
      <c r="C10" s="28"/>
      <c r="D10" s="28"/>
      <c r="E10" s="27"/>
      <c r="F10" s="28"/>
      <c r="G10" s="22"/>
      <c r="H10" s="2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5.75">
      <c r="A11" s="22"/>
      <c r="B11" s="27" t="s">
        <v>366</v>
      </c>
      <c r="C11" s="28"/>
      <c r="D11" s="28"/>
      <c r="E11" s="27"/>
      <c r="F11" s="28"/>
      <c r="G11" s="22"/>
      <c r="H11" s="22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5.75">
      <c r="A12" s="22"/>
      <c r="B12" s="29" t="s">
        <v>367</v>
      </c>
      <c r="C12" s="29"/>
      <c r="D12" s="28"/>
      <c r="E12" s="27" t="s">
        <v>368</v>
      </c>
      <c r="F12" s="28" t="s">
        <v>369</v>
      </c>
      <c r="G12" s="22"/>
      <c r="H12" s="22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>
      <c r="A13" s="22"/>
      <c r="B13" s="28" t="s">
        <v>370</v>
      </c>
      <c r="C13" s="28"/>
      <c r="D13" s="28"/>
      <c r="E13" s="28" t="s">
        <v>371</v>
      </c>
      <c r="F13" s="28" t="s">
        <v>372</v>
      </c>
      <c r="G13" s="22"/>
      <c r="H13" s="22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>
      <c r="A14" s="22"/>
      <c r="B14" s="28"/>
      <c r="C14" s="28"/>
      <c r="D14" s="28"/>
      <c r="E14" s="28" t="s">
        <v>373</v>
      </c>
      <c r="F14" s="30" t="s">
        <v>374</v>
      </c>
      <c r="G14" s="22"/>
      <c r="H14" s="22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>
      <c r="A15" s="22"/>
      <c r="B15" s="31"/>
      <c r="C15" s="32" t="s">
        <v>375</v>
      </c>
      <c r="D15" s="32"/>
      <c r="E15" s="32"/>
      <c r="F15" s="31"/>
      <c r="G15" s="22"/>
      <c r="H15" s="2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>
      <c r="A16" s="22"/>
      <c r="B16" s="33" t="s">
        <v>388</v>
      </c>
      <c r="C16" s="33"/>
      <c r="D16" s="33"/>
      <c r="E16" s="31" t="s">
        <v>376</v>
      </c>
      <c r="F16" s="28" t="s">
        <v>377</v>
      </c>
      <c r="G16" s="22"/>
      <c r="H16" s="2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>
      <c r="A17" s="22"/>
      <c r="B17" s="27" t="s">
        <v>378</v>
      </c>
      <c r="C17" s="27"/>
      <c r="D17" s="27"/>
      <c r="E17" s="28" t="s">
        <v>373</v>
      </c>
      <c r="F17" s="30" t="s">
        <v>374</v>
      </c>
      <c r="G17" s="22"/>
      <c r="H17" s="22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>
      <c r="A18" s="22"/>
      <c r="B18" s="27" t="s">
        <v>379</v>
      </c>
      <c r="C18" s="27"/>
      <c r="D18" s="27"/>
      <c r="E18" s="28" t="s">
        <v>380</v>
      </c>
      <c r="F18" s="31"/>
      <c r="G18" s="22"/>
      <c r="H18" s="22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20" spans="1:29">
      <c r="A20" s="34" t="s">
        <v>354</v>
      </c>
      <c r="B20" s="34" t="s">
        <v>381</v>
      </c>
      <c r="C20" s="34" t="s">
        <v>382</v>
      </c>
      <c r="D20" s="34" t="s">
        <v>383</v>
      </c>
      <c r="E20" s="34" t="s">
        <v>384</v>
      </c>
      <c r="F20" s="34" t="s">
        <v>385</v>
      </c>
      <c r="G20" s="34" t="s">
        <v>386</v>
      </c>
      <c r="H20" s="34" t="s">
        <v>387</v>
      </c>
      <c r="I20" s="34" t="s">
        <v>389</v>
      </c>
    </row>
    <row r="21" spans="1:29">
      <c r="B21" s="10">
        <v>44366</v>
      </c>
      <c r="E21">
        <v>99.25</v>
      </c>
      <c r="F21" s="11">
        <v>12.5</v>
      </c>
      <c r="G21">
        <f>E21*F21*5</f>
        <v>6203.125</v>
      </c>
      <c r="H21" s="12">
        <v>4375</v>
      </c>
      <c r="I21" s="35">
        <f>G21-H21</f>
        <v>1828.125</v>
      </c>
    </row>
    <row r="22" spans="1:29">
      <c r="B22" s="10">
        <v>44367</v>
      </c>
      <c r="E22">
        <v>73.010000000000005</v>
      </c>
      <c r="F22" s="11">
        <v>12.5</v>
      </c>
      <c r="G22">
        <f t="shared" ref="G22:G31" si="0">E22*F22*5</f>
        <v>4563.1250000000009</v>
      </c>
      <c r="H22" s="12">
        <v>5625</v>
      </c>
      <c r="I22" s="35">
        <f t="shared" ref="I22:I31" si="1">G22-H22</f>
        <v>-1061.8749999999991</v>
      </c>
    </row>
    <row r="23" spans="1:29">
      <c r="B23" s="10">
        <v>44370</v>
      </c>
      <c r="E23">
        <v>73.98</v>
      </c>
      <c r="F23" s="11">
        <v>12.5</v>
      </c>
      <c r="G23">
        <f t="shared" si="0"/>
        <v>4623.75</v>
      </c>
      <c r="H23" s="12">
        <v>5625</v>
      </c>
      <c r="I23" s="35">
        <f t="shared" si="1"/>
        <v>-1001.25</v>
      </c>
    </row>
    <row r="24" spans="1:29">
      <c r="B24" s="10">
        <v>44372</v>
      </c>
      <c r="E24">
        <v>99.25</v>
      </c>
      <c r="F24" s="11">
        <v>12.5</v>
      </c>
      <c r="G24">
        <f t="shared" si="0"/>
        <v>6203.125</v>
      </c>
      <c r="H24" s="12">
        <v>4375</v>
      </c>
      <c r="I24" s="35">
        <f t="shared" si="1"/>
        <v>1828.125</v>
      </c>
    </row>
    <row r="25" spans="1:29">
      <c r="B25" s="10">
        <v>44373</v>
      </c>
      <c r="E25">
        <v>32.81</v>
      </c>
      <c r="F25" s="11">
        <v>7.5</v>
      </c>
      <c r="G25">
        <f t="shared" si="0"/>
        <v>1230.375</v>
      </c>
      <c r="H25" s="12">
        <v>2850</v>
      </c>
      <c r="I25" s="35">
        <f t="shared" si="1"/>
        <v>-1619.625</v>
      </c>
    </row>
    <row r="26" spans="1:29">
      <c r="B26" s="10">
        <v>44373</v>
      </c>
      <c r="E26">
        <v>33.25</v>
      </c>
      <c r="F26" s="11">
        <v>5</v>
      </c>
      <c r="G26">
        <f t="shared" si="0"/>
        <v>831.25</v>
      </c>
      <c r="H26" s="12">
        <v>1900</v>
      </c>
      <c r="I26" s="35">
        <f t="shared" si="1"/>
        <v>-1068.75</v>
      </c>
    </row>
    <row r="27" spans="1:29">
      <c r="B27" s="10">
        <v>44374</v>
      </c>
      <c r="E27">
        <v>75.5</v>
      </c>
      <c r="F27" s="11">
        <v>12.5</v>
      </c>
      <c r="G27">
        <f t="shared" si="0"/>
        <v>4718.75</v>
      </c>
      <c r="H27" s="12">
        <v>5625</v>
      </c>
      <c r="I27" s="35">
        <f t="shared" si="1"/>
        <v>-906.25</v>
      </c>
    </row>
    <row r="28" spans="1:29">
      <c r="B28" s="10">
        <v>44374</v>
      </c>
      <c r="E28">
        <v>75.099999999999994</v>
      </c>
      <c r="F28" s="11">
        <v>12.5</v>
      </c>
      <c r="G28">
        <f t="shared" si="0"/>
        <v>4693.7499999999991</v>
      </c>
      <c r="H28" s="12">
        <v>5625</v>
      </c>
      <c r="I28" s="35">
        <f t="shared" si="1"/>
        <v>-931.25000000000091</v>
      </c>
    </row>
    <row r="29" spans="1:29">
      <c r="B29" s="10">
        <v>44374</v>
      </c>
      <c r="E29">
        <v>99.25</v>
      </c>
      <c r="F29" s="11">
        <v>12.5</v>
      </c>
      <c r="G29">
        <f t="shared" si="0"/>
        <v>6203.125</v>
      </c>
      <c r="H29" s="12">
        <v>4375</v>
      </c>
      <c r="I29" s="35">
        <f t="shared" si="1"/>
        <v>1828.125</v>
      </c>
    </row>
    <row r="30" spans="1:29">
      <c r="B30" s="10">
        <v>44376</v>
      </c>
      <c r="E30">
        <v>141.02000000000001</v>
      </c>
      <c r="F30" s="11">
        <v>6</v>
      </c>
      <c r="G30">
        <f t="shared" si="0"/>
        <v>4230.6000000000004</v>
      </c>
      <c r="H30" s="12">
        <v>3000</v>
      </c>
      <c r="I30" s="35">
        <f t="shared" si="1"/>
        <v>1230.6000000000004</v>
      </c>
    </row>
    <row r="31" spans="1:29">
      <c r="B31" s="10">
        <v>44377</v>
      </c>
      <c r="E31">
        <v>141.02000000000001</v>
      </c>
      <c r="F31" s="11">
        <v>6.5</v>
      </c>
      <c r="G31">
        <f t="shared" si="0"/>
        <v>4583.1500000000005</v>
      </c>
      <c r="H31" s="12">
        <v>3250</v>
      </c>
      <c r="I31" s="35">
        <f t="shared" si="1"/>
        <v>1333.1500000000005</v>
      </c>
    </row>
    <row r="32" spans="1:29">
      <c r="G32">
        <f>SUM(G21:G31)</f>
        <v>48084.125</v>
      </c>
      <c r="H32" s="35">
        <f>SUM(H21:H31)</f>
        <v>46625</v>
      </c>
    </row>
  </sheetData>
  <mergeCells count="9">
    <mergeCell ref="B7:F7"/>
    <mergeCell ref="C15:E15"/>
    <mergeCell ref="B16:D16"/>
    <mergeCell ref="A1:C1"/>
    <mergeCell ref="A2:H2"/>
    <mergeCell ref="A3:F3"/>
    <mergeCell ref="A4:F4"/>
    <mergeCell ref="A5:F5"/>
    <mergeCell ref="C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dell</cp:lastModifiedBy>
  <cp:revision>1</cp:revision>
  <dcterms:created xsi:type="dcterms:W3CDTF">2021-07-02T06:07:00Z</dcterms:created>
  <dcterms:modified xsi:type="dcterms:W3CDTF">2021-08-12T12:09:11Z</dcterms:modified>
  <cp:category/>
</cp:coreProperties>
</file>