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nyte\Shared\Cases\329055-03-d\Peoples' Folders\Pranav\03. District level inputs, TAP\00. TAPs\03. TAP- dashboard\00. Consolidated inputs\"/>
    </mc:Choice>
  </mc:AlternateContent>
  <xr:revisionPtr revIDLastSave="0" documentId="13_ncr:1_{0BC81D1B-851D-4AEB-B657-C32E9FC433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shboard" sheetId="4" r:id="rId1"/>
    <sheet name="PMO tracker_Jaipur" sheetId="1" r:id="rId2"/>
    <sheet name="Sheet1" sheetId="5" r:id="rId3"/>
  </sheets>
  <definedNames>
    <definedName name="_xlnm._FilterDatabase" localSheetId="1" hidden="1">'PMO tracker_Jaipur'!$B$2:$L$125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1" i="1" l="1"/>
  <c r="L3" i="1" l="1"/>
  <c r="L207" i="1"/>
  <c r="L206" i="1"/>
  <c r="L198" i="1"/>
  <c r="L190" i="1"/>
  <c r="L182" i="1"/>
  <c r="L174" i="1"/>
  <c r="L166" i="1"/>
  <c r="L158" i="1"/>
  <c r="L150" i="1"/>
  <c r="L142" i="1"/>
  <c r="L134" i="1"/>
  <c r="L126" i="1"/>
  <c r="L197" i="1"/>
  <c r="L189" i="1"/>
  <c r="L181" i="1"/>
  <c r="L173" i="1"/>
  <c r="L165" i="1"/>
  <c r="L157" i="1"/>
  <c r="L149" i="1"/>
  <c r="L141" i="1"/>
  <c r="L133" i="1"/>
  <c r="L196" i="1"/>
  <c r="L188" i="1"/>
  <c r="L180" i="1"/>
  <c r="L172" i="1"/>
  <c r="L164" i="1"/>
  <c r="L156" i="1"/>
  <c r="L140" i="1"/>
  <c r="L195" i="1"/>
  <c r="L171" i="1"/>
  <c r="L155" i="1"/>
  <c r="L139" i="1"/>
  <c r="L131" i="1"/>
  <c r="L186" i="1"/>
  <c r="L162" i="1"/>
  <c r="L138" i="1"/>
  <c r="L185" i="1"/>
  <c r="L169" i="1"/>
  <c r="L153" i="1"/>
  <c r="L137" i="1"/>
  <c r="L205" i="1"/>
  <c r="L204" i="1"/>
  <c r="L203" i="1"/>
  <c r="L202" i="1"/>
  <c r="L201" i="1"/>
  <c r="L200" i="1"/>
  <c r="L192" i="1"/>
  <c r="L184" i="1"/>
  <c r="L176" i="1"/>
  <c r="L168" i="1"/>
  <c r="L160" i="1"/>
  <c r="L152" i="1"/>
  <c r="L144" i="1"/>
  <c r="L136" i="1"/>
  <c r="L128" i="1"/>
  <c r="L199" i="1"/>
  <c r="L191" i="1"/>
  <c r="L183" i="1"/>
  <c r="L175" i="1"/>
  <c r="L167" i="1"/>
  <c r="L159" i="1"/>
  <c r="L151" i="1"/>
  <c r="L143" i="1"/>
  <c r="L135" i="1"/>
  <c r="L127" i="1"/>
  <c r="L148" i="1"/>
  <c r="L132" i="1"/>
  <c r="L187" i="1"/>
  <c r="L179" i="1"/>
  <c r="L163" i="1"/>
  <c r="L147" i="1"/>
  <c r="L194" i="1"/>
  <c r="L178" i="1"/>
  <c r="L170" i="1"/>
  <c r="L154" i="1"/>
  <c r="L146" i="1"/>
  <c r="L130" i="1"/>
  <c r="L193" i="1"/>
  <c r="L177" i="1"/>
  <c r="L161" i="1"/>
  <c r="L145" i="1"/>
  <c r="L129" i="1"/>
</calcChain>
</file>

<file path=xl/sharedStrings.xml><?xml version="1.0" encoding="utf-8"?>
<sst xmlns="http://schemas.openxmlformats.org/spreadsheetml/2006/main" count="1482" uniqueCount="301">
  <si>
    <t>State</t>
  </si>
  <si>
    <t>AO</t>
  </si>
  <si>
    <t>District</t>
  </si>
  <si>
    <t>Taluka</t>
  </si>
  <si>
    <t>Activity theme</t>
  </si>
  <si>
    <t>Activity</t>
  </si>
  <si>
    <t>Person responsible</t>
  </si>
  <si>
    <t>Start date</t>
  </si>
  <si>
    <t>Target- End date</t>
  </si>
  <si>
    <t>Actual- End date</t>
  </si>
  <si>
    <t>Status</t>
  </si>
  <si>
    <t>RJ-1 (Jaipur)</t>
  </si>
  <si>
    <t>Alwar</t>
  </si>
  <si>
    <t>ALWAR</t>
  </si>
  <si>
    <t>Mini-depot to prospective dealer</t>
  </si>
  <si>
    <t>Contractor scheme</t>
  </si>
  <si>
    <t>New warehouse</t>
  </si>
  <si>
    <t>IBH Buniyaad</t>
  </si>
  <si>
    <t>Dealer onboarding scheme</t>
  </si>
  <si>
    <t>Family engagement event</t>
  </si>
  <si>
    <t>Dedicated BTL van activity</t>
  </si>
  <si>
    <t>Contractor name branding</t>
  </si>
  <si>
    <t>ARS interest generation meet</t>
  </si>
  <si>
    <t>BEHROR</t>
  </si>
  <si>
    <t>Satellite counter</t>
  </si>
  <si>
    <t>TIJARA</t>
  </si>
  <si>
    <t>Shoorveer redemption drive</t>
  </si>
  <si>
    <t>BHARATPUR</t>
  </si>
  <si>
    <t>NAGAR</t>
  </si>
  <si>
    <t>Vehicle finance</t>
  </si>
  <si>
    <t>DHOLPUR</t>
  </si>
  <si>
    <t>Market combing</t>
  </si>
  <si>
    <t>RAJAKHERA</t>
  </si>
  <si>
    <t>BO Revamp</t>
  </si>
  <si>
    <t>Jaipur</t>
  </si>
  <si>
    <t>Chomu</t>
  </si>
  <si>
    <t>Kotputli</t>
  </si>
  <si>
    <t>Phagi</t>
  </si>
  <si>
    <t>Phulera</t>
  </si>
  <si>
    <t>Sanganer</t>
  </si>
  <si>
    <t>SHAHPURA</t>
  </si>
  <si>
    <t>Jaipur Rural</t>
  </si>
  <si>
    <t>Dausa</t>
  </si>
  <si>
    <t>Baswa</t>
  </si>
  <si>
    <t>Bandikui- silver &amp; white goods (kind) for 1 quarter funded by BO</t>
  </si>
  <si>
    <t>Bharat Bhushan</t>
  </si>
  <si>
    <t>Manpura- 800 MT nearby Sikrai</t>
  </si>
  <si>
    <t>Bandikui- 30 IHB</t>
  </si>
  <si>
    <t>Lalsot</t>
  </si>
  <si>
    <t>Sikrai</t>
  </si>
  <si>
    <t>Bandikui- 30 families of contractors; Shoorveer attachment</t>
  </si>
  <si>
    <t>Bandikui- Top 10 contractors name branding (Board)</t>
  </si>
  <si>
    <t>Top 30 contractors &gt; 5000 points</t>
  </si>
  <si>
    <t xml:space="preserve">Short Term Scheme in silver or Kind </t>
  </si>
  <si>
    <t>Nikhlesh Sharma</t>
  </si>
  <si>
    <t xml:space="preserve">IHB Meet for pre and post slab supervision by CTS </t>
  </si>
  <si>
    <t xml:space="preserve">Anish Chajed </t>
  </si>
  <si>
    <t xml:space="preserve">To adding for some new ars from other brands </t>
  </si>
  <si>
    <t xml:space="preserve">To create brand pull threw relationshiop with contractors </t>
  </si>
  <si>
    <t xml:space="preserve">Market visit along with BO for new dealers , Contractor schemes and increse sale in white space places </t>
  </si>
  <si>
    <t>Yashkant Tripathi</t>
  </si>
  <si>
    <t xml:space="preserve">To open New warehouse at vatika </t>
  </si>
  <si>
    <t>Top 50 contractors &gt; 5000 points</t>
  </si>
  <si>
    <t>30 families of contractors; Shoorveer attachment</t>
  </si>
  <si>
    <t>Alwar Local 35 Couple IHB</t>
  </si>
  <si>
    <t>SILVER SCHEME</t>
  </si>
  <si>
    <t>30 TO 40 IHB FROM BEHROR AND NEAREST AREA</t>
  </si>
  <si>
    <t>30 TO 40 IHB FROM BHIWADI AND NEAREST AREA</t>
  </si>
  <si>
    <t>WILL PLAN OF BTL IN NAGAR TALUKA FOR HYPE MARKETING, WILL GET HELP TO APPOINT NEW DEALER.</t>
  </si>
  <si>
    <t>WILL DISCUSS WITH BO &amp; START A SATELITE COUNTER TILL DEALER WILL NOT APPOINT</t>
  </si>
  <si>
    <t>WILL TAKE HELP OF THIS TOOL FOR ONBOARD HIGH POTENTIAL CONTRACTORS</t>
  </si>
  <si>
    <t>WILL VISIT &amp; RETAIL OUTLETS OF THE TALUKA &amp; GATHER THEM FOR A PROMOTIONAL MEETING TO ASSOCIATE THEM WITH US.</t>
  </si>
  <si>
    <t>FOR THE SAME TALUKA &amp; NEARBY DESTINATIONS.</t>
  </si>
  <si>
    <t>WILL PLAN 2 COMBING,ONE FOR NETWORK MAPPING THEN SITE MAPPING COMBING.</t>
  </si>
  <si>
    <t>PLAN TO IDENTIFY PARTIES FOR BO &amp; WANT TO START WORK WITH NEW BO</t>
  </si>
  <si>
    <t>Krishna Gavhane</t>
  </si>
  <si>
    <t xml:space="preserve">Silver scheme will be distributed among contractors through BO Budget </t>
  </si>
  <si>
    <t>BTL activity in Dholpur rural areas and city .</t>
  </si>
  <si>
    <t xml:space="preserve">Will provide boards to contractors </t>
  </si>
  <si>
    <t>BTL activity is required in nearby rural areas  of Rajakheda , Machariya ,Marena , Jatoli , Mangrol .</t>
  </si>
  <si>
    <t>Dealer Appointment target approx - 2</t>
  </si>
  <si>
    <t>CHOMU- 30 IHB</t>
  </si>
  <si>
    <t>CHOMU - 30 families of contractors; Shoorveer attachment</t>
  </si>
  <si>
    <t>CHOMU`- silver &amp; white goods (kind) for 1 quarter funded by BO</t>
  </si>
  <si>
    <t>BTL Van for CHOMU tehsil</t>
  </si>
  <si>
    <t>CHOMU, DODOSAR, KHEEJROLI- Identification + Lunch</t>
  </si>
  <si>
    <t>CHOMU- Top 10 contractors name branding (Board)</t>
  </si>
  <si>
    <t>Dealer Appointment target approx - 1</t>
  </si>
  <si>
    <t>KOTPUTLI- 30 IHB</t>
  </si>
  <si>
    <t>KOTPUTLI- 30 families of contractors; Shoorveer attachment</t>
  </si>
  <si>
    <t>BTL Van for KOTPUTLI tehsil</t>
  </si>
  <si>
    <t>KOTPUTLI, PAOTA, KESWANA- Identification + Lunch</t>
  </si>
  <si>
    <t>VEHICLE FINANCE FOR OUR DEALER</t>
  </si>
  <si>
    <t>PHAGI- 30 families of contractors; Shoorveer attachment</t>
  </si>
  <si>
    <t>PHAGI- 30 IHB</t>
  </si>
  <si>
    <t>PHAGI- silver &amp; white goods (kind) for 1 quarter funded by BO</t>
  </si>
  <si>
    <t>PHAGI, MADHORAJPURA- Identification + Lunch</t>
  </si>
  <si>
    <t>Dausa- silver &amp; white goods (kind) for 1 quarter funded by BO</t>
  </si>
  <si>
    <t>Phulera- 30 families of contractors; Shoorveer attachment</t>
  </si>
  <si>
    <t>SHAHPURA- 30 IHB</t>
  </si>
  <si>
    <t>SHAHPURA- 30 families of contractors; Shoorveer attachment</t>
  </si>
  <si>
    <t>BTL Van for Dausa tehsil</t>
  </si>
  <si>
    <t>SHAHPURA- silver &amp; white goods (kind) for 1 quarter funded by BO</t>
  </si>
  <si>
    <t>SHAHPURA, MANOHAR PURA, ACHROL- Identification + Lunch</t>
  </si>
  <si>
    <t>Dealer Appointment target approx - 3</t>
  </si>
  <si>
    <t>Top 70 contractors &gt; 5000 points</t>
  </si>
  <si>
    <t>Dausa- 30 families of contractors; Shoorveer attachment</t>
  </si>
  <si>
    <t>Dausa - 30 IHB</t>
  </si>
  <si>
    <t>Dausa, Saithal, Jasota, Bhandaraj- Identification + Lunch</t>
  </si>
  <si>
    <t>Dausa - Top 10 contractors name branding (Board)</t>
  </si>
  <si>
    <t>LALSOT- 30 IHB</t>
  </si>
  <si>
    <t>LALSOT- silver &amp; white goods (kind) for 1 quarter funded by BO</t>
  </si>
  <si>
    <t>BTL Van for LALSOT tehsil</t>
  </si>
  <si>
    <t>SIKRAI- 30 families of contractors; Shoorveer attachment</t>
  </si>
  <si>
    <t>BTL Van for SIKRAI tehsil</t>
  </si>
  <si>
    <t>SIKRAI- Top 10 contractors name branding (Board)</t>
  </si>
  <si>
    <t>SIKRAI, SIKANDRA, BALAJI MOD- local; Contractor (80); ARS (5)</t>
  </si>
  <si>
    <t>Sumit Verma</t>
  </si>
  <si>
    <t>Saurav Goyal, Sumit Verma</t>
  </si>
  <si>
    <t>Harish Yadav, Sumit Verma</t>
  </si>
  <si>
    <t>Vipul Garg/Saurav Goyal</t>
  </si>
  <si>
    <t>Manish Agarwal/Rohit Sharma</t>
  </si>
  <si>
    <t>Varun Jha</t>
  </si>
  <si>
    <t>Avinash Gautam</t>
  </si>
  <si>
    <t>Manish Sharma</t>
  </si>
  <si>
    <t>Column Labels</t>
  </si>
  <si>
    <t>Grand Total</t>
  </si>
  <si>
    <t>Ongoing</t>
  </si>
  <si>
    <t>Completed</t>
  </si>
  <si>
    <t>Delayed</t>
  </si>
  <si>
    <t>Districts</t>
  </si>
  <si>
    <t>Count of District</t>
  </si>
  <si>
    <t>local alwar; Dealers (2), ARS (7), and rural; Dealer (1), ARS (3)</t>
  </si>
  <si>
    <t>Silver (kind) for 1 quarter; 200 bags, 5 gm</t>
  </si>
  <si>
    <t>Rural area of alwar taluka new prospect ars meeting 20 pax</t>
  </si>
  <si>
    <t>3 batches; Dealer (75), ARS (100), Contractor (200+)</t>
  </si>
  <si>
    <t>SILVER SCHEME- BO budget</t>
  </si>
  <si>
    <t>SCHEME TO APPOINT NETWORK IN VACANT MARKET; Dealer (5), ARS (10)</t>
  </si>
  <si>
    <t>ENGAGEMENT EVENT OF CONTRACTORS (25-30)</t>
  </si>
  <si>
    <t>PLAN TO CONDUCT A.R.S MEET (30-35); Self + competitor ARS</t>
  </si>
  <si>
    <t>VACANT MARKET IN TALUKA; Dealer (75), ARS (125), Contractor (120 sites)</t>
  </si>
  <si>
    <t>SCHEME TO APPOINT NETWORK IN VACANT MARKET; Dealer (2), ARS (6)</t>
  </si>
  <si>
    <t>SILVER SCHEME- BO funded</t>
  </si>
  <si>
    <t>A.R.S MEET FROM BHIWADI,TIJARA; 25-30 ARS</t>
  </si>
  <si>
    <t>VACANT MARKET IN TIJARA TALLUKA; Dealer (35), ARS (70), Contractor (100)</t>
  </si>
  <si>
    <t>FEW PARTIES ARE IN PROSPECT,THIS WILL HELP TO CONVERT THEM; Dealer (), ARS (), Contractor ()</t>
  </si>
  <si>
    <t>Dholpur + Rajakhera; Dealer (80), ARS (160), Contractor (100+)</t>
  </si>
  <si>
    <t>Existing (30+) + New onboards (40+)</t>
  </si>
  <si>
    <t>Silver scheme will be distributed among contractors through BO Budget</t>
  </si>
  <si>
    <t>50+ contractors activity for 100 people</t>
  </si>
  <si>
    <t>ARS meet: 25-30 leads -&gt; Onboarding target (4)</t>
  </si>
  <si>
    <t>Dealer (1), ARS (2) target by end Jun '22</t>
  </si>
  <si>
    <t>50+ contractors activity not family, logistics issue</t>
  </si>
  <si>
    <t>Information sent to marketing</t>
  </si>
  <si>
    <t>Bharat Bhushan, Akash Rathore</t>
  </si>
  <si>
    <t>Godakatla, Golada, Bandikui- Identification + Lunch; 20-25 Leads</t>
  </si>
  <si>
    <t>Bandikui- local; Dealer (40), ARS (40), Contractor (100)</t>
  </si>
  <si>
    <t>LALSOT, MANDAVRI- local; Dealer (30), ARS (45), Contractor (100)</t>
  </si>
  <si>
    <t>Varun Jha, Sunil Chaudhary</t>
  </si>
  <si>
    <t>Chomu combing- 10th June</t>
  </si>
  <si>
    <t>PHULERA- local; Dealer (52), ARS (35), Contractor (150+)</t>
  </si>
  <si>
    <t>AT JOBNER THROUGH SS</t>
  </si>
  <si>
    <t>Dealer Appointment target approx - 1, ARS (2)</t>
  </si>
  <si>
    <t>Manish Sharma, Saurabh Chaudhary</t>
  </si>
  <si>
    <t>MINI DEPOT TO CS (within Phagi only)- CS to be found</t>
  </si>
  <si>
    <t>PHAGI- local; Dealer (25), ARS (27), Contractor (120)</t>
  </si>
  <si>
    <t>Avinash Gautam, Akash Rathore</t>
  </si>
  <si>
    <t>SHAHPURA, MANOHAR PURA, ACHROL- Dealer (50), ARS (70), Contractor (125+)</t>
  </si>
  <si>
    <t>Dealer Appointment target approx - 1, June- 2 dealers, ARS (4)</t>
  </si>
  <si>
    <t>KOTPUTLI- local; Dealer (85), ARS (120), Contractor (50)</t>
  </si>
  <si>
    <t>Bhilwara</t>
  </si>
  <si>
    <t>Benad road, Kalwa road, Sirsi road; Dealer (50); ARS (150); Contractor (250+)</t>
  </si>
  <si>
    <t>Nikhlesh Sharma, Anish Chajed</t>
  </si>
  <si>
    <t>May- Dealer (1), ARS (1); June- Dealer (3), ARS (5)</t>
  </si>
  <si>
    <t>20-25 ARS - 2 parts</t>
  </si>
  <si>
    <t>IHB Meet; 20-25 IHBs -&gt; Slab observance etc. basis their upcoming construction</t>
  </si>
  <si>
    <t>15+ contractors; 30 people</t>
  </si>
  <si>
    <t>Vatika, Pratapgarh, Sitapura; Dealer (40), ARS (100), Contractor (200)</t>
  </si>
  <si>
    <t>May- Dealer (1), ARS (2); June- Dealer (3), ARS (5)</t>
  </si>
  <si>
    <t xml:space="preserve">Yashkant Tripathi, Anish Chajed </t>
  </si>
  <si>
    <t>RJ-2 (Jodhpur)</t>
  </si>
  <si>
    <t>Barmer</t>
  </si>
  <si>
    <t>BARMER</t>
  </si>
  <si>
    <t>Sindhari circle,Chohtan circle,Gadra circle</t>
  </si>
  <si>
    <t>Shubham Jain, Abhigyan Joshi</t>
  </si>
  <si>
    <t>City express</t>
  </si>
  <si>
    <t>Inside Barmer city</t>
  </si>
  <si>
    <t>Shubham Jain</t>
  </si>
  <si>
    <t>At Chota circle; KUSHUL GURU CEMENT AGENCY</t>
  </si>
  <si>
    <t>20+ people in meeting; Indraprasth resort-Barmer; 150rs per person expense</t>
  </si>
  <si>
    <t>Shubham Jain, , Abhigyan Joshi</t>
  </si>
  <si>
    <t>BO scheme- silver; Scheme disbursment place (100+ contractors)-Kailash international; 10MT-1RS,30MT-2RS,50MT-4RS</t>
  </si>
  <si>
    <t>PACHPADRA</t>
  </si>
  <si>
    <t>BALOTRA,KALYANPUR,PAREU,GIDA,KANOD
Dealer (40); ARS (80); Contractor (200)</t>
  </si>
  <si>
    <t>Manish, Anil Gaur</t>
  </si>
  <si>
    <t>PACHPADRA,BALOTRA,PATODI; Quiz, game activity to be organised</t>
  </si>
  <si>
    <t>20+ ARS; Balota, Lalit Hotel</t>
  </si>
  <si>
    <t>Manish</t>
  </si>
  <si>
    <t>SIWANA</t>
  </si>
  <si>
    <t>MOKALSAR,RAKHI,KHANDAP,PADRU; Dealer (35), ARS (60), Contractor (200)</t>
  </si>
  <si>
    <t>Top 7 contractors identified already</t>
  </si>
  <si>
    <t>5000+ top contractors; 100+ contractors</t>
  </si>
  <si>
    <t>Jodhpur</t>
  </si>
  <si>
    <t>BHOPALGARH</t>
  </si>
  <si>
    <t>Bhopalgarh, Asop, Sevki; Dealer (18), ARS (35), Contractor (300); 2 sets of combing</t>
  </si>
  <si>
    <t>Shubham Jaiman</t>
  </si>
  <si>
    <t>Bhopalgarh, Asop, Sevki; Nukkad, sitevisits, evening meeting (25); DMO, RE, SE to sit in van</t>
  </si>
  <si>
    <t>Shubham Jaiman, Lal Bahadur</t>
  </si>
  <si>
    <t>Same 3 areas, one each; 10-12 each meeting; Presentation + profitability discussion</t>
  </si>
  <si>
    <t>Bhopalgarh (1 dealer, 4 ARS); Asop (2 ARS), Sevki (2 ARS)</t>
  </si>
  <si>
    <t>Same 3 areas; 150 more contractors to be registered; 75 active; BO budget- silver</t>
  </si>
  <si>
    <t>Through BO (Naveen Distributor)- Bhopalgarh</t>
  </si>
  <si>
    <t>Tranformative branding</t>
  </si>
  <si>
    <t>Sharing boards in three areas</t>
  </si>
  <si>
    <t>Puneet Agnihotri, Shubham Jaiman</t>
  </si>
  <si>
    <t>Naveen distb (QMP- Satellite counter, 3 dealer, 6 ARS, Re1 on Mar to Jun sales on MD activities)</t>
  </si>
  <si>
    <t>Nagaur</t>
  </si>
  <si>
    <t>Didwana</t>
  </si>
  <si>
    <t>Choti Khatu, Didwana, Molasar, Dhaulatpur, Dhankoli; Dealer (30+), ARS (60+), Contractor (400+); 2 sets of combing</t>
  </si>
  <si>
    <t>Deepak Dadhich, Lal Bahadur</t>
  </si>
  <si>
    <t>Same areas; Nukkad, sitevisits, evening meeting (25); DMO, RE, SE to sit in van</t>
  </si>
  <si>
    <t>Dealer (2), ARS (5)</t>
  </si>
  <si>
    <t>Deepak Dadhich</t>
  </si>
  <si>
    <t>10-12 in meeting; 1 meeting</t>
  </si>
  <si>
    <t>Same areas; Marketing information</t>
  </si>
  <si>
    <t>Lal Bahadur</t>
  </si>
  <si>
    <t>Bo funded- silver</t>
  </si>
  <si>
    <t>Jayal</t>
  </si>
  <si>
    <t>Tarnau Dugoli, Firodh, Jayal; Dealer (20+), ARS (40+), Contractor (100+)</t>
  </si>
  <si>
    <t>Kapil Pareek, Lal Bahadur</t>
  </si>
  <si>
    <t>Nukkad, sitevisits, evening meeting (25); DMO, RE, SE to sit in van</t>
  </si>
  <si>
    <t>Dealer (1); ARS (3)</t>
  </si>
  <si>
    <t>Kapil Pareek</t>
  </si>
  <si>
    <t>100+ visits; meetings; name plate for good houses</t>
  </si>
  <si>
    <t>Mudwa, Kuchera, Butati; Dealer (38), ARS (70), Contractor (200 registrations)</t>
  </si>
  <si>
    <t>Same 3; Nukkad, sitevisits, evening meeting (20); DMO, RE, SE to sit in van</t>
  </si>
  <si>
    <t xml:space="preserve">200 IHB visits; 2 meetings of 30 each </t>
  </si>
  <si>
    <t>3 Dealers &amp; 7 ARS</t>
  </si>
  <si>
    <t>200+ registrations; 70+ activations; BO scheme- silver, kind</t>
  </si>
  <si>
    <t>Baba Ram Dev (QMP- 3 dealer, 7 ARS, Re1 on Mar to Jun sales on MD activities)</t>
  </si>
  <si>
    <t>Nawa</t>
  </si>
  <si>
    <t>Mithari, Nawa, Rajliya; Dealer (40+), ARS (80+), Contractor (200+)</t>
  </si>
  <si>
    <t>Same areas</t>
  </si>
  <si>
    <t>Dealer (3); ARS (5)</t>
  </si>
  <si>
    <t>Pali</t>
  </si>
  <si>
    <t>Jalore</t>
  </si>
  <si>
    <t>Bhinmal</t>
  </si>
  <si>
    <t>Bhinmal, Jaswantpura, Ramsen, Punasa, Pathedi; Dealer (58), ARS (50), Contractor (200 registrations)</t>
  </si>
  <si>
    <t>Brahmdutt, Sewaram</t>
  </si>
  <si>
    <t>Same as above; Nukkad, sitevisits, evening meeting (40); DMO, RE, SE to sit in van</t>
  </si>
  <si>
    <t>50 in one meeting; Presentation + profitability discussion</t>
  </si>
  <si>
    <t>381 existing + 200 new; BO funded- silver</t>
  </si>
  <si>
    <t>Bhinmal, Jaswantpura, Punasa, Pathedi; 3 dealers &amp; 10 ARS</t>
  </si>
  <si>
    <t>Brahmdutt</t>
  </si>
  <si>
    <t>Bhinmal, Jhunjhani, Ramsen, Modera; Boards, nameplate, POP</t>
  </si>
  <si>
    <t>5000+ points; 100 contractors</t>
  </si>
  <si>
    <t>Siyana, Akuli + nearby areas; Dealers (10), ARS (15), Contractors (100 registrations)</t>
  </si>
  <si>
    <t>Anurag Mishra, Sewaram</t>
  </si>
  <si>
    <t>Same as above; Nukkad, sitevisits, evening meeting (25); DMO, RE, SE to sit in van</t>
  </si>
  <si>
    <t>25 in one meeting; Presentation + profitability discussion</t>
  </si>
  <si>
    <t>Existing + 75 new; BO- silver</t>
  </si>
  <si>
    <t>Sewaram</t>
  </si>
  <si>
    <t>Raniwara</t>
  </si>
  <si>
    <t>Raniwara, Malwada, Karda, Badgaon; Dealer (25), ARS (40), Contractor (75 registrations)</t>
  </si>
  <si>
    <t>Same as above; Nukkad, sitevisits, evening meeting (20); DMO, RE, SE to sit in van</t>
  </si>
  <si>
    <t>50+ existing + 75 new; BO funded- silver</t>
  </si>
  <si>
    <t>Karda, Raniwara, Rajikawas; 1 dealer &amp; 5 ARS</t>
  </si>
  <si>
    <t>Sayla</t>
  </si>
  <si>
    <t>City, Chauru, Bawatra, Jiwana, Posana; Dealer (35), ARS (28), Contractor (100 registrations)</t>
  </si>
  <si>
    <t>Across large contractors, common areas</t>
  </si>
  <si>
    <t>2 dealer, 5 ars</t>
  </si>
  <si>
    <t>Anurag Mishra</t>
  </si>
  <si>
    <t>JAITARAN</t>
  </si>
  <si>
    <t>Ananpur Kalu, Lambia; 3 dealer &amp; 6 ARS</t>
  </si>
  <si>
    <t>Jaideep Paliwal</t>
  </si>
  <si>
    <t>Jaideep Paliwal, Mohit Mathur</t>
  </si>
  <si>
    <t>Dev Nakhoda Cement agency- Kudki</t>
  </si>
  <si>
    <t>SOJAT</t>
  </si>
  <si>
    <t>City + outskirts; Dealer (25), ARS (40), Contractor (100+ registrations)</t>
  </si>
  <si>
    <t>Jaideep Paliwal, Madhusudan</t>
  </si>
  <si>
    <t>20 potential ARS; Same as above; Influencer led event</t>
  </si>
  <si>
    <t>20+ contractors above 10k points</t>
  </si>
  <si>
    <t>Mohit Mathur</t>
  </si>
  <si>
    <t>Slab supervision; 10+ people; 1 IHB meet</t>
  </si>
  <si>
    <t>SUMERPUR</t>
  </si>
  <si>
    <t>Nana, Beda, Baluna, Bijapur; Dealer (32), ARS (40), Contractor (150+ registrations)</t>
  </si>
  <si>
    <t>Aman Sharma, Mohit Mathur</t>
  </si>
  <si>
    <t>Same areas, 10-12 one meeting; Presentation + profitability discussion</t>
  </si>
  <si>
    <t>City, Bijapur; 1 dealer + 5 ARS</t>
  </si>
  <si>
    <t>Aman Sharma</t>
  </si>
  <si>
    <t>20+ contractors (5000+ points</t>
  </si>
  <si>
    <t>Sirohi</t>
  </si>
  <si>
    <t>Sheoganj</t>
  </si>
  <si>
    <t>Shoeganj, Kailashnagar, Jawal &amp; Arathwara; Dealer (30+), ARS (50+), Contractors (200+)</t>
  </si>
  <si>
    <t>Bhupesh Joshi</t>
  </si>
  <si>
    <t>Same areas as above + Joyala, Jogapura, Pausalia; Labour chowk, counter wise, site wise, contractor meeting at the evening</t>
  </si>
  <si>
    <t>Shubham Khatik</t>
  </si>
  <si>
    <t>15 potential ARS; Same 4 areas as above; Influencer led event</t>
  </si>
  <si>
    <t>30 high potential contractors; Board, branding, painting</t>
  </si>
  <si>
    <t>Sheoganj warehouse; Location, TDC working closed</t>
  </si>
  <si>
    <t>Bhupesh Joshi, Avinash Patni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</si>
</sst>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8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ttri, Pranav" refreshedDate="44700.515405092592" createdVersion="7" refreshedVersion="7" minRefreshableVersion="3" recordCount="124" xr:uid="{D44C9FD7-14A1-41FC-B777-299971CA6A52}">
  <cacheSource type="worksheet">
    <worksheetSource ref="B2:L1048576" sheet="PMO tracker_Jaipur"/>
  </cacheSource>
  <cacheFields count="11">
    <cacheField name="State" numFmtId="0">
      <sharedItems containsBlank="1"/>
    </cacheField>
    <cacheField name="AO" numFmtId="0">
      <sharedItems containsBlank="1" count="4">
        <s v="Jaipur"/>
        <s v="Alwar"/>
        <s v="Jaipur Rural"/>
        <m/>
      </sharedItems>
    </cacheField>
    <cacheField name="District" numFmtId="0">
      <sharedItems containsBlank="1" count="6">
        <s v="Jaipur"/>
        <s v="Alwar"/>
        <s v="BHARATPUR"/>
        <s v="DHOLPUR"/>
        <s v="Dausa"/>
        <m/>
      </sharedItems>
    </cacheField>
    <cacheField name="Taluka" numFmtId="0">
      <sharedItems containsBlank="1" count="18">
        <s v="Jaipur"/>
        <s v="Sanganer"/>
        <s v="ALWAR"/>
        <s v="BEHROR"/>
        <s v="TIJARA"/>
        <s v="NAGAR"/>
        <s v="DHOLPUR"/>
        <s v="RAJAKHERA"/>
        <s v="Chomu"/>
        <s v="Kotputli"/>
        <s v="Phagi"/>
        <s v="Phulera"/>
        <s v="SHAHPURA"/>
        <s v="Baswa"/>
        <s v="Dausa"/>
        <s v="Lalsot"/>
        <s v="Sikrai"/>
        <m/>
      </sharedItems>
    </cacheField>
    <cacheField name="Activity theme" numFmtId="0">
      <sharedItems containsBlank="1" count="15">
        <s v="Contractor scheme"/>
        <s v="Dealer onboarding scheme"/>
        <s v="Market combing"/>
        <s v="IBH Buniyaad"/>
        <s v="ARS interest generation meet"/>
        <s v="Family engagement event"/>
        <s v="BO Revamp"/>
        <s v="New warehouse"/>
        <s v="Shoorveer redemption drive"/>
        <s v="Dedicated BTL van activity"/>
        <s v="Satellite counter"/>
        <s v="Contractor name branding"/>
        <s v="Vehicle finance"/>
        <s v="Mini-depot to prospective dealer"/>
        <m/>
      </sharedItems>
    </cacheField>
    <cacheField name="Activity" numFmtId="0">
      <sharedItems containsBlank="1"/>
    </cacheField>
    <cacheField name="Person responsible" numFmtId="0">
      <sharedItems containsBlank="1"/>
    </cacheField>
    <cacheField name="Start date" numFmtId="0">
      <sharedItems containsDate="1" containsBlank="1" containsMixedTypes="1" minDate="2022-05-10T00:00:00" maxDate="2022-08-06T00:00:00"/>
    </cacheField>
    <cacheField name="Target- End date" numFmtId="0">
      <sharedItems containsDate="1" containsBlank="1" containsMixedTypes="1" minDate="2022-05-31T00:00:00" maxDate="2022-10-16T00:00:00"/>
    </cacheField>
    <cacheField name="Actual- End date" numFmtId="0">
      <sharedItems containsNonDate="0" containsString="0" containsBlank="1"/>
    </cacheField>
    <cacheField name="Status" numFmtId="0">
      <sharedItems containsBlank="1" count="2">
        <s v="Ongo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RJ-1 (Jaipur)"/>
    <x v="0"/>
    <x v="0"/>
    <x v="0"/>
    <x v="0"/>
    <s v="Short Term Scheme in silver or Kind "/>
    <s v="Nikhlesh Sharma"/>
    <d v="2022-06-01T00:00:00"/>
    <d v="2022-06-30T00:00:00"/>
    <m/>
    <x v="0"/>
  </r>
  <r>
    <s v="RJ-1 (Jaipur)"/>
    <x v="0"/>
    <x v="0"/>
    <x v="0"/>
    <x v="1"/>
    <s v="Dealer Onboarding scheme for New dealer appointment "/>
    <s v="Nikhlesh Sharma"/>
    <d v="2022-06-01T00:00:00"/>
    <d v="2022-06-30T00:00:00"/>
    <m/>
    <x v="0"/>
  </r>
  <r>
    <s v="RJ-1 (Jaipur)"/>
    <x v="0"/>
    <x v="0"/>
    <x v="0"/>
    <x v="2"/>
    <s v="Market Combing for create pull our barnd and try to identify new pipeling "/>
    <s v="Nikhlesh Sharma"/>
    <d v="2022-07-05T00:00:00"/>
    <d v="2022-07-08T00:00:00"/>
    <m/>
    <x v="0"/>
  </r>
  <r>
    <s v="RJ-1 (Jaipur)"/>
    <x v="0"/>
    <x v="0"/>
    <x v="0"/>
    <x v="3"/>
    <s v="IHB Meet for pre and post slab supervision by CTS "/>
    <s v="Anish Chajed "/>
    <d v="2022-06-24T00:00:00"/>
    <d v="2022-06-30T00:00:00"/>
    <m/>
    <x v="0"/>
  </r>
  <r>
    <s v="RJ-1 (Jaipur)"/>
    <x v="0"/>
    <x v="0"/>
    <x v="0"/>
    <x v="4"/>
    <s v="To adding for some new ars from other brands "/>
    <s v="Nikhlesh Sharma"/>
    <d v="2022-06-20T00:00:00"/>
    <d v="2022-07-10T00:00:00"/>
    <m/>
    <x v="0"/>
  </r>
  <r>
    <s v="RJ-1 (Jaipur)"/>
    <x v="0"/>
    <x v="0"/>
    <x v="0"/>
    <x v="5"/>
    <s v="To create brand pull threw relationshiop with contractors "/>
    <s v="Anish Chajed "/>
    <d v="2022-07-01T00:00:00"/>
    <d v="2022-07-28T00:00:00"/>
    <m/>
    <x v="0"/>
  </r>
  <r>
    <s v="RJ-1 (Jaipur)"/>
    <x v="0"/>
    <x v="0"/>
    <x v="0"/>
    <x v="6"/>
    <s v="Market visit along with BO for new dealers , Contractor schemes and increse sale in white space places "/>
    <s v="Nikhlesh Sharma"/>
    <d v="2022-06-01T00:00:00"/>
    <d v="2022-06-30T00:00:00"/>
    <m/>
    <x v="0"/>
  </r>
  <r>
    <s v="RJ-1 (Jaipur)"/>
    <x v="0"/>
    <x v="0"/>
    <x v="1"/>
    <x v="0"/>
    <s v="Short Term Scheme in silver or Kind "/>
    <s v="Yashkant Tripathi"/>
    <d v="2022-06-01T00:00:00"/>
    <d v="2022-06-30T00:00:00"/>
    <m/>
    <x v="0"/>
  </r>
  <r>
    <s v="RJ-1 (Jaipur)"/>
    <x v="0"/>
    <x v="0"/>
    <x v="1"/>
    <x v="1"/>
    <s v="Dealer Onboarding scheme for New dealer appointment "/>
    <s v="Yashkant Tripathi"/>
    <d v="2022-06-01T00:00:00"/>
    <d v="2022-06-30T00:00:00"/>
    <m/>
    <x v="0"/>
  </r>
  <r>
    <s v="RJ-1 (Jaipur)"/>
    <x v="0"/>
    <x v="0"/>
    <x v="1"/>
    <x v="2"/>
    <s v="Market Combing for create pull our barnd and try to identify new pipeling "/>
    <s v="Yashkant Tripathi"/>
    <d v="2022-07-18T00:00:00"/>
    <d v="2022-07-29T00:00:00"/>
    <m/>
    <x v="0"/>
  </r>
  <r>
    <s v="RJ-1 (Jaipur)"/>
    <x v="0"/>
    <x v="0"/>
    <x v="1"/>
    <x v="3"/>
    <s v="IHB Meet for pre and post slab supervision by CTS "/>
    <s v="Anish Chajed "/>
    <d v="2022-07-16T00:00:00"/>
    <d v="2022-08-15T00:00:00"/>
    <m/>
    <x v="0"/>
  </r>
  <r>
    <s v="RJ-1 (Jaipur)"/>
    <x v="0"/>
    <x v="0"/>
    <x v="1"/>
    <x v="4"/>
    <s v="To adding for some new ars from other brands "/>
    <s v="Yashkant Tripathi"/>
    <d v="2022-06-12T00:00:00"/>
    <d v="2022-06-28T00:00:00"/>
    <m/>
    <x v="0"/>
  </r>
  <r>
    <s v="RJ-1 (Jaipur)"/>
    <x v="0"/>
    <x v="0"/>
    <x v="1"/>
    <x v="5"/>
    <s v="To create brand pull threw relationshiop with contractors "/>
    <s v="Anish Chajed "/>
    <d v="2022-06-01T00:00:00"/>
    <d v="2022-06-29T00:00:00"/>
    <m/>
    <x v="0"/>
  </r>
  <r>
    <s v="RJ-1 (Jaipur)"/>
    <x v="0"/>
    <x v="0"/>
    <x v="1"/>
    <x v="7"/>
    <s v="To open New warehouse at vatika "/>
    <s v="Yashkant Tripathi"/>
    <d v="2022-05-18T00:00:00"/>
    <d v="2022-06-15T00:00:00"/>
    <m/>
    <x v="0"/>
  </r>
  <r>
    <s v="RJ-1 (Jaipur)"/>
    <x v="0"/>
    <x v="0"/>
    <x v="1"/>
    <x v="6"/>
    <s v="Market visit along with BO for new dealers , Contractor schemes and increse sale in white space places "/>
    <s v="Yashkant Tripathi"/>
    <d v="2022-06-01T00:00:00"/>
    <d v="2022-06-30T00:00:00"/>
    <m/>
    <x v="0"/>
  </r>
  <r>
    <s v="RJ-1 (Jaipur)"/>
    <x v="1"/>
    <x v="1"/>
    <x v="2"/>
    <x v="1"/>
    <s v="local alwar and rural "/>
    <s v="Sumit Verma"/>
    <d v="2022-05-25T00:00:00"/>
    <d v="2022-06-13T00:00:00"/>
    <m/>
    <x v="0"/>
  </r>
  <r>
    <s v="RJ-1 (Jaipur)"/>
    <x v="1"/>
    <x v="1"/>
    <x v="2"/>
    <x v="8"/>
    <s v="Top 50 contractors &gt; 5000 points"/>
    <s v="Saurav Goyal, Sumit Verma"/>
    <d v="2022-05-25T00:00:00"/>
    <d v="2022-06-16T00:00:00"/>
    <m/>
    <x v="0"/>
  </r>
  <r>
    <s v="RJ-1 (Jaipur)"/>
    <x v="1"/>
    <x v="1"/>
    <x v="2"/>
    <x v="5"/>
    <s v="30 families of contractors; Shoorveer attachment"/>
    <s v="Sumit Verma"/>
    <d v="2022-05-26T00:00:00"/>
    <d v="2022-06-18T00:00:00"/>
    <m/>
    <x v="0"/>
  </r>
  <r>
    <s v="RJ-1 (Jaipur)"/>
    <x v="1"/>
    <x v="1"/>
    <x v="2"/>
    <x v="3"/>
    <s v="Alwar Local 35 Couple IHB"/>
    <s v="Saurav Goyal, Sumit Verma"/>
    <d v="2022-05-10T00:00:00"/>
    <d v="2022-07-20T00:00:00"/>
    <m/>
    <x v="0"/>
  </r>
  <r>
    <s v="RJ-1 (Jaipur)"/>
    <x v="1"/>
    <x v="1"/>
    <x v="2"/>
    <x v="0"/>
    <s v=" silver  (kind) for 1 quarter "/>
    <s v="Saurav Goyal, Sumit Verma"/>
    <d v="2022-05-24T00:00:00"/>
    <d v="2022-10-10T00:00:00"/>
    <m/>
    <x v="0"/>
  </r>
  <r>
    <s v="RJ-1 (Jaipur)"/>
    <x v="1"/>
    <x v="1"/>
    <x v="2"/>
    <x v="4"/>
    <s v="Rural area of alwar taluka new prospect ars meeting 20pax"/>
    <s v="Harish Yadav, Sumit Verma"/>
    <d v="2022-06-02T00:00:00"/>
    <d v="2022-06-18T00:00:00"/>
    <m/>
    <x v="0"/>
  </r>
  <r>
    <s v="RJ-1 (Jaipur)"/>
    <x v="1"/>
    <x v="1"/>
    <x v="2"/>
    <x v="2"/>
    <s v="3 days continue with morning naka then sites visit for demand generation then new counter finding"/>
    <s v="Sumit Verma"/>
    <d v="2022-05-22T00:00:00"/>
    <d v="2022-06-05T00:00:00"/>
    <m/>
    <x v="0"/>
  </r>
  <r>
    <s v="RJ-1 (Jaipur)"/>
    <x v="1"/>
    <x v="1"/>
    <x v="3"/>
    <x v="0"/>
    <s v="SILVER SCHEME"/>
    <s v="Vipul Garg/Saurav Goyal"/>
    <d v="2022-05-25T00:00:00"/>
    <d v="2022-10-10T00:00:00"/>
    <m/>
    <x v="0"/>
  </r>
  <r>
    <s v="RJ-1 (Jaipur)"/>
    <x v="1"/>
    <x v="1"/>
    <x v="3"/>
    <x v="3"/>
    <s v="30 TO 40 IHB FROM BEHROR AND NEAREST AREA"/>
    <s v="Vipul Garg/Saurav Goyal"/>
    <d v="2022-05-30T00:00:00"/>
    <d v="2022-07-22T00:00:00"/>
    <m/>
    <x v="0"/>
  </r>
  <r>
    <s v="RJ-1 (Jaipur)"/>
    <x v="1"/>
    <x v="1"/>
    <x v="3"/>
    <x v="1"/>
    <s v="SCHEME TO APPOINT NETWORK IN VACANT MARKET "/>
    <s v="Vipul Garg/Saurav Goyal"/>
    <d v="2022-05-18T00:00:00"/>
    <d v="2022-06-20T00:00:00"/>
    <m/>
    <x v="0"/>
  </r>
  <r>
    <s v="RJ-1 (Jaipur)"/>
    <x v="1"/>
    <x v="1"/>
    <x v="3"/>
    <x v="5"/>
    <s v="ENGAGEMENT EVENT OF CONTRACTORS FROM OUR BRAND AS WELL AS COMPETITON BRAND"/>
    <s v="Vipul Garg/Saurav Goyal"/>
    <d v="2022-05-24T00:00:00"/>
    <d v="2022-06-19T00:00:00"/>
    <m/>
    <x v="0"/>
  </r>
  <r>
    <s v="RJ-1 (Jaipur)"/>
    <x v="1"/>
    <x v="1"/>
    <x v="3"/>
    <x v="4"/>
    <s v="PLAN TO CONDUCT A.R.S MEET OF OUR BRAND AS WELL AS COMPETITOR BRAND TO ASSOCIATE THEM WITH US"/>
    <s v="Vipul Garg/Saurav Goyal"/>
    <d v="2022-05-27T00:00:00"/>
    <d v="2022-06-13T00:00:00"/>
    <m/>
    <x v="0"/>
  </r>
  <r>
    <s v="RJ-1 (Jaipur)"/>
    <x v="1"/>
    <x v="1"/>
    <x v="3"/>
    <x v="8"/>
    <s v="Top 50 contractors &gt; 5000 points"/>
    <s v="Vipul Garg/Saurav Goyal"/>
    <d v="2022-05-26T00:00:00"/>
    <d v="2022-06-16T00:00:00"/>
    <m/>
    <x v="0"/>
  </r>
  <r>
    <s v="RJ-1 (Jaipur)"/>
    <x v="1"/>
    <x v="1"/>
    <x v="3"/>
    <x v="2"/>
    <s v="VACANT MARKET IN TALLUKA"/>
    <s v="Vipul Garg/Saurav Goyal"/>
    <d v="2022-05-28T00:00:00"/>
    <d v="2022-06-06T00:00:00"/>
    <m/>
    <x v="0"/>
  </r>
  <r>
    <s v="RJ-1 (Jaipur)"/>
    <x v="1"/>
    <x v="1"/>
    <x v="4"/>
    <x v="1"/>
    <s v="SCHEME TO APPOINT NETWORK IN VACANT MARKET "/>
    <s v="Vipul Garg/Saurav Goyal"/>
    <d v="2022-05-20T00:00:00"/>
    <d v="2022-06-07T00:00:00"/>
    <m/>
    <x v="0"/>
  </r>
  <r>
    <s v="RJ-1 (Jaipur)"/>
    <x v="1"/>
    <x v="1"/>
    <x v="4"/>
    <x v="8"/>
    <s v="Top 30 contractors &gt; 5000 points"/>
    <s v="Vipul Garg/Saurav Goyal"/>
    <d v="2022-05-24T00:00:00"/>
    <d v="2022-06-14T00:00:00"/>
    <m/>
    <x v="0"/>
  </r>
  <r>
    <s v="RJ-1 (Jaipur)"/>
    <x v="1"/>
    <x v="1"/>
    <x v="4"/>
    <x v="3"/>
    <s v="30 TO 40 IHB FROM BHIWADI AND NEAREST AREA"/>
    <s v="Vipul Garg/Saurav Goyal"/>
    <d v="2022-05-20T00:00:00"/>
    <d v="2022-06-28T00:00:00"/>
    <m/>
    <x v="0"/>
  </r>
  <r>
    <s v="RJ-1 (Jaipur)"/>
    <x v="1"/>
    <x v="1"/>
    <x v="4"/>
    <x v="0"/>
    <s v="SILVER SCHEME"/>
    <s v="Vipul Garg/Saurav Goyal"/>
    <d v="2022-05-24T00:00:00"/>
    <d v="2022-10-10T00:00:00"/>
    <m/>
    <x v="0"/>
  </r>
  <r>
    <s v="RJ-1 (Jaipur)"/>
    <x v="1"/>
    <x v="1"/>
    <x v="4"/>
    <x v="4"/>
    <s v="A.R.S MEET FROM BHIWADI,TIJARA "/>
    <s v="Vipul Garg/Saurav Goyal"/>
    <d v="2022-06-02T00:00:00"/>
    <d v="2022-06-18T00:00:00"/>
    <m/>
    <x v="0"/>
  </r>
  <r>
    <s v="RJ-1 (Jaipur)"/>
    <x v="1"/>
    <x v="1"/>
    <x v="4"/>
    <x v="7"/>
    <s v="TIJARA"/>
    <s v="Vipul Garg/Saurav Goyal"/>
    <d v="2022-06-15T00:00:00"/>
    <d v="2022-08-01T00:00:00"/>
    <m/>
    <x v="0"/>
  </r>
  <r>
    <s v="RJ-1 (Jaipur)"/>
    <x v="1"/>
    <x v="1"/>
    <x v="4"/>
    <x v="2"/>
    <s v="VACANT MARKET IN TIJARA TALLUKA"/>
    <s v="Vipul Garg/Saurav Goyal"/>
    <d v="2022-05-22T00:00:00"/>
    <d v="2022-06-05T00:00:00"/>
    <m/>
    <x v="0"/>
  </r>
  <r>
    <s v="RJ-1 (Jaipur)"/>
    <x v="1"/>
    <x v="2"/>
    <x v="5"/>
    <x v="1"/>
    <s v="FEW PARTIES ARE IN PROSPECT,THIS WILL HELP TO CONVERT THEM"/>
    <s v="Manish Agarwal/Rohit Sharma"/>
    <d v="2022-05-30T00:00:00"/>
    <d v="2022-06-15T00:00:00"/>
    <m/>
    <x v="0"/>
  </r>
  <r>
    <s v="RJ-1 (Jaipur)"/>
    <x v="1"/>
    <x v="2"/>
    <x v="5"/>
    <x v="0"/>
    <s v="SILVER SCHEME"/>
    <s v="Manish Agarwal/Rohit Sharma"/>
    <d v="2022-06-15T00:00:00"/>
    <d v="2022-09-01T00:00:00"/>
    <m/>
    <x v="0"/>
  </r>
  <r>
    <s v="RJ-1 (Jaipur)"/>
    <x v="1"/>
    <x v="2"/>
    <x v="5"/>
    <x v="9"/>
    <s v="WILL PLAN OF BTL IN NAGAR TALUKA FOR HYPE MARKETING, WILL GET HELP TO APPOINT NEW DEALER."/>
    <s v="Manish Agarwal/Rohit Sharma"/>
    <d v="2022-05-22T00:00:00"/>
    <d v="2022-06-02T00:00:00"/>
    <m/>
    <x v="0"/>
  </r>
  <r>
    <s v="RJ-1 (Jaipur)"/>
    <x v="1"/>
    <x v="2"/>
    <x v="5"/>
    <x v="10"/>
    <s v="WILL DISCUSS WITH BO &amp; START A SATELITE COUNTER TILL DEALER WILL NOT APPOINT"/>
    <s v="Manish Agarwal/Rohit Sharma"/>
    <d v="2022-05-30T00:00:00"/>
    <d v="2022-06-22T00:00:00"/>
    <m/>
    <x v="0"/>
  </r>
  <r>
    <s v="RJ-1 (Jaipur)"/>
    <x v="1"/>
    <x v="2"/>
    <x v="5"/>
    <x v="11"/>
    <s v="WILL TAKE HELP OF THIS TOOL FOR ONBOARD HIGH POTENTIAL CONTRACTORS"/>
    <s v="Manish Agarwal/Rohit Sharma"/>
    <d v="2022-05-25T00:00:00"/>
    <d v="2022-06-20T00:00:00"/>
    <m/>
    <x v="0"/>
  </r>
  <r>
    <s v="RJ-1 (Jaipur)"/>
    <x v="1"/>
    <x v="2"/>
    <x v="5"/>
    <x v="4"/>
    <s v="WILL VISIT &amp; RETAIL OUTLETS OF THE TALUKA &amp; GATHER THEM FOR A PROMOTIONAL MEETING TO ASSOCIATE THEM WITH US."/>
    <s v="Manish Agarwal/Rohit Sharma"/>
    <d v="2022-06-10T00:00:00"/>
    <d v="2022-06-26T00:00:00"/>
    <m/>
    <x v="0"/>
  </r>
  <r>
    <s v="RJ-1 (Jaipur)"/>
    <x v="1"/>
    <x v="2"/>
    <x v="5"/>
    <x v="7"/>
    <s v="FOR THE SAME TALUKA &amp; NEARBY DESTINATIONS."/>
    <s v="Manish Agarwal/Rohit Sharma"/>
    <d v="2022-05-25T00:00:00"/>
    <d v="2022-06-30T00:00:00"/>
    <m/>
    <x v="0"/>
  </r>
  <r>
    <s v="RJ-1 (Jaipur)"/>
    <x v="1"/>
    <x v="2"/>
    <x v="5"/>
    <x v="2"/>
    <s v="WILL PLAN 2 COMBING,ONE FOR NETWORK MAPPING THEN SITE MAPPING COMBING."/>
    <s v="Manish Agarwal/Rohit Sharma"/>
    <d v="2022-05-25T00:00:00"/>
    <d v="2022-06-04T00:00:00"/>
    <m/>
    <x v="0"/>
  </r>
  <r>
    <s v="RJ-1 (Jaipur)"/>
    <x v="1"/>
    <x v="2"/>
    <x v="5"/>
    <x v="6"/>
    <s v="PLAN TO IDENTIFY PARTIES FOR BO &amp; WANT TO START WORK WITH NEW BO"/>
    <s v="Manish Agarwal/Rohit Sharma"/>
    <d v="2022-05-30T00:00:00"/>
    <d v="2022-06-10T00:00:00"/>
    <m/>
    <x v="0"/>
  </r>
  <r>
    <s v="RJ-1 (Jaipur)"/>
    <x v="1"/>
    <x v="3"/>
    <x v="6"/>
    <x v="3"/>
    <s v="Meeting will be  conducted for dholpur local and rural market."/>
    <s v="Krishna Gavhane"/>
    <d v="2022-05-30T00:00:00"/>
    <d v="2022-06-30T00:00:00"/>
    <m/>
    <x v="0"/>
  </r>
  <r>
    <s v="RJ-1 (Jaipur)"/>
    <x v="1"/>
    <x v="3"/>
    <x v="6"/>
    <x v="0"/>
    <s v="Silver scheme will be distributed among contractors through BO Budget "/>
    <s v="Krishna Gavhane"/>
    <s v="22/5/2022"/>
    <d v="2022-08-01T00:00:00"/>
    <m/>
    <x v="0"/>
  </r>
  <r>
    <s v="RJ-1 (Jaipur)"/>
    <x v="1"/>
    <x v="3"/>
    <x v="6"/>
    <x v="5"/>
    <s v="A get to gather function will be done for developing relation between contractors "/>
    <s v="Krishna Gavhane"/>
    <s v="22/5/2022"/>
    <d v="2022-06-15T00:00:00"/>
    <m/>
    <x v="0"/>
  </r>
  <r>
    <s v="RJ-1 (Jaipur)"/>
    <x v="1"/>
    <x v="3"/>
    <x v="6"/>
    <x v="9"/>
    <s v="BTL activity in Dholpur rural areas and city ."/>
    <s v="Krishna Gavhane"/>
    <s v="22/6/2022"/>
    <d v="2022-07-03T00:00:00"/>
    <m/>
    <x v="0"/>
  </r>
  <r>
    <s v="RJ-1 (Jaipur)"/>
    <x v="1"/>
    <x v="3"/>
    <x v="6"/>
    <x v="2"/>
    <s v="BTL activity in Dholpur rural areas and city ."/>
    <s v="Krishna Gavhane"/>
    <s v="22/6/2022"/>
    <d v="2022-06-01T00:00:00"/>
    <m/>
    <x v="0"/>
  </r>
  <r>
    <s v="RJ-1 (Jaipur)"/>
    <x v="1"/>
    <x v="3"/>
    <x v="6"/>
    <x v="11"/>
    <s v="Will provide boards to contractors "/>
    <s v="Krishna Gavhane"/>
    <s v="22/5/2022"/>
    <d v="2022-06-18T00:00:00"/>
    <m/>
    <x v="0"/>
  </r>
  <r>
    <s v="RJ-1 (Jaipur)"/>
    <x v="1"/>
    <x v="3"/>
    <x v="6"/>
    <x v="4"/>
    <s v="A function to create new leads "/>
    <s v="Krishna Gavhane"/>
    <s v="19/5/2022"/>
    <d v="2022-06-05T00:00:00"/>
    <m/>
    <x v="0"/>
  </r>
  <r>
    <s v="RJ-1 (Jaipur)"/>
    <x v="1"/>
    <x v="3"/>
    <x v="7"/>
    <x v="1"/>
    <s v="2 leads are there for dealer onboarding scheme "/>
    <s v="Krishna Gavhane"/>
    <s v="22/5/2022"/>
    <d v="2022-08-06T00:00:00"/>
    <m/>
    <x v="0"/>
  </r>
  <r>
    <s v="RJ-1 (Jaipur)"/>
    <x v="1"/>
    <x v="3"/>
    <x v="7"/>
    <x v="5"/>
    <s v="A get to gather function will be done for developing relation between contractors "/>
    <s v="Krishna Gavhane"/>
    <s v="22/5/2022"/>
    <d v="2022-06-17T00:00:00"/>
    <m/>
    <x v="0"/>
  </r>
  <r>
    <s v="RJ-1 (Jaipur)"/>
    <x v="1"/>
    <x v="3"/>
    <x v="7"/>
    <x v="0"/>
    <s v="Silver scheme will be distributed among contractors through BO Budget "/>
    <s v="Krishna Gavhane"/>
    <s v="22/5/2022"/>
    <d v="2022-07-01T00:00:00"/>
    <m/>
    <x v="0"/>
  </r>
  <r>
    <s v="RJ-1 (Jaipur)"/>
    <x v="1"/>
    <x v="3"/>
    <x v="7"/>
    <x v="9"/>
    <s v="BTL activity is required in nearby rural areas  of Rajakheda , Machariya ,Marena , Jatoli , Mangrol ."/>
    <s v="Krishna Gavhane"/>
    <s v="22/5/2022"/>
    <d v="2022-06-03T00:00:00"/>
    <m/>
    <x v="0"/>
  </r>
  <r>
    <s v="RJ-1 (Jaipur)"/>
    <x v="1"/>
    <x v="3"/>
    <x v="7"/>
    <x v="11"/>
    <s v="-"/>
    <s v="Krishna Gavhane"/>
    <s v="22/5/2022"/>
    <d v="2022-06-15T00:00:00"/>
    <m/>
    <x v="0"/>
  </r>
  <r>
    <s v="RJ-1 (Jaipur)"/>
    <x v="1"/>
    <x v="3"/>
    <x v="7"/>
    <x v="4"/>
    <s v="To create new leads a function for other brand retailers will be done "/>
    <s v="Krishna Gavhane"/>
    <s v="19/5/2022"/>
    <d v="2022-06-04T00:00:00"/>
    <m/>
    <x v="0"/>
  </r>
  <r>
    <s v="RJ-1 (Jaipur)"/>
    <x v="1"/>
    <x v="3"/>
    <x v="7"/>
    <x v="2"/>
    <s v="In combing visits will be done on counters and sites of whitespace areas "/>
    <s v="Krishna Gavhane"/>
    <s v="20/5/2022"/>
    <s v="28/5/2022"/>
    <m/>
    <x v="0"/>
  </r>
  <r>
    <s v="RJ-1 (Jaipur)"/>
    <x v="0"/>
    <x v="0"/>
    <x v="8"/>
    <x v="1"/>
    <s v="Dealer Appointment target approx - 2"/>
    <s v="Varun Jha"/>
    <d v="2022-05-20T00:00:00"/>
    <d v="2022-05-31T00:00:00"/>
    <m/>
    <x v="0"/>
  </r>
  <r>
    <s v="RJ-1 (Jaipur)"/>
    <x v="0"/>
    <x v="0"/>
    <x v="8"/>
    <x v="8"/>
    <s v="Top 30 contractors &gt; 5000 points"/>
    <s v="Varun Jha"/>
    <d v="2022-06-02T00:00:00"/>
    <d v="2022-06-05T00:00:00"/>
    <m/>
    <x v="0"/>
  </r>
  <r>
    <s v="RJ-1 (Jaipur)"/>
    <x v="0"/>
    <x v="0"/>
    <x v="8"/>
    <x v="3"/>
    <s v="CHOMU- 30 IHB"/>
    <s v="Varun Jha"/>
    <d v="2022-06-20T00:00:00"/>
    <d v="2022-07-05T00:00:00"/>
    <m/>
    <x v="0"/>
  </r>
  <r>
    <s v="RJ-1 (Jaipur)"/>
    <x v="0"/>
    <x v="0"/>
    <x v="8"/>
    <x v="5"/>
    <s v="CHOMU - 30 families of contractors; Shoorveer attachment"/>
    <s v="Varun Jha"/>
    <d v="2022-07-10T00:00:00"/>
    <d v="2022-07-25T00:00:00"/>
    <m/>
    <x v="0"/>
  </r>
  <r>
    <s v="RJ-1 (Jaipur)"/>
    <x v="0"/>
    <x v="0"/>
    <x v="8"/>
    <x v="0"/>
    <s v="CHOMU`- silver &amp; white goods (kind) for 1 quarter funded by BO"/>
    <s v="Varun Jha"/>
    <d v="2022-06-20T00:00:00"/>
    <d v="2022-10-15T00:00:00"/>
    <m/>
    <x v="0"/>
  </r>
  <r>
    <s v="RJ-1 (Jaipur)"/>
    <x v="0"/>
    <x v="0"/>
    <x v="8"/>
    <x v="9"/>
    <s v="BTL Van for CHOMU tehsil"/>
    <s v="Varun Jha"/>
    <d v="2022-08-01T00:00:00"/>
    <d v="2022-08-25T00:00:00"/>
    <m/>
    <x v="0"/>
  </r>
  <r>
    <s v="RJ-1 (Jaipur)"/>
    <x v="0"/>
    <x v="0"/>
    <x v="8"/>
    <x v="4"/>
    <s v="CHOMU, DODOSAR, KHEEJROLI- Identification + Lunch"/>
    <s v="Varun Jha"/>
    <d v="2022-06-20T00:00:00"/>
    <d v="2022-07-10T00:00:00"/>
    <m/>
    <x v="0"/>
  </r>
  <r>
    <s v="RJ-1 (Jaipur)"/>
    <x v="0"/>
    <x v="0"/>
    <x v="8"/>
    <x v="11"/>
    <s v="CHOMU- Top 10 contractors name branding (Board)"/>
    <s v="Varun Jha"/>
    <d v="2022-05-20T00:00:00"/>
    <d v="2022-06-10T00:00:00"/>
    <m/>
    <x v="0"/>
  </r>
  <r>
    <s v="RJ-1 (Jaipur)"/>
    <x v="0"/>
    <x v="0"/>
    <x v="9"/>
    <x v="1"/>
    <s v="Dealer Appointment target approx - 1"/>
    <s v="Avinash Gautam"/>
    <d v="2022-05-20T00:00:00"/>
    <d v="2022-05-31T00:00:00"/>
    <m/>
    <x v="0"/>
  </r>
  <r>
    <s v="RJ-1 (Jaipur)"/>
    <x v="0"/>
    <x v="0"/>
    <x v="9"/>
    <x v="3"/>
    <s v="KOTPUTLI- 30 IHB"/>
    <s v="Avinash Gautam"/>
    <d v="2022-07-10T00:00:00"/>
    <d v="2022-07-28T00:00:00"/>
    <m/>
    <x v="0"/>
  </r>
  <r>
    <s v="RJ-1 (Jaipur)"/>
    <x v="0"/>
    <x v="0"/>
    <x v="9"/>
    <x v="8"/>
    <s v="Top 30 contractors &gt; 5000 points"/>
    <s v="Avinash Gautam"/>
    <d v="2022-06-02T00:00:00"/>
    <d v="2022-06-05T00:00:00"/>
    <m/>
    <x v="0"/>
  </r>
  <r>
    <s v="RJ-1 (Jaipur)"/>
    <x v="0"/>
    <x v="0"/>
    <x v="9"/>
    <x v="5"/>
    <s v="KOTPUTLI- 30 families of contractors; Shoorveer attachment"/>
    <s v="Avinash Gautam"/>
    <d v="2022-07-20T00:00:00"/>
    <d v="2022-08-05T00:00:00"/>
    <m/>
    <x v="0"/>
  </r>
  <r>
    <s v="RJ-1 (Jaipur)"/>
    <x v="0"/>
    <x v="0"/>
    <x v="9"/>
    <x v="9"/>
    <s v="BTL Van for KOTPUTLI tehsil"/>
    <s v="Avinash Gautam"/>
    <d v="2022-05-25T00:00:00"/>
    <d v="2022-06-30T00:00:00"/>
    <m/>
    <x v="0"/>
  </r>
  <r>
    <s v="RJ-1 (Jaipur)"/>
    <x v="0"/>
    <x v="0"/>
    <x v="9"/>
    <x v="4"/>
    <s v="KOTPUTLI, PAOTA, KESWANA- Identification + Lunch"/>
    <s v="Avinash Gautam"/>
    <d v="2022-05-25T00:00:00"/>
    <d v="2022-06-20T00:00:00"/>
    <m/>
    <x v="0"/>
  </r>
  <r>
    <s v="RJ-1 (Jaipur)"/>
    <x v="0"/>
    <x v="0"/>
    <x v="9"/>
    <x v="12"/>
    <s v="VEHICLE FINANCE FOR OUR DEALER"/>
    <s v="Avinash Gautam"/>
    <d v="2022-05-20T00:00:00"/>
    <d v="2022-06-20T00:00:00"/>
    <m/>
    <x v="0"/>
  </r>
  <r>
    <s v="RJ-1 (Jaipur)"/>
    <x v="0"/>
    <x v="0"/>
    <x v="9"/>
    <x v="2"/>
    <s v="KOTPUTLI- local; Contractor (80); ARS (5)"/>
    <s v="Avinash Gautam"/>
    <d v="2022-08-01T00:00:00"/>
    <d v="2022-08-25T00:00:00"/>
    <m/>
    <x v="0"/>
  </r>
  <r>
    <s v="RJ-1 (Jaipur)"/>
    <x v="0"/>
    <x v="0"/>
    <x v="10"/>
    <x v="1"/>
    <s v="Dealer Appointment target approx - 1"/>
    <s v="Manish Sharma"/>
    <d v="2022-05-20T00:00:00"/>
    <d v="2022-05-31T00:00:00"/>
    <m/>
    <x v="0"/>
  </r>
  <r>
    <s v="RJ-1 (Jaipur)"/>
    <x v="0"/>
    <x v="0"/>
    <x v="10"/>
    <x v="8"/>
    <s v="Top 30 contractors &gt; 5000 points"/>
    <s v="Manish Sharma"/>
    <d v="2022-06-02T00:00:00"/>
    <d v="2022-06-05T00:00:00"/>
    <m/>
    <x v="0"/>
  </r>
  <r>
    <s v="RJ-1 (Jaipur)"/>
    <x v="0"/>
    <x v="0"/>
    <x v="10"/>
    <x v="13"/>
    <s v="MINI DEPOT TO CS"/>
    <s v="Manish Sharma"/>
    <d v="2022-05-25T00:00:00"/>
    <d v="2022-06-20T00:00:00"/>
    <m/>
    <x v="0"/>
  </r>
  <r>
    <s v="RJ-1 (Jaipur)"/>
    <x v="0"/>
    <x v="0"/>
    <x v="10"/>
    <x v="5"/>
    <s v="PHAGI- 30 families of contractors; Shoorveer attachment"/>
    <s v="Manish Sharma"/>
    <d v="2022-07-15T00:00:00"/>
    <d v="2022-07-28T00:00:00"/>
    <m/>
    <x v="0"/>
  </r>
  <r>
    <s v="RJ-1 (Jaipur)"/>
    <x v="0"/>
    <x v="0"/>
    <x v="10"/>
    <x v="3"/>
    <s v="PHAGI- 30 IHB"/>
    <s v="Manish Sharma"/>
    <d v="2022-06-15T00:00:00"/>
    <d v="2022-07-05T00:00:00"/>
    <m/>
    <x v="0"/>
  </r>
  <r>
    <s v="RJ-1 (Jaipur)"/>
    <x v="0"/>
    <x v="0"/>
    <x v="10"/>
    <x v="0"/>
    <s v="PHAGI- silver &amp; white goods (kind) for 1 quarter funded by BO"/>
    <s v="Manish Sharma"/>
    <d v="2022-06-20T00:00:00"/>
    <d v="2022-10-15T00:00:00"/>
    <m/>
    <x v="0"/>
  </r>
  <r>
    <s v="RJ-1 (Jaipur)"/>
    <x v="0"/>
    <x v="0"/>
    <x v="10"/>
    <x v="4"/>
    <s v="PHAGI, MADHORAJPURA- Identification + Lunch"/>
    <s v="Manish Sharma"/>
    <d v="2022-07-03T00:00:00"/>
    <d v="2022-07-25T00:00:00"/>
    <m/>
    <x v="0"/>
  </r>
  <r>
    <s v="RJ-1 (Jaipur)"/>
    <x v="0"/>
    <x v="0"/>
    <x v="10"/>
    <x v="2"/>
    <s v="PHAGI- local; Contractor (80); ARS (5)"/>
    <s v="Varun Jha"/>
    <d v="2022-08-01T00:00:00"/>
    <d v="2022-08-25T00:00:00"/>
    <m/>
    <x v="0"/>
  </r>
  <r>
    <s v="RJ-1 (Jaipur)"/>
    <x v="0"/>
    <x v="0"/>
    <x v="11"/>
    <x v="0"/>
    <s v="Dausa- silver &amp; white goods (kind) for 1 quarter funded by BO"/>
    <s v="Varun Jha"/>
    <d v="2022-06-20T00:00:00"/>
    <d v="2022-10-15T00:00:00"/>
    <m/>
    <x v="0"/>
  </r>
  <r>
    <s v="RJ-1 (Jaipur)"/>
    <x v="0"/>
    <x v="0"/>
    <x v="11"/>
    <x v="5"/>
    <s v="Phulera- 30 families of contractors; Shoorveer attachment"/>
    <s v="Varun Jha"/>
    <d v="2022-08-05T00:00:00"/>
    <d v="2022-08-25T00:00:00"/>
    <m/>
    <x v="0"/>
  </r>
  <r>
    <s v="RJ-1 (Jaipur)"/>
    <x v="0"/>
    <x v="0"/>
    <x v="11"/>
    <x v="1"/>
    <s v="Dealer Appointment target approx - 2"/>
    <s v="Varun Jha"/>
    <d v="2022-05-20T00:00:00"/>
    <d v="2022-05-31T00:00:00"/>
    <m/>
    <x v="0"/>
  </r>
  <r>
    <s v="RJ-1 (Jaipur)"/>
    <x v="0"/>
    <x v="0"/>
    <x v="11"/>
    <x v="10"/>
    <s v="PLAN A SATELLITE COUNTER AT JOBNER THROUGH SS"/>
    <s v="Varun Jha"/>
    <d v="2022-06-05T00:00:00"/>
    <d v="2022-06-28T00:00:00"/>
    <m/>
    <x v="0"/>
  </r>
  <r>
    <s v="RJ-1 (Jaipur)"/>
    <x v="0"/>
    <x v="0"/>
    <x v="11"/>
    <x v="2"/>
    <s v="PHULERA- local; Contractor (80); ARS (5)"/>
    <s v="Varun Jha"/>
    <d v="2022-07-15T00:00:00"/>
    <d v="2022-07-28T00:00:00"/>
    <m/>
    <x v="0"/>
  </r>
  <r>
    <s v="RJ-1 (Jaipur)"/>
    <x v="0"/>
    <x v="0"/>
    <x v="12"/>
    <x v="3"/>
    <s v="SHAHPURA- 30 IHB"/>
    <s v="Avinash Gautam"/>
    <d v="2022-06-03T00:00:00"/>
    <d v="2022-06-18T00:00:00"/>
    <m/>
    <x v="0"/>
  </r>
  <r>
    <s v="RJ-1 (Jaipur)"/>
    <x v="0"/>
    <x v="0"/>
    <x v="12"/>
    <x v="5"/>
    <s v="SHAHPURA- 30 families of contractors; Shoorveer attachment"/>
    <s v="Avinash Gautam"/>
    <d v="2022-07-04T00:00:00"/>
    <d v="2022-07-20T00:00:00"/>
    <m/>
    <x v="0"/>
  </r>
  <r>
    <s v="RJ-1 (Jaipur)"/>
    <x v="0"/>
    <x v="0"/>
    <x v="12"/>
    <x v="1"/>
    <s v="Dealer Appointment target approx - 2"/>
    <s v="Avinash Gautam"/>
    <d v="2022-05-20T00:00:00"/>
    <d v="2022-05-31T00:00:00"/>
    <m/>
    <x v="0"/>
  </r>
  <r>
    <s v="RJ-1 (Jaipur)"/>
    <x v="0"/>
    <x v="0"/>
    <x v="12"/>
    <x v="8"/>
    <s v="Top 30 contractors &gt; 5000 points"/>
    <s v="Avinash Gautam"/>
    <d v="2022-06-02T00:00:00"/>
    <d v="2022-06-05T00:00:00"/>
    <m/>
    <x v="0"/>
  </r>
  <r>
    <s v="RJ-1 (Jaipur)"/>
    <x v="0"/>
    <x v="0"/>
    <x v="12"/>
    <x v="9"/>
    <s v="BTL Van for Dausa tehsil"/>
    <s v="Avinash Gautam"/>
    <d v="2022-05-25T00:00:00"/>
    <d v="2022-06-30T00:00:00"/>
    <m/>
    <x v="0"/>
  </r>
  <r>
    <s v="RJ-1 (Jaipur)"/>
    <x v="0"/>
    <x v="0"/>
    <x v="12"/>
    <x v="0"/>
    <s v="SHAHPURA- silver &amp; white goods (kind) for 1 quarter funded by BO"/>
    <s v="Avinash Gautam"/>
    <d v="2022-06-20T00:00:00"/>
    <d v="2022-10-15T00:00:00"/>
    <m/>
    <x v="0"/>
  </r>
  <r>
    <s v="RJ-1 (Jaipur)"/>
    <x v="0"/>
    <x v="0"/>
    <x v="12"/>
    <x v="4"/>
    <s v="SHAHPURA, MANOHAR PURA, ACHROL- Identification + Lunch"/>
    <s v="Avinash Gautam"/>
    <d v="2022-06-09T00:00:00"/>
    <d v="2022-06-30T00:00:00"/>
    <m/>
    <x v="0"/>
  </r>
  <r>
    <s v="RJ-1 (Jaipur)"/>
    <x v="0"/>
    <x v="0"/>
    <x v="12"/>
    <x v="2"/>
    <s v="SHAHPURA, MANOHAR PURA, ACHROL- local; Contractor (80); ARS (5)"/>
    <s v="Avinash Gautam"/>
    <d v="2022-06-10T00:00:00"/>
    <d v="2022-06-25T00:00:00"/>
    <m/>
    <x v="0"/>
  </r>
  <r>
    <s v="RJ-1 (Jaipur)"/>
    <x v="2"/>
    <x v="4"/>
    <x v="13"/>
    <x v="0"/>
    <s v="Bandikui- silver &amp; white goods (kind) for 1 quarter funded by BO"/>
    <s v="Bharat Bhushan"/>
    <d v="2022-05-23T00:00:00"/>
    <d v="2022-06-01T00:00:00"/>
    <m/>
    <x v="0"/>
  </r>
  <r>
    <s v="RJ-1 (Jaipur)"/>
    <x v="2"/>
    <x v="4"/>
    <x v="13"/>
    <x v="7"/>
    <s v="Manpura- 800 MT nearby Sikrai"/>
    <s v="Bharat Bhushan"/>
    <d v="2022-05-25T00:00:00"/>
    <d v="2022-07-05T00:00:00"/>
    <m/>
    <x v="0"/>
  </r>
  <r>
    <s v="RJ-1 (Jaipur)"/>
    <x v="2"/>
    <x v="4"/>
    <x v="13"/>
    <x v="3"/>
    <s v="Bandikui- 30 IHB"/>
    <s v="Bharat Bhushan"/>
    <d v="2022-06-15T00:00:00"/>
    <d v="2022-07-05T00:00:00"/>
    <m/>
    <x v="0"/>
  </r>
  <r>
    <s v="RJ-1 (Jaipur)"/>
    <x v="2"/>
    <x v="4"/>
    <x v="13"/>
    <x v="5"/>
    <s v="Bandikui- 30 families of contractors; Shoorveer attachment"/>
    <s v="Bharat Bhushan"/>
    <d v="2022-06-12T00:00:00"/>
    <d v="2022-06-12T00:00:00"/>
    <m/>
    <x v="0"/>
  </r>
  <r>
    <s v="RJ-1 (Jaipur)"/>
    <x v="2"/>
    <x v="4"/>
    <x v="13"/>
    <x v="11"/>
    <s v="Bandikui- Top 10 contractors name branding (Board)"/>
    <s v="Bharat Bhushan"/>
    <d v="2022-05-20T00:00:00"/>
    <d v="2022-06-10T00:00:00"/>
    <m/>
    <x v="0"/>
  </r>
  <r>
    <s v="RJ-1 (Jaipur)"/>
    <x v="2"/>
    <x v="4"/>
    <x v="13"/>
    <x v="4"/>
    <s v="Godakatla, Golada, Bandikui- Identification + Lunch"/>
    <s v="Bharat Bhushan"/>
    <d v="2022-07-05T00:00:00"/>
    <d v="2022-07-20T00:00:00"/>
    <m/>
    <x v="0"/>
  </r>
  <r>
    <s v="RJ-1 (Jaipur)"/>
    <x v="2"/>
    <x v="4"/>
    <x v="13"/>
    <x v="8"/>
    <s v="Top 30 contractors &gt; 5000 points"/>
    <s v="Bharat Bhushan"/>
    <d v="2022-05-23T00:00:00"/>
    <d v="2022-06-10T00:00:00"/>
    <m/>
    <x v="0"/>
  </r>
  <r>
    <s v="RJ-1 (Jaipur)"/>
    <x v="2"/>
    <x v="4"/>
    <x v="13"/>
    <x v="2"/>
    <s v="Bandikui- local; Contractor (80); ARS (5)"/>
    <s v="Bharat Bhushan"/>
    <d v="2022-06-15T00:00:00"/>
    <s v="28-06-2022"/>
    <m/>
    <x v="0"/>
  </r>
  <r>
    <s v="RJ-1 (Jaipur)"/>
    <x v="2"/>
    <x v="4"/>
    <x v="14"/>
    <x v="1"/>
    <s v="Dealer Appointment target approx - 3"/>
    <s v="Bharat Bhushan"/>
    <d v="2022-05-20T00:00:00"/>
    <d v="2022-05-31T00:00:00"/>
    <m/>
    <x v="0"/>
  </r>
  <r>
    <s v="RJ-1 (Jaipur)"/>
    <x v="2"/>
    <x v="4"/>
    <x v="14"/>
    <x v="8"/>
    <s v="Top 70 contractors &gt; 5000 points"/>
    <s v="Bharat Bhushan"/>
    <d v="2022-06-02T00:00:00"/>
    <d v="2022-06-05T00:00:00"/>
    <m/>
    <x v="0"/>
  </r>
  <r>
    <s v="RJ-1 (Jaipur)"/>
    <x v="2"/>
    <x v="4"/>
    <x v="14"/>
    <x v="5"/>
    <s v="Dausa- 30 families of contractors; Shoorveer attachment"/>
    <s v="Bharat Bhushan"/>
    <d v="2022-05-25T00:00:00"/>
    <d v="2022-10-06T00:00:00"/>
    <m/>
    <x v="0"/>
  </r>
  <r>
    <s v="RJ-1 (Jaipur)"/>
    <x v="2"/>
    <x v="4"/>
    <x v="14"/>
    <x v="3"/>
    <s v="Dausa - 30 IHB"/>
    <s v="Bharat Bhushan"/>
    <d v="2022-06-02T00:00:00"/>
    <d v="2022-06-18T00:00:00"/>
    <m/>
    <x v="0"/>
  </r>
  <r>
    <s v="RJ-1 (Jaipur)"/>
    <x v="2"/>
    <x v="4"/>
    <x v="14"/>
    <x v="0"/>
    <s v="Dausa- silver &amp; white goods (kind) for 1 quarter funded by BO"/>
    <s v="Bharat Bhushan"/>
    <d v="2022-05-23T00:00:00"/>
    <d v="2022-06-01T00:00:00"/>
    <m/>
    <x v="0"/>
  </r>
  <r>
    <s v="RJ-1 (Jaipur)"/>
    <x v="2"/>
    <x v="4"/>
    <x v="14"/>
    <x v="9"/>
    <s v="BTL Van for Dausa tehsil"/>
    <s v="Bharat Bhushan"/>
    <d v="2022-06-05T00:00:00"/>
    <d v="2022-06-20T00:00:00"/>
    <m/>
    <x v="0"/>
  </r>
  <r>
    <s v="RJ-1 (Jaipur)"/>
    <x v="2"/>
    <x v="4"/>
    <x v="14"/>
    <x v="4"/>
    <s v="Dausa, Saithal, Jasota, Bhandaraj- Identification + Lunch"/>
    <s v="Bharat Bhushan"/>
    <d v="2022-06-10T00:00:00"/>
    <d v="2022-06-25T00:00:00"/>
    <m/>
    <x v="0"/>
  </r>
  <r>
    <s v="RJ-1 (Jaipur)"/>
    <x v="2"/>
    <x v="4"/>
    <x v="14"/>
    <x v="11"/>
    <s v="Dausa - Top 10 contractors name branding (Board)"/>
    <s v="Bharat Bhushan"/>
    <d v="2022-05-20T00:00:00"/>
    <d v="2022-06-10T00:00:00"/>
    <m/>
    <x v="0"/>
  </r>
  <r>
    <s v="RJ-1 (Jaipur)"/>
    <x v="2"/>
    <x v="4"/>
    <x v="15"/>
    <x v="1"/>
    <s v="Dealer Appointment target approx - 3"/>
    <s v="Bharat Bhushan"/>
    <d v="2022-05-20T00:00:00"/>
    <d v="2022-05-31T00:00:00"/>
    <m/>
    <x v="0"/>
  </r>
  <r>
    <s v="RJ-1 (Jaipur)"/>
    <x v="2"/>
    <x v="4"/>
    <x v="15"/>
    <x v="8"/>
    <s v="Top 30 contractors &gt; 5000 points"/>
    <s v="Bharat Bhushan"/>
    <d v="2022-06-02T00:00:00"/>
    <d v="2022-06-05T00:00:00"/>
    <m/>
    <x v="0"/>
  </r>
  <r>
    <s v="RJ-1 (Jaipur)"/>
    <x v="2"/>
    <x v="4"/>
    <x v="15"/>
    <x v="3"/>
    <s v="LALSOT- 30 IHB"/>
    <s v="Bharat Bhushan"/>
    <d v="2022-07-10T00:00:00"/>
    <d v="2022-07-28T00:00:00"/>
    <m/>
    <x v="0"/>
  </r>
  <r>
    <s v="RJ-1 (Jaipur)"/>
    <x v="2"/>
    <x v="4"/>
    <x v="15"/>
    <x v="0"/>
    <s v="LALSOT- silver &amp; white goods (kind) for 1 quarter funded by BO"/>
    <s v="Bharat Bhushan"/>
    <d v="2022-06-20T00:00:00"/>
    <d v="2022-10-15T00:00:00"/>
    <m/>
    <x v="0"/>
  </r>
  <r>
    <s v="RJ-1 (Jaipur)"/>
    <x v="2"/>
    <x v="4"/>
    <x v="15"/>
    <x v="9"/>
    <s v="BTL Van for LALSOT tehsil"/>
    <s v="Bharat Bhushan"/>
    <d v="2022-05-25T00:00:00"/>
    <d v="2022-06-30T00:00:00"/>
    <m/>
    <x v="0"/>
  </r>
  <r>
    <s v="RJ-1 (Jaipur)"/>
    <x v="2"/>
    <x v="4"/>
    <x v="15"/>
    <x v="2"/>
    <s v="LALSOT, MANDAVRI- local; Contractor (80); ARS (5)"/>
    <s v="Bharat Bhushan"/>
    <d v="2022-07-01T00:00:00"/>
    <d v="2022-07-15T00:00:00"/>
    <m/>
    <x v="0"/>
  </r>
  <r>
    <s v="RJ-1 (Jaipur)"/>
    <x v="2"/>
    <x v="4"/>
    <x v="16"/>
    <x v="5"/>
    <s v="SIKRAI- 30 families of contractors; Shoorveer attachment"/>
    <s v="Bharat Bhushan"/>
    <d v="2022-08-01T00:00:00"/>
    <d v="2022-08-20T00:00:00"/>
    <m/>
    <x v="0"/>
  </r>
  <r>
    <s v="RJ-1 (Jaipur)"/>
    <x v="2"/>
    <x v="4"/>
    <x v="16"/>
    <x v="9"/>
    <s v="BTL Van for SIKRAI tehsil"/>
    <s v="Bharat Bhushan"/>
    <d v="2022-05-25T00:00:00"/>
    <d v="2022-06-30T00:00:00"/>
    <m/>
    <x v="0"/>
  </r>
  <r>
    <s v="RJ-1 (Jaipur)"/>
    <x v="2"/>
    <x v="4"/>
    <x v="16"/>
    <x v="11"/>
    <s v="SIKRAI- Top 10 contractors name branding (Board)"/>
    <s v="Bharat Bhushan"/>
    <d v="2022-05-20T00:00:00"/>
    <d v="2022-06-10T00:00:00"/>
    <m/>
    <x v="0"/>
  </r>
  <r>
    <s v="RJ-1 (Jaipur)"/>
    <x v="2"/>
    <x v="4"/>
    <x v="16"/>
    <x v="7"/>
    <s v="Manpura- 800 MT nearby Sikrai"/>
    <s v="Bharat Bhushan"/>
    <d v="2022-05-25T00:00:00"/>
    <d v="2022-07-05T00:00:00"/>
    <m/>
    <x v="0"/>
  </r>
  <r>
    <s v="RJ-1 (Jaipur)"/>
    <x v="2"/>
    <x v="4"/>
    <x v="16"/>
    <x v="2"/>
    <s v="SIKRAI, SIKANDRA, BALAJI MOD- local; Contractor (80); ARS (5)"/>
    <s v="Bharat Bhushan"/>
    <d v="2022-08-01T00:00:00"/>
    <d v="2022-08-18T00:00:00"/>
    <m/>
    <x v="0"/>
  </r>
  <r>
    <m/>
    <x v="3"/>
    <x v="5"/>
    <x v="17"/>
    <x v="14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FD6E4-C0E4-486D-8EF1-E2616605BB4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tricts">
  <location ref="E3:G8" firstHeaderRow="1" firstDataRow="2" firstDataCol="1"/>
  <pivotFields count="11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7">
        <item x="1"/>
        <item x="2"/>
        <item x="4"/>
        <item x="3"/>
        <item x="0"/>
        <item x="5"/>
        <item t="default"/>
      </items>
    </pivotField>
    <pivotField showAll="0" sortType="descending">
      <items count="19">
        <item x="2"/>
        <item x="13"/>
        <item x="3"/>
        <item x="8"/>
        <item x="14"/>
        <item x="6"/>
        <item x="0"/>
        <item x="9"/>
        <item x="15"/>
        <item x="5"/>
        <item x="10"/>
        <item x="11"/>
        <item x="7"/>
        <item x="1"/>
        <item x="12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4"/>
        <item x="6"/>
        <item x="11"/>
        <item x="0"/>
        <item x="1"/>
        <item x="9"/>
        <item x="5"/>
        <item x="3"/>
        <item x="2"/>
        <item x="13"/>
        <item x="7"/>
        <item x="10"/>
        <item x="8"/>
        <item x="12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District" fld="2" subtotal="count" baseField="0" baseItem="0"/>
  </dataFields>
  <formats count="8">
    <format dxfId="271">
      <pivotArea type="all" dataOnly="0" outline="0" fieldPosition="0"/>
    </format>
    <format dxfId="270">
      <pivotArea field="2" type="button" dataOnly="0" labelOnly="1" outline="0"/>
    </format>
    <format dxfId="269">
      <pivotArea dataOnly="0" labelOnly="1" grandRow="1" outline="0" fieldPosition="0"/>
    </format>
    <format dxfId="268">
      <pivotArea outline="0" collapsedLevelsAreSubtotals="1" fieldPosition="0"/>
    </format>
    <format dxfId="267">
      <pivotArea dataOnly="0" labelOnly="1" outline="0" axis="axisValues" fieldPosition="0"/>
    </format>
    <format dxfId="266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265">
      <pivotArea field="10" type="button" dataOnly="0" labelOnly="1" outline="0" axis="axisCol" fieldPosition="0"/>
    </format>
    <format dxfId="264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6D64A-ABED-414D-8A8E-7E13D62CF24D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tricts">
  <location ref="A3:C22" firstHeaderRow="1" firstDataRow="2" firstDataCol="1"/>
  <pivotFields count="11">
    <pivotField showAll="0"/>
    <pivotField showAll="0"/>
    <pivotField dataField="1" showAll="0">
      <items count="7">
        <item x="1"/>
        <item x="2"/>
        <item x="4"/>
        <item x="3"/>
        <item x="0"/>
        <item x="5"/>
        <item t="default"/>
      </items>
    </pivotField>
    <pivotField axis="axisRow" showAll="0" sortType="descending">
      <items count="19">
        <item x="2"/>
        <item x="13"/>
        <item x="3"/>
        <item x="8"/>
        <item x="14"/>
        <item x="6"/>
        <item x="0"/>
        <item x="9"/>
        <item x="15"/>
        <item x="5"/>
        <item x="10"/>
        <item x="11"/>
        <item x="7"/>
        <item x="1"/>
        <item x="12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4"/>
        <item x="6"/>
        <item x="11"/>
        <item x="0"/>
        <item x="1"/>
        <item x="9"/>
        <item x="5"/>
        <item x="3"/>
        <item x="2"/>
        <item x="13"/>
        <item x="7"/>
        <item x="10"/>
        <item x="8"/>
        <item x="12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3"/>
  </rowFields>
  <rowItems count="18">
    <i>
      <x v="9"/>
    </i>
    <i>
      <x v="14"/>
    </i>
    <i>
      <x v="10"/>
    </i>
    <i>
      <x v="1"/>
    </i>
    <i>
      <x v="7"/>
    </i>
    <i>
      <x v="3"/>
    </i>
    <i>
      <x v="4"/>
    </i>
    <i>
      <x v="13"/>
    </i>
    <i>
      <x/>
    </i>
    <i>
      <x v="12"/>
    </i>
    <i>
      <x v="2"/>
    </i>
    <i>
      <x v="5"/>
    </i>
    <i>
      <x v="16"/>
    </i>
    <i>
      <x v="6"/>
    </i>
    <i>
      <x v="8"/>
    </i>
    <i>
      <x v="11"/>
    </i>
    <i>
      <x v="15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District" fld="2" subtotal="count" baseField="0" baseItem="0"/>
  </dataFields>
  <formats count="8">
    <format dxfId="279">
      <pivotArea type="all" dataOnly="0" outline="0" fieldPosition="0"/>
    </format>
    <format dxfId="278">
      <pivotArea field="2" type="button" dataOnly="0" labelOnly="1" outline="0"/>
    </format>
    <format dxfId="277">
      <pivotArea dataOnly="0" labelOnly="1" grandRow="1" outline="0" fieldPosition="0"/>
    </format>
    <format dxfId="276">
      <pivotArea outline="0" collapsedLevelsAreSubtotals="1" fieldPosition="0"/>
    </format>
    <format dxfId="275">
      <pivotArea dataOnly="0" labelOnly="1" outline="0" axis="axisValues" fieldPosition="0"/>
    </format>
    <format dxfId="274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273">
      <pivotArea field="10" type="button" dataOnly="0" labelOnly="1" outline="0" axis="axisCol" fieldPosition="0"/>
    </format>
    <format dxfId="272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34A9-AE70-46A4-A130-0D4FE087ACAC}">
  <dimension ref="A3:H22"/>
  <sheetViews>
    <sheetView workbookViewId="0">
      <selection activeCell="H11" sqref="H11"/>
    </sheetView>
  </sheetViews>
  <sheetFormatPr defaultRowHeight="14.4" x14ac:dyDescent="0.3"/>
  <cols>
    <col min="1" max="1" width="14.6640625" style="18" bestFit="1" customWidth="1"/>
    <col min="2" max="2" width="17.77734375" style="1" bestFit="1" customWidth="1"/>
    <col min="3" max="4" width="10.77734375" style="1" bestFit="1" customWidth="1"/>
    <col min="5" max="5" width="14.6640625" style="1" bestFit="1" customWidth="1"/>
    <col min="6" max="6" width="17.77734375" style="1" bestFit="1" customWidth="1"/>
    <col min="7" max="7" width="10.77734375" style="1" bestFit="1" customWidth="1"/>
    <col min="8" max="8" width="23" style="1" bestFit="1" customWidth="1"/>
    <col min="9" max="9" width="12.21875" bestFit="1" customWidth="1"/>
    <col min="10" max="10" width="15" bestFit="1" customWidth="1"/>
    <col min="11" max="11" width="29" bestFit="1" customWidth="1"/>
    <col min="12" max="12" width="14.5546875" bestFit="1" customWidth="1"/>
    <col min="13" max="13" width="14.77734375" bestFit="1" customWidth="1"/>
    <col min="14" max="14" width="25" bestFit="1" customWidth="1"/>
    <col min="15" max="15" width="13.88671875" bestFit="1" customWidth="1"/>
    <col min="16" max="16" width="7" bestFit="1" customWidth="1"/>
    <col min="17" max="17" width="10.77734375" bestFit="1" customWidth="1"/>
  </cols>
  <sheetData>
    <row r="3" spans="1:8" x14ac:dyDescent="0.3">
      <c r="A3" s="24" t="s">
        <v>131</v>
      </c>
      <c r="B3" s="19" t="s">
        <v>125</v>
      </c>
      <c r="C3" s="18"/>
      <c r="D3"/>
      <c r="E3" s="24" t="s">
        <v>131</v>
      </c>
      <c r="F3" s="19" t="s">
        <v>125</v>
      </c>
      <c r="G3" s="18"/>
      <c r="H3"/>
    </row>
    <row r="4" spans="1:8" x14ac:dyDescent="0.3">
      <c r="A4" s="24" t="s">
        <v>130</v>
      </c>
      <c r="B4" s="1" t="s">
        <v>127</v>
      </c>
      <c r="C4" s="18" t="s">
        <v>126</v>
      </c>
      <c r="D4"/>
      <c r="E4" s="24" t="s">
        <v>130</v>
      </c>
      <c r="F4" s="1" t="s">
        <v>127</v>
      </c>
      <c r="G4" s="18" t="s">
        <v>126</v>
      </c>
      <c r="H4"/>
    </row>
    <row r="5" spans="1:8" x14ac:dyDescent="0.3">
      <c r="A5" s="18" t="s">
        <v>28</v>
      </c>
      <c r="B5" s="20">
        <v>9</v>
      </c>
      <c r="C5" s="20">
        <v>9</v>
      </c>
      <c r="D5"/>
      <c r="E5" s="18" t="s">
        <v>12</v>
      </c>
      <c r="F5" s="20">
        <v>44</v>
      </c>
      <c r="G5" s="20">
        <v>44</v>
      </c>
      <c r="H5"/>
    </row>
    <row r="6" spans="1:8" x14ac:dyDescent="0.3">
      <c r="A6" s="18" t="s">
        <v>40</v>
      </c>
      <c r="B6" s="20">
        <v>8</v>
      </c>
      <c r="C6" s="20">
        <v>8</v>
      </c>
      <c r="D6"/>
      <c r="E6" s="18" t="s">
        <v>34</v>
      </c>
      <c r="F6" s="20">
        <v>52</v>
      </c>
      <c r="G6" s="20">
        <v>52</v>
      </c>
      <c r="H6"/>
    </row>
    <row r="7" spans="1:8" x14ac:dyDescent="0.3">
      <c r="A7" s="18" t="s">
        <v>37</v>
      </c>
      <c r="B7" s="20">
        <v>8</v>
      </c>
      <c r="C7" s="20">
        <v>8</v>
      </c>
      <c r="D7"/>
      <c r="E7" s="18" t="s">
        <v>41</v>
      </c>
      <c r="F7" s="20">
        <v>27</v>
      </c>
      <c r="G7" s="20">
        <v>27</v>
      </c>
      <c r="H7"/>
    </row>
    <row r="8" spans="1:8" x14ac:dyDescent="0.3">
      <c r="A8" s="18" t="s">
        <v>43</v>
      </c>
      <c r="B8" s="20">
        <v>8</v>
      </c>
      <c r="C8" s="20">
        <v>8</v>
      </c>
      <c r="D8"/>
      <c r="E8" s="18" t="s">
        <v>126</v>
      </c>
      <c r="F8" s="20">
        <v>123</v>
      </c>
      <c r="G8" s="20">
        <v>123</v>
      </c>
      <c r="H8"/>
    </row>
    <row r="9" spans="1:8" x14ac:dyDescent="0.3">
      <c r="A9" s="18" t="s">
        <v>36</v>
      </c>
      <c r="B9" s="20">
        <v>8</v>
      </c>
      <c r="C9" s="20">
        <v>8</v>
      </c>
      <c r="D9"/>
      <c r="E9"/>
      <c r="F9"/>
      <c r="G9"/>
      <c r="H9"/>
    </row>
    <row r="10" spans="1:8" x14ac:dyDescent="0.3">
      <c r="A10" s="18" t="s">
        <v>35</v>
      </c>
      <c r="B10" s="20">
        <v>8</v>
      </c>
      <c r="C10" s="20">
        <v>8</v>
      </c>
      <c r="D10"/>
      <c r="E10"/>
      <c r="F10"/>
      <c r="G10"/>
      <c r="H10"/>
    </row>
    <row r="11" spans="1:8" x14ac:dyDescent="0.3">
      <c r="A11" s="18" t="s">
        <v>42</v>
      </c>
      <c r="B11" s="20">
        <v>8</v>
      </c>
      <c r="C11" s="20">
        <v>8</v>
      </c>
      <c r="D11"/>
      <c r="E11"/>
      <c r="F11"/>
      <c r="G11"/>
      <c r="H11"/>
    </row>
    <row r="12" spans="1:8" x14ac:dyDescent="0.3">
      <c r="A12" s="18" t="s">
        <v>39</v>
      </c>
      <c r="B12" s="20">
        <v>8</v>
      </c>
      <c r="C12" s="20">
        <v>8</v>
      </c>
      <c r="D12"/>
      <c r="E12"/>
      <c r="F12"/>
      <c r="G12"/>
      <c r="H12"/>
    </row>
    <row r="13" spans="1:8" x14ac:dyDescent="0.3">
      <c r="A13" s="18" t="s">
        <v>13</v>
      </c>
      <c r="B13" s="20">
        <v>7</v>
      </c>
      <c r="C13" s="20">
        <v>7</v>
      </c>
      <c r="D13"/>
      <c r="E13"/>
      <c r="F13"/>
      <c r="G13"/>
      <c r="H13"/>
    </row>
    <row r="14" spans="1:8" x14ac:dyDescent="0.3">
      <c r="A14" s="18" t="s">
        <v>32</v>
      </c>
      <c r="B14" s="20">
        <v>7</v>
      </c>
      <c r="C14" s="20">
        <v>7</v>
      </c>
      <c r="D14"/>
      <c r="E14"/>
      <c r="F14"/>
      <c r="G14"/>
      <c r="H14"/>
    </row>
    <row r="15" spans="1:8" x14ac:dyDescent="0.3">
      <c r="A15" s="18" t="s">
        <v>23</v>
      </c>
      <c r="B15" s="20">
        <v>7</v>
      </c>
      <c r="C15" s="20">
        <v>7</v>
      </c>
      <c r="D15"/>
      <c r="E15"/>
      <c r="F15"/>
      <c r="G15"/>
      <c r="H15"/>
    </row>
    <row r="16" spans="1:8" x14ac:dyDescent="0.3">
      <c r="A16" s="18" t="s">
        <v>30</v>
      </c>
      <c r="B16" s="20">
        <v>7</v>
      </c>
      <c r="C16" s="20">
        <v>7</v>
      </c>
      <c r="D16"/>
      <c r="E16"/>
      <c r="F16"/>
      <c r="G16"/>
      <c r="H16"/>
    </row>
    <row r="17" spans="1:8" x14ac:dyDescent="0.3">
      <c r="A17" s="18" t="s">
        <v>25</v>
      </c>
      <c r="B17" s="20">
        <v>7</v>
      </c>
      <c r="C17" s="20">
        <v>7</v>
      </c>
      <c r="D17"/>
      <c r="E17"/>
      <c r="F17"/>
      <c r="G17"/>
      <c r="H17"/>
    </row>
    <row r="18" spans="1:8" x14ac:dyDescent="0.3">
      <c r="A18" s="18" t="s">
        <v>34</v>
      </c>
      <c r="B18" s="20">
        <v>7</v>
      </c>
      <c r="C18" s="20">
        <v>7</v>
      </c>
      <c r="D18"/>
      <c r="E18"/>
      <c r="F18"/>
      <c r="G18"/>
      <c r="H18"/>
    </row>
    <row r="19" spans="1:8" x14ac:dyDescent="0.3">
      <c r="A19" s="18" t="s">
        <v>48</v>
      </c>
      <c r="B19" s="20">
        <v>6</v>
      </c>
      <c r="C19" s="20">
        <v>6</v>
      </c>
      <c r="D19"/>
      <c r="E19"/>
      <c r="F19"/>
      <c r="G19"/>
      <c r="H19"/>
    </row>
    <row r="20" spans="1:8" x14ac:dyDescent="0.3">
      <c r="A20" s="18" t="s">
        <v>38</v>
      </c>
      <c r="B20" s="20">
        <v>5</v>
      </c>
      <c r="C20" s="20">
        <v>5</v>
      </c>
      <c r="D20"/>
      <c r="E20"/>
      <c r="F20"/>
      <c r="G20"/>
      <c r="H20"/>
    </row>
    <row r="21" spans="1:8" x14ac:dyDescent="0.3">
      <c r="A21" s="18" t="s">
        <v>49</v>
      </c>
      <c r="B21" s="20">
        <v>5</v>
      </c>
      <c r="C21" s="20">
        <v>5</v>
      </c>
      <c r="E21"/>
      <c r="F21"/>
      <c r="G21"/>
    </row>
    <row r="22" spans="1:8" x14ac:dyDescent="0.3">
      <c r="A22" s="18" t="s">
        <v>126</v>
      </c>
      <c r="B22" s="20">
        <v>123</v>
      </c>
      <c r="C22" s="20">
        <v>123</v>
      </c>
      <c r="E22"/>
      <c r="F22"/>
      <c r="G22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7"/>
  <sheetViews>
    <sheetView tabSelected="1" zoomScale="84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RowHeight="14.4" x14ac:dyDescent="0.3"/>
  <cols>
    <col min="1" max="1" width="11.109375" style="13" bestFit="1" customWidth="1"/>
    <col min="2" max="3" width="12.6640625" style="13" bestFit="1" customWidth="1"/>
    <col min="4" max="4" width="12.33203125" style="13" bestFit="1" customWidth="1"/>
    <col min="5" max="5" width="11.5546875" style="13" bestFit="1" customWidth="1"/>
    <col min="6" max="6" width="33.88671875" style="13" bestFit="1" customWidth="1"/>
    <col min="7" max="7" width="34.5546875" style="13" customWidth="1"/>
    <col min="8" max="8" width="18" style="13" customWidth="1"/>
    <col min="9" max="9" width="11.44140625" style="12" bestFit="1" customWidth="1"/>
    <col min="10" max="10" width="15.88671875" style="13" bestFit="1" customWidth="1"/>
    <col min="11" max="11" width="15.6640625" style="13" bestFit="1" customWidth="1"/>
    <col min="12" max="12" width="14.44140625" style="4" customWidth="1"/>
    <col min="13" max="16" width="8.88671875" style="13"/>
    <col min="17" max="17" width="16.6640625" style="13" customWidth="1"/>
    <col min="18" max="21" width="8.88671875" style="13"/>
    <col min="22" max="22" width="30.109375" style="13" bestFit="1" customWidth="1"/>
    <col min="23" max="23" width="10.44140625" style="13" bestFit="1" customWidth="1"/>
    <col min="24" max="16384" width="8.88671875" style="13"/>
  </cols>
  <sheetData>
    <row r="1" spans="1:17" x14ac:dyDescent="0.3">
      <c r="A1" s="23">
        <f ca="1">TODAY()</f>
        <v>44708</v>
      </c>
    </row>
    <row r="2" spans="1:17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5" t="s">
        <v>7</v>
      </c>
      <c r="J2" s="14" t="s">
        <v>8</v>
      </c>
      <c r="K2" s="14" t="s">
        <v>9</v>
      </c>
      <c r="L2" s="5" t="s">
        <v>10</v>
      </c>
    </row>
    <row r="3" spans="1:17" ht="28.8" x14ac:dyDescent="0.3">
      <c r="B3" s="8" t="s">
        <v>11</v>
      </c>
      <c r="C3" s="8" t="s">
        <v>34</v>
      </c>
      <c r="D3" s="8" t="s">
        <v>34</v>
      </c>
      <c r="E3" s="8" t="s">
        <v>34</v>
      </c>
      <c r="F3" s="8" t="s">
        <v>15</v>
      </c>
      <c r="G3" s="8" t="s">
        <v>53</v>
      </c>
      <c r="H3" s="8" t="s">
        <v>172</v>
      </c>
      <c r="I3" s="21">
        <v>44713</v>
      </c>
      <c r="J3" s="21">
        <v>44772</v>
      </c>
      <c r="K3" s="8"/>
      <c r="L3" s="6" t="str">
        <f ca="1">IF(ISBLANK(K3),IF(A1&gt;J3,"Delayed","Ongoing"),"Completed")</f>
        <v>Ongoing</v>
      </c>
      <c r="Q3" s="13" t="s">
        <v>127</v>
      </c>
    </row>
    <row r="4" spans="1:17" ht="28.8" x14ac:dyDescent="0.3">
      <c r="B4" s="8" t="s">
        <v>11</v>
      </c>
      <c r="C4" s="8" t="s">
        <v>34</v>
      </c>
      <c r="D4" s="8" t="s">
        <v>34</v>
      </c>
      <c r="E4" s="8" t="s">
        <v>34</v>
      </c>
      <c r="F4" s="8" t="s">
        <v>18</v>
      </c>
      <c r="G4" s="8" t="s">
        <v>173</v>
      </c>
      <c r="H4" s="8" t="s">
        <v>54</v>
      </c>
      <c r="I4" s="21">
        <v>44713</v>
      </c>
      <c r="J4" s="21">
        <v>44742</v>
      </c>
      <c r="K4" s="8"/>
      <c r="L4" s="6" t="str">
        <f t="shared" ref="L4:L67" si="0">IF(ISBLANK(K4),IF(A2&gt;J4,"Delayed","Ongoing"),"Completed")</f>
        <v>Ongoing</v>
      </c>
      <c r="Q4" s="13" t="s">
        <v>128</v>
      </c>
    </row>
    <row r="5" spans="1:17" ht="28.8" x14ac:dyDescent="0.3">
      <c r="B5" s="8" t="s">
        <v>11</v>
      </c>
      <c r="C5" s="8" t="s">
        <v>34</v>
      </c>
      <c r="D5" s="8" t="s">
        <v>34</v>
      </c>
      <c r="E5" s="8" t="s">
        <v>34</v>
      </c>
      <c r="F5" s="8" t="s">
        <v>31</v>
      </c>
      <c r="G5" s="8" t="s">
        <v>171</v>
      </c>
      <c r="H5" s="8" t="s">
        <v>172</v>
      </c>
      <c r="I5" s="21">
        <v>44717</v>
      </c>
      <c r="J5" s="21">
        <v>44722</v>
      </c>
      <c r="K5" s="8"/>
      <c r="L5" s="6" t="str">
        <f t="shared" si="0"/>
        <v>Ongoing</v>
      </c>
      <c r="Q5" s="13" t="s">
        <v>129</v>
      </c>
    </row>
    <row r="6" spans="1:17" ht="43.2" x14ac:dyDescent="0.3">
      <c r="B6" s="8" t="s">
        <v>11</v>
      </c>
      <c r="C6" s="8" t="s">
        <v>34</v>
      </c>
      <c r="D6" s="8" t="s">
        <v>34</v>
      </c>
      <c r="E6" s="8" t="s">
        <v>34</v>
      </c>
      <c r="F6" s="8" t="s">
        <v>17</v>
      </c>
      <c r="G6" s="8" t="s">
        <v>175</v>
      </c>
      <c r="H6" s="8" t="s">
        <v>56</v>
      </c>
      <c r="I6" s="21">
        <v>44722</v>
      </c>
      <c r="J6" s="21">
        <v>44727</v>
      </c>
      <c r="K6" s="8"/>
      <c r="L6" s="6" t="str">
        <f t="shared" si="0"/>
        <v>Ongoing</v>
      </c>
    </row>
    <row r="7" spans="1:17" x14ac:dyDescent="0.3">
      <c r="B7" s="8" t="s">
        <v>11</v>
      </c>
      <c r="C7" s="8" t="s">
        <v>34</v>
      </c>
      <c r="D7" s="8" t="s">
        <v>34</v>
      </c>
      <c r="E7" s="8" t="s">
        <v>34</v>
      </c>
      <c r="F7" s="8" t="s">
        <v>22</v>
      </c>
      <c r="G7" s="8" t="s">
        <v>174</v>
      </c>
      <c r="H7" s="8" t="s">
        <v>54</v>
      </c>
      <c r="I7" s="21">
        <v>44732</v>
      </c>
      <c r="J7" s="21">
        <v>44742</v>
      </c>
      <c r="K7" s="8"/>
      <c r="L7" s="6" t="str">
        <f t="shared" si="0"/>
        <v>Ongoing</v>
      </c>
    </row>
    <row r="8" spans="1:17" x14ac:dyDescent="0.3">
      <c r="B8" s="8" t="s">
        <v>11</v>
      </c>
      <c r="C8" s="8" t="s">
        <v>34</v>
      </c>
      <c r="D8" s="8" t="s">
        <v>34</v>
      </c>
      <c r="E8" s="8" t="s">
        <v>34</v>
      </c>
      <c r="F8" s="8" t="s">
        <v>19</v>
      </c>
      <c r="G8" s="8" t="s">
        <v>176</v>
      </c>
      <c r="H8" s="8" t="s">
        <v>56</v>
      </c>
      <c r="I8" s="21">
        <v>44747</v>
      </c>
      <c r="J8" s="21">
        <v>44752</v>
      </c>
      <c r="K8" s="8"/>
      <c r="L8" s="6" t="str">
        <f t="shared" si="0"/>
        <v>Ongoing</v>
      </c>
    </row>
    <row r="9" spans="1:17" ht="43.2" x14ac:dyDescent="0.3">
      <c r="B9" s="8" t="s">
        <v>11</v>
      </c>
      <c r="C9" s="8" t="s">
        <v>34</v>
      </c>
      <c r="D9" s="8" t="s">
        <v>34</v>
      </c>
      <c r="E9" s="8" t="s">
        <v>34</v>
      </c>
      <c r="F9" s="8" t="s">
        <v>33</v>
      </c>
      <c r="G9" s="8" t="s">
        <v>59</v>
      </c>
      <c r="H9" s="8" t="s">
        <v>54</v>
      </c>
      <c r="I9" s="21">
        <v>44713</v>
      </c>
      <c r="J9" s="21">
        <v>44742</v>
      </c>
      <c r="K9" s="8"/>
      <c r="L9" s="6" t="str">
        <f t="shared" si="0"/>
        <v>Ongoing</v>
      </c>
    </row>
    <row r="10" spans="1:17" ht="28.8" x14ac:dyDescent="0.3">
      <c r="B10" s="8" t="s">
        <v>11</v>
      </c>
      <c r="C10" s="8" t="s">
        <v>34</v>
      </c>
      <c r="D10" s="8" t="s">
        <v>34</v>
      </c>
      <c r="E10" s="8" t="s">
        <v>39</v>
      </c>
      <c r="F10" s="8" t="s">
        <v>15</v>
      </c>
      <c r="G10" s="8" t="s">
        <v>53</v>
      </c>
      <c r="H10" s="8" t="s">
        <v>179</v>
      </c>
      <c r="I10" s="21">
        <v>44713</v>
      </c>
      <c r="J10" s="21">
        <v>44772</v>
      </c>
      <c r="K10" s="8"/>
      <c r="L10" s="6" t="str">
        <f t="shared" si="0"/>
        <v>Ongoing</v>
      </c>
    </row>
    <row r="11" spans="1:17" ht="28.8" x14ac:dyDescent="0.3">
      <c r="B11" s="8" t="s">
        <v>11</v>
      </c>
      <c r="C11" s="8" t="s">
        <v>34</v>
      </c>
      <c r="D11" s="8" t="s">
        <v>34</v>
      </c>
      <c r="E11" s="8" t="s">
        <v>39</v>
      </c>
      <c r="F11" s="8" t="s">
        <v>18</v>
      </c>
      <c r="G11" s="8" t="s">
        <v>178</v>
      </c>
      <c r="H11" s="8" t="s">
        <v>60</v>
      </c>
      <c r="I11" s="21">
        <v>44713</v>
      </c>
      <c r="J11" s="21">
        <v>44742</v>
      </c>
      <c r="K11" s="8"/>
      <c r="L11" s="6" t="str">
        <f t="shared" si="0"/>
        <v>Ongoing</v>
      </c>
    </row>
    <row r="12" spans="1:17" ht="28.8" x14ac:dyDescent="0.3">
      <c r="B12" s="8" t="s">
        <v>11</v>
      </c>
      <c r="C12" s="8" t="s">
        <v>34</v>
      </c>
      <c r="D12" s="8" t="s">
        <v>34</v>
      </c>
      <c r="E12" s="8" t="s">
        <v>39</v>
      </c>
      <c r="F12" s="8" t="s">
        <v>31</v>
      </c>
      <c r="G12" s="8" t="s">
        <v>177</v>
      </c>
      <c r="H12" s="8" t="s">
        <v>179</v>
      </c>
      <c r="I12" s="21">
        <v>44722</v>
      </c>
      <c r="J12" s="21">
        <v>44727</v>
      </c>
      <c r="K12" s="8"/>
      <c r="L12" s="6" t="str">
        <f t="shared" si="0"/>
        <v>Ongoing</v>
      </c>
    </row>
    <row r="13" spans="1:17" ht="28.8" x14ac:dyDescent="0.3">
      <c r="B13" s="8" t="s">
        <v>11</v>
      </c>
      <c r="C13" s="8" t="s">
        <v>34</v>
      </c>
      <c r="D13" s="8" t="s">
        <v>34</v>
      </c>
      <c r="E13" s="8" t="s">
        <v>39</v>
      </c>
      <c r="F13" s="8" t="s">
        <v>17</v>
      </c>
      <c r="G13" s="8" t="s">
        <v>55</v>
      </c>
      <c r="H13" s="8" t="s">
        <v>56</v>
      </c>
      <c r="I13" s="21">
        <v>44727</v>
      </c>
      <c r="J13" s="21">
        <v>44732</v>
      </c>
      <c r="K13" s="8"/>
      <c r="L13" s="6" t="str">
        <f t="shared" si="0"/>
        <v>Ongoing</v>
      </c>
    </row>
    <row r="14" spans="1:17" ht="28.8" x14ac:dyDescent="0.3">
      <c r="B14" s="8" t="s">
        <v>11</v>
      </c>
      <c r="C14" s="8" t="s">
        <v>34</v>
      </c>
      <c r="D14" s="8" t="s">
        <v>34</v>
      </c>
      <c r="E14" s="8" t="s">
        <v>39</v>
      </c>
      <c r="F14" s="8" t="s">
        <v>22</v>
      </c>
      <c r="G14" s="8" t="s">
        <v>57</v>
      </c>
      <c r="H14" s="8" t="s">
        <v>60</v>
      </c>
      <c r="I14" s="21">
        <v>44727</v>
      </c>
      <c r="J14" s="21">
        <v>44732</v>
      </c>
      <c r="K14" s="8"/>
      <c r="L14" s="6" t="str">
        <f t="shared" si="0"/>
        <v>Ongoing</v>
      </c>
    </row>
    <row r="15" spans="1:17" ht="28.8" x14ac:dyDescent="0.3">
      <c r="B15" s="8" t="s">
        <v>11</v>
      </c>
      <c r="C15" s="8" t="s">
        <v>34</v>
      </c>
      <c r="D15" s="8" t="s">
        <v>34</v>
      </c>
      <c r="E15" s="8" t="s">
        <v>39</v>
      </c>
      <c r="F15" s="8" t="s">
        <v>19</v>
      </c>
      <c r="G15" s="8" t="s">
        <v>58</v>
      </c>
      <c r="H15" s="8" t="s">
        <v>56</v>
      </c>
      <c r="I15" s="21">
        <v>44747</v>
      </c>
      <c r="J15" s="21">
        <v>44752</v>
      </c>
      <c r="K15" s="8"/>
      <c r="L15" s="6" t="str">
        <f t="shared" si="0"/>
        <v>Ongoing</v>
      </c>
    </row>
    <row r="16" spans="1:17" x14ac:dyDescent="0.3">
      <c r="B16" s="8" t="s">
        <v>11</v>
      </c>
      <c r="C16" s="8" t="s">
        <v>34</v>
      </c>
      <c r="D16" s="8" t="s">
        <v>34</v>
      </c>
      <c r="E16" s="8" t="s">
        <v>39</v>
      </c>
      <c r="F16" s="8" t="s">
        <v>16</v>
      </c>
      <c r="G16" s="8" t="s">
        <v>61</v>
      </c>
      <c r="H16" s="8" t="s">
        <v>60</v>
      </c>
      <c r="I16" s="21">
        <v>44699</v>
      </c>
      <c r="J16" s="21">
        <v>44722</v>
      </c>
      <c r="K16" s="8"/>
      <c r="L16" s="6" t="str">
        <f t="shared" si="0"/>
        <v>Ongoing</v>
      </c>
    </row>
    <row r="17" spans="2:12" ht="43.2" x14ac:dyDescent="0.3">
      <c r="B17" s="8" t="s">
        <v>11</v>
      </c>
      <c r="C17" s="8" t="s">
        <v>34</v>
      </c>
      <c r="D17" s="8" t="s">
        <v>34</v>
      </c>
      <c r="E17" s="8" t="s">
        <v>39</v>
      </c>
      <c r="F17" s="8" t="s">
        <v>33</v>
      </c>
      <c r="G17" s="8" t="s">
        <v>59</v>
      </c>
      <c r="H17" s="8" t="s">
        <v>60</v>
      </c>
      <c r="I17" s="21">
        <v>44713</v>
      </c>
      <c r="J17" s="21">
        <v>44742</v>
      </c>
      <c r="K17" s="8"/>
      <c r="L17" s="6" t="str">
        <f t="shared" si="0"/>
        <v>Ongoing</v>
      </c>
    </row>
    <row r="18" spans="2:12" ht="28.8" x14ac:dyDescent="0.3">
      <c r="B18" s="8" t="s">
        <v>11</v>
      </c>
      <c r="C18" s="8" t="s">
        <v>12</v>
      </c>
      <c r="D18" s="8" t="s">
        <v>12</v>
      </c>
      <c r="E18" s="8" t="s">
        <v>13</v>
      </c>
      <c r="F18" s="8" t="s">
        <v>18</v>
      </c>
      <c r="G18" s="7" t="s">
        <v>132</v>
      </c>
      <c r="H18" s="8" t="s">
        <v>117</v>
      </c>
      <c r="I18" s="21">
        <v>44706</v>
      </c>
      <c r="J18" s="21">
        <v>44742</v>
      </c>
      <c r="K18" s="8"/>
      <c r="L18" s="6" t="str">
        <f t="shared" si="0"/>
        <v>Ongoing</v>
      </c>
    </row>
    <row r="19" spans="2:12" ht="28.8" x14ac:dyDescent="0.3">
      <c r="B19" s="8" t="s">
        <v>11</v>
      </c>
      <c r="C19" s="8" t="s">
        <v>12</v>
      </c>
      <c r="D19" s="8" t="s">
        <v>12</v>
      </c>
      <c r="E19" s="8" t="s">
        <v>13</v>
      </c>
      <c r="F19" s="8" t="s">
        <v>26</v>
      </c>
      <c r="G19" s="8" t="s">
        <v>62</v>
      </c>
      <c r="H19" s="8" t="s">
        <v>118</v>
      </c>
      <c r="I19" s="21">
        <v>44706</v>
      </c>
      <c r="J19" s="21">
        <v>44728</v>
      </c>
      <c r="K19" s="8"/>
      <c r="L19" s="6" t="str">
        <f t="shared" si="0"/>
        <v>Ongoing</v>
      </c>
    </row>
    <row r="20" spans="2:12" ht="28.8" x14ac:dyDescent="0.3">
      <c r="B20" s="8" t="s">
        <v>11</v>
      </c>
      <c r="C20" s="8" t="s">
        <v>12</v>
      </c>
      <c r="D20" s="8" t="s">
        <v>12</v>
      </c>
      <c r="E20" s="8" t="s">
        <v>13</v>
      </c>
      <c r="F20" s="8" t="s">
        <v>19</v>
      </c>
      <c r="G20" s="8" t="s">
        <v>63</v>
      </c>
      <c r="H20" s="8" t="s">
        <v>117</v>
      </c>
      <c r="I20" s="21">
        <v>44707</v>
      </c>
      <c r="J20" s="21">
        <v>44730</v>
      </c>
      <c r="K20" s="8"/>
      <c r="L20" s="6" t="str">
        <f t="shared" si="0"/>
        <v>Ongoing</v>
      </c>
    </row>
    <row r="21" spans="2:12" ht="28.8" x14ac:dyDescent="0.3">
      <c r="B21" s="8" t="s">
        <v>11</v>
      </c>
      <c r="C21" s="8" t="s">
        <v>12</v>
      </c>
      <c r="D21" s="8" t="s">
        <v>12</v>
      </c>
      <c r="E21" s="8" t="s">
        <v>13</v>
      </c>
      <c r="F21" s="8" t="s">
        <v>17</v>
      </c>
      <c r="G21" s="7" t="s">
        <v>64</v>
      </c>
      <c r="H21" s="8" t="s">
        <v>118</v>
      </c>
      <c r="I21" s="21">
        <v>44713</v>
      </c>
      <c r="J21" s="21">
        <v>44762</v>
      </c>
      <c r="K21" s="8"/>
      <c r="L21" s="6" t="str">
        <f t="shared" si="0"/>
        <v>Ongoing</v>
      </c>
    </row>
    <row r="22" spans="2:12" ht="28.8" x14ac:dyDescent="0.3">
      <c r="B22" s="8" t="s">
        <v>11</v>
      </c>
      <c r="C22" s="8" t="s">
        <v>12</v>
      </c>
      <c r="D22" s="8" t="s">
        <v>12</v>
      </c>
      <c r="E22" s="8" t="s">
        <v>13</v>
      </c>
      <c r="F22" s="8" t="s">
        <v>15</v>
      </c>
      <c r="G22" s="8" t="s">
        <v>133</v>
      </c>
      <c r="H22" s="8" t="s">
        <v>118</v>
      </c>
      <c r="I22" s="21">
        <v>44705</v>
      </c>
      <c r="J22" s="21">
        <v>44844</v>
      </c>
      <c r="K22" s="8"/>
      <c r="L22" s="6" t="str">
        <f t="shared" si="0"/>
        <v>Ongoing</v>
      </c>
    </row>
    <row r="23" spans="2:12" ht="28.8" x14ac:dyDescent="0.3">
      <c r="B23" s="8" t="s">
        <v>11</v>
      </c>
      <c r="C23" s="8" t="s">
        <v>12</v>
      </c>
      <c r="D23" s="8" t="s">
        <v>12</v>
      </c>
      <c r="E23" s="8" t="s">
        <v>13</v>
      </c>
      <c r="F23" s="8" t="s">
        <v>22</v>
      </c>
      <c r="G23" s="7" t="s">
        <v>134</v>
      </c>
      <c r="H23" s="8" t="s">
        <v>119</v>
      </c>
      <c r="I23" s="21">
        <v>44714</v>
      </c>
      <c r="J23" s="21">
        <v>44730</v>
      </c>
      <c r="K23" s="8"/>
      <c r="L23" s="6" t="str">
        <f t="shared" si="0"/>
        <v>Ongoing</v>
      </c>
    </row>
    <row r="24" spans="2:12" ht="28.8" x14ac:dyDescent="0.3">
      <c r="B24" s="8" t="s">
        <v>11</v>
      </c>
      <c r="C24" s="8" t="s">
        <v>12</v>
      </c>
      <c r="D24" s="8" t="s">
        <v>12</v>
      </c>
      <c r="E24" s="8" t="s">
        <v>13</v>
      </c>
      <c r="F24" s="8" t="s">
        <v>31</v>
      </c>
      <c r="G24" s="7" t="s">
        <v>135</v>
      </c>
      <c r="H24" s="8" t="s">
        <v>117</v>
      </c>
      <c r="I24" s="21">
        <v>44703</v>
      </c>
      <c r="J24" s="21">
        <v>44742</v>
      </c>
      <c r="K24" s="8"/>
      <c r="L24" s="6" t="str">
        <f t="shared" si="0"/>
        <v>Ongoing</v>
      </c>
    </row>
    <row r="25" spans="2:12" ht="28.8" x14ac:dyDescent="0.3">
      <c r="B25" s="8" t="s">
        <v>11</v>
      </c>
      <c r="C25" s="8" t="s">
        <v>12</v>
      </c>
      <c r="D25" s="8" t="s">
        <v>12</v>
      </c>
      <c r="E25" s="8" t="s">
        <v>23</v>
      </c>
      <c r="F25" s="8" t="s">
        <v>15</v>
      </c>
      <c r="G25" s="8" t="s">
        <v>136</v>
      </c>
      <c r="H25" s="8" t="s">
        <v>120</v>
      </c>
      <c r="I25" s="21">
        <v>44717</v>
      </c>
      <c r="J25" s="21">
        <v>44844</v>
      </c>
      <c r="K25" s="8"/>
      <c r="L25" s="6" t="str">
        <f t="shared" si="0"/>
        <v>Ongoing</v>
      </c>
    </row>
    <row r="26" spans="2:12" ht="28.8" x14ac:dyDescent="0.3">
      <c r="B26" s="8" t="s">
        <v>11</v>
      </c>
      <c r="C26" s="8" t="s">
        <v>12</v>
      </c>
      <c r="D26" s="8" t="s">
        <v>12</v>
      </c>
      <c r="E26" s="8" t="s">
        <v>23</v>
      </c>
      <c r="F26" s="8" t="s">
        <v>17</v>
      </c>
      <c r="G26" s="8" t="s">
        <v>66</v>
      </c>
      <c r="H26" s="8" t="s">
        <v>120</v>
      </c>
      <c r="I26" s="21">
        <v>44711</v>
      </c>
      <c r="J26" s="21">
        <v>44764</v>
      </c>
      <c r="K26" s="8"/>
      <c r="L26" s="6" t="str">
        <f t="shared" si="0"/>
        <v>Ongoing</v>
      </c>
    </row>
    <row r="27" spans="2:12" ht="28.8" x14ac:dyDescent="0.3">
      <c r="B27" s="8" t="s">
        <v>11</v>
      </c>
      <c r="C27" s="8" t="s">
        <v>12</v>
      </c>
      <c r="D27" s="8" t="s">
        <v>12</v>
      </c>
      <c r="E27" s="8" t="s">
        <v>23</v>
      </c>
      <c r="F27" s="8" t="s">
        <v>18</v>
      </c>
      <c r="G27" s="8" t="s">
        <v>137</v>
      </c>
      <c r="H27" s="8" t="s">
        <v>120</v>
      </c>
      <c r="I27" s="21">
        <v>44699</v>
      </c>
      <c r="J27" s="21">
        <v>44742</v>
      </c>
      <c r="K27" s="8"/>
      <c r="L27" s="6" t="str">
        <f t="shared" si="0"/>
        <v>Ongoing</v>
      </c>
    </row>
    <row r="28" spans="2:12" ht="28.8" x14ac:dyDescent="0.3">
      <c r="B28" s="8" t="s">
        <v>11</v>
      </c>
      <c r="C28" s="8" t="s">
        <v>12</v>
      </c>
      <c r="D28" s="8" t="s">
        <v>12</v>
      </c>
      <c r="E28" s="8" t="s">
        <v>23</v>
      </c>
      <c r="F28" s="8" t="s">
        <v>19</v>
      </c>
      <c r="G28" s="8" t="s">
        <v>138</v>
      </c>
      <c r="H28" s="8" t="s">
        <v>120</v>
      </c>
      <c r="I28" s="21">
        <v>44705</v>
      </c>
      <c r="J28" s="21">
        <v>44731</v>
      </c>
      <c r="K28" s="8"/>
      <c r="L28" s="6" t="str">
        <f t="shared" si="0"/>
        <v>Ongoing</v>
      </c>
    </row>
    <row r="29" spans="2:12" ht="28.8" x14ac:dyDescent="0.3">
      <c r="B29" s="8" t="s">
        <v>11</v>
      </c>
      <c r="C29" s="8" t="s">
        <v>12</v>
      </c>
      <c r="D29" s="8" t="s">
        <v>12</v>
      </c>
      <c r="E29" s="8" t="s">
        <v>23</v>
      </c>
      <c r="F29" s="8" t="s">
        <v>22</v>
      </c>
      <c r="G29" s="8" t="s">
        <v>139</v>
      </c>
      <c r="H29" s="8" t="s">
        <v>120</v>
      </c>
      <c r="I29" s="21">
        <v>44722</v>
      </c>
      <c r="J29" s="21">
        <v>44728</v>
      </c>
      <c r="K29" s="8"/>
      <c r="L29" s="6" t="str">
        <f t="shared" si="0"/>
        <v>Ongoing</v>
      </c>
    </row>
    <row r="30" spans="2:12" ht="28.8" x14ac:dyDescent="0.3">
      <c r="B30" s="8" t="s">
        <v>11</v>
      </c>
      <c r="C30" s="8" t="s">
        <v>12</v>
      </c>
      <c r="D30" s="8" t="s">
        <v>12</v>
      </c>
      <c r="E30" s="8" t="s">
        <v>23</v>
      </c>
      <c r="F30" s="8" t="s">
        <v>26</v>
      </c>
      <c r="G30" s="8" t="s">
        <v>62</v>
      </c>
      <c r="H30" s="8" t="s">
        <v>120</v>
      </c>
      <c r="I30" s="21">
        <v>44707</v>
      </c>
      <c r="J30" s="21">
        <v>44728</v>
      </c>
      <c r="K30" s="8"/>
      <c r="L30" s="6" t="str">
        <f t="shared" si="0"/>
        <v>Ongoing</v>
      </c>
    </row>
    <row r="31" spans="2:12" ht="28.8" x14ac:dyDescent="0.3">
      <c r="B31" s="8" t="s">
        <v>11</v>
      </c>
      <c r="C31" s="8" t="s">
        <v>12</v>
      </c>
      <c r="D31" s="8" t="s">
        <v>12</v>
      </c>
      <c r="E31" s="8" t="s">
        <v>23</v>
      </c>
      <c r="F31" s="8" t="s">
        <v>31</v>
      </c>
      <c r="G31" s="8" t="s">
        <v>140</v>
      </c>
      <c r="H31" s="8" t="s">
        <v>120</v>
      </c>
      <c r="I31" s="21">
        <v>44709</v>
      </c>
      <c r="J31" s="21">
        <v>44718</v>
      </c>
      <c r="K31" s="8"/>
      <c r="L31" s="6" t="str">
        <f t="shared" si="0"/>
        <v>Ongoing</v>
      </c>
    </row>
    <row r="32" spans="2:12" ht="28.8" x14ac:dyDescent="0.3">
      <c r="B32" s="8" t="s">
        <v>11</v>
      </c>
      <c r="C32" s="8" t="s">
        <v>12</v>
      </c>
      <c r="D32" s="8" t="s">
        <v>12</v>
      </c>
      <c r="E32" s="8" t="s">
        <v>25</v>
      </c>
      <c r="F32" s="8" t="s">
        <v>18</v>
      </c>
      <c r="G32" s="8" t="s">
        <v>141</v>
      </c>
      <c r="H32" s="8" t="s">
        <v>120</v>
      </c>
      <c r="I32" s="21">
        <v>44701</v>
      </c>
      <c r="J32" s="21">
        <v>44742</v>
      </c>
      <c r="K32" s="8"/>
      <c r="L32" s="6" t="str">
        <f t="shared" si="0"/>
        <v>Ongoing</v>
      </c>
    </row>
    <row r="33" spans="2:12" ht="28.8" x14ac:dyDescent="0.3">
      <c r="B33" s="8" t="s">
        <v>11</v>
      </c>
      <c r="C33" s="8" t="s">
        <v>12</v>
      </c>
      <c r="D33" s="8" t="s">
        <v>12</v>
      </c>
      <c r="E33" s="8" t="s">
        <v>25</v>
      </c>
      <c r="F33" s="8" t="s">
        <v>26</v>
      </c>
      <c r="G33" s="8" t="s">
        <v>52</v>
      </c>
      <c r="H33" s="8" t="s">
        <v>120</v>
      </c>
      <c r="I33" s="21">
        <v>44705</v>
      </c>
      <c r="J33" s="21">
        <v>44726</v>
      </c>
      <c r="K33" s="8"/>
      <c r="L33" s="6" t="str">
        <f t="shared" si="0"/>
        <v>Ongoing</v>
      </c>
    </row>
    <row r="34" spans="2:12" ht="28.8" x14ac:dyDescent="0.3">
      <c r="B34" s="8" t="s">
        <v>11</v>
      </c>
      <c r="C34" s="8" t="s">
        <v>12</v>
      </c>
      <c r="D34" s="8" t="s">
        <v>12</v>
      </c>
      <c r="E34" s="8" t="s">
        <v>25</v>
      </c>
      <c r="F34" s="8" t="s">
        <v>17</v>
      </c>
      <c r="G34" s="8" t="s">
        <v>67</v>
      </c>
      <c r="H34" s="8" t="s">
        <v>120</v>
      </c>
      <c r="I34" s="21">
        <v>44701</v>
      </c>
      <c r="J34" s="21">
        <v>44727</v>
      </c>
      <c r="K34" s="8"/>
      <c r="L34" s="6" t="str">
        <f t="shared" si="0"/>
        <v>Ongoing</v>
      </c>
    </row>
    <row r="35" spans="2:12" ht="28.8" x14ac:dyDescent="0.3">
      <c r="B35" s="8" t="s">
        <v>11</v>
      </c>
      <c r="C35" s="8" t="s">
        <v>12</v>
      </c>
      <c r="D35" s="8" t="s">
        <v>12</v>
      </c>
      <c r="E35" s="8" t="s">
        <v>25</v>
      </c>
      <c r="F35" s="8" t="s">
        <v>15</v>
      </c>
      <c r="G35" s="8" t="s">
        <v>142</v>
      </c>
      <c r="H35" s="8" t="s">
        <v>120</v>
      </c>
      <c r="I35" s="21">
        <v>44713</v>
      </c>
      <c r="J35" s="21">
        <v>44772</v>
      </c>
      <c r="K35" s="8"/>
      <c r="L35" s="6" t="str">
        <f t="shared" si="0"/>
        <v>Ongoing</v>
      </c>
    </row>
    <row r="36" spans="2:12" ht="28.8" x14ac:dyDescent="0.3">
      <c r="B36" s="8" t="s">
        <v>11</v>
      </c>
      <c r="C36" s="8" t="s">
        <v>12</v>
      </c>
      <c r="D36" s="8" t="s">
        <v>12</v>
      </c>
      <c r="E36" s="8" t="s">
        <v>25</v>
      </c>
      <c r="F36" s="8" t="s">
        <v>22</v>
      </c>
      <c r="G36" s="8" t="s">
        <v>143</v>
      </c>
      <c r="H36" s="8" t="s">
        <v>120</v>
      </c>
      <c r="I36" s="21">
        <v>44714</v>
      </c>
      <c r="J36" s="21">
        <v>44730</v>
      </c>
      <c r="K36" s="8"/>
      <c r="L36" s="6" t="str">
        <f t="shared" si="0"/>
        <v>Ongoing</v>
      </c>
    </row>
    <row r="37" spans="2:12" ht="28.8" x14ac:dyDescent="0.3">
      <c r="B37" s="8" t="s">
        <v>11</v>
      </c>
      <c r="C37" s="8" t="s">
        <v>12</v>
      </c>
      <c r="D37" s="8" t="s">
        <v>12</v>
      </c>
      <c r="E37" s="8" t="s">
        <v>25</v>
      </c>
      <c r="F37" s="8" t="s">
        <v>16</v>
      </c>
      <c r="G37" s="8" t="s">
        <v>25</v>
      </c>
      <c r="H37" s="8" t="s">
        <v>120</v>
      </c>
      <c r="I37" s="21">
        <v>44727</v>
      </c>
      <c r="J37" s="21">
        <v>44774</v>
      </c>
      <c r="K37" s="8"/>
      <c r="L37" s="6" t="str">
        <f t="shared" si="0"/>
        <v>Ongoing</v>
      </c>
    </row>
    <row r="38" spans="2:12" ht="28.8" x14ac:dyDescent="0.3">
      <c r="B38" s="8" t="s">
        <v>11</v>
      </c>
      <c r="C38" s="8" t="s">
        <v>12</v>
      </c>
      <c r="D38" s="8" t="s">
        <v>12</v>
      </c>
      <c r="E38" s="8" t="s">
        <v>25</v>
      </c>
      <c r="F38" s="8" t="s">
        <v>31</v>
      </c>
      <c r="G38" s="8" t="s">
        <v>144</v>
      </c>
      <c r="H38" s="8" t="s">
        <v>120</v>
      </c>
      <c r="I38" s="21">
        <v>44703</v>
      </c>
      <c r="J38" s="21">
        <v>44717</v>
      </c>
      <c r="K38" s="8"/>
      <c r="L38" s="6" t="str">
        <f t="shared" si="0"/>
        <v>Ongoing</v>
      </c>
    </row>
    <row r="39" spans="2:12" ht="43.2" x14ac:dyDescent="0.3">
      <c r="B39" s="8" t="s">
        <v>11</v>
      </c>
      <c r="C39" s="8" t="s">
        <v>12</v>
      </c>
      <c r="D39" s="8" t="s">
        <v>27</v>
      </c>
      <c r="E39" s="8" t="s">
        <v>28</v>
      </c>
      <c r="F39" s="8" t="s">
        <v>18</v>
      </c>
      <c r="G39" s="2" t="s">
        <v>145</v>
      </c>
      <c r="H39" s="8" t="s">
        <v>121</v>
      </c>
      <c r="I39" s="21">
        <v>44711</v>
      </c>
      <c r="J39" s="21">
        <v>44727</v>
      </c>
      <c r="K39" s="8"/>
      <c r="L39" s="6" t="str">
        <f t="shared" si="0"/>
        <v>Ongoing</v>
      </c>
    </row>
    <row r="40" spans="2:12" ht="43.2" x14ac:dyDescent="0.3">
      <c r="B40" s="8" t="s">
        <v>11</v>
      </c>
      <c r="C40" s="8" t="s">
        <v>12</v>
      </c>
      <c r="D40" s="8" t="s">
        <v>27</v>
      </c>
      <c r="E40" s="8" t="s">
        <v>28</v>
      </c>
      <c r="F40" s="8" t="s">
        <v>15</v>
      </c>
      <c r="G40" s="9" t="s">
        <v>65</v>
      </c>
      <c r="H40" s="8" t="s">
        <v>121</v>
      </c>
      <c r="I40" s="21">
        <v>44727</v>
      </c>
      <c r="J40" s="21">
        <v>44805</v>
      </c>
      <c r="K40" s="8"/>
      <c r="L40" s="6" t="str">
        <f t="shared" si="0"/>
        <v>Ongoing</v>
      </c>
    </row>
    <row r="41" spans="2:12" ht="43.2" x14ac:dyDescent="0.3">
      <c r="B41" s="8" t="s">
        <v>11</v>
      </c>
      <c r="C41" s="8" t="s">
        <v>12</v>
      </c>
      <c r="D41" s="8" t="s">
        <v>27</v>
      </c>
      <c r="E41" s="8" t="s">
        <v>28</v>
      </c>
      <c r="F41" s="8" t="s">
        <v>20</v>
      </c>
      <c r="G41" s="10" t="s">
        <v>68</v>
      </c>
      <c r="H41" s="8" t="s">
        <v>121</v>
      </c>
      <c r="I41" s="21">
        <v>44703</v>
      </c>
      <c r="J41" s="21">
        <v>44714</v>
      </c>
      <c r="K41" s="8"/>
      <c r="L41" s="6" t="str">
        <f t="shared" si="0"/>
        <v>Ongoing</v>
      </c>
    </row>
    <row r="42" spans="2:12" ht="43.2" x14ac:dyDescent="0.3">
      <c r="B42" s="8" t="s">
        <v>11</v>
      </c>
      <c r="C42" s="8" t="s">
        <v>12</v>
      </c>
      <c r="D42" s="8" t="s">
        <v>27</v>
      </c>
      <c r="E42" s="8" t="s">
        <v>28</v>
      </c>
      <c r="F42" s="8" t="s">
        <v>24</v>
      </c>
      <c r="G42" s="3" t="s">
        <v>69</v>
      </c>
      <c r="H42" s="8" t="s">
        <v>121</v>
      </c>
      <c r="I42" s="21">
        <v>44711</v>
      </c>
      <c r="J42" s="21">
        <v>44734</v>
      </c>
      <c r="K42" s="8"/>
      <c r="L42" s="6" t="str">
        <f t="shared" si="0"/>
        <v>Ongoing</v>
      </c>
    </row>
    <row r="43" spans="2:12" ht="43.2" x14ac:dyDescent="0.3">
      <c r="B43" s="8" t="s">
        <v>11</v>
      </c>
      <c r="C43" s="8" t="s">
        <v>12</v>
      </c>
      <c r="D43" s="8" t="s">
        <v>27</v>
      </c>
      <c r="E43" s="8" t="s">
        <v>28</v>
      </c>
      <c r="F43" s="8" t="s">
        <v>21</v>
      </c>
      <c r="G43" s="9" t="s">
        <v>70</v>
      </c>
      <c r="H43" s="8" t="s">
        <v>121</v>
      </c>
      <c r="I43" s="21">
        <v>44706</v>
      </c>
      <c r="J43" s="21">
        <v>44732</v>
      </c>
      <c r="K43" s="8"/>
      <c r="L43" s="6" t="str">
        <f t="shared" si="0"/>
        <v>Ongoing</v>
      </c>
    </row>
    <row r="44" spans="2:12" ht="57.6" x14ac:dyDescent="0.3">
      <c r="B44" s="8" t="s">
        <v>11</v>
      </c>
      <c r="C44" s="8" t="s">
        <v>12</v>
      </c>
      <c r="D44" s="8" t="s">
        <v>27</v>
      </c>
      <c r="E44" s="8" t="s">
        <v>28</v>
      </c>
      <c r="F44" s="8" t="s">
        <v>22</v>
      </c>
      <c r="G44" s="9" t="s">
        <v>71</v>
      </c>
      <c r="H44" s="8" t="s">
        <v>121</v>
      </c>
      <c r="I44" s="21">
        <v>44722</v>
      </c>
      <c r="J44" s="21">
        <v>44738</v>
      </c>
      <c r="K44" s="8"/>
      <c r="L44" s="6" t="str">
        <f t="shared" si="0"/>
        <v>Ongoing</v>
      </c>
    </row>
    <row r="45" spans="2:12" ht="43.2" x14ac:dyDescent="0.3">
      <c r="B45" s="8" t="s">
        <v>11</v>
      </c>
      <c r="C45" s="8" t="s">
        <v>12</v>
      </c>
      <c r="D45" s="8" t="s">
        <v>27</v>
      </c>
      <c r="E45" s="8" t="s">
        <v>28</v>
      </c>
      <c r="F45" s="8" t="s">
        <v>16</v>
      </c>
      <c r="G45" s="11" t="s">
        <v>72</v>
      </c>
      <c r="H45" s="8" t="s">
        <v>121</v>
      </c>
      <c r="I45" s="21">
        <v>44706</v>
      </c>
      <c r="J45" s="21">
        <v>44742</v>
      </c>
      <c r="K45" s="8"/>
      <c r="L45" s="6" t="str">
        <f t="shared" si="0"/>
        <v>Ongoing</v>
      </c>
    </row>
    <row r="46" spans="2:12" ht="43.2" x14ac:dyDescent="0.3">
      <c r="B46" s="8" t="s">
        <v>11</v>
      </c>
      <c r="C46" s="8" t="s">
        <v>12</v>
      </c>
      <c r="D46" s="8" t="s">
        <v>27</v>
      </c>
      <c r="E46" s="8" t="s">
        <v>28</v>
      </c>
      <c r="F46" s="8" t="s">
        <v>31</v>
      </c>
      <c r="G46" s="11" t="s">
        <v>73</v>
      </c>
      <c r="H46" s="8" t="s">
        <v>121</v>
      </c>
      <c r="I46" s="21">
        <v>44706</v>
      </c>
      <c r="J46" s="21">
        <v>44716</v>
      </c>
      <c r="K46" s="8"/>
      <c r="L46" s="6" t="str">
        <f t="shared" si="0"/>
        <v>Ongoing</v>
      </c>
    </row>
    <row r="47" spans="2:12" ht="43.2" x14ac:dyDescent="0.3">
      <c r="B47" s="8" t="s">
        <v>11</v>
      </c>
      <c r="C47" s="8" t="s">
        <v>12</v>
      </c>
      <c r="D47" s="8" t="s">
        <v>27</v>
      </c>
      <c r="E47" s="8" t="s">
        <v>28</v>
      </c>
      <c r="F47" s="8" t="s">
        <v>33</v>
      </c>
      <c r="G47" s="11" t="s">
        <v>74</v>
      </c>
      <c r="H47" s="8" t="s">
        <v>121</v>
      </c>
      <c r="I47" s="21">
        <v>44711</v>
      </c>
      <c r="J47" s="21">
        <v>44722</v>
      </c>
      <c r="K47" s="8"/>
      <c r="L47" s="6" t="str">
        <f t="shared" si="0"/>
        <v>Ongoing</v>
      </c>
    </row>
    <row r="48" spans="2:12" x14ac:dyDescent="0.3">
      <c r="B48" s="8" t="s">
        <v>11</v>
      </c>
      <c r="C48" s="8" t="s">
        <v>12</v>
      </c>
      <c r="D48" s="8" t="s">
        <v>30</v>
      </c>
      <c r="E48" s="8" t="s">
        <v>30</v>
      </c>
      <c r="F48" s="16" t="s">
        <v>17</v>
      </c>
      <c r="G48" s="3" t="s">
        <v>147</v>
      </c>
      <c r="H48" s="8" t="s">
        <v>75</v>
      </c>
      <c r="I48" s="22">
        <v>44711</v>
      </c>
      <c r="J48" s="22">
        <v>44742</v>
      </c>
      <c r="K48" s="8"/>
      <c r="L48" s="6" t="str">
        <f t="shared" si="0"/>
        <v>Ongoing</v>
      </c>
    </row>
    <row r="49" spans="2:12" ht="28.8" x14ac:dyDescent="0.3">
      <c r="B49" s="8" t="s">
        <v>11</v>
      </c>
      <c r="C49" s="8" t="s">
        <v>12</v>
      </c>
      <c r="D49" s="8" t="s">
        <v>30</v>
      </c>
      <c r="E49" s="8" t="s">
        <v>30</v>
      </c>
      <c r="F49" s="16" t="s">
        <v>15</v>
      </c>
      <c r="G49" s="3" t="s">
        <v>148</v>
      </c>
      <c r="H49" s="8" t="s">
        <v>75</v>
      </c>
      <c r="I49" s="22">
        <v>44713</v>
      </c>
      <c r="J49" s="22">
        <v>44772</v>
      </c>
      <c r="K49" s="8"/>
      <c r="L49" s="6" t="str">
        <f t="shared" si="0"/>
        <v>Ongoing</v>
      </c>
    </row>
    <row r="50" spans="2:12" x14ac:dyDescent="0.3">
      <c r="B50" s="8" t="s">
        <v>11</v>
      </c>
      <c r="C50" s="8" t="s">
        <v>12</v>
      </c>
      <c r="D50" s="8" t="s">
        <v>30</v>
      </c>
      <c r="E50" s="8" t="s">
        <v>30</v>
      </c>
      <c r="F50" s="16" t="s">
        <v>19</v>
      </c>
      <c r="G50" s="3" t="s">
        <v>149</v>
      </c>
      <c r="H50" s="8" t="s">
        <v>75</v>
      </c>
      <c r="I50" s="22">
        <v>44713</v>
      </c>
      <c r="J50" s="22">
        <v>44727</v>
      </c>
      <c r="K50" s="8"/>
      <c r="L50" s="6" t="str">
        <f t="shared" si="0"/>
        <v>Ongoing</v>
      </c>
    </row>
    <row r="51" spans="2:12" ht="28.8" x14ac:dyDescent="0.3">
      <c r="B51" s="8" t="s">
        <v>11</v>
      </c>
      <c r="C51" s="8" t="s">
        <v>12</v>
      </c>
      <c r="D51" s="8" t="s">
        <v>30</v>
      </c>
      <c r="E51" s="8" t="s">
        <v>30</v>
      </c>
      <c r="F51" s="16" t="s">
        <v>20</v>
      </c>
      <c r="G51" s="16" t="s">
        <v>77</v>
      </c>
      <c r="H51" s="8" t="s">
        <v>75</v>
      </c>
      <c r="I51" s="22">
        <v>44734</v>
      </c>
      <c r="J51" s="22">
        <v>44745</v>
      </c>
      <c r="K51" s="8"/>
      <c r="L51" s="6" t="str">
        <f t="shared" si="0"/>
        <v>Ongoing</v>
      </c>
    </row>
    <row r="52" spans="2:12" ht="28.8" x14ac:dyDescent="0.3">
      <c r="B52" s="8" t="s">
        <v>11</v>
      </c>
      <c r="C52" s="8" t="s">
        <v>12</v>
      </c>
      <c r="D52" s="8" t="s">
        <v>30</v>
      </c>
      <c r="E52" s="8" t="s">
        <v>30</v>
      </c>
      <c r="F52" s="16" t="s">
        <v>31</v>
      </c>
      <c r="G52" s="3" t="s">
        <v>146</v>
      </c>
      <c r="H52" s="8" t="s">
        <v>75</v>
      </c>
      <c r="I52" s="22">
        <v>44734</v>
      </c>
      <c r="J52" s="22">
        <v>44713</v>
      </c>
      <c r="K52" s="8"/>
      <c r="L52" s="6" t="str">
        <f t="shared" si="0"/>
        <v>Ongoing</v>
      </c>
    </row>
    <row r="53" spans="2:12" x14ac:dyDescent="0.3">
      <c r="B53" s="8" t="s">
        <v>11</v>
      </c>
      <c r="C53" s="8" t="s">
        <v>12</v>
      </c>
      <c r="D53" s="8" t="s">
        <v>30</v>
      </c>
      <c r="E53" s="8" t="s">
        <v>30</v>
      </c>
      <c r="F53" s="16" t="s">
        <v>21</v>
      </c>
      <c r="G53" s="16" t="s">
        <v>78</v>
      </c>
      <c r="H53" s="8" t="s">
        <v>75</v>
      </c>
      <c r="I53" s="22">
        <v>44703</v>
      </c>
      <c r="J53" s="22">
        <v>44730</v>
      </c>
      <c r="K53" s="8"/>
      <c r="L53" s="6" t="str">
        <f t="shared" si="0"/>
        <v>Ongoing</v>
      </c>
    </row>
    <row r="54" spans="2:12" ht="28.8" x14ac:dyDescent="0.3">
      <c r="B54" s="8" t="s">
        <v>11</v>
      </c>
      <c r="C54" s="8" t="s">
        <v>12</v>
      </c>
      <c r="D54" s="8" t="s">
        <v>30</v>
      </c>
      <c r="E54" s="8" t="s">
        <v>30</v>
      </c>
      <c r="F54" s="16" t="s">
        <v>22</v>
      </c>
      <c r="G54" s="3" t="s">
        <v>150</v>
      </c>
      <c r="H54" s="8" t="s">
        <v>75</v>
      </c>
      <c r="I54" s="22">
        <v>44700</v>
      </c>
      <c r="J54" s="22">
        <v>44727</v>
      </c>
      <c r="K54" s="8"/>
      <c r="L54" s="6" t="str">
        <f t="shared" si="0"/>
        <v>Ongoing</v>
      </c>
    </row>
    <row r="55" spans="2:12" x14ac:dyDescent="0.3">
      <c r="B55" s="8" t="s">
        <v>11</v>
      </c>
      <c r="C55" s="8" t="s">
        <v>12</v>
      </c>
      <c r="D55" s="8" t="s">
        <v>30</v>
      </c>
      <c r="E55" s="8" t="s">
        <v>32</v>
      </c>
      <c r="F55" s="16" t="s">
        <v>18</v>
      </c>
      <c r="G55" s="3" t="s">
        <v>151</v>
      </c>
      <c r="H55" s="8" t="s">
        <v>75</v>
      </c>
      <c r="I55" s="22">
        <v>44703</v>
      </c>
      <c r="J55" s="22">
        <v>44742</v>
      </c>
      <c r="K55" s="8"/>
      <c r="L55" s="6" t="str">
        <f t="shared" si="0"/>
        <v>Ongoing</v>
      </c>
    </row>
    <row r="56" spans="2:12" ht="28.8" x14ac:dyDescent="0.3">
      <c r="B56" s="8" t="s">
        <v>11</v>
      </c>
      <c r="C56" s="8" t="s">
        <v>12</v>
      </c>
      <c r="D56" s="8" t="s">
        <v>30</v>
      </c>
      <c r="E56" s="8" t="s">
        <v>32</v>
      </c>
      <c r="F56" s="16" t="s">
        <v>19</v>
      </c>
      <c r="G56" s="3" t="s">
        <v>152</v>
      </c>
      <c r="H56" s="8" t="s">
        <v>75</v>
      </c>
      <c r="I56" s="22">
        <v>44703</v>
      </c>
      <c r="J56" s="22">
        <v>44729</v>
      </c>
      <c r="K56" s="8"/>
      <c r="L56" s="6" t="str">
        <f t="shared" si="0"/>
        <v>Ongoing</v>
      </c>
    </row>
    <row r="57" spans="2:12" ht="28.8" x14ac:dyDescent="0.3">
      <c r="B57" s="8" t="s">
        <v>11</v>
      </c>
      <c r="C57" s="8" t="s">
        <v>12</v>
      </c>
      <c r="D57" s="8" t="s">
        <v>30</v>
      </c>
      <c r="E57" s="8" t="s">
        <v>32</v>
      </c>
      <c r="F57" s="16" t="s">
        <v>15</v>
      </c>
      <c r="G57" s="16" t="s">
        <v>76</v>
      </c>
      <c r="H57" s="8" t="s">
        <v>75</v>
      </c>
      <c r="I57" s="22">
        <v>44703</v>
      </c>
      <c r="J57" s="22">
        <v>44743</v>
      </c>
      <c r="K57" s="8"/>
      <c r="L57" s="6" t="str">
        <f t="shared" si="0"/>
        <v>Ongoing</v>
      </c>
    </row>
    <row r="58" spans="2:12" ht="43.2" x14ac:dyDescent="0.3">
      <c r="B58" s="8" t="s">
        <v>11</v>
      </c>
      <c r="C58" s="8" t="s">
        <v>12</v>
      </c>
      <c r="D58" s="8" t="s">
        <v>30</v>
      </c>
      <c r="E58" s="8" t="s">
        <v>32</v>
      </c>
      <c r="F58" s="16" t="s">
        <v>20</v>
      </c>
      <c r="G58" s="16" t="s">
        <v>79</v>
      </c>
      <c r="H58" s="8" t="s">
        <v>75</v>
      </c>
      <c r="I58" s="22">
        <v>44727</v>
      </c>
      <c r="J58" s="22">
        <v>44742</v>
      </c>
      <c r="K58" s="8"/>
      <c r="L58" s="6" t="str">
        <f t="shared" si="0"/>
        <v>Ongoing</v>
      </c>
    </row>
    <row r="59" spans="2:12" x14ac:dyDescent="0.3">
      <c r="B59" s="8" t="s">
        <v>11</v>
      </c>
      <c r="C59" s="8" t="s">
        <v>12</v>
      </c>
      <c r="D59" s="8" t="s">
        <v>30</v>
      </c>
      <c r="E59" s="8" t="s">
        <v>32</v>
      </c>
      <c r="F59" s="16" t="s">
        <v>21</v>
      </c>
      <c r="G59" s="3" t="s">
        <v>153</v>
      </c>
      <c r="H59" s="8" t="s">
        <v>75</v>
      </c>
      <c r="I59" s="22">
        <v>44703</v>
      </c>
      <c r="J59" s="22">
        <v>44727</v>
      </c>
      <c r="K59" s="8"/>
      <c r="L59" s="6" t="str">
        <f t="shared" si="0"/>
        <v>Ongoing</v>
      </c>
    </row>
    <row r="60" spans="2:12" ht="28.8" x14ac:dyDescent="0.3">
      <c r="B60" s="8" t="s">
        <v>11</v>
      </c>
      <c r="C60" s="8" t="s">
        <v>12</v>
      </c>
      <c r="D60" s="8" t="s">
        <v>30</v>
      </c>
      <c r="E60" s="8" t="s">
        <v>32</v>
      </c>
      <c r="F60" s="16" t="s">
        <v>22</v>
      </c>
      <c r="G60" s="3" t="s">
        <v>150</v>
      </c>
      <c r="H60" s="8" t="s">
        <v>75</v>
      </c>
      <c r="I60" s="22">
        <v>44700</v>
      </c>
      <c r="J60" s="22">
        <v>44716</v>
      </c>
      <c r="K60" s="8"/>
      <c r="L60" s="6" t="str">
        <f t="shared" si="0"/>
        <v>Ongoing</v>
      </c>
    </row>
    <row r="61" spans="2:12" ht="28.8" x14ac:dyDescent="0.3">
      <c r="B61" s="8" t="s">
        <v>11</v>
      </c>
      <c r="C61" s="8" t="s">
        <v>12</v>
      </c>
      <c r="D61" s="8" t="s">
        <v>30</v>
      </c>
      <c r="E61" s="8" t="s">
        <v>32</v>
      </c>
      <c r="F61" s="16" t="s">
        <v>31</v>
      </c>
      <c r="G61" s="3" t="s">
        <v>146</v>
      </c>
      <c r="H61" s="8" t="s">
        <v>75</v>
      </c>
      <c r="I61" s="22">
        <v>44701</v>
      </c>
      <c r="J61" s="22">
        <v>44709</v>
      </c>
      <c r="K61" s="8"/>
      <c r="L61" s="6" t="str">
        <f t="shared" si="0"/>
        <v>Ongoing</v>
      </c>
    </row>
    <row r="62" spans="2:12" x14ac:dyDescent="0.3">
      <c r="B62" s="8" t="s">
        <v>11</v>
      </c>
      <c r="C62" s="8" t="s">
        <v>41</v>
      </c>
      <c r="D62" s="8" t="s">
        <v>34</v>
      </c>
      <c r="E62" s="8" t="s">
        <v>35</v>
      </c>
      <c r="F62" s="8" t="s">
        <v>18</v>
      </c>
      <c r="G62" s="8" t="s">
        <v>80</v>
      </c>
      <c r="H62" s="8" t="s">
        <v>122</v>
      </c>
      <c r="I62" s="21">
        <v>44701</v>
      </c>
      <c r="J62" s="21">
        <v>44712</v>
      </c>
      <c r="K62" s="8"/>
      <c r="L62" s="6" t="str">
        <f t="shared" si="0"/>
        <v>Ongoing</v>
      </c>
    </row>
    <row r="63" spans="2:12" ht="28.8" x14ac:dyDescent="0.3">
      <c r="B63" s="8" t="s">
        <v>11</v>
      </c>
      <c r="C63" s="8" t="s">
        <v>41</v>
      </c>
      <c r="D63" s="8" t="s">
        <v>34</v>
      </c>
      <c r="E63" s="8" t="s">
        <v>35</v>
      </c>
      <c r="F63" s="8" t="s">
        <v>26</v>
      </c>
      <c r="G63" s="8" t="s">
        <v>52</v>
      </c>
      <c r="H63" s="8" t="s">
        <v>158</v>
      </c>
      <c r="I63" s="21">
        <v>44714</v>
      </c>
      <c r="J63" s="21">
        <v>44717</v>
      </c>
      <c r="K63" s="8"/>
      <c r="L63" s="6" t="str">
        <f t="shared" si="0"/>
        <v>Ongoing</v>
      </c>
    </row>
    <row r="64" spans="2:12" ht="28.8" x14ac:dyDescent="0.3">
      <c r="B64" s="8" t="s">
        <v>11</v>
      </c>
      <c r="C64" s="8" t="s">
        <v>41</v>
      </c>
      <c r="D64" s="8" t="s">
        <v>34</v>
      </c>
      <c r="E64" s="8" t="s">
        <v>35</v>
      </c>
      <c r="F64" s="8" t="s">
        <v>17</v>
      </c>
      <c r="G64" s="8" t="s">
        <v>81</v>
      </c>
      <c r="H64" s="8" t="s">
        <v>158</v>
      </c>
      <c r="I64" s="21">
        <v>44708</v>
      </c>
      <c r="J64" s="21">
        <v>44708</v>
      </c>
      <c r="K64" s="8"/>
      <c r="L64" s="6" t="str">
        <f t="shared" si="0"/>
        <v>Ongoing</v>
      </c>
    </row>
    <row r="65" spans="2:12" ht="28.8" x14ac:dyDescent="0.3">
      <c r="B65" s="8" t="s">
        <v>11</v>
      </c>
      <c r="C65" s="8" t="s">
        <v>41</v>
      </c>
      <c r="D65" s="8" t="s">
        <v>34</v>
      </c>
      <c r="E65" s="8" t="s">
        <v>35</v>
      </c>
      <c r="F65" s="8" t="s">
        <v>19</v>
      </c>
      <c r="G65" s="8" t="s">
        <v>82</v>
      </c>
      <c r="H65" s="8" t="s">
        <v>158</v>
      </c>
      <c r="I65" s="21">
        <v>44767</v>
      </c>
      <c r="J65" s="21">
        <v>44767</v>
      </c>
      <c r="K65" s="8"/>
      <c r="L65" s="6" t="str">
        <f t="shared" si="0"/>
        <v>Ongoing</v>
      </c>
    </row>
    <row r="66" spans="2:12" ht="28.8" x14ac:dyDescent="0.3">
      <c r="B66" s="8" t="s">
        <v>11</v>
      </c>
      <c r="C66" s="8" t="s">
        <v>41</v>
      </c>
      <c r="D66" s="8" t="s">
        <v>34</v>
      </c>
      <c r="E66" s="8" t="s">
        <v>35</v>
      </c>
      <c r="F66" s="8" t="s">
        <v>15</v>
      </c>
      <c r="G66" s="8" t="s">
        <v>83</v>
      </c>
      <c r="H66" s="8" t="s">
        <v>158</v>
      </c>
      <c r="I66" s="21">
        <v>44727</v>
      </c>
      <c r="J66" s="21">
        <v>44849</v>
      </c>
      <c r="K66" s="8"/>
      <c r="L66" s="6" t="str">
        <f t="shared" si="0"/>
        <v>Ongoing</v>
      </c>
    </row>
    <row r="67" spans="2:12" x14ac:dyDescent="0.3">
      <c r="B67" s="8" t="s">
        <v>11</v>
      </c>
      <c r="C67" s="8" t="s">
        <v>41</v>
      </c>
      <c r="D67" s="8" t="s">
        <v>34</v>
      </c>
      <c r="E67" s="8" t="s">
        <v>35</v>
      </c>
      <c r="F67" s="8" t="s">
        <v>20</v>
      </c>
      <c r="G67" s="8" t="s">
        <v>84</v>
      </c>
      <c r="H67" s="8" t="s">
        <v>122</v>
      </c>
      <c r="I67" s="21">
        <v>44743</v>
      </c>
      <c r="J67" s="21">
        <v>44750</v>
      </c>
      <c r="K67" s="8"/>
      <c r="L67" s="6" t="str">
        <f t="shared" si="0"/>
        <v>Ongoing</v>
      </c>
    </row>
    <row r="68" spans="2:12" ht="28.8" x14ac:dyDescent="0.3">
      <c r="B68" s="8" t="s">
        <v>11</v>
      </c>
      <c r="C68" s="8" t="s">
        <v>41</v>
      </c>
      <c r="D68" s="8" t="s">
        <v>34</v>
      </c>
      <c r="E68" s="8" t="s">
        <v>35</v>
      </c>
      <c r="F68" s="8" t="s">
        <v>22</v>
      </c>
      <c r="G68" s="8" t="s">
        <v>85</v>
      </c>
      <c r="H68" s="8" t="s">
        <v>158</v>
      </c>
      <c r="I68" s="21">
        <v>44732</v>
      </c>
      <c r="J68" s="21">
        <v>44752</v>
      </c>
      <c r="K68" s="8"/>
      <c r="L68" s="6" t="str">
        <f t="shared" ref="L68:L125" si="1">IF(ISBLANK(K68),IF(A66&gt;J68,"Delayed","Ongoing"),"Completed")</f>
        <v>Ongoing</v>
      </c>
    </row>
    <row r="69" spans="2:12" ht="28.8" x14ac:dyDescent="0.3">
      <c r="B69" s="8" t="s">
        <v>11</v>
      </c>
      <c r="C69" s="8" t="s">
        <v>41</v>
      </c>
      <c r="D69" s="8" t="s">
        <v>34</v>
      </c>
      <c r="E69" s="8" t="s">
        <v>35</v>
      </c>
      <c r="F69" s="8" t="s">
        <v>21</v>
      </c>
      <c r="G69" s="8" t="s">
        <v>86</v>
      </c>
      <c r="H69" s="8" t="s">
        <v>122</v>
      </c>
      <c r="I69" s="21">
        <v>44701</v>
      </c>
      <c r="J69" s="21">
        <v>44722</v>
      </c>
      <c r="K69" s="8"/>
      <c r="L69" s="6" t="str">
        <f t="shared" si="1"/>
        <v>Ongoing</v>
      </c>
    </row>
    <row r="70" spans="2:12" x14ac:dyDescent="0.3">
      <c r="B70" s="8" t="s">
        <v>11</v>
      </c>
      <c r="C70" s="8" t="s">
        <v>41</v>
      </c>
      <c r="D70" s="8" t="s">
        <v>34</v>
      </c>
      <c r="E70" s="8" t="s">
        <v>36</v>
      </c>
      <c r="F70" s="8" t="s">
        <v>18</v>
      </c>
      <c r="G70" s="8" t="s">
        <v>87</v>
      </c>
      <c r="H70" s="8" t="s">
        <v>123</v>
      </c>
      <c r="I70" s="21">
        <v>44701</v>
      </c>
      <c r="J70" s="21">
        <v>44712</v>
      </c>
      <c r="K70" s="8"/>
      <c r="L70" s="6" t="str">
        <f t="shared" si="1"/>
        <v>Ongoing</v>
      </c>
    </row>
    <row r="71" spans="2:12" ht="28.8" x14ac:dyDescent="0.3">
      <c r="B71" s="8" t="s">
        <v>11</v>
      </c>
      <c r="C71" s="8" t="s">
        <v>41</v>
      </c>
      <c r="D71" s="8" t="s">
        <v>34</v>
      </c>
      <c r="E71" s="8" t="s">
        <v>36</v>
      </c>
      <c r="F71" s="8" t="s">
        <v>17</v>
      </c>
      <c r="G71" s="8" t="s">
        <v>88</v>
      </c>
      <c r="H71" s="8" t="s">
        <v>166</v>
      </c>
      <c r="I71" s="21">
        <v>44752</v>
      </c>
      <c r="J71" s="21">
        <v>44770</v>
      </c>
      <c r="K71" s="8"/>
      <c r="L71" s="6" t="str">
        <f t="shared" si="1"/>
        <v>Ongoing</v>
      </c>
    </row>
    <row r="72" spans="2:12" ht="28.8" x14ac:dyDescent="0.3">
      <c r="B72" s="8" t="s">
        <v>11</v>
      </c>
      <c r="C72" s="8" t="s">
        <v>41</v>
      </c>
      <c r="D72" s="8" t="s">
        <v>34</v>
      </c>
      <c r="E72" s="8" t="s">
        <v>36</v>
      </c>
      <c r="F72" s="8" t="s">
        <v>26</v>
      </c>
      <c r="G72" s="8" t="s">
        <v>52</v>
      </c>
      <c r="H72" s="8" t="s">
        <v>166</v>
      </c>
      <c r="I72" s="21">
        <v>44714</v>
      </c>
      <c r="J72" s="21">
        <v>44717</v>
      </c>
      <c r="K72" s="8"/>
      <c r="L72" s="6" t="str">
        <f t="shared" si="1"/>
        <v>Ongoing</v>
      </c>
    </row>
    <row r="73" spans="2:12" ht="28.8" x14ac:dyDescent="0.3">
      <c r="B73" s="8" t="s">
        <v>11</v>
      </c>
      <c r="C73" s="8" t="s">
        <v>41</v>
      </c>
      <c r="D73" s="8" t="s">
        <v>34</v>
      </c>
      <c r="E73" s="8" t="s">
        <v>36</v>
      </c>
      <c r="F73" s="8" t="s">
        <v>19</v>
      </c>
      <c r="G73" s="8" t="s">
        <v>89</v>
      </c>
      <c r="H73" s="8" t="s">
        <v>166</v>
      </c>
      <c r="I73" s="21">
        <v>44762</v>
      </c>
      <c r="J73" s="21">
        <v>44778</v>
      </c>
      <c r="K73" s="8"/>
      <c r="L73" s="6" t="str">
        <f t="shared" si="1"/>
        <v>Ongoing</v>
      </c>
    </row>
    <row r="74" spans="2:12" x14ac:dyDescent="0.3">
      <c r="B74" s="8" t="s">
        <v>11</v>
      </c>
      <c r="C74" s="8" t="s">
        <v>41</v>
      </c>
      <c r="D74" s="8" t="s">
        <v>34</v>
      </c>
      <c r="E74" s="8" t="s">
        <v>36</v>
      </c>
      <c r="F74" s="8" t="s">
        <v>20</v>
      </c>
      <c r="G74" s="8" t="s">
        <v>90</v>
      </c>
      <c r="H74" s="8" t="s">
        <v>123</v>
      </c>
      <c r="I74" s="21">
        <v>44706</v>
      </c>
      <c r="J74" s="21">
        <v>44742</v>
      </c>
      <c r="K74" s="8"/>
      <c r="L74" s="6" t="str">
        <f t="shared" si="1"/>
        <v>Ongoing</v>
      </c>
    </row>
    <row r="75" spans="2:12" ht="28.8" x14ac:dyDescent="0.3">
      <c r="B75" s="8" t="s">
        <v>11</v>
      </c>
      <c r="C75" s="8" t="s">
        <v>41</v>
      </c>
      <c r="D75" s="8" t="s">
        <v>34</v>
      </c>
      <c r="E75" s="8" t="s">
        <v>36</v>
      </c>
      <c r="F75" s="8" t="s">
        <v>22</v>
      </c>
      <c r="G75" s="8" t="s">
        <v>91</v>
      </c>
      <c r="H75" s="8" t="s">
        <v>123</v>
      </c>
      <c r="I75" s="21">
        <v>44706</v>
      </c>
      <c r="J75" s="21">
        <v>44732</v>
      </c>
      <c r="K75" s="8"/>
      <c r="L75" s="6" t="str">
        <f t="shared" si="1"/>
        <v>Ongoing</v>
      </c>
    </row>
    <row r="76" spans="2:12" x14ac:dyDescent="0.3">
      <c r="B76" s="8" t="s">
        <v>11</v>
      </c>
      <c r="C76" s="8" t="s">
        <v>41</v>
      </c>
      <c r="D76" s="8" t="s">
        <v>34</v>
      </c>
      <c r="E76" s="8" t="s">
        <v>36</v>
      </c>
      <c r="F76" s="8" t="s">
        <v>29</v>
      </c>
      <c r="G76" s="8" t="s">
        <v>92</v>
      </c>
      <c r="H76" s="8" t="s">
        <v>123</v>
      </c>
      <c r="I76" s="21">
        <v>44701</v>
      </c>
      <c r="J76" s="21">
        <v>44732</v>
      </c>
      <c r="K76" s="8"/>
      <c r="L76" s="6" t="str">
        <f t="shared" si="1"/>
        <v>Ongoing</v>
      </c>
    </row>
    <row r="77" spans="2:12" ht="28.8" x14ac:dyDescent="0.3">
      <c r="B77" s="8" t="s">
        <v>11</v>
      </c>
      <c r="C77" s="8" t="s">
        <v>41</v>
      </c>
      <c r="D77" s="8" t="s">
        <v>34</v>
      </c>
      <c r="E77" s="8" t="s">
        <v>36</v>
      </c>
      <c r="F77" s="8" t="s">
        <v>31</v>
      </c>
      <c r="G77" s="8" t="s">
        <v>169</v>
      </c>
      <c r="H77" s="8" t="s">
        <v>166</v>
      </c>
      <c r="I77" s="21">
        <v>44787</v>
      </c>
      <c r="J77" s="21">
        <v>44798</v>
      </c>
      <c r="K77" s="8"/>
      <c r="L77" s="6" t="str">
        <f t="shared" si="1"/>
        <v>Ongoing</v>
      </c>
    </row>
    <row r="78" spans="2:12" ht="28.8" x14ac:dyDescent="0.3">
      <c r="B78" s="8" t="s">
        <v>11</v>
      </c>
      <c r="C78" s="8" t="s">
        <v>41</v>
      </c>
      <c r="D78" s="8" t="s">
        <v>34</v>
      </c>
      <c r="E78" s="8" t="s">
        <v>37</v>
      </c>
      <c r="F78" s="8" t="s">
        <v>18</v>
      </c>
      <c r="G78" s="8" t="s">
        <v>162</v>
      </c>
      <c r="H78" s="8" t="s">
        <v>124</v>
      </c>
      <c r="I78" s="21">
        <v>44701</v>
      </c>
      <c r="J78" s="21">
        <v>44727</v>
      </c>
      <c r="K78" s="8"/>
      <c r="L78" s="6" t="str">
        <f t="shared" si="1"/>
        <v>Ongoing</v>
      </c>
    </row>
    <row r="79" spans="2:12" ht="28.8" x14ac:dyDescent="0.3">
      <c r="B79" s="8" t="s">
        <v>11</v>
      </c>
      <c r="C79" s="8" t="s">
        <v>41</v>
      </c>
      <c r="D79" s="8" t="s">
        <v>34</v>
      </c>
      <c r="E79" s="8" t="s">
        <v>37</v>
      </c>
      <c r="F79" s="8" t="s">
        <v>26</v>
      </c>
      <c r="G79" s="8" t="s">
        <v>52</v>
      </c>
      <c r="H79" s="8" t="s">
        <v>163</v>
      </c>
      <c r="I79" s="21">
        <v>44714</v>
      </c>
      <c r="J79" s="21">
        <v>44717</v>
      </c>
      <c r="K79" s="8"/>
      <c r="L79" s="6" t="str">
        <f t="shared" si="1"/>
        <v>Ongoing</v>
      </c>
    </row>
    <row r="80" spans="2:12" ht="28.8" x14ac:dyDescent="0.3">
      <c r="B80" s="8" t="s">
        <v>11</v>
      </c>
      <c r="C80" s="8" t="s">
        <v>41</v>
      </c>
      <c r="D80" s="8" t="s">
        <v>34</v>
      </c>
      <c r="E80" s="8" t="s">
        <v>37</v>
      </c>
      <c r="F80" s="8" t="s">
        <v>14</v>
      </c>
      <c r="G80" s="8" t="s">
        <v>164</v>
      </c>
      <c r="H80" s="8" t="s">
        <v>124</v>
      </c>
      <c r="I80" s="21">
        <v>44706</v>
      </c>
      <c r="J80" s="21">
        <v>44732</v>
      </c>
      <c r="K80" s="8"/>
      <c r="L80" s="6" t="str">
        <f t="shared" si="1"/>
        <v>Ongoing</v>
      </c>
    </row>
    <row r="81" spans="2:12" ht="28.8" x14ac:dyDescent="0.3">
      <c r="B81" s="8" t="s">
        <v>11</v>
      </c>
      <c r="C81" s="8" t="s">
        <v>41</v>
      </c>
      <c r="D81" s="8" t="s">
        <v>34</v>
      </c>
      <c r="E81" s="8" t="s">
        <v>37</v>
      </c>
      <c r="F81" s="8" t="s">
        <v>19</v>
      </c>
      <c r="G81" s="8" t="s">
        <v>93</v>
      </c>
      <c r="H81" s="8" t="s">
        <v>163</v>
      </c>
      <c r="I81" s="21">
        <v>44757</v>
      </c>
      <c r="J81" s="21">
        <v>44770</v>
      </c>
      <c r="K81" s="8"/>
      <c r="L81" s="6" t="str">
        <f t="shared" si="1"/>
        <v>Ongoing</v>
      </c>
    </row>
    <row r="82" spans="2:12" ht="28.8" x14ac:dyDescent="0.3">
      <c r="B82" s="8" t="s">
        <v>11</v>
      </c>
      <c r="C82" s="8" t="s">
        <v>41</v>
      </c>
      <c r="D82" s="8" t="s">
        <v>34</v>
      </c>
      <c r="E82" s="8" t="s">
        <v>37</v>
      </c>
      <c r="F82" s="8" t="s">
        <v>17</v>
      </c>
      <c r="G82" s="8" t="s">
        <v>94</v>
      </c>
      <c r="H82" s="8" t="s">
        <v>163</v>
      </c>
      <c r="I82" s="21">
        <v>44727</v>
      </c>
      <c r="J82" s="21">
        <v>44747</v>
      </c>
      <c r="K82" s="8"/>
      <c r="L82" s="6" t="str">
        <f t="shared" si="1"/>
        <v>Ongoing</v>
      </c>
    </row>
    <row r="83" spans="2:12" ht="28.8" x14ac:dyDescent="0.3">
      <c r="B83" s="8" t="s">
        <v>11</v>
      </c>
      <c r="C83" s="8" t="s">
        <v>41</v>
      </c>
      <c r="D83" s="8" t="s">
        <v>34</v>
      </c>
      <c r="E83" s="8" t="s">
        <v>37</v>
      </c>
      <c r="F83" s="8" t="s">
        <v>15</v>
      </c>
      <c r="G83" s="8" t="s">
        <v>95</v>
      </c>
      <c r="H83" s="8" t="s">
        <v>163</v>
      </c>
      <c r="I83" s="21">
        <v>44743</v>
      </c>
      <c r="J83" s="21">
        <v>44834</v>
      </c>
      <c r="K83" s="8"/>
      <c r="L83" s="6" t="str">
        <f t="shared" si="1"/>
        <v>Ongoing</v>
      </c>
    </row>
    <row r="84" spans="2:12" ht="28.8" x14ac:dyDescent="0.3">
      <c r="B84" s="8" t="s">
        <v>11</v>
      </c>
      <c r="C84" s="8" t="s">
        <v>41</v>
      </c>
      <c r="D84" s="8" t="s">
        <v>34</v>
      </c>
      <c r="E84" s="8" t="s">
        <v>37</v>
      </c>
      <c r="F84" s="8" t="s">
        <v>22</v>
      </c>
      <c r="G84" s="8" t="s">
        <v>96</v>
      </c>
      <c r="H84" s="8" t="s">
        <v>124</v>
      </c>
      <c r="I84" s="21">
        <v>44745</v>
      </c>
      <c r="J84" s="21">
        <v>44767</v>
      </c>
      <c r="K84" s="8"/>
      <c r="L84" s="6" t="str">
        <f t="shared" si="1"/>
        <v>Ongoing</v>
      </c>
    </row>
    <row r="85" spans="2:12" ht="28.8" x14ac:dyDescent="0.3">
      <c r="B85" s="8" t="s">
        <v>11</v>
      </c>
      <c r="C85" s="8" t="s">
        <v>41</v>
      </c>
      <c r="D85" s="8" t="s">
        <v>34</v>
      </c>
      <c r="E85" s="8" t="s">
        <v>37</v>
      </c>
      <c r="F85" s="8" t="s">
        <v>31</v>
      </c>
      <c r="G85" s="8" t="s">
        <v>165</v>
      </c>
      <c r="H85" s="8" t="s">
        <v>163</v>
      </c>
      <c r="I85" s="21">
        <v>44747</v>
      </c>
      <c r="J85" s="21">
        <v>44750</v>
      </c>
      <c r="K85" s="8"/>
      <c r="L85" s="6" t="str">
        <f t="shared" si="1"/>
        <v>Ongoing</v>
      </c>
    </row>
    <row r="86" spans="2:12" ht="28.8" x14ac:dyDescent="0.3">
      <c r="B86" s="8" t="s">
        <v>11</v>
      </c>
      <c r="C86" s="8" t="s">
        <v>41</v>
      </c>
      <c r="D86" s="8" t="s">
        <v>34</v>
      </c>
      <c r="E86" s="8" t="s">
        <v>38</v>
      </c>
      <c r="F86" s="8" t="s">
        <v>15</v>
      </c>
      <c r="G86" s="8" t="s">
        <v>97</v>
      </c>
      <c r="H86" s="8" t="s">
        <v>158</v>
      </c>
      <c r="I86" s="21">
        <v>44727</v>
      </c>
      <c r="J86" s="21">
        <v>44849</v>
      </c>
      <c r="K86" s="8"/>
      <c r="L86" s="6" t="str">
        <f t="shared" si="1"/>
        <v>Ongoing</v>
      </c>
    </row>
    <row r="87" spans="2:12" ht="28.8" x14ac:dyDescent="0.3">
      <c r="B87" s="8" t="s">
        <v>11</v>
      </c>
      <c r="C87" s="8" t="s">
        <v>41</v>
      </c>
      <c r="D87" s="8" t="s">
        <v>34</v>
      </c>
      <c r="E87" s="8" t="s">
        <v>38</v>
      </c>
      <c r="F87" s="8" t="s">
        <v>19</v>
      </c>
      <c r="G87" s="8" t="s">
        <v>98</v>
      </c>
      <c r="H87" s="8" t="s">
        <v>158</v>
      </c>
      <c r="I87" s="21">
        <v>44778</v>
      </c>
      <c r="J87" s="21">
        <v>44798</v>
      </c>
      <c r="K87" s="8"/>
      <c r="L87" s="6" t="str">
        <f t="shared" si="1"/>
        <v>Ongoing</v>
      </c>
    </row>
    <row r="88" spans="2:12" x14ac:dyDescent="0.3">
      <c r="B88" s="8" t="s">
        <v>11</v>
      </c>
      <c r="C88" s="8" t="s">
        <v>41</v>
      </c>
      <c r="D88" s="8" t="s">
        <v>34</v>
      </c>
      <c r="E88" s="8" t="s">
        <v>38</v>
      </c>
      <c r="F88" s="8" t="s">
        <v>18</v>
      </c>
      <c r="G88" s="8" t="s">
        <v>80</v>
      </c>
      <c r="H88" s="8" t="s">
        <v>122</v>
      </c>
      <c r="I88" s="21">
        <v>44701</v>
      </c>
      <c r="J88" s="21">
        <v>44712</v>
      </c>
      <c r="K88" s="8"/>
      <c r="L88" s="6" t="str">
        <f t="shared" si="1"/>
        <v>Ongoing</v>
      </c>
    </row>
    <row r="89" spans="2:12" x14ac:dyDescent="0.3">
      <c r="B89" s="8" t="s">
        <v>11</v>
      </c>
      <c r="C89" s="8" t="s">
        <v>41</v>
      </c>
      <c r="D89" s="8" t="s">
        <v>34</v>
      </c>
      <c r="E89" s="8" t="s">
        <v>38</v>
      </c>
      <c r="F89" s="8" t="s">
        <v>24</v>
      </c>
      <c r="G89" s="8" t="s">
        <v>161</v>
      </c>
      <c r="H89" s="8" t="s">
        <v>122</v>
      </c>
      <c r="I89" s="21">
        <v>44717</v>
      </c>
      <c r="J89" s="21">
        <v>44742</v>
      </c>
      <c r="K89" s="8"/>
      <c r="L89" s="6" t="str">
        <f t="shared" si="1"/>
        <v>Ongoing</v>
      </c>
    </row>
    <row r="90" spans="2:12" ht="28.8" x14ac:dyDescent="0.3">
      <c r="B90" s="8" t="s">
        <v>11</v>
      </c>
      <c r="C90" s="8" t="s">
        <v>41</v>
      </c>
      <c r="D90" s="8" t="s">
        <v>34</v>
      </c>
      <c r="E90" s="8" t="s">
        <v>38</v>
      </c>
      <c r="F90" s="8" t="s">
        <v>31</v>
      </c>
      <c r="G90" s="8" t="s">
        <v>160</v>
      </c>
      <c r="H90" s="8" t="s">
        <v>158</v>
      </c>
      <c r="I90" s="21">
        <v>44757</v>
      </c>
      <c r="J90" s="21">
        <v>44770</v>
      </c>
      <c r="K90" s="8"/>
      <c r="L90" s="6" t="str">
        <f t="shared" si="1"/>
        <v>Ongoing</v>
      </c>
    </row>
    <row r="91" spans="2:12" ht="28.8" x14ac:dyDescent="0.3">
      <c r="B91" s="8" t="s">
        <v>11</v>
      </c>
      <c r="C91" s="8" t="s">
        <v>41</v>
      </c>
      <c r="D91" s="8" t="s">
        <v>170</v>
      </c>
      <c r="E91" s="8" t="s">
        <v>40</v>
      </c>
      <c r="F91" s="8" t="s">
        <v>17</v>
      </c>
      <c r="G91" s="8" t="s">
        <v>99</v>
      </c>
      <c r="H91" s="8" t="s">
        <v>166</v>
      </c>
      <c r="I91" s="21">
        <v>44727</v>
      </c>
      <c r="J91" s="21">
        <v>44732</v>
      </c>
      <c r="K91" s="8"/>
      <c r="L91" s="6" t="str">
        <f t="shared" si="1"/>
        <v>Ongoing</v>
      </c>
    </row>
    <row r="92" spans="2:12" ht="28.8" x14ac:dyDescent="0.3">
      <c r="B92" s="8" t="s">
        <v>11</v>
      </c>
      <c r="C92" s="8" t="s">
        <v>41</v>
      </c>
      <c r="D92" s="8" t="s">
        <v>170</v>
      </c>
      <c r="E92" s="8" t="s">
        <v>40</v>
      </c>
      <c r="F92" s="8" t="s">
        <v>19</v>
      </c>
      <c r="G92" s="8" t="s">
        <v>100</v>
      </c>
      <c r="H92" s="8" t="s">
        <v>166</v>
      </c>
      <c r="I92" s="21">
        <v>44759</v>
      </c>
      <c r="J92" s="21">
        <v>44762</v>
      </c>
      <c r="K92" s="8"/>
      <c r="L92" s="6" t="str">
        <f t="shared" si="1"/>
        <v>Ongoing</v>
      </c>
    </row>
    <row r="93" spans="2:12" ht="28.8" x14ac:dyDescent="0.3">
      <c r="B93" s="8" t="s">
        <v>11</v>
      </c>
      <c r="C93" s="8" t="s">
        <v>41</v>
      </c>
      <c r="D93" s="8" t="s">
        <v>170</v>
      </c>
      <c r="E93" s="8" t="s">
        <v>40</v>
      </c>
      <c r="F93" s="8" t="s">
        <v>18</v>
      </c>
      <c r="G93" s="8" t="s">
        <v>168</v>
      </c>
      <c r="H93" s="8" t="s">
        <v>123</v>
      </c>
      <c r="I93" s="21">
        <v>44701</v>
      </c>
      <c r="J93" s="21">
        <v>44742</v>
      </c>
      <c r="K93" s="8"/>
      <c r="L93" s="6" t="str">
        <f t="shared" si="1"/>
        <v>Ongoing</v>
      </c>
    </row>
    <row r="94" spans="2:12" ht="28.8" x14ac:dyDescent="0.3">
      <c r="B94" s="8" t="s">
        <v>11</v>
      </c>
      <c r="C94" s="8" t="s">
        <v>41</v>
      </c>
      <c r="D94" s="8" t="s">
        <v>170</v>
      </c>
      <c r="E94" s="8" t="s">
        <v>40</v>
      </c>
      <c r="F94" s="8" t="s">
        <v>26</v>
      </c>
      <c r="G94" s="8" t="s">
        <v>52</v>
      </c>
      <c r="H94" s="8" t="s">
        <v>166</v>
      </c>
      <c r="I94" s="21">
        <v>44714</v>
      </c>
      <c r="J94" s="21">
        <v>44717</v>
      </c>
      <c r="K94" s="8"/>
      <c r="L94" s="6" t="str">
        <f t="shared" si="1"/>
        <v>Ongoing</v>
      </c>
    </row>
    <row r="95" spans="2:12" x14ac:dyDescent="0.3">
      <c r="B95" s="8" t="s">
        <v>11</v>
      </c>
      <c r="C95" s="8" t="s">
        <v>41</v>
      </c>
      <c r="D95" s="8" t="s">
        <v>170</v>
      </c>
      <c r="E95" s="8" t="s">
        <v>40</v>
      </c>
      <c r="F95" s="8" t="s">
        <v>20</v>
      </c>
      <c r="G95" s="8" t="s">
        <v>101</v>
      </c>
      <c r="H95" s="8" t="s">
        <v>123</v>
      </c>
      <c r="I95" s="21">
        <v>44743</v>
      </c>
      <c r="J95" s="21">
        <v>44746</v>
      </c>
      <c r="K95" s="8"/>
      <c r="L95" s="6" t="str">
        <f t="shared" si="1"/>
        <v>Ongoing</v>
      </c>
    </row>
    <row r="96" spans="2:12" ht="28.8" x14ac:dyDescent="0.3">
      <c r="B96" s="8" t="s">
        <v>11</v>
      </c>
      <c r="C96" s="8" t="s">
        <v>41</v>
      </c>
      <c r="D96" s="8" t="s">
        <v>170</v>
      </c>
      <c r="E96" s="8" t="s">
        <v>40</v>
      </c>
      <c r="F96" s="8" t="s">
        <v>15</v>
      </c>
      <c r="G96" s="8" t="s">
        <v>102</v>
      </c>
      <c r="H96" s="8" t="s">
        <v>166</v>
      </c>
      <c r="I96" s="21">
        <v>44727</v>
      </c>
      <c r="J96" s="21">
        <v>44849</v>
      </c>
      <c r="K96" s="8"/>
      <c r="L96" s="6" t="str">
        <f t="shared" si="1"/>
        <v>Ongoing</v>
      </c>
    </row>
    <row r="97" spans="2:12" ht="28.8" x14ac:dyDescent="0.3">
      <c r="B97" s="8" t="s">
        <v>11</v>
      </c>
      <c r="C97" s="8" t="s">
        <v>41</v>
      </c>
      <c r="D97" s="8" t="s">
        <v>170</v>
      </c>
      <c r="E97" s="8" t="s">
        <v>40</v>
      </c>
      <c r="F97" s="8" t="s">
        <v>22</v>
      </c>
      <c r="G97" s="8" t="s">
        <v>103</v>
      </c>
      <c r="H97" s="8" t="s">
        <v>166</v>
      </c>
      <c r="I97" s="21">
        <v>44762</v>
      </c>
      <c r="J97" s="21">
        <v>44765</v>
      </c>
      <c r="K97" s="8"/>
      <c r="L97" s="6" t="str">
        <f t="shared" si="1"/>
        <v>Ongoing</v>
      </c>
    </row>
    <row r="98" spans="2:12" ht="28.8" x14ac:dyDescent="0.3">
      <c r="B98" s="8" t="s">
        <v>11</v>
      </c>
      <c r="C98" s="8" t="s">
        <v>41</v>
      </c>
      <c r="D98" s="8" t="s">
        <v>170</v>
      </c>
      <c r="E98" s="8" t="s">
        <v>40</v>
      </c>
      <c r="F98" s="8" t="s">
        <v>31</v>
      </c>
      <c r="G98" s="8" t="s">
        <v>167</v>
      </c>
      <c r="H98" s="8" t="s">
        <v>166</v>
      </c>
      <c r="I98" s="21">
        <v>44756</v>
      </c>
      <c r="J98" s="21">
        <v>44759</v>
      </c>
      <c r="K98" s="8"/>
      <c r="L98" s="6" t="str">
        <f t="shared" si="1"/>
        <v>Ongoing</v>
      </c>
    </row>
    <row r="99" spans="2:12" ht="28.8" x14ac:dyDescent="0.3">
      <c r="B99" s="8" t="s">
        <v>11</v>
      </c>
      <c r="C99" s="8" t="s">
        <v>41</v>
      </c>
      <c r="D99" s="8" t="s">
        <v>42</v>
      </c>
      <c r="E99" s="8" t="s">
        <v>43</v>
      </c>
      <c r="F99" s="8" t="s">
        <v>15</v>
      </c>
      <c r="G99" s="8" t="s">
        <v>44</v>
      </c>
      <c r="H99" s="8" t="s">
        <v>154</v>
      </c>
      <c r="I99" s="21">
        <v>44713</v>
      </c>
      <c r="J99" s="21">
        <v>44772</v>
      </c>
      <c r="K99" s="17"/>
      <c r="L99" s="6" t="str">
        <f t="shared" si="1"/>
        <v>Ongoing</v>
      </c>
    </row>
    <row r="100" spans="2:12" x14ac:dyDescent="0.3">
      <c r="B100" s="8" t="s">
        <v>11</v>
      </c>
      <c r="C100" s="8" t="s">
        <v>41</v>
      </c>
      <c r="D100" s="8" t="s">
        <v>42</v>
      </c>
      <c r="E100" s="8" t="s">
        <v>43</v>
      </c>
      <c r="F100" s="8" t="s">
        <v>16</v>
      </c>
      <c r="G100" s="8" t="s">
        <v>46</v>
      </c>
      <c r="H100" s="8" t="s">
        <v>45</v>
      </c>
      <c r="I100" s="21">
        <v>44727</v>
      </c>
      <c r="J100" s="21">
        <v>44762</v>
      </c>
      <c r="K100" s="17"/>
      <c r="L100" s="6" t="str">
        <f t="shared" si="1"/>
        <v>Ongoing</v>
      </c>
    </row>
    <row r="101" spans="2:12" ht="28.8" x14ac:dyDescent="0.3">
      <c r="B101" s="8" t="s">
        <v>11</v>
      </c>
      <c r="C101" s="8" t="s">
        <v>41</v>
      </c>
      <c r="D101" s="8" t="s">
        <v>42</v>
      </c>
      <c r="E101" s="8" t="s">
        <v>43</v>
      </c>
      <c r="F101" s="8" t="s">
        <v>17</v>
      </c>
      <c r="G101" s="8" t="s">
        <v>47</v>
      </c>
      <c r="H101" s="8" t="s">
        <v>154</v>
      </c>
      <c r="I101" s="21">
        <v>44708</v>
      </c>
      <c r="J101" s="21">
        <v>44712</v>
      </c>
      <c r="K101" s="17"/>
      <c r="L101" s="6" t="str">
        <f t="shared" si="1"/>
        <v>Ongoing</v>
      </c>
    </row>
    <row r="102" spans="2:12" ht="28.8" x14ac:dyDescent="0.3">
      <c r="B102" s="8" t="s">
        <v>11</v>
      </c>
      <c r="C102" s="8" t="s">
        <v>41</v>
      </c>
      <c r="D102" s="8" t="s">
        <v>42</v>
      </c>
      <c r="E102" s="8" t="s">
        <v>43</v>
      </c>
      <c r="F102" s="8" t="s">
        <v>19</v>
      </c>
      <c r="G102" s="8" t="s">
        <v>50</v>
      </c>
      <c r="H102" s="8" t="s">
        <v>154</v>
      </c>
      <c r="I102" s="21">
        <v>44724</v>
      </c>
      <c r="J102" s="21">
        <v>44724</v>
      </c>
      <c r="K102" s="8"/>
      <c r="L102" s="6" t="str">
        <f t="shared" si="1"/>
        <v>Ongoing</v>
      </c>
    </row>
    <row r="103" spans="2:12" ht="28.8" x14ac:dyDescent="0.3">
      <c r="B103" s="8" t="s">
        <v>11</v>
      </c>
      <c r="C103" s="8" t="s">
        <v>41</v>
      </c>
      <c r="D103" s="8" t="s">
        <v>42</v>
      </c>
      <c r="E103" s="8" t="s">
        <v>43</v>
      </c>
      <c r="F103" s="8" t="s">
        <v>21</v>
      </c>
      <c r="G103" s="8" t="s">
        <v>51</v>
      </c>
      <c r="H103" s="8" t="s">
        <v>154</v>
      </c>
      <c r="I103" s="21">
        <v>44701</v>
      </c>
      <c r="J103" s="21">
        <v>44722</v>
      </c>
      <c r="K103" s="8"/>
      <c r="L103" s="6" t="str">
        <f t="shared" si="1"/>
        <v>Ongoing</v>
      </c>
    </row>
    <row r="104" spans="2:12" ht="28.8" x14ac:dyDescent="0.3">
      <c r="B104" s="8" t="s">
        <v>11</v>
      </c>
      <c r="C104" s="8" t="s">
        <v>41</v>
      </c>
      <c r="D104" s="8" t="s">
        <v>42</v>
      </c>
      <c r="E104" s="8" t="s">
        <v>43</v>
      </c>
      <c r="F104" s="8" t="s">
        <v>22</v>
      </c>
      <c r="G104" s="8" t="s">
        <v>155</v>
      </c>
      <c r="H104" s="8" t="s">
        <v>45</v>
      </c>
      <c r="I104" s="21">
        <v>44747</v>
      </c>
      <c r="J104" s="21">
        <v>44762</v>
      </c>
      <c r="K104" s="8"/>
      <c r="L104" s="6" t="str">
        <f t="shared" si="1"/>
        <v>Ongoing</v>
      </c>
    </row>
    <row r="105" spans="2:12" ht="28.8" x14ac:dyDescent="0.3">
      <c r="B105" s="8" t="s">
        <v>11</v>
      </c>
      <c r="C105" s="8" t="s">
        <v>41</v>
      </c>
      <c r="D105" s="8" t="s">
        <v>42</v>
      </c>
      <c r="E105" s="8" t="s">
        <v>43</v>
      </c>
      <c r="F105" s="8" t="s">
        <v>26</v>
      </c>
      <c r="G105" s="8" t="s">
        <v>52</v>
      </c>
      <c r="H105" s="8" t="s">
        <v>154</v>
      </c>
      <c r="I105" s="21">
        <v>44704</v>
      </c>
      <c r="J105" s="21">
        <v>44722</v>
      </c>
      <c r="K105" s="8"/>
      <c r="L105" s="6" t="str">
        <f t="shared" si="1"/>
        <v>Ongoing</v>
      </c>
    </row>
    <row r="106" spans="2:12" ht="28.8" x14ac:dyDescent="0.3">
      <c r="B106" s="8" t="s">
        <v>11</v>
      </c>
      <c r="C106" s="8" t="s">
        <v>41</v>
      </c>
      <c r="D106" s="8" t="s">
        <v>42</v>
      </c>
      <c r="E106" s="8" t="s">
        <v>43</v>
      </c>
      <c r="F106" s="8" t="s">
        <v>31</v>
      </c>
      <c r="G106" s="8" t="s">
        <v>156</v>
      </c>
      <c r="H106" s="8" t="s">
        <v>45</v>
      </c>
      <c r="I106" s="21">
        <v>44727</v>
      </c>
      <c r="J106" s="21">
        <v>44740</v>
      </c>
      <c r="K106" s="8"/>
      <c r="L106" s="6" t="str">
        <f t="shared" si="1"/>
        <v>Ongoing</v>
      </c>
    </row>
    <row r="107" spans="2:12" x14ac:dyDescent="0.3">
      <c r="B107" s="8" t="s">
        <v>11</v>
      </c>
      <c r="C107" s="8" t="s">
        <v>41</v>
      </c>
      <c r="D107" s="8" t="s">
        <v>42</v>
      </c>
      <c r="E107" s="8" t="s">
        <v>42</v>
      </c>
      <c r="F107" s="8" t="s">
        <v>18</v>
      </c>
      <c r="G107" s="8" t="s">
        <v>104</v>
      </c>
      <c r="H107" s="8" t="s">
        <v>45</v>
      </c>
      <c r="I107" s="21">
        <v>44701</v>
      </c>
      <c r="J107" s="21">
        <v>44712</v>
      </c>
      <c r="K107" s="8"/>
      <c r="L107" s="6" t="str">
        <f t="shared" si="1"/>
        <v>Ongoing</v>
      </c>
    </row>
    <row r="108" spans="2:12" ht="28.8" x14ac:dyDescent="0.3">
      <c r="B108" s="8" t="s">
        <v>11</v>
      </c>
      <c r="C108" s="8" t="s">
        <v>41</v>
      </c>
      <c r="D108" s="8" t="s">
        <v>42</v>
      </c>
      <c r="E108" s="8" t="s">
        <v>42</v>
      </c>
      <c r="F108" s="8" t="s">
        <v>26</v>
      </c>
      <c r="G108" s="8" t="s">
        <v>105</v>
      </c>
      <c r="H108" s="8" t="s">
        <v>154</v>
      </c>
      <c r="I108" s="21">
        <v>44714</v>
      </c>
      <c r="J108" s="21">
        <v>44717</v>
      </c>
      <c r="K108" s="8"/>
      <c r="L108" s="6" t="str">
        <f t="shared" si="1"/>
        <v>Ongoing</v>
      </c>
    </row>
    <row r="109" spans="2:12" ht="28.8" x14ac:dyDescent="0.3">
      <c r="B109" s="8" t="s">
        <v>11</v>
      </c>
      <c r="C109" s="8" t="s">
        <v>41</v>
      </c>
      <c r="D109" s="8" t="s">
        <v>42</v>
      </c>
      <c r="E109" s="8" t="s">
        <v>42</v>
      </c>
      <c r="F109" s="8" t="s">
        <v>19</v>
      </c>
      <c r="G109" s="8" t="s">
        <v>106</v>
      </c>
      <c r="H109" s="8" t="s">
        <v>154</v>
      </c>
      <c r="I109" s="21">
        <v>44706</v>
      </c>
      <c r="J109" s="21">
        <v>44840</v>
      </c>
      <c r="K109" s="8"/>
      <c r="L109" s="6" t="str">
        <f t="shared" si="1"/>
        <v>Ongoing</v>
      </c>
    </row>
    <row r="110" spans="2:12" ht="28.8" x14ac:dyDescent="0.3">
      <c r="B110" s="8" t="s">
        <v>11</v>
      </c>
      <c r="C110" s="8" t="s">
        <v>41</v>
      </c>
      <c r="D110" s="8" t="s">
        <v>42</v>
      </c>
      <c r="E110" s="8" t="s">
        <v>42</v>
      </c>
      <c r="F110" s="8" t="s">
        <v>17</v>
      </c>
      <c r="G110" s="8" t="s">
        <v>107</v>
      </c>
      <c r="H110" s="8" t="s">
        <v>154</v>
      </c>
      <c r="I110" s="21">
        <v>44714</v>
      </c>
      <c r="J110" s="21">
        <v>44730</v>
      </c>
      <c r="K110" s="8"/>
      <c r="L110" s="6" t="str">
        <f t="shared" si="1"/>
        <v>Ongoing</v>
      </c>
    </row>
    <row r="111" spans="2:12" ht="28.8" x14ac:dyDescent="0.3">
      <c r="B111" s="8" t="s">
        <v>11</v>
      </c>
      <c r="C111" s="8" t="s">
        <v>41</v>
      </c>
      <c r="D111" s="8" t="s">
        <v>42</v>
      </c>
      <c r="E111" s="8" t="s">
        <v>42</v>
      </c>
      <c r="F111" s="8" t="s">
        <v>15</v>
      </c>
      <c r="G111" s="8" t="s">
        <v>97</v>
      </c>
      <c r="H111" s="8" t="s">
        <v>154</v>
      </c>
      <c r="I111" s="21">
        <v>44713</v>
      </c>
      <c r="J111" s="21">
        <v>44772</v>
      </c>
      <c r="K111" s="8"/>
      <c r="L111" s="6" t="str">
        <f t="shared" si="1"/>
        <v>Ongoing</v>
      </c>
    </row>
    <row r="112" spans="2:12" x14ac:dyDescent="0.3">
      <c r="B112" s="8" t="s">
        <v>11</v>
      </c>
      <c r="C112" s="8" t="s">
        <v>41</v>
      </c>
      <c r="D112" s="8" t="s">
        <v>42</v>
      </c>
      <c r="E112" s="8" t="s">
        <v>42</v>
      </c>
      <c r="F112" s="8" t="s">
        <v>20</v>
      </c>
      <c r="G112" s="8" t="s">
        <v>101</v>
      </c>
      <c r="H112" s="8" t="s">
        <v>45</v>
      </c>
      <c r="I112" s="21">
        <v>44717</v>
      </c>
      <c r="J112" s="21">
        <v>44732</v>
      </c>
      <c r="K112" s="8"/>
      <c r="L112" s="6" t="str">
        <f t="shared" si="1"/>
        <v>Ongoing</v>
      </c>
    </row>
    <row r="113" spans="2:12" ht="28.8" x14ac:dyDescent="0.3">
      <c r="B113" s="8" t="s">
        <v>11</v>
      </c>
      <c r="C113" s="8" t="s">
        <v>41</v>
      </c>
      <c r="D113" s="8" t="s">
        <v>42</v>
      </c>
      <c r="E113" s="8" t="s">
        <v>42</v>
      </c>
      <c r="F113" s="8" t="s">
        <v>22</v>
      </c>
      <c r="G113" s="8" t="s">
        <v>108</v>
      </c>
      <c r="H113" s="8" t="s">
        <v>45</v>
      </c>
      <c r="I113" s="21">
        <v>44722</v>
      </c>
      <c r="J113" s="21">
        <v>44737</v>
      </c>
      <c r="K113" s="8"/>
      <c r="L113" s="6" t="str">
        <f t="shared" si="1"/>
        <v>Ongoing</v>
      </c>
    </row>
    <row r="114" spans="2:12" ht="28.8" x14ac:dyDescent="0.3">
      <c r="B114" s="8" t="s">
        <v>11</v>
      </c>
      <c r="C114" s="8" t="s">
        <v>41</v>
      </c>
      <c r="D114" s="8" t="s">
        <v>42</v>
      </c>
      <c r="E114" s="8" t="s">
        <v>42</v>
      </c>
      <c r="F114" s="8" t="s">
        <v>21</v>
      </c>
      <c r="G114" s="8" t="s">
        <v>109</v>
      </c>
      <c r="H114" s="8" t="s">
        <v>154</v>
      </c>
      <c r="I114" s="21">
        <v>44701</v>
      </c>
      <c r="J114" s="21">
        <v>44722</v>
      </c>
      <c r="K114" s="8"/>
      <c r="L114" s="6" t="str">
        <f t="shared" si="1"/>
        <v>Ongoing</v>
      </c>
    </row>
    <row r="115" spans="2:12" x14ac:dyDescent="0.3">
      <c r="B115" s="8" t="s">
        <v>11</v>
      </c>
      <c r="C115" s="8" t="s">
        <v>41</v>
      </c>
      <c r="D115" s="8" t="s">
        <v>42</v>
      </c>
      <c r="E115" s="8" t="s">
        <v>48</v>
      </c>
      <c r="F115" s="8" t="s">
        <v>18</v>
      </c>
      <c r="G115" s="8" t="s">
        <v>104</v>
      </c>
      <c r="H115" s="8" t="s">
        <v>45</v>
      </c>
      <c r="I115" s="21">
        <v>44701</v>
      </c>
      <c r="J115" s="21">
        <v>44712</v>
      </c>
      <c r="K115" s="8"/>
      <c r="L115" s="6" t="str">
        <f t="shared" si="1"/>
        <v>Ongoing</v>
      </c>
    </row>
    <row r="116" spans="2:12" x14ac:dyDescent="0.3">
      <c r="B116" s="8" t="s">
        <v>11</v>
      </c>
      <c r="C116" s="8" t="s">
        <v>41</v>
      </c>
      <c r="D116" s="8" t="s">
        <v>42</v>
      </c>
      <c r="E116" s="8" t="s">
        <v>48</v>
      </c>
      <c r="F116" s="8" t="s">
        <v>26</v>
      </c>
      <c r="G116" s="8" t="s">
        <v>52</v>
      </c>
      <c r="H116" s="8" t="s">
        <v>45</v>
      </c>
      <c r="I116" s="21">
        <v>44714</v>
      </c>
      <c r="J116" s="21">
        <v>44717</v>
      </c>
      <c r="K116" s="8"/>
      <c r="L116" s="6" t="str">
        <f t="shared" si="1"/>
        <v>Ongoing</v>
      </c>
    </row>
    <row r="117" spans="2:12" x14ac:dyDescent="0.3">
      <c r="B117" s="8" t="s">
        <v>11</v>
      </c>
      <c r="C117" s="8" t="s">
        <v>41</v>
      </c>
      <c r="D117" s="8" t="s">
        <v>42</v>
      </c>
      <c r="E117" s="8" t="s">
        <v>48</v>
      </c>
      <c r="F117" s="8" t="s">
        <v>17</v>
      </c>
      <c r="G117" s="8" t="s">
        <v>110</v>
      </c>
      <c r="H117" s="8" t="s">
        <v>45</v>
      </c>
      <c r="I117" s="21">
        <v>44752</v>
      </c>
      <c r="J117" s="21">
        <v>44770</v>
      </c>
      <c r="K117" s="8"/>
      <c r="L117" s="6" t="str">
        <f t="shared" si="1"/>
        <v>Ongoing</v>
      </c>
    </row>
    <row r="118" spans="2:12" ht="28.8" x14ac:dyDescent="0.3">
      <c r="B118" s="8" t="s">
        <v>11</v>
      </c>
      <c r="C118" s="8" t="s">
        <v>41</v>
      </c>
      <c r="D118" s="8" t="s">
        <v>42</v>
      </c>
      <c r="E118" s="8" t="s">
        <v>48</v>
      </c>
      <c r="F118" s="8" t="s">
        <v>15</v>
      </c>
      <c r="G118" s="8" t="s">
        <v>111</v>
      </c>
      <c r="H118" s="8" t="s">
        <v>45</v>
      </c>
      <c r="I118" s="21">
        <v>44743</v>
      </c>
      <c r="J118" s="21">
        <v>44772</v>
      </c>
      <c r="K118" s="8"/>
      <c r="L118" s="6" t="str">
        <f t="shared" si="1"/>
        <v>Ongoing</v>
      </c>
    </row>
    <row r="119" spans="2:12" x14ac:dyDescent="0.3">
      <c r="B119" s="8" t="s">
        <v>11</v>
      </c>
      <c r="C119" s="8" t="s">
        <v>41</v>
      </c>
      <c r="D119" s="8" t="s">
        <v>42</v>
      </c>
      <c r="E119" s="8" t="s">
        <v>48</v>
      </c>
      <c r="F119" s="8" t="s">
        <v>20</v>
      </c>
      <c r="G119" s="8" t="s">
        <v>112</v>
      </c>
      <c r="H119" s="8" t="s">
        <v>45</v>
      </c>
      <c r="I119" s="21">
        <v>44706</v>
      </c>
      <c r="J119" s="21">
        <v>44742</v>
      </c>
      <c r="K119" s="8"/>
      <c r="L119" s="6" t="str">
        <f t="shared" si="1"/>
        <v>Ongoing</v>
      </c>
    </row>
    <row r="120" spans="2:12" ht="28.8" x14ac:dyDescent="0.3">
      <c r="B120" s="8" t="s">
        <v>11</v>
      </c>
      <c r="C120" s="8" t="s">
        <v>41</v>
      </c>
      <c r="D120" s="8" t="s">
        <v>42</v>
      </c>
      <c r="E120" s="8" t="s">
        <v>48</v>
      </c>
      <c r="F120" s="8" t="s">
        <v>31</v>
      </c>
      <c r="G120" s="8" t="s">
        <v>157</v>
      </c>
      <c r="H120" s="8" t="s">
        <v>45</v>
      </c>
      <c r="I120" s="21">
        <v>44743</v>
      </c>
      <c r="J120" s="21">
        <v>44757</v>
      </c>
      <c r="K120" s="8"/>
      <c r="L120" s="6" t="str">
        <f t="shared" si="1"/>
        <v>Ongoing</v>
      </c>
    </row>
    <row r="121" spans="2:12" ht="28.8" x14ac:dyDescent="0.3">
      <c r="B121" s="8" t="s">
        <v>11</v>
      </c>
      <c r="C121" s="8" t="s">
        <v>41</v>
      </c>
      <c r="D121" s="8" t="s">
        <v>42</v>
      </c>
      <c r="E121" s="8" t="s">
        <v>49</v>
      </c>
      <c r="F121" s="8" t="s">
        <v>19</v>
      </c>
      <c r="G121" s="8" t="s">
        <v>113</v>
      </c>
      <c r="H121" s="8" t="s">
        <v>154</v>
      </c>
      <c r="I121" s="21">
        <v>44774</v>
      </c>
      <c r="J121" s="21">
        <v>44793</v>
      </c>
      <c r="K121" s="8"/>
      <c r="L121" s="6" t="str">
        <f t="shared" si="1"/>
        <v>Ongoing</v>
      </c>
    </row>
    <row r="122" spans="2:12" x14ac:dyDescent="0.3">
      <c r="B122" s="8" t="s">
        <v>11</v>
      </c>
      <c r="C122" s="8" t="s">
        <v>41</v>
      </c>
      <c r="D122" s="8" t="s">
        <v>42</v>
      </c>
      <c r="E122" s="8" t="s">
        <v>49</v>
      </c>
      <c r="F122" s="8" t="s">
        <v>20</v>
      </c>
      <c r="G122" s="8" t="s">
        <v>114</v>
      </c>
      <c r="H122" s="8" t="s">
        <v>45</v>
      </c>
      <c r="I122" s="21">
        <v>44706</v>
      </c>
      <c r="J122" s="21">
        <v>44742</v>
      </c>
      <c r="K122" s="8"/>
      <c r="L122" s="6" t="str">
        <f t="shared" si="1"/>
        <v>Ongoing</v>
      </c>
    </row>
    <row r="123" spans="2:12" ht="28.8" x14ac:dyDescent="0.3">
      <c r="B123" s="8" t="s">
        <v>11</v>
      </c>
      <c r="C123" s="8" t="s">
        <v>41</v>
      </c>
      <c r="D123" s="8" t="s">
        <v>42</v>
      </c>
      <c r="E123" s="8" t="s">
        <v>49</v>
      </c>
      <c r="F123" s="8" t="s">
        <v>21</v>
      </c>
      <c r="G123" s="8" t="s">
        <v>115</v>
      </c>
      <c r="H123" s="8" t="s">
        <v>154</v>
      </c>
      <c r="I123" s="21">
        <v>44701</v>
      </c>
      <c r="J123" s="21">
        <v>44722</v>
      </c>
      <c r="K123" s="8"/>
      <c r="L123" s="6" t="str">
        <f t="shared" si="1"/>
        <v>Ongoing</v>
      </c>
    </row>
    <row r="124" spans="2:12" x14ac:dyDescent="0.3">
      <c r="B124" s="8" t="s">
        <v>11</v>
      </c>
      <c r="C124" s="8" t="s">
        <v>41</v>
      </c>
      <c r="D124" s="8" t="s">
        <v>42</v>
      </c>
      <c r="E124" s="8" t="s">
        <v>49</v>
      </c>
      <c r="F124" s="8" t="s">
        <v>16</v>
      </c>
      <c r="G124" s="8" t="s">
        <v>46</v>
      </c>
      <c r="H124" s="8" t="s">
        <v>45</v>
      </c>
      <c r="I124" s="21">
        <v>44727</v>
      </c>
      <c r="J124" s="21">
        <v>44762</v>
      </c>
      <c r="K124" s="8"/>
      <c r="L124" s="6" t="str">
        <f t="shared" si="1"/>
        <v>Ongoing</v>
      </c>
    </row>
    <row r="125" spans="2:12" ht="28.8" x14ac:dyDescent="0.3">
      <c r="B125" s="8" t="s">
        <v>11</v>
      </c>
      <c r="C125" s="8" t="s">
        <v>41</v>
      </c>
      <c r="D125" s="8" t="s">
        <v>42</v>
      </c>
      <c r="E125" s="8" t="s">
        <v>49</v>
      </c>
      <c r="F125" s="8" t="s">
        <v>31</v>
      </c>
      <c r="G125" s="8" t="s">
        <v>116</v>
      </c>
      <c r="H125" s="8" t="s">
        <v>154</v>
      </c>
      <c r="I125" s="21">
        <v>44774</v>
      </c>
      <c r="J125" s="21">
        <v>44791</v>
      </c>
      <c r="K125" s="8"/>
      <c r="L125" s="6" t="str">
        <f t="shared" si="1"/>
        <v>Ongoing</v>
      </c>
    </row>
    <row r="126" spans="2:12" ht="28.8" x14ac:dyDescent="0.3">
      <c r="B126" s="8" t="s">
        <v>180</v>
      </c>
      <c r="C126" s="8" t="s">
        <v>181</v>
      </c>
      <c r="D126" s="8" t="s">
        <v>181</v>
      </c>
      <c r="E126" s="8" t="s">
        <v>182</v>
      </c>
      <c r="F126" s="8" t="s">
        <v>20</v>
      </c>
      <c r="G126" s="8" t="s">
        <v>183</v>
      </c>
      <c r="H126" s="8" t="s">
        <v>184</v>
      </c>
      <c r="I126" s="21">
        <v>44717</v>
      </c>
      <c r="J126" s="21">
        <v>44729</v>
      </c>
      <c r="K126" s="8"/>
      <c r="L126" s="6" t="str">
        <f t="shared" ref="L126:L189" ca="1" si="2">IF(ISBLANK(K126),IF($A$1&gt;J126,"Delayed","Ongoing"),"Completed")</f>
        <v>Ongoing</v>
      </c>
    </row>
    <row r="127" spans="2:12" x14ac:dyDescent="0.3">
      <c r="B127" s="8" t="s">
        <v>180</v>
      </c>
      <c r="C127" s="8" t="s">
        <v>181</v>
      </c>
      <c r="D127" s="8" t="s">
        <v>181</v>
      </c>
      <c r="E127" s="8" t="s">
        <v>182</v>
      </c>
      <c r="F127" s="8" t="s">
        <v>185</v>
      </c>
      <c r="G127" s="8" t="s">
        <v>186</v>
      </c>
      <c r="H127" s="8" t="s">
        <v>187</v>
      </c>
      <c r="I127" s="21">
        <v>44724</v>
      </c>
      <c r="J127" s="21">
        <v>44748</v>
      </c>
      <c r="K127" s="8"/>
      <c r="L127" s="6" t="str">
        <f t="shared" ca="1" si="2"/>
        <v>Ongoing</v>
      </c>
    </row>
    <row r="128" spans="2:12" ht="28.8" x14ac:dyDescent="0.3">
      <c r="B128" s="8" t="s">
        <v>180</v>
      </c>
      <c r="C128" s="8" t="s">
        <v>181</v>
      </c>
      <c r="D128" s="8" t="s">
        <v>181</v>
      </c>
      <c r="E128" s="8" t="s">
        <v>182</v>
      </c>
      <c r="F128" s="8" t="s">
        <v>24</v>
      </c>
      <c r="G128" s="8" t="s">
        <v>188</v>
      </c>
      <c r="H128" s="8" t="s">
        <v>187</v>
      </c>
      <c r="I128" s="21">
        <v>44714</v>
      </c>
      <c r="J128" s="21">
        <v>44742</v>
      </c>
      <c r="K128" s="8"/>
      <c r="L128" s="6" t="str">
        <f t="shared" ca="1" si="2"/>
        <v>Ongoing</v>
      </c>
    </row>
    <row r="129" spans="2:12" ht="43.2" x14ac:dyDescent="0.3">
      <c r="B129" s="8" t="s">
        <v>180</v>
      </c>
      <c r="C129" s="8" t="s">
        <v>181</v>
      </c>
      <c r="D129" s="8" t="s">
        <v>181</v>
      </c>
      <c r="E129" s="8" t="s">
        <v>182</v>
      </c>
      <c r="F129" s="8" t="s">
        <v>22</v>
      </c>
      <c r="G129" s="8" t="s">
        <v>189</v>
      </c>
      <c r="H129" s="8" t="s">
        <v>190</v>
      </c>
      <c r="I129" s="21">
        <v>44722</v>
      </c>
      <c r="J129" s="21">
        <v>44744</v>
      </c>
      <c r="K129" s="8"/>
      <c r="L129" s="6" t="str">
        <f t="shared" ca="1" si="2"/>
        <v>Ongoing</v>
      </c>
    </row>
    <row r="130" spans="2:12" ht="57.6" x14ac:dyDescent="0.3">
      <c r="B130" s="8" t="s">
        <v>180</v>
      </c>
      <c r="C130" s="8" t="s">
        <v>181</v>
      </c>
      <c r="D130" s="8" t="s">
        <v>181</v>
      </c>
      <c r="E130" s="8" t="s">
        <v>182</v>
      </c>
      <c r="F130" s="8" t="s">
        <v>15</v>
      </c>
      <c r="G130" s="8" t="s">
        <v>191</v>
      </c>
      <c r="H130" s="8" t="s">
        <v>187</v>
      </c>
      <c r="I130" s="21">
        <v>44722</v>
      </c>
      <c r="J130" s="21">
        <v>44785</v>
      </c>
      <c r="K130" s="8"/>
      <c r="L130" s="6" t="str">
        <f t="shared" ca="1" si="2"/>
        <v>Ongoing</v>
      </c>
    </row>
    <row r="131" spans="2:12" ht="43.2" x14ac:dyDescent="0.3">
      <c r="B131" s="8" t="s">
        <v>180</v>
      </c>
      <c r="C131" s="8" t="s">
        <v>181</v>
      </c>
      <c r="D131" s="8" t="s">
        <v>181</v>
      </c>
      <c r="E131" s="8" t="s">
        <v>192</v>
      </c>
      <c r="F131" s="8" t="s">
        <v>31</v>
      </c>
      <c r="G131" s="8" t="s">
        <v>193</v>
      </c>
      <c r="H131" s="8" t="s">
        <v>194</v>
      </c>
      <c r="I131" s="21">
        <v>44717</v>
      </c>
      <c r="J131" s="21">
        <v>44726</v>
      </c>
      <c r="K131" s="8"/>
      <c r="L131" s="6" t="str">
        <f t="shared" ca="1" si="2"/>
        <v>Ongoing</v>
      </c>
    </row>
    <row r="132" spans="2:12" ht="28.8" x14ac:dyDescent="0.3">
      <c r="B132" s="8" t="s">
        <v>180</v>
      </c>
      <c r="C132" s="8" t="s">
        <v>181</v>
      </c>
      <c r="D132" s="8" t="s">
        <v>181</v>
      </c>
      <c r="E132" s="8" t="s">
        <v>192</v>
      </c>
      <c r="F132" s="8" t="s">
        <v>20</v>
      </c>
      <c r="G132" s="8" t="s">
        <v>195</v>
      </c>
      <c r="H132" s="8" t="s">
        <v>194</v>
      </c>
      <c r="I132" s="21">
        <v>44724</v>
      </c>
      <c r="J132" s="21">
        <v>44737</v>
      </c>
      <c r="K132" s="8"/>
      <c r="L132" s="6" t="str">
        <f t="shared" ca="1" si="2"/>
        <v>Ongoing</v>
      </c>
    </row>
    <row r="133" spans="2:12" x14ac:dyDescent="0.3">
      <c r="B133" s="8" t="s">
        <v>180</v>
      </c>
      <c r="C133" s="8" t="s">
        <v>181</v>
      </c>
      <c r="D133" s="8" t="s">
        <v>181</v>
      </c>
      <c r="E133" s="8" t="s">
        <v>192</v>
      </c>
      <c r="F133" s="8" t="s">
        <v>22</v>
      </c>
      <c r="G133" s="8" t="s">
        <v>196</v>
      </c>
      <c r="H133" s="8" t="s">
        <v>197</v>
      </c>
      <c r="I133" s="21">
        <v>44718</v>
      </c>
      <c r="J133" s="21">
        <v>44743</v>
      </c>
      <c r="K133" s="8"/>
      <c r="L133" s="6" t="str">
        <f t="shared" ca="1" si="2"/>
        <v>Ongoing</v>
      </c>
    </row>
    <row r="134" spans="2:12" ht="28.8" x14ac:dyDescent="0.3">
      <c r="B134" s="8" t="s">
        <v>180</v>
      </c>
      <c r="C134" s="8" t="s">
        <v>181</v>
      </c>
      <c r="D134" s="8" t="s">
        <v>181</v>
      </c>
      <c r="E134" s="8" t="s">
        <v>198</v>
      </c>
      <c r="F134" s="8" t="s">
        <v>31</v>
      </c>
      <c r="G134" s="8" t="s">
        <v>199</v>
      </c>
      <c r="H134" s="8" t="s">
        <v>194</v>
      </c>
      <c r="I134" s="21">
        <v>44747</v>
      </c>
      <c r="J134" s="21">
        <v>44755</v>
      </c>
      <c r="K134" s="8"/>
      <c r="L134" s="6" t="str">
        <f t="shared" ca="1" si="2"/>
        <v>Ongoing</v>
      </c>
    </row>
    <row r="135" spans="2:12" x14ac:dyDescent="0.3">
      <c r="B135" s="8" t="s">
        <v>180</v>
      </c>
      <c r="C135" s="8" t="s">
        <v>181</v>
      </c>
      <c r="D135" s="8" t="s">
        <v>181</v>
      </c>
      <c r="E135" s="8" t="s">
        <v>198</v>
      </c>
      <c r="F135" s="8" t="s">
        <v>21</v>
      </c>
      <c r="G135" s="8" t="s">
        <v>200</v>
      </c>
      <c r="H135" s="8" t="s">
        <v>194</v>
      </c>
      <c r="I135" s="21">
        <v>44747</v>
      </c>
      <c r="J135" s="21">
        <v>44777</v>
      </c>
      <c r="K135" s="8"/>
      <c r="L135" s="6" t="str">
        <f t="shared" ca="1" si="2"/>
        <v>Ongoing</v>
      </c>
    </row>
    <row r="136" spans="2:12" ht="28.8" x14ac:dyDescent="0.3">
      <c r="B136" s="8" t="s">
        <v>180</v>
      </c>
      <c r="C136" s="8" t="s">
        <v>181</v>
      </c>
      <c r="D136" s="8" t="s">
        <v>181</v>
      </c>
      <c r="E136" s="8" t="s">
        <v>198</v>
      </c>
      <c r="F136" s="8" t="s">
        <v>26</v>
      </c>
      <c r="G136" s="8" t="s">
        <v>201</v>
      </c>
      <c r="H136" s="8" t="s">
        <v>194</v>
      </c>
      <c r="I136" s="21">
        <v>44746</v>
      </c>
      <c r="J136" s="21">
        <v>44767</v>
      </c>
      <c r="K136" s="8"/>
      <c r="L136" s="6" t="str">
        <f t="shared" ca="1" si="2"/>
        <v>Ongoing</v>
      </c>
    </row>
    <row r="137" spans="2:12" ht="43.2" x14ac:dyDescent="0.3">
      <c r="B137" s="8" t="s">
        <v>180</v>
      </c>
      <c r="C137" s="8" t="s">
        <v>202</v>
      </c>
      <c r="D137" s="8" t="s">
        <v>202</v>
      </c>
      <c r="E137" s="8" t="s">
        <v>203</v>
      </c>
      <c r="F137" s="8" t="s">
        <v>31</v>
      </c>
      <c r="G137" s="8" t="s">
        <v>204</v>
      </c>
      <c r="H137" s="8" t="s">
        <v>205</v>
      </c>
      <c r="I137" s="21">
        <v>44717</v>
      </c>
      <c r="J137" s="21">
        <v>44732</v>
      </c>
      <c r="K137" s="8"/>
      <c r="L137" s="6" t="str">
        <f t="shared" ca="1" si="2"/>
        <v>Ongoing</v>
      </c>
    </row>
    <row r="138" spans="2:12" ht="43.2" x14ac:dyDescent="0.3">
      <c r="B138" s="8" t="s">
        <v>180</v>
      </c>
      <c r="C138" s="8" t="s">
        <v>202</v>
      </c>
      <c r="D138" s="8" t="s">
        <v>202</v>
      </c>
      <c r="E138" s="8" t="s">
        <v>203</v>
      </c>
      <c r="F138" s="8" t="s">
        <v>20</v>
      </c>
      <c r="G138" s="8" t="s">
        <v>206</v>
      </c>
      <c r="H138" s="8" t="s">
        <v>207</v>
      </c>
      <c r="I138" s="21">
        <v>44722</v>
      </c>
      <c r="J138" s="21">
        <v>44725</v>
      </c>
      <c r="K138" s="8"/>
      <c r="L138" s="6" t="str">
        <f t="shared" ca="1" si="2"/>
        <v>Ongoing</v>
      </c>
    </row>
    <row r="139" spans="2:12" ht="43.2" x14ac:dyDescent="0.3">
      <c r="B139" s="8" t="s">
        <v>180</v>
      </c>
      <c r="C139" s="8" t="s">
        <v>202</v>
      </c>
      <c r="D139" s="8" t="s">
        <v>202</v>
      </c>
      <c r="E139" s="8" t="s">
        <v>203</v>
      </c>
      <c r="F139" s="8" t="s">
        <v>22</v>
      </c>
      <c r="G139" s="8" t="s">
        <v>208</v>
      </c>
      <c r="H139" s="8" t="s">
        <v>205</v>
      </c>
      <c r="I139" s="21">
        <v>44732</v>
      </c>
      <c r="J139" s="21">
        <v>44735</v>
      </c>
      <c r="K139" s="8"/>
      <c r="L139" s="6" t="str">
        <f t="shared" ca="1" si="2"/>
        <v>Ongoing</v>
      </c>
    </row>
    <row r="140" spans="2:12" ht="28.8" x14ac:dyDescent="0.3">
      <c r="B140" s="8" t="s">
        <v>180</v>
      </c>
      <c r="C140" s="8" t="s">
        <v>202</v>
      </c>
      <c r="D140" s="8" t="s">
        <v>202</v>
      </c>
      <c r="E140" s="8" t="s">
        <v>203</v>
      </c>
      <c r="F140" s="8" t="s">
        <v>18</v>
      </c>
      <c r="G140" s="8" t="s">
        <v>209</v>
      </c>
      <c r="H140" s="8" t="s">
        <v>205</v>
      </c>
      <c r="I140" s="21">
        <v>44705</v>
      </c>
      <c r="J140" s="21">
        <v>44742</v>
      </c>
      <c r="K140" s="8"/>
      <c r="L140" s="6" t="str">
        <f t="shared" ca="1" si="2"/>
        <v>Ongoing</v>
      </c>
    </row>
    <row r="141" spans="2:12" ht="43.2" x14ac:dyDescent="0.3">
      <c r="B141" s="8" t="s">
        <v>180</v>
      </c>
      <c r="C141" s="8" t="s">
        <v>202</v>
      </c>
      <c r="D141" s="8" t="s">
        <v>202</v>
      </c>
      <c r="E141" s="8" t="s">
        <v>203</v>
      </c>
      <c r="F141" s="8" t="s">
        <v>15</v>
      </c>
      <c r="G141" s="8" t="s">
        <v>210</v>
      </c>
      <c r="H141" s="8" t="s">
        <v>207</v>
      </c>
      <c r="I141" s="21">
        <v>44705</v>
      </c>
      <c r="J141" s="21">
        <v>44742</v>
      </c>
      <c r="K141" s="8"/>
      <c r="L141" s="6" t="str">
        <f t="shared" ca="1" si="2"/>
        <v>Ongoing</v>
      </c>
    </row>
    <row r="142" spans="2:12" ht="28.8" x14ac:dyDescent="0.3">
      <c r="B142" s="8" t="s">
        <v>180</v>
      </c>
      <c r="C142" s="8" t="s">
        <v>202</v>
      </c>
      <c r="D142" s="8" t="s">
        <v>202</v>
      </c>
      <c r="E142" s="8" t="s">
        <v>203</v>
      </c>
      <c r="F142" s="8" t="s">
        <v>24</v>
      </c>
      <c r="G142" s="8" t="s">
        <v>211</v>
      </c>
      <c r="H142" s="8" t="s">
        <v>205</v>
      </c>
      <c r="I142" s="21">
        <v>44713</v>
      </c>
      <c r="J142" s="21">
        <v>44742</v>
      </c>
      <c r="K142" s="8"/>
      <c r="L142" s="6" t="str">
        <f t="shared" ca="1" si="2"/>
        <v>Ongoing</v>
      </c>
    </row>
    <row r="143" spans="2:12" ht="28.8" x14ac:dyDescent="0.3">
      <c r="B143" s="8" t="s">
        <v>180</v>
      </c>
      <c r="C143" s="8" t="s">
        <v>202</v>
      </c>
      <c r="D143" s="8" t="s">
        <v>202</v>
      </c>
      <c r="E143" s="8" t="s">
        <v>203</v>
      </c>
      <c r="F143" s="8" t="s">
        <v>212</v>
      </c>
      <c r="G143" s="8" t="s">
        <v>213</v>
      </c>
      <c r="H143" s="8" t="s">
        <v>214</v>
      </c>
      <c r="I143" s="21">
        <v>44713</v>
      </c>
      <c r="J143" s="21">
        <v>44742</v>
      </c>
      <c r="K143" s="8"/>
      <c r="L143" s="6" t="str">
        <f t="shared" ca="1" si="2"/>
        <v>Ongoing</v>
      </c>
    </row>
    <row r="144" spans="2:12" ht="43.2" x14ac:dyDescent="0.3">
      <c r="B144" s="8" t="s">
        <v>180</v>
      </c>
      <c r="C144" s="8" t="s">
        <v>202</v>
      </c>
      <c r="D144" s="8" t="s">
        <v>202</v>
      </c>
      <c r="E144" s="8" t="s">
        <v>203</v>
      </c>
      <c r="F144" s="8" t="s">
        <v>33</v>
      </c>
      <c r="G144" s="8" t="s">
        <v>215</v>
      </c>
      <c r="H144" s="8" t="s">
        <v>214</v>
      </c>
      <c r="I144" s="21">
        <v>44713</v>
      </c>
      <c r="J144" s="21">
        <v>44742</v>
      </c>
      <c r="K144" s="8"/>
      <c r="L144" s="6" t="str">
        <f t="shared" ca="1" si="2"/>
        <v>Ongoing</v>
      </c>
    </row>
    <row r="145" spans="2:12" ht="57.6" x14ac:dyDescent="0.3">
      <c r="B145" s="8" t="s">
        <v>180</v>
      </c>
      <c r="C145" s="8" t="s">
        <v>202</v>
      </c>
      <c r="D145" s="8" t="s">
        <v>216</v>
      </c>
      <c r="E145" s="8" t="s">
        <v>217</v>
      </c>
      <c r="F145" s="8" t="s">
        <v>31</v>
      </c>
      <c r="G145" s="8" t="s">
        <v>218</v>
      </c>
      <c r="H145" s="8" t="s">
        <v>219</v>
      </c>
      <c r="I145" s="21">
        <v>44722</v>
      </c>
      <c r="J145" s="21">
        <v>44742</v>
      </c>
      <c r="K145" s="8"/>
      <c r="L145" s="6" t="str">
        <f t="shared" ca="1" si="2"/>
        <v>Ongoing</v>
      </c>
    </row>
    <row r="146" spans="2:12" ht="28.8" x14ac:dyDescent="0.3">
      <c r="B146" s="8" t="s">
        <v>180</v>
      </c>
      <c r="C146" s="8" t="s">
        <v>202</v>
      </c>
      <c r="D146" s="8" t="s">
        <v>216</v>
      </c>
      <c r="E146" s="8" t="s">
        <v>217</v>
      </c>
      <c r="F146" s="8" t="s">
        <v>20</v>
      </c>
      <c r="G146" s="8" t="s">
        <v>220</v>
      </c>
      <c r="H146" s="8" t="s">
        <v>219</v>
      </c>
      <c r="I146" s="21">
        <v>44722</v>
      </c>
      <c r="J146" s="21">
        <v>44742</v>
      </c>
      <c r="K146" s="8"/>
      <c r="L146" s="6" t="str">
        <f t="shared" ca="1" si="2"/>
        <v>Ongoing</v>
      </c>
    </row>
    <row r="147" spans="2:12" x14ac:dyDescent="0.3">
      <c r="B147" s="8" t="s">
        <v>180</v>
      </c>
      <c r="C147" s="8" t="s">
        <v>202</v>
      </c>
      <c r="D147" s="8" t="s">
        <v>216</v>
      </c>
      <c r="E147" s="8" t="s">
        <v>217</v>
      </c>
      <c r="F147" s="8" t="s">
        <v>18</v>
      </c>
      <c r="G147" s="8" t="s">
        <v>221</v>
      </c>
      <c r="H147" s="8" t="s">
        <v>222</v>
      </c>
      <c r="I147" s="21">
        <v>44713</v>
      </c>
      <c r="J147" s="21">
        <v>44742</v>
      </c>
      <c r="K147" s="8"/>
      <c r="L147" s="6" t="str">
        <f t="shared" ca="1" si="2"/>
        <v>Ongoing</v>
      </c>
    </row>
    <row r="148" spans="2:12" x14ac:dyDescent="0.3">
      <c r="B148" s="8" t="s">
        <v>180</v>
      </c>
      <c r="C148" s="8" t="s">
        <v>202</v>
      </c>
      <c r="D148" s="8" t="s">
        <v>216</v>
      </c>
      <c r="E148" s="8" t="s">
        <v>217</v>
      </c>
      <c r="F148" s="8" t="s">
        <v>22</v>
      </c>
      <c r="G148" s="8" t="s">
        <v>223</v>
      </c>
      <c r="H148" s="8" t="s">
        <v>222</v>
      </c>
      <c r="I148" s="21">
        <v>44713</v>
      </c>
      <c r="J148" s="21">
        <v>44742</v>
      </c>
      <c r="K148" s="8"/>
      <c r="L148" s="6" t="str">
        <f t="shared" ca="1" si="2"/>
        <v>Ongoing</v>
      </c>
    </row>
    <row r="149" spans="2:12" x14ac:dyDescent="0.3">
      <c r="B149" s="8" t="s">
        <v>180</v>
      </c>
      <c r="C149" s="8" t="s">
        <v>202</v>
      </c>
      <c r="D149" s="8" t="s">
        <v>216</v>
      </c>
      <c r="E149" s="8" t="s">
        <v>217</v>
      </c>
      <c r="F149" s="8" t="s">
        <v>21</v>
      </c>
      <c r="G149" s="8" t="s">
        <v>224</v>
      </c>
      <c r="H149" s="8" t="s">
        <v>225</v>
      </c>
      <c r="I149" s="21">
        <v>44713</v>
      </c>
      <c r="J149" s="21">
        <v>44742</v>
      </c>
      <c r="K149" s="8"/>
      <c r="L149" s="6" t="str">
        <f t="shared" ca="1" si="2"/>
        <v>Ongoing</v>
      </c>
    </row>
    <row r="150" spans="2:12" ht="28.8" x14ac:dyDescent="0.3">
      <c r="B150" s="8" t="s">
        <v>180</v>
      </c>
      <c r="C150" s="8" t="s">
        <v>202</v>
      </c>
      <c r="D150" s="8" t="s">
        <v>216</v>
      </c>
      <c r="E150" s="8" t="s">
        <v>217</v>
      </c>
      <c r="F150" s="8" t="s">
        <v>15</v>
      </c>
      <c r="G150" s="8" t="s">
        <v>226</v>
      </c>
      <c r="H150" s="8" t="s">
        <v>219</v>
      </c>
      <c r="I150" s="21">
        <v>44727</v>
      </c>
      <c r="J150" s="21">
        <v>44772</v>
      </c>
      <c r="K150" s="8"/>
      <c r="L150" s="6" t="str">
        <f t="shared" ca="1" si="2"/>
        <v>Ongoing</v>
      </c>
    </row>
    <row r="151" spans="2:12" ht="28.8" x14ac:dyDescent="0.3">
      <c r="B151" s="8" t="s">
        <v>180</v>
      </c>
      <c r="C151" s="8" t="s">
        <v>202</v>
      </c>
      <c r="D151" s="8" t="s">
        <v>216</v>
      </c>
      <c r="E151" s="8" t="s">
        <v>227</v>
      </c>
      <c r="F151" s="8" t="s">
        <v>31</v>
      </c>
      <c r="G151" s="8" t="s">
        <v>228</v>
      </c>
      <c r="H151" s="8" t="s">
        <v>229</v>
      </c>
      <c r="I151" s="21">
        <v>44745</v>
      </c>
      <c r="J151" s="21">
        <v>44748</v>
      </c>
      <c r="K151" s="8"/>
      <c r="L151" s="6" t="str">
        <f t="shared" ca="1" si="2"/>
        <v>Ongoing</v>
      </c>
    </row>
    <row r="152" spans="2:12" ht="28.8" x14ac:dyDescent="0.3">
      <c r="B152" s="8" t="s">
        <v>180</v>
      </c>
      <c r="C152" s="8" t="s">
        <v>202</v>
      </c>
      <c r="D152" s="8" t="s">
        <v>216</v>
      </c>
      <c r="E152" s="8" t="s">
        <v>227</v>
      </c>
      <c r="F152" s="8" t="s">
        <v>20</v>
      </c>
      <c r="G152" s="8" t="s">
        <v>230</v>
      </c>
      <c r="H152" s="8" t="s">
        <v>229</v>
      </c>
      <c r="I152" s="21">
        <v>44745</v>
      </c>
      <c r="J152" s="21">
        <v>44748</v>
      </c>
      <c r="K152" s="8"/>
      <c r="L152" s="6" t="str">
        <f t="shared" ca="1" si="2"/>
        <v>Ongoing</v>
      </c>
    </row>
    <row r="153" spans="2:12" ht="28.8" x14ac:dyDescent="0.3">
      <c r="B153" s="8" t="s">
        <v>180</v>
      </c>
      <c r="C153" s="8" t="s">
        <v>202</v>
      </c>
      <c r="D153" s="8" t="s">
        <v>216</v>
      </c>
      <c r="E153" s="8" t="s">
        <v>227</v>
      </c>
      <c r="F153" s="8" t="s">
        <v>15</v>
      </c>
      <c r="G153" s="8" t="s">
        <v>226</v>
      </c>
      <c r="H153" s="8" t="s">
        <v>229</v>
      </c>
      <c r="I153" s="21">
        <v>44727</v>
      </c>
      <c r="J153" s="21">
        <v>44772</v>
      </c>
      <c r="K153" s="8"/>
      <c r="L153" s="6" t="str">
        <f t="shared" ca="1" si="2"/>
        <v>Ongoing</v>
      </c>
    </row>
    <row r="154" spans="2:12" x14ac:dyDescent="0.3">
      <c r="B154" s="8" t="s">
        <v>180</v>
      </c>
      <c r="C154" s="8" t="s">
        <v>202</v>
      </c>
      <c r="D154" s="8" t="s">
        <v>216</v>
      </c>
      <c r="E154" s="8" t="s">
        <v>227</v>
      </c>
      <c r="F154" s="8" t="s">
        <v>18</v>
      </c>
      <c r="G154" s="8" t="s">
        <v>231</v>
      </c>
      <c r="H154" s="8" t="s">
        <v>232</v>
      </c>
      <c r="I154" s="21">
        <v>44713</v>
      </c>
      <c r="J154" s="21">
        <v>44742</v>
      </c>
      <c r="K154" s="8"/>
      <c r="L154" s="6" t="str">
        <f t="shared" ca="1" si="2"/>
        <v>Ongoing</v>
      </c>
    </row>
    <row r="155" spans="2:12" ht="28.8" x14ac:dyDescent="0.3">
      <c r="B155" s="8" t="s">
        <v>180</v>
      </c>
      <c r="C155" s="8" t="s">
        <v>202</v>
      </c>
      <c r="D155" s="8" t="s">
        <v>216</v>
      </c>
      <c r="E155" s="8" t="s">
        <v>227</v>
      </c>
      <c r="F155" s="8" t="s">
        <v>17</v>
      </c>
      <c r="G155" s="8" t="s">
        <v>233</v>
      </c>
      <c r="H155" s="8" t="s">
        <v>229</v>
      </c>
      <c r="I155" s="21">
        <v>44743</v>
      </c>
      <c r="J155" s="21">
        <v>44788</v>
      </c>
      <c r="K155" s="8"/>
      <c r="L155" s="6" t="str">
        <f t="shared" ca="1" si="2"/>
        <v>Ongoing</v>
      </c>
    </row>
    <row r="156" spans="2:12" ht="28.8" x14ac:dyDescent="0.3">
      <c r="B156" s="8" t="s">
        <v>180</v>
      </c>
      <c r="C156" s="8" t="s">
        <v>202</v>
      </c>
      <c r="D156" s="8" t="s">
        <v>216</v>
      </c>
      <c r="E156" s="8" t="s">
        <v>216</v>
      </c>
      <c r="F156" s="8" t="s">
        <v>31</v>
      </c>
      <c r="G156" s="8" t="s">
        <v>234</v>
      </c>
      <c r="H156" s="8" t="s">
        <v>229</v>
      </c>
      <c r="I156" s="21">
        <v>44717</v>
      </c>
      <c r="J156" s="21">
        <v>44720</v>
      </c>
      <c r="K156" s="8"/>
      <c r="L156" s="6" t="str">
        <f t="shared" ca="1" si="2"/>
        <v>Ongoing</v>
      </c>
    </row>
    <row r="157" spans="2:12" ht="28.8" x14ac:dyDescent="0.3">
      <c r="B157" s="8" t="s">
        <v>180</v>
      </c>
      <c r="C157" s="8" t="s">
        <v>202</v>
      </c>
      <c r="D157" s="8" t="s">
        <v>216</v>
      </c>
      <c r="E157" s="8" t="s">
        <v>216</v>
      </c>
      <c r="F157" s="8" t="s">
        <v>20</v>
      </c>
      <c r="G157" s="8" t="s">
        <v>235</v>
      </c>
      <c r="H157" s="8" t="s">
        <v>229</v>
      </c>
      <c r="I157" s="21">
        <v>44727</v>
      </c>
      <c r="J157" s="21">
        <v>44727</v>
      </c>
      <c r="K157" s="8"/>
      <c r="L157" s="6" t="str">
        <f t="shared" ca="1" si="2"/>
        <v>Ongoing</v>
      </c>
    </row>
    <row r="158" spans="2:12" ht="28.8" x14ac:dyDescent="0.3">
      <c r="B158" s="8" t="s">
        <v>180</v>
      </c>
      <c r="C158" s="8" t="s">
        <v>202</v>
      </c>
      <c r="D158" s="8" t="s">
        <v>216</v>
      </c>
      <c r="E158" s="8" t="s">
        <v>216</v>
      </c>
      <c r="F158" s="8" t="s">
        <v>17</v>
      </c>
      <c r="G158" s="8" t="s">
        <v>236</v>
      </c>
      <c r="H158" s="8" t="s">
        <v>229</v>
      </c>
      <c r="I158" s="21">
        <v>44730</v>
      </c>
      <c r="J158" s="21">
        <v>44732</v>
      </c>
      <c r="K158" s="8"/>
      <c r="L158" s="6" t="str">
        <f t="shared" ca="1" si="2"/>
        <v>Ongoing</v>
      </c>
    </row>
    <row r="159" spans="2:12" x14ac:dyDescent="0.3">
      <c r="B159" s="8" t="s">
        <v>180</v>
      </c>
      <c r="C159" s="8" t="s">
        <v>202</v>
      </c>
      <c r="D159" s="8" t="s">
        <v>216</v>
      </c>
      <c r="E159" s="8" t="s">
        <v>216</v>
      </c>
      <c r="F159" s="8" t="s">
        <v>18</v>
      </c>
      <c r="G159" s="8" t="s">
        <v>237</v>
      </c>
      <c r="H159" s="8" t="s">
        <v>232</v>
      </c>
      <c r="I159" s="21">
        <v>44705</v>
      </c>
      <c r="J159" s="21">
        <v>44742</v>
      </c>
      <c r="K159" s="8"/>
      <c r="L159" s="6" t="str">
        <f t="shared" ca="1" si="2"/>
        <v>Ongoing</v>
      </c>
    </row>
    <row r="160" spans="2:12" ht="28.8" x14ac:dyDescent="0.3">
      <c r="B160" s="8" t="s">
        <v>180</v>
      </c>
      <c r="C160" s="8" t="s">
        <v>202</v>
      </c>
      <c r="D160" s="8" t="s">
        <v>216</v>
      </c>
      <c r="E160" s="8" t="s">
        <v>216</v>
      </c>
      <c r="F160" s="8" t="s">
        <v>15</v>
      </c>
      <c r="G160" s="8" t="s">
        <v>238</v>
      </c>
      <c r="H160" s="8" t="s">
        <v>229</v>
      </c>
      <c r="I160" s="21">
        <v>44713</v>
      </c>
      <c r="J160" s="21">
        <v>44742</v>
      </c>
      <c r="K160" s="8"/>
      <c r="L160" s="6" t="str">
        <f t="shared" ca="1" si="2"/>
        <v>Ongoing</v>
      </c>
    </row>
    <row r="161" spans="2:12" ht="43.2" x14ac:dyDescent="0.3">
      <c r="B161" s="8" t="s">
        <v>180</v>
      </c>
      <c r="C161" s="8" t="s">
        <v>202</v>
      </c>
      <c r="D161" s="8" t="s">
        <v>216</v>
      </c>
      <c r="E161" s="8" t="s">
        <v>216</v>
      </c>
      <c r="F161" s="8" t="s">
        <v>33</v>
      </c>
      <c r="G161" s="8" t="s">
        <v>239</v>
      </c>
      <c r="H161" s="8" t="s">
        <v>232</v>
      </c>
      <c r="I161" s="21">
        <v>44705</v>
      </c>
      <c r="J161" s="21">
        <v>44742</v>
      </c>
      <c r="K161" s="8"/>
      <c r="L161" s="6" t="str">
        <f t="shared" ca="1" si="2"/>
        <v>Ongoing</v>
      </c>
    </row>
    <row r="162" spans="2:12" ht="28.8" x14ac:dyDescent="0.3">
      <c r="B162" s="8" t="s">
        <v>180</v>
      </c>
      <c r="C162" s="8" t="s">
        <v>202</v>
      </c>
      <c r="D162" s="8" t="s">
        <v>216</v>
      </c>
      <c r="E162" s="8" t="s">
        <v>240</v>
      </c>
      <c r="F162" s="8" t="s">
        <v>31</v>
      </c>
      <c r="G162" s="8" t="s">
        <v>241</v>
      </c>
      <c r="H162" s="8" t="s">
        <v>219</v>
      </c>
      <c r="I162" s="21">
        <v>44752</v>
      </c>
      <c r="J162" s="21">
        <v>44757</v>
      </c>
      <c r="K162" s="8"/>
      <c r="L162" s="6" t="str">
        <f t="shared" ca="1" si="2"/>
        <v>Ongoing</v>
      </c>
    </row>
    <row r="163" spans="2:12" ht="28.8" x14ac:dyDescent="0.3">
      <c r="B163" s="8" t="s">
        <v>180</v>
      </c>
      <c r="C163" s="8" t="s">
        <v>202</v>
      </c>
      <c r="D163" s="8" t="s">
        <v>216</v>
      </c>
      <c r="E163" s="8" t="s">
        <v>240</v>
      </c>
      <c r="F163" s="8" t="s">
        <v>20</v>
      </c>
      <c r="G163" s="8" t="s">
        <v>242</v>
      </c>
      <c r="H163" s="8" t="s">
        <v>219</v>
      </c>
      <c r="I163" s="21">
        <v>44752</v>
      </c>
      <c r="J163" s="21">
        <v>44757</v>
      </c>
      <c r="K163" s="8"/>
      <c r="L163" s="6" t="str">
        <f t="shared" ca="1" si="2"/>
        <v>Ongoing</v>
      </c>
    </row>
    <row r="164" spans="2:12" ht="28.8" x14ac:dyDescent="0.3">
      <c r="B164" s="8" t="s">
        <v>180</v>
      </c>
      <c r="C164" s="8" t="s">
        <v>202</v>
      </c>
      <c r="D164" s="8" t="s">
        <v>216</v>
      </c>
      <c r="E164" s="8" t="s">
        <v>240</v>
      </c>
      <c r="F164" s="8" t="s">
        <v>21</v>
      </c>
      <c r="G164" s="8" t="s">
        <v>224</v>
      </c>
      <c r="H164" s="8" t="s">
        <v>219</v>
      </c>
      <c r="I164" s="21">
        <v>44757</v>
      </c>
      <c r="J164" s="21">
        <v>44762</v>
      </c>
      <c r="K164" s="8"/>
      <c r="L164" s="6" t="str">
        <f t="shared" ca="1" si="2"/>
        <v>Ongoing</v>
      </c>
    </row>
    <row r="165" spans="2:12" ht="28.8" x14ac:dyDescent="0.3">
      <c r="B165" s="8" t="s">
        <v>180</v>
      </c>
      <c r="C165" s="8" t="s">
        <v>202</v>
      </c>
      <c r="D165" s="8" t="s">
        <v>216</v>
      </c>
      <c r="E165" s="8" t="s">
        <v>240</v>
      </c>
      <c r="F165" s="8" t="s">
        <v>17</v>
      </c>
      <c r="G165" s="8" t="s">
        <v>236</v>
      </c>
      <c r="H165" s="8" t="s">
        <v>219</v>
      </c>
      <c r="I165" s="21">
        <v>44757</v>
      </c>
      <c r="J165" s="21">
        <v>44762</v>
      </c>
      <c r="K165" s="8"/>
      <c r="L165" s="6" t="str">
        <f t="shared" ca="1" si="2"/>
        <v>Ongoing</v>
      </c>
    </row>
    <row r="166" spans="2:12" x14ac:dyDescent="0.3">
      <c r="B166" s="8" t="s">
        <v>180</v>
      </c>
      <c r="C166" s="8" t="s">
        <v>202</v>
      </c>
      <c r="D166" s="8" t="s">
        <v>216</v>
      </c>
      <c r="E166" s="8" t="s">
        <v>240</v>
      </c>
      <c r="F166" s="8" t="s">
        <v>18</v>
      </c>
      <c r="G166" s="8" t="s">
        <v>243</v>
      </c>
      <c r="H166" s="8" t="s">
        <v>222</v>
      </c>
      <c r="I166" s="21">
        <v>44713</v>
      </c>
      <c r="J166" s="21">
        <v>44772</v>
      </c>
      <c r="K166" s="8"/>
      <c r="L166" s="6" t="str">
        <f t="shared" ca="1" si="2"/>
        <v>Ongoing</v>
      </c>
    </row>
    <row r="167" spans="2:12" ht="28.8" x14ac:dyDescent="0.3">
      <c r="B167" s="8" t="s">
        <v>180</v>
      </c>
      <c r="C167" s="8" t="s">
        <v>202</v>
      </c>
      <c r="D167" s="8" t="s">
        <v>216</v>
      </c>
      <c r="E167" s="8" t="s">
        <v>240</v>
      </c>
      <c r="F167" s="8" t="s">
        <v>15</v>
      </c>
      <c r="G167" s="8" t="s">
        <v>226</v>
      </c>
      <c r="H167" s="8" t="s">
        <v>219</v>
      </c>
      <c r="I167" s="21">
        <v>44757</v>
      </c>
      <c r="J167" s="21">
        <v>44803</v>
      </c>
      <c r="K167" s="8"/>
      <c r="L167" s="6" t="str">
        <f t="shared" ca="1" si="2"/>
        <v>Ongoing</v>
      </c>
    </row>
    <row r="168" spans="2:12" ht="28.8" x14ac:dyDescent="0.3">
      <c r="B168" s="8" t="s">
        <v>180</v>
      </c>
      <c r="C168" s="8" t="s">
        <v>202</v>
      </c>
      <c r="D168" s="8" t="s">
        <v>216</v>
      </c>
      <c r="E168" s="8" t="s">
        <v>240</v>
      </c>
      <c r="F168" s="8" t="s">
        <v>22</v>
      </c>
      <c r="G168" s="8" t="s">
        <v>223</v>
      </c>
      <c r="H168" s="8" t="s">
        <v>219</v>
      </c>
      <c r="I168" s="21">
        <v>44759</v>
      </c>
      <c r="J168" s="21">
        <v>44772</v>
      </c>
      <c r="K168" s="8"/>
      <c r="L168" s="6" t="str">
        <f t="shared" ca="1" si="2"/>
        <v>Ongoing</v>
      </c>
    </row>
    <row r="169" spans="2:12" ht="43.2" x14ac:dyDescent="0.3">
      <c r="B169" s="8" t="s">
        <v>180</v>
      </c>
      <c r="C169" s="8" t="s">
        <v>244</v>
      </c>
      <c r="D169" s="8" t="s">
        <v>245</v>
      </c>
      <c r="E169" s="8" t="s">
        <v>246</v>
      </c>
      <c r="F169" s="8" t="s">
        <v>31</v>
      </c>
      <c r="G169" s="8" t="s">
        <v>247</v>
      </c>
      <c r="H169" s="8" t="s">
        <v>248</v>
      </c>
      <c r="I169" s="21">
        <v>44713</v>
      </c>
      <c r="J169" s="21">
        <v>44732</v>
      </c>
      <c r="K169" s="8"/>
      <c r="L169" s="6" t="str">
        <f t="shared" ca="1" si="2"/>
        <v>Ongoing</v>
      </c>
    </row>
    <row r="170" spans="2:12" ht="43.2" x14ac:dyDescent="0.3">
      <c r="B170" s="8" t="s">
        <v>180</v>
      </c>
      <c r="C170" s="8" t="s">
        <v>244</v>
      </c>
      <c r="D170" s="8" t="s">
        <v>245</v>
      </c>
      <c r="E170" s="8" t="s">
        <v>246</v>
      </c>
      <c r="F170" s="8" t="s">
        <v>20</v>
      </c>
      <c r="G170" s="8" t="s">
        <v>249</v>
      </c>
      <c r="H170" s="8" t="s">
        <v>248</v>
      </c>
      <c r="I170" s="21">
        <v>44719</v>
      </c>
      <c r="J170" s="21">
        <v>44722</v>
      </c>
      <c r="K170" s="8"/>
      <c r="L170" s="6" t="str">
        <f t="shared" ca="1" si="2"/>
        <v>Ongoing</v>
      </c>
    </row>
    <row r="171" spans="2:12" ht="28.8" x14ac:dyDescent="0.3">
      <c r="B171" s="8" t="s">
        <v>180</v>
      </c>
      <c r="C171" s="8" t="s">
        <v>244</v>
      </c>
      <c r="D171" s="8" t="s">
        <v>245</v>
      </c>
      <c r="E171" s="8" t="s">
        <v>246</v>
      </c>
      <c r="F171" s="8" t="s">
        <v>22</v>
      </c>
      <c r="G171" s="8" t="s">
        <v>250</v>
      </c>
      <c r="H171" s="8" t="s">
        <v>248</v>
      </c>
      <c r="I171" s="21">
        <v>44722</v>
      </c>
      <c r="J171" s="21">
        <v>44742</v>
      </c>
      <c r="K171" s="8"/>
      <c r="L171" s="6" t="str">
        <f t="shared" ca="1" si="2"/>
        <v>Ongoing</v>
      </c>
    </row>
    <row r="172" spans="2:12" ht="28.8" x14ac:dyDescent="0.3">
      <c r="B172" s="8" t="s">
        <v>180</v>
      </c>
      <c r="C172" s="8" t="s">
        <v>244</v>
      </c>
      <c r="D172" s="8" t="s">
        <v>245</v>
      </c>
      <c r="E172" s="8" t="s">
        <v>246</v>
      </c>
      <c r="F172" s="8" t="s">
        <v>15</v>
      </c>
      <c r="G172" s="8" t="s">
        <v>251</v>
      </c>
      <c r="H172" s="8" t="s">
        <v>248</v>
      </c>
      <c r="I172" s="21">
        <v>44713</v>
      </c>
      <c r="J172" s="21">
        <v>44732</v>
      </c>
      <c r="K172" s="8"/>
      <c r="L172" s="6" t="str">
        <f t="shared" ca="1" si="2"/>
        <v>Ongoing</v>
      </c>
    </row>
    <row r="173" spans="2:12" ht="28.8" x14ac:dyDescent="0.3">
      <c r="B173" s="8" t="s">
        <v>180</v>
      </c>
      <c r="C173" s="8" t="s">
        <v>244</v>
      </c>
      <c r="D173" s="8" t="s">
        <v>245</v>
      </c>
      <c r="E173" s="8" t="s">
        <v>246</v>
      </c>
      <c r="F173" s="8" t="s">
        <v>18</v>
      </c>
      <c r="G173" s="8" t="s">
        <v>252</v>
      </c>
      <c r="H173" s="8" t="s">
        <v>253</v>
      </c>
      <c r="I173" s="21">
        <v>44705</v>
      </c>
      <c r="J173" s="21">
        <v>44742</v>
      </c>
      <c r="K173" s="8"/>
      <c r="L173" s="6" t="str">
        <f t="shared" ca="1" si="2"/>
        <v>Ongoing</v>
      </c>
    </row>
    <row r="174" spans="2:12" ht="28.8" x14ac:dyDescent="0.3">
      <c r="B174" s="8" t="s">
        <v>180</v>
      </c>
      <c r="C174" s="8" t="s">
        <v>244</v>
      </c>
      <c r="D174" s="8" t="s">
        <v>245</v>
      </c>
      <c r="E174" s="8" t="s">
        <v>246</v>
      </c>
      <c r="F174" s="8" t="s">
        <v>21</v>
      </c>
      <c r="G174" s="8" t="s">
        <v>254</v>
      </c>
      <c r="H174" s="8" t="s">
        <v>248</v>
      </c>
      <c r="I174" s="21">
        <v>44713</v>
      </c>
      <c r="J174" s="21">
        <v>44742</v>
      </c>
      <c r="K174" s="8"/>
      <c r="L174" s="6" t="str">
        <f t="shared" ca="1" si="2"/>
        <v>Ongoing</v>
      </c>
    </row>
    <row r="175" spans="2:12" ht="28.8" x14ac:dyDescent="0.3">
      <c r="B175" s="8" t="s">
        <v>180</v>
      </c>
      <c r="C175" s="8" t="s">
        <v>244</v>
      </c>
      <c r="D175" s="8" t="s">
        <v>245</v>
      </c>
      <c r="E175" s="8" t="s">
        <v>246</v>
      </c>
      <c r="F175" s="8" t="s">
        <v>26</v>
      </c>
      <c r="G175" s="8" t="s">
        <v>255</v>
      </c>
      <c r="H175" s="8" t="s">
        <v>248</v>
      </c>
      <c r="I175" s="21">
        <v>44774</v>
      </c>
      <c r="J175" s="21">
        <v>44798</v>
      </c>
      <c r="K175" s="8"/>
      <c r="L175" s="6" t="str">
        <f t="shared" ca="1" si="2"/>
        <v>Ongoing</v>
      </c>
    </row>
    <row r="176" spans="2:12" ht="43.2" x14ac:dyDescent="0.3">
      <c r="B176" s="8" t="s">
        <v>180</v>
      </c>
      <c r="C176" s="8" t="s">
        <v>244</v>
      </c>
      <c r="D176" s="8" t="s">
        <v>245</v>
      </c>
      <c r="E176" s="8" t="s">
        <v>245</v>
      </c>
      <c r="F176" s="8" t="s">
        <v>31</v>
      </c>
      <c r="G176" s="8" t="s">
        <v>256</v>
      </c>
      <c r="H176" s="8" t="s">
        <v>257</v>
      </c>
      <c r="I176" s="21">
        <v>44734</v>
      </c>
      <c r="J176" s="21">
        <v>44737</v>
      </c>
      <c r="K176" s="8"/>
      <c r="L176" s="6" t="str">
        <f t="shared" ca="1" si="2"/>
        <v>Ongoing</v>
      </c>
    </row>
    <row r="177" spans="2:12" ht="43.2" x14ac:dyDescent="0.3">
      <c r="B177" s="8" t="s">
        <v>180</v>
      </c>
      <c r="C177" s="8" t="s">
        <v>244</v>
      </c>
      <c r="D177" s="8" t="s">
        <v>245</v>
      </c>
      <c r="E177" s="8" t="s">
        <v>245</v>
      </c>
      <c r="F177" s="8" t="s">
        <v>20</v>
      </c>
      <c r="G177" s="8" t="s">
        <v>258</v>
      </c>
      <c r="H177" s="8" t="s">
        <v>257</v>
      </c>
      <c r="I177" s="21">
        <v>44737</v>
      </c>
      <c r="J177" s="21">
        <v>44745</v>
      </c>
      <c r="K177" s="8"/>
      <c r="L177" s="6" t="str">
        <f t="shared" ca="1" si="2"/>
        <v>Ongoing</v>
      </c>
    </row>
    <row r="178" spans="2:12" ht="28.8" x14ac:dyDescent="0.3">
      <c r="B178" s="8" t="s">
        <v>180</v>
      </c>
      <c r="C178" s="8" t="s">
        <v>244</v>
      </c>
      <c r="D178" s="8" t="s">
        <v>245</v>
      </c>
      <c r="E178" s="8" t="s">
        <v>245</v>
      </c>
      <c r="F178" s="8" t="s">
        <v>22</v>
      </c>
      <c r="G178" s="8" t="s">
        <v>259</v>
      </c>
      <c r="H178" s="8" t="s">
        <v>257</v>
      </c>
      <c r="I178" s="21">
        <v>44747</v>
      </c>
      <c r="J178" s="21">
        <v>44747</v>
      </c>
      <c r="K178" s="8"/>
      <c r="L178" s="6" t="str">
        <f t="shared" ca="1" si="2"/>
        <v>Ongoing</v>
      </c>
    </row>
    <row r="179" spans="2:12" ht="28.8" x14ac:dyDescent="0.3">
      <c r="B179" s="8" t="s">
        <v>180</v>
      </c>
      <c r="C179" s="8" t="s">
        <v>244</v>
      </c>
      <c r="D179" s="8" t="s">
        <v>245</v>
      </c>
      <c r="E179" s="8" t="s">
        <v>245</v>
      </c>
      <c r="F179" s="8" t="s">
        <v>15</v>
      </c>
      <c r="G179" s="8" t="s">
        <v>260</v>
      </c>
      <c r="H179" s="8" t="s">
        <v>257</v>
      </c>
      <c r="I179" s="21">
        <v>44713</v>
      </c>
      <c r="J179" s="21">
        <v>44742</v>
      </c>
      <c r="K179" s="8"/>
      <c r="L179" s="6" t="str">
        <f t="shared" ca="1" si="2"/>
        <v>Ongoing</v>
      </c>
    </row>
    <row r="180" spans="2:12" x14ac:dyDescent="0.3">
      <c r="B180" s="8" t="s">
        <v>180</v>
      </c>
      <c r="C180" s="8" t="s">
        <v>244</v>
      </c>
      <c r="D180" s="8" t="s">
        <v>245</v>
      </c>
      <c r="E180" s="8" t="s">
        <v>245</v>
      </c>
      <c r="F180" s="8" t="s">
        <v>26</v>
      </c>
      <c r="G180" s="8" t="s">
        <v>255</v>
      </c>
      <c r="H180" s="8" t="s">
        <v>261</v>
      </c>
      <c r="I180" s="21">
        <v>44716</v>
      </c>
      <c r="J180" s="21">
        <v>44722</v>
      </c>
      <c r="K180" s="8"/>
      <c r="L180" s="6" t="str">
        <f t="shared" ca="1" si="2"/>
        <v>Ongoing</v>
      </c>
    </row>
    <row r="181" spans="2:12" ht="43.2" x14ac:dyDescent="0.3">
      <c r="B181" s="8" t="s">
        <v>180</v>
      </c>
      <c r="C181" s="8" t="s">
        <v>244</v>
      </c>
      <c r="D181" s="8" t="s">
        <v>245</v>
      </c>
      <c r="E181" s="8" t="s">
        <v>262</v>
      </c>
      <c r="F181" s="8" t="s">
        <v>31</v>
      </c>
      <c r="G181" s="8" t="s">
        <v>263</v>
      </c>
      <c r="H181" s="8" t="s">
        <v>248</v>
      </c>
      <c r="I181" s="21">
        <v>44743</v>
      </c>
      <c r="J181" s="21">
        <v>44772</v>
      </c>
      <c r="K181" s="8"/>
      <c r="L181" s="6" t="str">
        <f t="shared" ca="1" si="2"/>
        <v>Ongoing</v>
      </c>
    </row>
    <row r="182" spans="2:12" ht="43.2" x14ac:dyDescent="0.3">
      <c r="B182" s="8" t="s">
        <v>180</v>
      </c>
      <c r="C182" s="8" t="s">
        <v>244</v>
      </c>
      <c r="D182" s="8" t="s">
        <v>245</v>
      </c>
      <c r="E182" s="8" t="s">
        <v>262</v>
      </c>
      <c r="F182" s="8" t="s">
        <v>20</v>
      </c>
      <c r="G182" s="8" t="s">
        <v>264</v>
      </c>
      <c r="H182" s="8" t="s">
        <v>248</v>
      </c>
      <c r="I182" s="21">
        <v>44719</v>
      </c>
      <c r="J182" s="21">
        <v>44722</v>
      </c>
      <c r="K182" s="8"/>
      <c r="L182" s="6" t="str">
        <f t="shared" ca="1" si="2"/>
        <v>Ongoing</v>
      </c>
    </row>
    <row r="183" spans="2:12" ht="28.8" x14ac:dyDescent="0.3">
      <c r="B183" s="8" t="s">
        <v>180</v>
      </c>
      <c r="C183" s="8" t="s">
        <v>244</v>
      </c>
      <c r="D183" s="8" t="s">
        <v>245</v>
      </c>
      <c r="E183" s="8" t="s">
        <v>262</v>
      </c>
      <c r="F183" s="8" t="s">
        <v>22</v>
      </c>
      <c r="G183" s="8" t="s">
        <v>250</v>
      </c>
      <c r="H183" s="8" t="s">
        <v>248</v>
      </c>
      <c r="I183" s="21">
        <v>44752</v>
      </c>
      <c r="J183" s="21">
        <v>44772</v>
      </c>
      <c r="K183" s="8"/>
      <c r="L183" s="6" t="str">
        <f t="shared" ca="1" si="2"/>
        <v>Ongoing</v>
      </c>
    </row>
    <row r="184" spans="2:12" ht="28.8" x14ac:dyDescent="0.3">
      <c r="B184" s="8" t="s">
        <v>180</v>
      </c>
      <c r="C184" s="8" t="s">
        <v>244</v>
      </c>
      <c r="D184" s="8" t="s">
        <v>245</v>
      </c>
      <c r="E184" s="8" t="s">
        <v>262</v>
      </c>
      <c r="F184" s="8" t="s">
        <v>15</v>
      </c>
      <c r="G184" s="8" t="s">
        <v>265</v>
      </c>
      <c r="H184" s="8" t="s">
        <v>248</v>
      </c>
      <c r="I184" s="21">
        <v>44743</v>
      </c>
      <c r="J184" s="21">
        <v>44762</v>
      </c>
      <c r="K184" s="8"/>
      <c r="L184" s="6" t="str">
        <f t="shared" ca="1" si="2"/>
        <v>Ongoing</v>
      </c>
    </row>
    <row r="185" spans="2:12" ht="28.8" x14ac:dyDescent="0.3">
      <c r="B185" s="8" t="s">
        <v>180</v>
      </c>
      <c r="C185" s="8" t="s">
        <v>244</v>
      </c>
      <c r="D185" s="8" t="s">
        <v>245</v>
      </c>
      <c r="E185" s="8" t="s">
        <v>262</v>
      </c>
      <c r="F185" s="8" t="s">
        <v>18</v>
      </c>
      <c r="G185" s="8" t="s">
        <v>266</v>
      </c>
      <c r="H185" s="8" t="s">
        <v>253</v>
      </c>
      <c r="I185" s="21">
        <v>44705</v>
      </c>
      <c r="J185" s="21">
        <v>44742</v>
      </c>
      <c r="K185" s="8"/>
      <c r="L185" s="6" t="str">
        <f t="shared" ca="1" si="2"/>
        <v>Ongoing</v>
      </c>
    </row>
    <row r="186" spans="2:12" ht="43.2" x14ac:dyDescent="0.3">
      <c r="B186" s="8" t="s">
        <v>180</v>
      </c>
      <c r="C186" s="8" t="s">
        <v>244</v>
      </c>
      <c r="D186" s="8" t="s">
        <v>245</v>
      </c>
      <c r="E186" s="8" t="s">
        <v>267</v>
      </c>
      <c r="F186" s="8" t="s">
        <v>31</v>
      </c>
      <c r="G186" s="8" t="s">
        <v>268</v>
      </c>
      <c r="H186" s="8" t="s">
        <v>257</v>
      </c>
      <c r="I186" s="21">
        <v>44568</v>
      </c>
      <c r="J186" s="21">
        <v>44752</v>
      </c>
      <c r="K186" s="8"/>
      <c r="L186" s="6" t="str">
        <f t="shared" ca="1" si="2"/>
        <v>Ongoing</v>
      </c>
    </row>
    <row r="187" spans="2:12" ht="28.8" x14ac:dyDescent="0.3">
      <c r="B187" s="8" t="s">
        <v>180</v>
      </c>
      <c r="C187" s="8" t="s">
        <v>244</v>
      </c>
      <c r="D187" s="8" t="s">
        <v>245</v>
      </c>
      <c r="E187" s="8" t="s">
        <v>267</v>
      </c>
      <c r="F187" s="8" t="s">
        <v>20</v>
      </c>
      <c r="G187" s="8" t="s">
        <v>242</v>
      </c>
      <c r="H187" s="8" t="s">
        <v>257</v>
      </c>
      <c r="I187" s="21">
        <v>44754</v>
      </c>
      <c r="J187" s="21">
        <v>44757</v>
      </c>
      <c r="K187" s="8"/>
      <c r="L187" s="6" t="str">
        <f t="shared" ca="1" si="2"/>
        <v>Ongoing</v>
      </c>
    </row>
    <row r="188" spans="2:12" ht="28.8" x14ac:dyDescent="0.3">
      <c r="B188" s="8" t="s">
        <v>180</v>
      </c>
      <c r="C188" s="8" t="s">
        <v>244</v>
      </c>
      <c r="D188" s="8" t="s">
        <v>245</v>
      </c>
      <c r="E188" s="8" t="s">
        <v>267</v>
      </c>
      <c r="F188" s="8" t="s">
        <v>22</v>
      </c>
      <c r="G188" s="8" t="s">
        <v>259</v>
      </c>
      <c r="H188" s="8" t="s">
        <v>257</v>
      </c>
      <c r="I188" s="21">
        <v>44803</v>
      </c>
      <c r="J188" s="21">
        <v>44803</v>
      </c>
      <c r="K188" s="8"/>
      <c r="L188" s="6" t="str">
        <f t="shared" ca="1" si="2"/>
        <v>Ongoing</v>
      </c>
    </row>
    <row r="189" spans="2:12" ht="28.8" x14ac:dyDescent="0.3">
      <c r="B189" s="8" t="s">
        <v>180</v>
      </c>
      <c r="C189" s="8" t="s">
        <v>244</v>
      </c>
      <c r="D189" s="8" t="s">
        <v>245</v>
      </c>
      <c r="E189" s="8" t="s">
        <v>267</v>
      </c>
      <c r="F189" s="8" t="s">
        <v>15</v>
      </c>
      <c r="G189" s="8" t="s">
        <v>265</v>
      </c>
      <c r="H189" s="8" t="s">
        <v>257</v>
      </c>
      <c r="I189" s="21">
        <v>44743</v>
      </c>
      <c r="J189" s="21">
        <v>44772</v>
      </c>
      <c r="K189" s="8"/>
      <c r="L189" s="6" t="str">
        <f t="shared" ca="1" si="2"/>
        <v>Ongoing</v>
      </c>
    </row>
    <row r="190" spans="2:12" ht="28.8" x14ac:dyDescent="0.3">
      <c r="B190" s="8" t="s">
        <v>180</v>
      </c>
      <c r="C190" s="8" t="s">
        <v>244</v>
      </c>
      <c r="D190" s="8" t="s">
        <v>245</v>
      </c>
      <c r="E190" s="8" t="s">
        <v>267</v>
      </c>
      <c r="F190" s="8" t="s">
        <v>21</v>
      </c>
      <c r="G190" s="8" t="s">
        <v>269</v>
      </c>
      <c r="H190" s="8" t="s">
        <v>257</v>
      </c>
      <c r="I190" s="21">
        <v>44805</v>
      </c>
      <c r="J190" s="21">
        <v>44819</v>
      </c>
      <c r="K190" s="8"/>
      <c r="L190" s="6" t="str">
        <f t="shared" ref="L190:L207" ca="1" si="3">IF(ISBLANK(K190),IF($A$1&gt;J190,"Delayed","Ongoing"),"Completed")</f>
        <v>Ongoing</v>
      </c>
    </row>
    <row r="191" spans="2:12" x14ac:dyDescent="0.3">
      <c r="B191" s="8" t="s">
        <v>180</v>
      </c>
      <c r="C191" s="8" t="s">
        <v>244</v>
      </c>
      <c r="D191" s="8" t="s">
        <v>245</v>
      </c>
      <c r="E191" s="8" t="s">
        <v>267</v>
      </c>
      <c r="F191" s="8" t="s">
        <v>18</v>
      </c>
      <c r="G191" s="8" t="s">
        <v>270</v>
      </c>
      <c r="H191" s="8" t="s">
        <v>271</v>
      </c>
      <c r="I191" s="21">
        <v>44713</v>
      </c>
      <c r="J191" s="21">
        <v>44742</v>
      </c>
      <c r="K191" s="8"/>
      <c r="L191" s="6" t="str">
        <f t="shared" ca="1" si="3"/>
        <v>Ongoing</v>
      </c>
    </row>
    <row r="192" spans="2:12" x14ac:dyDescent="0.3">
      <c r="B192" s="8" t="s">
        <v>180</v>
      </c>
      <c r="C192" s="8" t="s">
        <v>244</v>
      </c>
      <c r="D192" s="8" t="s">
        <v>244</v>
      </c>
      <c r="E192" s="8" t="s">
        <v>272</v>
      </c>
      <c r="F192" s="8" t="s">
        <v>18</v>
      </c>
      <c r="G192" s="8" t="s">
        <v>273</v>
      </c>
      <c r="H192" s="8" t="s">
        <v>274</v>
      </c>
      <c r="I192" s="21">
        <v>44705</v>
      </c>
      <c r="J192" s="21">
        <v>44742</v>
      </c>
      <c r="K192" s="8"/>
      <c r="L192" s="6" t="str">
        <f t="shared" ca="1" si="3"/>
        <v>Ongoing</v>
      </c>
    </row>
    <row r="193" spans="2:12" ht="28.8" x14ac:dyDescent="0.3">
      <c r="B193" s="8" t="s">
        <v>180</v>
      </c>
      <c r="C193" s="8" t="s">
        <v>244</v>
      </c>
      <c r="D193" s="8" t="s">
        <v>244</v>
      </c>
      <c r="E193" s="8" t="s">
        <v>272</v>
      </c>
      <c r="F193" s="8" t="s">
        <v>22</v>
      </c>
      <c r="G193" s="8" t="s">
        <v>259</v>
      </c>
      <c r="H193" s="8" t="s">
        <v>275</v>
      </c>
      <c r="I193" s="21">
        <v>44705</v>
      </c>
      <c r="J193" s="21">
        <v>44717</v>
      </c>
      <c r="K193" s="8"/>
      <c r="L193" s="6" t="str">
        <f t="shared" ca="1" si="3"/>
        <v>Ongoing</v>
      </c>
    </row>
    <row r="194" spans="2:12" x14ac:dyDescent="0.3">
      <c r="B194" s="8" t="s">
        <v>180</v>
      </c>
      <c r="C194" s="8" t="s">
        <v>244</v>
      </c>
      <c r="D194" s="8" t="s">
        <v>244</v>
      </c>
      <c r="E194" s="8" t="s">
        <v>272</v>
      </c>
      <c r="F194" s="8" t="s">
        <v>24</v>
      </c>
      <c r="G194" s="7" t="s">
        <v>276</v>
      </c>
      <c r="H194" s="8" t="s">
        <v>274</v>
      </c>
      <c r="I194" s="21">
        <v>44705</v>
      </c>
      <c r="J194" s="21">
        <v>44727</v>
      </c>
      <c r="K194" s="8"/>
      <c r="L194" s="6" t="str">
        <f t="shared" ca="1" si="3"/>
        <v>Ongoing</v>
      </c>
    </row>
    <row r="195" spans="2:12" ht="28.8" x14ac:dyDescent="0.3">
      <c r="B195" s="8" t="s">
        <v>180</v>
      </c>
      <c r="C195" s="8" t="s">
        <v>244</v>
      </c>
      <c r="D195" s="8" t="s">
        <v>244</v>
      </c>
      <c r="E195" s="8" t="s">
        <v>277</v>
      </c>
      <c r="F195" s="8" t="s">
        <v>31</v>
      </c>
      <c r="G195" s="8" t="s">
        <v>278</v>
      </c>
      <c r="H195" s="8" t="s">
        <v>279</v>
      </c>
      <c r="I195" s="21">
        <v>44705</v>
      </c>
      <c r="J195" s="21">
        <v>44742</v>
      </c>
      <c r="K195" s="8"/>
      <c r="L195" s="6" t="str">
        <f t="shared" ca="1" si="3"/>
        <v>Ongoing</v>
      </c>
    </row>
    <row r="196" spans="2:12" ht="28.8" x14ac:dyDescent="0.3">
      <c r="B196" s="8" t="s">
        <v>180</v>
      </c>
      <c r="C196" s="8" t="s">
        <v>244</v>
      </c>
      <c r="D196" s="8" t="s">
        <v>244</v>
      </c>
      <c r="E196" s="8" t="s">
        <v>277</v>
      </c>
      <c r="F196" s="8" t="s">
        <v>22</v>
      </c>
      <c r="G196" s="7" t="s">
        <v>280</v>
      </c>
      <c r="H196" s="8" t="s">
        <v>279</v>
      </c>
      <c r="I196" s="21">
        <v>44705</v>
      </c>
      <c r="J196" s="21">
        <v>44742</v>
      </c>
      <c r="K196" s="8"/>
      <c r="L196" s="6" t="str">
        <f t="shared" ca="1" si="3"/>
        <v>Ongoing</v>
      </c>
    </row>
    <row r="197" spans="2:12" x14ac:dyDescent="0.3">
      <c r="B197" s="8" t="s">
        <v>180</v>
      </c>
      <c r="C197" s="8" t="s">
        <v>244</v>
      </c>
      <c r="D197" s="8" t="s">
        <v>244</v>
      </c>
      <c r="E197" s="8" t="s">
        <v>277</v>
      </c>
      <c r="F197" s="8" t="s">
        <v>26</v>
      </c>
      <c r="G197" s="8" t="s">
        <v>281</v>
      </c>
      <c r="H197" s="8" t="s">
        <v>282</v>
      </c>
      <c r="I197" s="21">
        <v>44713</v>
      </c>
      <c r="J197" s="21">
        <v>44742</v>
      </c>
      <c r="K197" s="8"/>
      <c r="L197" s="6" t="str">
        <f t="shared" ca="1" si="3"/>
        <v>Ongoing</v>
      </c>
    </row>
    <row r="198" spans="2:12" x14ac:dyDescent="0.3">
      <c r="B198" s="8" t="s">
        <v>180</v>
      </c>
      <c r="C198" s="8" t="s">
        <v>244</v>
      </c>
      <c r="D198" s="8" t="s">
        <v>244</v>
      </c>
      <c r="E198" s="8" t="s">
        <v>277</v>
      </c>
      <c r="F198" s="8" t="s">
        <v>17</v>
      </c>
      <c r="G198" s="8" t="s">
        <v>283</v>
      </c>
      <c r="H198" s="8" t="s">
        <v>282</v>
      </c>
      <c r="I198" s="21">
        <v>44705</v>
      </c>
      <c r="J198" s="21">
        <v>44742</v>
      </c>
      <c r="K198" s="8"/>
      <c r="L198" s="6" t="str">
        <f t="shared" ca="1" si="3"/>
        <v>Ongoing</v>
      </c>
    </row>
    <row r="199" spans="2:12" ht="28.8" x14ac:dyDescent="0.3">
      <c r="B199" s="8" t="s">
        <v>180</v>
      </c>
      <c r="C199" s="8" t="s">
        <v>244</v>
      </c>
      <c r="D199" s="8" t="s">
        <v>244</v>
      </c>
      <c r="E199" s="8" t="s">
        <v>284</v>
      </c>
      <c r="F199" s="8" t="s">
        <v>31</v>
      </c>
      <c r="G199" s="8" t="s">
        <v>285</v>
      </c>
      <c r="H199" s="8" t="s">
        <v>286</v>
      </c>
      <c r="I199" s="21">
        <v>44719</v>
      </c>
      <c r="J199" s="21">
        <v>44719</v>
      </c>
      <c r="K199" s="8"/>
      <c r="L199" s="6" t="str">
        <f t="shared" ca="1" si="3"/>
        <v>Ongoing</v>
      </c>
    </row>
    <row r="200" spans="2:12" ht="28.8" x14ac:dyDescent="0.3">
      <c r="B200" s="8" t="s">
        <v>180</v>
      </c>
      <c r="C200" s="8" t="s">
        <v>244</v>
      </c>
      <c r="D200" s="8" t="s">
        <v>244</v>
      </c>
      <c r="E200" s="8" t="s">
        <v>284</v>
      </c>
      <c r="F200" s="8" t="s">
        <v>22</v>
      </c>
      <c r="G200" s="8" t="s">
        <v>287</v>
      </c>
      <c r="H200" s="8" t="s">
        <v>286</v>
      </c>
      <c r="I200" s="21">
        <v>44722</v>
      </c>
      <c r="J200" s="21">
        <v>44742</v>
      </c>
      <c r="K200" s="8"/>
      <c r="L200" s="6" t="str">
        <f t="shared" ca="1" si="3"/>
        <v>Ongoing</v>
      </c>
    </row>
    <row r="201" spans="2:12" x14ac:dyDescent="0.3">
      <c r="B201" s="8" t="s">
        <v>180</v>
      </c>
      <c r="C201" s="8" t="s">
        <v>244</v>
      </c>
      <c r="D201" s="8" t="s">
        <v>244</v>
      </c>
      <c r="E201" s="8" t="s">
        <v>284</v>
      </c>
      <c r="F201" s="8" t="s">
        <v>18</v>
      </c>
      <c r="G201" s="8" t="s">
        <v>288</v>
      </c>
      <c r="H201" s="8" t="s">
        <v>289</v>
      </c>
      <c r="I201" s="21">
        <v>44705</v>
      </c>
      <c r="J201" s="21">
        <v>44742</v>
      </c>
      <c r="K201" s="8"/>
      <c r="L201" s="6" t="str">
        <f t="shared" ca="1" si="3"/>
        <v>Ongoing</v>
      </c>
    </row>
    <row r="202" spans="2:12" x14ac:dyDescent="0.3">
      <c r="B202" s="8" t="s">
        <v>180</v>
      </c>
      <c r="C202" s="8" t="s">
        <v>244</v>
      </c>
      <c r="D202" s="8" t="s">
        <v>244</v>
      </c>
      <c r="E202" s="8" t="s">
        <v>284</v>
      </c>
      <c r="F202" s="8" t="s">
        <v>26</v>
      </c>
      <c r="G202" s="8" t="s">
        <v>290</v>
      </c>
      <c r="H202" s="8" t="s">
        <v>282</v>
      </c>
      <c r="I202" s="21">
        <v>44713</v>
      </c>
      <c r="J202" s="21">
        <v>44742</v>
      </c>
      <c r="K202" s="8"/>
      <c r="L202" s="6" t="str">
        <f t="shared" ca="1" si="3"/>
        <v>Ongoing</v>
      </c>
    </row>
    <row r="203" spans="2:12" ht="43.2" x14ac:dyDescent="0.3">
      <c r="B203" s="8" t="s">
        <v>180</v>
      </c>
      <c r="C203" s="8" t="s">
        <v>244</v>
      </c>
      <c r="D203" s="8" t="s">
        <v>291</v>
      </c>
      <c r="E203" s="8" t="s">
        <v>292</v>
      </c>
      <c r="F203" s="8" t="s">
        <v>31</v>
      </c>
      <c r="G203" s="7" t="s">
        <v>293</v>
      </c>
      <c r="H203" s="8" t="s">
        <v>294</v>
      </c>
      <c r="I203" s="21">
        <v>44723</v>
      </c>
      <c r="J203" s="21">
        <v>44731</v>
      </c>
      <c r="K203" s="8"/>
      <c r="L203" s="6" t="str">
        <f t="shared" ca="1" si="3"/>
        <v>Ongoing</v>
      </c>
    </row>
    <row r="204" spans="2:12" ht="57.6" x14ac:dyDescent="0.3">
      <c r="B204" s="8" t="s">
        <v>180</v>
      </c>
      <c r="C204" s="8" t="s">
        <v>244</v>
      </c>
      <c r="D204" s="8" t="s">
        <v>291</v>
      </c>
      <c r="E204" s="8" t="s">
        <v>292</v>
      </c>
      <c r="F204" s="8" t="s">
        <v>20</v>
      </c>
      <c r="G204" s="8" t="s">
        <v>295</v>
      </c>
      <c r="H204" s="8" t="s">
        <v>296</v>
      </c>
      <c r="I204" s="21">
        <v>44728</v>
      </c>
      <c r="J204" s="21">
        <v>44732</v>
      </c>
      <c r="K204" s="8"/>
      <c r="L204" s="6" t="str">
        <f t="shared" ca="1" si="3"/>
        <v>Ongoing</v>
      </c>
    </row>
    <row r="205" spans="2:12" ht="28.8" x14ac:dyDescent="0.3">
      <c r="B205" s="8" t="s">
        <v>180</v>
      </c>
      <c r="C205" s="8" t="s">
        <v>244</v>
      </c>
      <c r="D205" s="8" t="s">
        <v>291</v>
      </c>
      <c r="E205" s="8" t="s">
        <v>292</v>
      </c>
      <c r="F205" s="8" t="s">
        <v>22</v>
      </c>
      <c r="G205" s="7" t="s">
        <v>297</v>
      </c>
      <c r="H205" s="8" t="s">
        <v>294</v>
      </c>
      <c r="I205" s="21">
        <v>44781</v>
      </c>
      <c r="J205" s="21">
        <v>44788</v>
      </c>
      <c r="K205" s="8"/>
      <c r="L205" s="6" t="str">
        <f t="shared" ca="1" si="3"/>
        <v>Ongoing</v>
      </c>
    </row>
    <row r="206" spans="2:12" ht="28.8" x14ac:dyDescent="0.3">
      <c r="B206" s="8" t="s">
        <v>180</v>
      </c>
      <c r="C206" s="8" t="s">
        <v>244</v>
      </c>
      <c r="D206" s="8" t="s">
        <v>291</v>
      </c>
      <c r="E206" s="8" t="s">
        <v>292</v>
      </c>
      <c r="F206" s="8" t="s">
        <v>21</v>
      </c>
      <c r="G206" s="7" t="s">
        <v>298</v>
      </c>
      <c r="H206" s="8" t="s">
        <v>296</v>
      </c>
      <c r="I206" s="21">
        <v>44744</v>
      </c>
      <c r="J206" s="21">
        <v>44757</v>
      </c>
      <c r="K206" s="8"/>
      <c r="L206" s="6" t="str">
        <f t="shared" ca="1" si="3"/>
        <v>Ongoing</v>
      </c>
    </row>
    <row r="207" spans="2:12" ht="28.8" x14ac:dyDescent="0.3">
      <c r="B207" s="8" t="s">
        <v>180</v>
      </c>
      <c r="C207" s="8" t="s">
        <v>244</v>
      </c>
      <c r="D207" s="8" t="s">
        <v>291</v>
      </c>
      <c r="E207" s="8" t="s">
        <v>292</v>
      </c>
      <c r="F207" s="8" t="s">
        <v>16</v>
      </c>
      <c r="G207" s="8" t="s">
        <v>299</v>
      </c>
      <c r="H207" s="8" t="s">
        <v>300</v>
      </c>
      <c r="I207" s="21">
        <v>44744</v>
      </c>
      <c r="J207" s="21">
        <v>44757</v>
      </c>
      <c r="K207" s="8"/>
      <c r="L207" s="6" t="str">
        <f t="shared" ca="1" si="3"/>
        <v>Ongoing</v>
      </c>
    </row>
  </sheetData>
  <dataValidations disablePrompts="1" count="5">
    <dataValidation type="list" allowBlank="1" showInputMessage="1" showErrorMessage="1" sqref="F48:F61 F3:F17 F208:F278" xr:uid="{00000000-0002-0000-0000-000001000000}">
      <formula1>#REF!</formula1>
    </dataValidation>
    <dataValidation type="list" allowBlank="1" showInputMessage="1" showErrorMessage="1" sqref="F18:F24" xr:uid="{00000000-0002-0000-0000-000003000000}">
      <formula1>$V$3:$V$6</formula1>
    </dataValidation>
    <dataValidation type="list" allowBlank="1" showInputMessage="1" showErrorMessage="1" sqref="F25:F47" xr:uid="{00000000-0002-0000-0000-000004000000}">
      <formula1>$V$3:$V$29</formula1>
    </dataValidation>
    <dataValidation type="list" allowBlank="1" showInputMessage="1" showErrorMessage="1" sqref="F62:F125" xr:uid="{00000000-0002-0000-0000-000005000000}">
      <formula1>#REF!</formula1>
    </dataValidation>
    <dataValidation type="list" allowBlank="1" showInputMessage="1" showErrorMessage="1" sqref="F126:F207" xr:uid="{94C2AEFA-711C-4FF8-8030-C64A1735C00D}">
      <formula1>$T$4:$T$21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2" operator="containsText" id="{D9A0485E-6F42-4589-A496-2CF6FEC59D25}">
            <xm:f>NOT(ISERROR(SEARCH($Q$5,L1)))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3" operator="containsText" id="{1B04FE46-44D8-43EC-801F-9FC14CA5AA6C}">
            <xm:f>NOT(ISERROR(SEARCH($Q$4,L1)))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64" operator="containsText" id="{AFD27153-E30C-47B9-BBAF-1839C2CCA058}">
            <xm:f>NOT(ISERROR(SEARCH($Q$3,L1)))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L1:L125 L208:L1048576</xm:sqref>
        </x14:conditionalFormatting>
        <x14:conditionalFormatting xmlns:xm="http://schemas.microsoft.com/office/excel/2006/main">
          <x14:cfRule type="containsText" priority="259" operator="containsText" id="{505F3D79-7234-427C-BB5E-34C208D3E0AF}">
            <xm:f>NOT(ISERROR(SEARCH($Q$5,L126)))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0" operator="containsText" id="{351FA915-9145-41A4-8109-FF1FC386C094}">
            <xm:f>NOT(ISERROR(SEARCH($Q$4,L126)))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61" operator="containsText" id="{BF41D247-7D50-4B28-BD37-F9A378C73080}">
            <xm:f>NOT(ISERROR(SEARCH($Q$3,L126)))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L126:L207</xm:sqref>
        </x14:conditionalFormatting>
        <x14:conditionalFormatting xmlns:xm="http://schemas.microsoft.com/office/excel/2006/main">
          <x14:cfRule type="containsText" priority="244" operator="containsText" id="{A7A1F816-3F70-467F-A796-20C3685A5423}">
            <xm:f>NOT(ISERROR(SEARCH($Q$5,L207)))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5" operator="containsText" id="{8FF6F8D1-647C-44E0-9BDE-777B6D575D32}">
            <xm:f>NOT(ISERROR(SEARCH($Q$4,L207)))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6" operator="containsText" id="{AC453A23-EBEA-4313-8F72-1EE3FAD78483}">
            <xm:f>NOT(ISERROR(SEARCH($Q$3,L207)))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L207</xm:sqref>
        </x14:conditionalFormatting>
        <x14:conditionalFormatting xmlns:xm="http://schemas.microsoft.com/office/excel/2006/main">
          <x14:cfRule type="containsText" priority="256" operator="containsText" id="{EF532206-1141-4921-942E-A7F11C42AAAF}">
            <xm:f>NOT(ISERROR(SEARCH($Q$5,L131)))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7" operator="containsText" id="{E92A537A-1B4C-4B93-969F-32CAB1EEC93D}">
            <xm:f>NOT(ISERROR(SEARCH($Q$4,L131)))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8" operator="containsText" id="{C5B592B8-9528-44B6-A783-BD5E3C52B89A}">
            <xm:f>NOT(ISERROR(SEARCH($Q$3,L131)))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L131</xm:sqref>
        </x14:conditionalFormatting>
        <x14:conditionalFormatting xmlns:xm="http://schemas.microsoft.com/office/excel/2006/main">
          <x14:cfRule type="containsText" priority="253" operator="containsText" id="{DACA7228-07FF-4FB2-AB76-E31611E469B7}">
            <xm:f>NOT(ISERROR(SEARCH($Q$5,L204)))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4" operator="containsText" id="{146DCC08-AD27-42A2-995D-FE387647033F}">
            <xm:f>NOT(ISERROR(SEARCH($Q$4,L204)))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5" operator="containsText" id="{86697278-4FC7-461E-9345-E2F590CEE8C5}">
            <xm:f>NOT(ISERROR(SEARCH($Q$3,L204)))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L204</xm:sqref>
        </x14:conditionalFormatting>
        <x14:conditionalFormatting xmlns:xm="http://schemas.microsoft.com/office/excel/2006/main">
          <x14:cfRule type="containsText" priority="250" operator="containsText" id="{2F11E26A-CC4E-4433-BC9E-C033EB08AF67}">
            <xm:f>NOT(ISERROR(SEARCH($Q$5,L205)))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1" operator="containsText" id="{E4266DA2-06C3-4687-B9D3-CCFFF43F5D39}">
            <xm:f>NOT(ISERROR(SEARCH($Q$4,L205)))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2" operator="containsText" id="{6C5B3241-7150-4615-8661-5E726A708C47}">
            <xm:f>NOT(ISERROR(SEARCH($Q$3,L205)))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L205</xm:sqref>
        </x14:conditionalFormatting>
        <x14:conditionalFormatting xmlns:xm="http://schemas.microsoft.com/office/excel/2006/main">
          <x14:cfRule type="containsText" priority="247" operator="containsText" id="{5BAB9075-0B9B-4E3E-9140-59211AF133C4}">
            <xm:f>NOT(ISERROR(SEARCH($Q$5,L206)))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8" operator="containsText" id="{40124B99-2EEF-4139-9021-F80F5AA3F106}">
            <xm:f>NOT(ISERROR(SEARCH($Q$4,L206)))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9" operator="containsText" id="{8FDCCC57-D16C-4279-82C8-3C37D1D59BD1}">
            <xm:f>NOT(ISERROR(SEARCH($Q$3,L206)))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L206</xm:sqref>
        </x14:conditionalFormatting>
        <x14:conditionalFormatting xmlns:xm="http://schemas.microsoft.com/office/excel/2006/main">
          <x14:cfRule type="containsText" priority="241" operator="containsText" id="{70303692-8506-42A3-94E5-68E17444329D}">
            <xm:f>NOT(ISERROR(SEARCH($Q$5,L138)))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2" operator="containsText" id="{ADE14004-5E25-4BA9-88B4-EB594FB2DDAF}">
            <xm:f>NOT(ISERROR(SEARCH($Q$4,L138)))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3" operator="containsText" id="{BBDD5DA6-83F6-4E30-B92B-F8FA98BCC63C}">
            <xm:f>NOT(ISERROR(SEARCH($Q$3,L138)))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L138</xm:sqref>
        </x14:conditionalFormatting>
        <x14:conditionalFormatting xmlns:xm="http://schemas.microsoft.com/office/excel/2006/main">
          <x14:cfRule type="containsText" priority="238" operator="containsText" id="{631F74F8-D98F-4A0F-8EE9-0B485B06451D}">
            <xm:f>NOT(ISERROR(SEARCH($Q$5,L139)))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9" operator="containsText" id="{760FDA9F-8AD1-44AB-BDCD-B12BA4E3FD67}">
            <xm:f>NOT(ISERROR(SEARCH($Q$4,L139)))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0" operator="containsText" id="{95F74BCD-1CEE-4E5E-A73D-E59946816673}">
            <xm:f>NOT(ISERROR(SEARCH($Q$3,L139)))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ontainsText" priority="235" operator="containsText" id="{6F13132E-7FE4-4392-ACED-1B84E23AD093}">
            <xm:f>NOT(ISERROR(SEARCH($Q$5,L140)))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6" operator="containsText" id="{D06B6748-F145-48FE-B7D6-29D1A5CC9D96}">
            <xm:f>NOT(ISERROR(SEARCH($Q$4,L140)))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7" operator="containsText" id="{5E03F919-C294-443B-A351-59A388C64954}">
            <xm:f>NOT(ISERROR(SEARCH($Q$3,L140)))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L140</xm:sqref>
        </x14:conditionalFormatting>
        <x14:conditionalFormatting xmlns:xm="http://schemas.microsoft.com/office/excel/2006/main">
          <x14:cfRule type="containsText" priority="232" operator="containsText" id="{49F78712-84A4-4B32-A7E3-417E4055CD12}">
            <xm:f>NOT(ISERROR(SEARCH($Q$5,L141)))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3" operator="containsText" id="{BDB1B86D-F8BC-4280-807A-41D3EA20CB3A}">
            <xm:f>NOT(ISERROR(SEARCH($Q$4,L141)))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4" operator="containsText" id="{AC9E3069-26F8-4EDA-914D-A4811720E44A}">
            <xm:f>NOT(ISERROR(SEARCH($Q$3,L141)))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ontainsText" priority="229" operator="containsText" id="{5E5F2BFF-59B8-409D-9D87-4C495944EC30}">
            <xm:f>NOT(ISERROR(SEARCH($Q$5,L142)))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0" operator="containsText" id="{4CE22CCC-5097-4EF7-8506-99A3855B6E1B}">
            <xm:f>NOT(ISERROR(SEARCH($Q$4,L142)))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31" operator="containsText" id="{86E1627A-2059-464B-95E5-2198FB5C86D3}">
            <xm:f>NOT(ISERROR(SEARCH($Q$3,L142)))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ontainsText" priority="226" operator="containsText" id="{DFC2E9E2-A874-4ACC-BF9D-29E35B122D91}">
            <xm:f>NOT(ISERROR(SEARCH($Q$5,L143)))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7" operator="containsText" id="{F7C92DBE-4C7B-4BF0-879E-F0277B14EC8C}">
            <xm:f>NOT(ISERROR(SEARCH($Q$4,L143)))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8" operator="containsText" id="{802378A4-1FA3-4E68-9446-C8C0243156AC}">
            <xm:f>NOT(ISERROR(SEARCH($Q$3,L143)))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L143</xm:sqref>
        </x14:conditionalFormatting>
        <x14:conditionalFormatting xmlns:xm="http://schemas.microsoft.com/office/excel/2006/main">
          <x14:cfRule type="containsText" priority="223" operator="containsText" id="{EBC3EF07-24EA-44ED-8EE7-1027C988A9A7}">
            <xm:f>NOT(ISERROR(SEARCH($Q$5,L144)))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4" operator="containsText" id="{BB98F18F-B6EF-4E37-8EBA-4D7A5B6FBE0F}">
            <xm:f>NOT(ISERROR(SEARCH($Q$4,L144)))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5" operator="containsText" id="{4DA11C06-DDDB-4CC1-B399-ED172BC9ACE8}">
            <xm:f>NOT(ISERROR(SEARCH($Q$3,L144)))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L144</xm:sqref>
        </x14:conditionalFormatting>
        <x14:conditionalFormatting xmlns:xm="http://schemas.microsoft.com/office/excel/2006/main">
          <x14:cfRule type="containsText" priority="220" operator="containsText" id="{B6858B65-0738-481F-9B86-CEA76861382C}">
            <xm:f>NOT(ISERROR(SEARCH($Q$5,L156)))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1" operator="containsText" id="{D5D87371-17CE-4AD6-9DC8-148EEB077DF1}">
            <xm:f>NOT(ISERROR(SEARCH($Q$4,L156)))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2" operator="containsText" id="{0194F076-21DD-4542-AD4A-7B5A48C7285D}">
            <xm:f>NOT(ISERROR(SEARCH($Q$3,L156)))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L156</xm:sqref>
        </x14:conditionalFormatting>
        <x14:conditionalFormatting xmlns:xm="http://schemas.microsoft.com/office/excel/2006/main">
          <x14:cfRule type="containsText" priority="217" operator="containsText" id="{2B920312-4A8D-4B17-BD5D-A9A1C6576C46}">
            <xm:f>NOT(ISERROR(SEARCH($Q$5,L157)))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8" operator="containsText" id="{86035369-6770-4E29-942F-BCCF58015877}">
            <xm:f>NOT(ISERROR(SEARCH($Q$4,L157)))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9" operator="containsText" id="{E163CCA4-6491-4CA3-9914-A5752C458364}">
            <xm:f>NOT(ISERROR(SEARCH($Q$3,L157)))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L157</xm:sqref>
        </x14:conditionalFormatting>
        <x14:conditionalFormatting xmlns:xm="http://schemas.microsoft.com/office/excel/2006/main">
          <x14:cfRule type="containsText" priority="214" operator="containsText" id="{5CE46E5D-B13D-4FD3-AAA9-A35D244483D7}">
            <xm:f>NOT(ISERROR(SEARCH($Q$5,L158)))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5" operator="containsText" id="{2358EF64-CE04-4FE7-9804-F84DB11D8A01}">
            <xm:f>NOT(ISERROR(SEARCH($Q$4,L158)))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6" operator="containsText" id="{797D85DA-D9FC-48C6-9C87-8EF491DE4732}">
            <xm:f>NOT(ISERROR(SEARCH($Q$3,L158)))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L158:L160</xm:sqref>
        </x14:conditionalFormatting>
        <x14:conditionalFormatting xmlns:xm="http://schemas.microsoft.com/office/excel/2006/main">
          <x14:cfRule type="containsText" priority="211" operator="containsText" id="{7FE97157-FADA-424D-AEDC-E18D1EBF470F}">
            <xm:f>NOT(ISERROR(SEARCH($Q$5,L161)))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2" operator="containsText" id="{C5DCF15D-A875-4DDB-B1DE-156FC882B99D}">
            <xm:f>NOT(ISERROR(SEARCH($Q$4,L161)))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3" operator="containsText" id="{097D5742-5876-44AF-87DD-7E75F5C18E95}">
            <xm:f>NOT(ISERROR(SEARCH($Q$3,L161)))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L161</xm:sqref>
        </x14:conditionalFormatting>
        <x14:conditionalFormatting xmlns:xm="http://schemas.microsoft.com/office/excel/2006/main">
          <x14:cfRule type="containsText" priority="208" operator="containsText" id="{5E06779E-0465-4E58-908B-4E3A859BFBF3}">
            <xm:f>NOT(ISERROR(SEARCH($Q$5,L169)))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9" operator="containsText" id="{111FB603-FCCF-4D38-9FEE-FB4CBB78C93F}">
            <xm:f>NOT(ISERROR(SEARCH($Q$4,L169)))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0" operator="containsText" id="{09BA5D09-155E-4827-9C26-C9409C77FFAF}">
            <xm:f>NOT(ISERROR(SEARCH($Q$3,L169)))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L169</xm:sqref>
        </x14:conditionalFormatting>
        <x14:conditionalFormatting xmlns:xm="http://schemas.microsoft.com/office/excel/2006/main">
          <x14:cfRule type="containsText" priority="205" operator="containsText" id="{0CB0D0C3-13FC-4E48-AFA3-5ED4FCA31F79}">
            <xm:f>NOT(ISERROR(SEARCH($Q$5,L170)))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6" operator="containsText" id="{909C61C0-7499-4A55-913D-1090EA2DC6AB}">
            <xm:f>NOT(ISERROR(SEARCH($Q$4,L170)))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7" operator="containsText" id="{0AC1171F-8C25-43BB-B237-945E39A3B648}">
            <xm:f>NOT(ISERROR(SEARCH($Q$3,L170)))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L170</xm:sqref>
        </x14:conditionalFormatting>
        <x14:conditionalFormatting xmlns:xm="http://schemas.microsoft.com/office/excel/2006/main">
          <x14:cfRule type="containsText" priority="202" operator="containsText" id="{D5366B2B-EDCE-4A2A-B4F6-ABD59C466119}">
            <xm:f>NOT(ISERROR(SEARCH($Q$5,L171)))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3" operator="containsText" id="{3AF6A336-EA04-4045-A133-A5C5C68045C7}">
            <xm:f>NOT(ISERROR(SEARCH($Q$4,L171)))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4" operator="containsText" id="{6E983878-855E-4FF4-9E15-851F1391653D}">
            <xm:f>NOT(ISERROR(SEARCH($Q$3,L171)))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L171</xm:sqref>
        </x14:conditionalFormatting>
        <x14:conditionalFormatting xmlns:xm="http://schemas.microsoft.com/office/excel/2006/main">
          <x14:cfRule type="containsText" priority="199" operator="containsText" id="{F0D29F06-9921-47CA-83F9-9E77D4B58A38}">
            <xm:f>NOT(ISERROR(SEARCH($Q$5,L172)))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0" operator="containsText" id="{1CFE39E1-60FC-4718-BC17-4A1D9080AE95}">
            <xm:f>NOT(ISERROR(SEARCH($Q$4,L172)))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1" operator="containsText" id="{E870F64A-FECA-4051-A242-62819E2C78A8}">
            <xm:f>NOT(ISERROR(SEARCH($Q$3,L172)))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L172</xm:sqref>
        </x14:conditionalFormatting>
        <x14:conditionalFormatting xmlns:xm="http://schemas.microsoft.com/office/excel/2006/main">
          <x14:cfRule type="containsText" priority="196" operator="containsText" id="{747D1ACD-8271-46AC-A88E-C6DE7E195D0A}">
            <xm:f>NOT(ISERROR(SEARCH($Q$5,L173)))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7" operator="containsText" id="{DCF0D874-2D10-458E-AF45-5F035DC89CCB}">
            <xm:f>NOT(ISERROR(SEARCH($Q$4,L173)))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8" operator="containsText" id="{232F5E54-7938-4980-8318-E26520BDAB60}">
            <xm:f>NOT(ISERROR(SEARCH($Q$3,L173)))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L173</xm:sqref>
        </x14:conditionalFormatting>
        <x14:conditionalFormatting xmlns:xm="http://schemas.microsoft.com/office/excel/2006/main">
          <x14:cfRule type="containsText" priority="193" operator="containsText" id="{78E847E2-D632-4AC7-B38D-B44FD4E6AFD9}">
            <xm:f>NOT(ISERROR(SEARCH($Q$5,L174)))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4" operator="containsText" id="{BD5ED004-D6D1-4935-B496-E65D42176F7E}">
            <xm:f>NOT(ISERROR(SEARCH($Q$4,L174)))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5" operator="containsText" id="{B2C38E68-3DA3-4E04-9C50-2FD9652F3B96}">
            <xm:f>NOT(ISERROR(SEARCH($Q$3,L174)))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L174</xm:sqref>
        </x14:conditionalFormatting>
        <x14:conditionalFormatting xmlns:xm="http://schemas.microsoft.com/office/excel/2006/main">
          <x14:cfRule type="containsText" priority="190" operator="containsText" id="{E5661A1A-ABBB-4748-A20B-E769710E6A2D}">
            <xm:f>NOT(ISERROR(SEARCH($Q$5,L175)))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1" operator="containsText" id="{8372956A-06E2-4A8E-8095-2285318E5ED1}">
            <xm:f>NOT(ISERROR(SEARCH($Q$4,L175)))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2" operator="containsText" id="{711CD6C3-397B-4236-A879-0DE7CB5CF30F}">
            <xm:f>NOT(ISERROR(SEARCH($Q$3,L175)))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L175</xm:sqref>
        </x14:conditionalFormatting>
        <x14:conditionalFormatting xmlns:xm="http://schemas.microsoft.com/office/excel/2006/main">
          <x14:cfRule type="containsText" priority="187" operator="containsText" id="{87DA35F6-F7DD-433D-9764-6956FC96E5D3}">
            <xm:f>NOT(ISERROR(SEARCH($Q$5,L175)))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8" operator="containsText" id="{50B94CE0-F029-4F04-8655-8FEFE2AE790D}">
            <xm:f>NOT(ISERROR(SEARCH($Q$4,L175)))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9" operator="containsText" id="{4BE65335-50D4-498D-A7AE-E361FF7C5B31}">
            <xm:f>NOT(ISERROR(SEARCH($Q$3,L175)))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L175</xm:sqref>
        </x14:conditionalFormatting>
        <x14:conditionalFormatting xmlns:xm="http://schemas.microsoft.com/office/excel/2006/main">
          <x14:cfRule type="containsText" priority="184" operator="containsText" id="{55E6B625-1AC0-4426-B57C-28D075AB37CF}">
            <xm:f>NOT(ISERROR(SEARCH($Q$5,L181)))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5" operator="containsText" id="{542306CC-B774-4438-B0BF-4E0DA64E6102}">
            <xm:f>NOT(ISERROR(SEARCH($Q$4,L181)))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6" operator="containsText" id="{678239F4-E17F-42AD-A1DB-7ECADBA9F285}">
            <xm:f>NOT(ISERROR(SEARCH($Q$3,L181)))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L181:L185</xm:sqref>
        </x14:conditionalFormatting>
        <x14:conditionalFormatting xmlns:xm="http://schemas.microsoft.com/office/excel/2006/main">
          <x14:cfRule type="containsText" priority="181" operator="containsText" id="{5E7C233A-8C4B-44CF-A836-CBA27F11F46F}">
            <xm:f>NOT(ISERROR(SEARCH($Q$5,L181)))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2" operator="containsText" id="{3247194B-FE0E-4DA8-95AD-F6868EEA8E23}">
            <xm:f>NOT(ISERROR(SEARCH($Q$4,L181)))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3" operator="containsText" id="{086511F5-2A26-4EA1-803C-BB274A173277}">
            <xm:f>NOT(ISERROR(SEARCH($Q$3,L181)))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L181</xm:sqref>
        </x14:conditionalFormatting>
        <x14:conditionalFormatting xmlns:xm="http://schemas.microsoft.com/office/excel/2006/main">
          <x14:cfRule type="containsText" priority="178" operator="containsText" id="{79031B94-2C1B-45DF-8C46-F4A391EF47B2}">
            <xm:f>NOT(ISERROR(SEARCH($Q$5,L182)))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9" operator="containsText" id="{B6C7FAE8-830D-4F34-A5F1-A80C943BAE12}">
            <xm:f>NOT(ISERROR(SEARCH($Q$4,L182)))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0" operator="containsText" id="{07F9F991-AF20-4029-AFD7-B86A2986F76E}">
            <xm:f>NOT(ISERROR(SEARCH($Q$3,L182)))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L182</xm:sqref>
        </x14:conditionalFormatting>
        <x14:conditionalFormatting xmlns:xm="http://schemas.microsoft.com/office/excel/2006/main">
          <x14:cfRule type="containsText" priority="175" operator="containsText" id="{866AA532-A62B-4CBE-95C2-8D6A651818B9}">
            <xm:f>NOT(ISERROR(SEARCH($Q$5,L183)))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6" operator="containsText" id="{70BBD5F3-66C6-4D0E-A776-5F2995C5C722}">
            <xm:f>NOT(ISERROR(SEARCH($Q$4,L183)))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7" operator="containsText" id="{228D1863-8697-4A89-9B9A-2F5D3276C218}">
            <xm:f>NOT(ISERROR(SEARCH($Q$3,L183)))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L183</xm:sqref>
        </x14:conditionalFormatting>
        <x14:conditionalFormatting xmlns:xm="http://schemas.microsoft.com/office/excel/2006/main">
          <x14:cfRule type="containsText" priority="172" operator="containsText" id="{DB2028F8-4E5E-4DBC-B483-F8A230933248}">
            <xm:f>NOT(ISERROR(SEARCH($Q$5,L184)))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3" operator="containsText" id="{9D12D01D-B09C-4E19-B284-AC9CB9CB5A31}">
            <xm:f>NOT(ISERROR(SEARCH($Q$4,L184)))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4" operator="containsText" id="{BB4C480B-D7AF-4919-99CE-078644F5CFD5}">
            <xm:f>NOT(ISERROR(SEARCH($Q$3,L184)))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L184</xm:sqref>
        </x14:conditionalFormatting>
        <x14:conditionalFormatting xmlns:xm="http://schemas.microsoft.com/office/excel/2006/main">
          <x14:cfRule type="containsText" priority="169" operator="containsText" id="{6338434D-2FE5-4BF0-91EA-AC8A1324EE99}">
            <xm:f>NOT(ISERROR(SEARCH($Q$5,L185)))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0" operator="containsText" id="{CA2F2E58-3B3B-4762-95F6-0BF687443EB8}">
            <xm:f>NOT(ISERROR(SEARCH($Q$4,L185)))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C18F15FA-E146-40E5-AA68-D451338FE828}">
            <xm:f>NOT(ISERROR(SEARCH($Q$3,L185)))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L185</xm:sqref>
        </x14:conditionalFormatting>
        <x14:conditionalFormatting xmlns:xm="http://schemas.microsoft.com/office/excel/2006/main">
          <x14:cfRule type="containsText" priority="166" operator="containsText" id="{2CF3FAB1-5E72-4DD2-A12F-86590B8CB72B}">
            <xm:f>NOT(ISERROR(SEARCH($Q$5,L176)))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7" operator="containsText" id="{C84912E9-ADF3-46E8-AF28-5E5F42CF8141}">
            <xm:f>NOT(ISERROR(SEARCH($Q$4,L176)))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8" operator="containsText" id="{AD4D3DDE-B0DA-487E-8277-08EE53C9D4E7}">
            <xm:f>NOT(ISERROR(SEARCH($Q$3,L176)))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L176</xm:sqref>
        </x14:conditionalFormatting>
        <x14:conditionalFormatting xmlns:xm="http://schemas.microsoft.com/office/excel/2006/main">
          <x14:cfRule type="containsText" priority="163" operator="containsText" id="{6420CF62-70B6-4DAB-8381-55B2A5FED320}">
            <xm:f>NOT(ISERROR(SEARCH($Q$5,L176)))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4" operator="containsText" id="{336C46D0-205A-4AEB-ADD0-199889E16826}">
            <xm:f>NOT(ISERROR(SEARCH($Q$4,L176)))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B93F1397-B4F6-4AFA-AEE7-E3B4B5689413}">
            <xm:f>NOT(ISERROR(SEARCH($Q$3,L176)))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L176</xm:sqref>
        </x14:conditionalFormatting>
        <x14:conditionalFormatting xmlns:xm="http://schemas.microsoft.com/office/excel/2006/main">
          <x14:cfRule type="containsText" priority="160" operator="containsText" id="{2C43BD4C-6C2C-4810-88DF-723D44FD58E4}">
            <xm:f>NOT(ISERROR(SEARCH($Q$5,L177)))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1" operator="containsText" id="{A3D409A6-ED6F-4A43-976B-03E7D7265466}">
            <xm:f>NOT(ISERROR(SEARCH($Q$4,L177)))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2" operator="containsText" id="{83383E82-3D06-470D-AF2A-8FF1FBA540AE}">
            <xm:f>NOT(ISERROR(SEARCH($Q$3,L177)))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L177</xm:sqref>
        </x14:conditionalFormatting>
        <x14:conditionalFormatting xmlns:xm="http://schemas.microsoft.com/office/excel/2006/main">
          <x14:cfRule type="containsText" priority="157" operator="containsText" id="{8FCCCD71-585D-409F-AA53-1BA3596CFDA9}">
            <xm:f>NOT(ISERROR(SEARCH($Q$5,L177)))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8" operator="containsText" id="{863ED2F4-E50B-4170-80B5-A885104C74AC}">
            <xm:f>NOT(ISERROR(SEARCH($Q$4,L177)))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9" operator="containsText" id="{479272F7-8129-4BF0-B577-14F89F5501F1}">
            <xm:f>NOT(ISERROR(SEARCH($Q$3,L177)))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L177</xm:sqref>
        </x14:conditionalFormatting>
        <x14:conditionalFormatting xmlns:xm="http://schemas.microsoft.com/office/excel/2006/main">
          <x14:cfRule type="containsText" priority="154" operator="containsText" id="{FBE618EA-4DF0-4EFD-940F-C18D59E133A6}">
            <xm:f>NOT(ISERROR(SEARCH($Q$5,L178)))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5" operator="containsText" id="{652A02E0-A4EB-4904-B9EF-E3C605095D29}">
            <xm:f>NOT(ISERROR(SEARCH($Q$4,L178)))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6" operator="containsText" id="{E2225CE5-5D31-4808-8B53-1CA83981E15E}">
            <xm:f>NOT(ISERROR(SEARCH($Q$3,L178)))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L178</xm:sqref>
        </x14:conditionalFormatting>
        <x14:conditionalFormatting xmlns:xm="http://schemas.microsoft.com/office/excel/2006/main">
          <x14:cfRule type="containsText" priority="151" operator="containsText" id="{7671A690-A517-4BC0-8AE6-BA80B5A8EE69}">
            <xm:f>NOT(ISERROR(SEARCH($Q$5,L178)))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2" operator="containsText" id="{5B43D8AE-1439-47DB-9720-04E4C03A0A0A}">
            <xm:f>NOT(ISERROR(SEARCH($Q$4,L178)))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3" operator="containsText" id="{1223FF9E-99C2-4420-9450-93D54E7B9D3D}">
            <xm:f>NOT(ISERROR(SEARCH($Q$3,L178)))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L178</xm:sqref>
        </x14:conditionalFormatting>
        <x14:conditionalFormatting xmlns:xm="http://schemas.microsoft.com/office/excel/2006/main">
          <x14:cfRule type="containsText" priority="148" operator="containsText" id="{F763E4B0-6F7F-41AF-8B41-904148438C60}">
            <xm:f>NOT(ISERROR(SEARCH($Q$5,L179)))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9" operator="containsText" id="{2FD4B64F-210F-48E7-8E5B-C480870992C3}">
            <xm:f>NOT(ISERROR(SEARCH($Q$4,L179)))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0" operator="containsText" id="{6A6D14F2-A9B9-466B-9B01-CBC30431072A}">
            <xm:f>NOT(ISERROR(SEARCH($Q$3,L179)))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L179</xm:sqref>
        </x14:conditionalFormatting>
        <x14:conditionalFormatting xmlns:xm="http://schemas.microsoft.com/office/excel/2006/main">
          <x14:cfRule type="containsText" priority="145" operator="containsText" id="{03B76305-B158-446D-A684-4FD2ABD4BA9F}">
            <xm:f>NOT(ISERROR(SEARCH($Q$5,L179)))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6" operator="containsText" id="{C5F775DF-D5A1-4104-BEE8-7423EBE93B7C}">
            <xm:f>NOT(ISERROR(SEARCH($Q$4,L179)))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7" operator="containsText" id="{35295A76-6F44-4778-98FE-9B32B61F4FA7}">
            <xm:f>NOT(ISERROR(SEARCH($Q$3,L179)))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L179</xm:sqref>
        </x14:conditionalFormatting>
        <x14:conditionalFormatting xmlns:xm="http://schemas.microsoft.com/office/excel/2006/main">
          <x14:cfRule type="containsText" priority="142" operator="containsText" id="{CD549686-037B-463C-AC1B-8479CA28E573}">
            <xm:f>NOT(ISERROR(SEARCH($Q$5,L180)))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3" operator="containsText" id="{C4AA13AB-4CB0-41FC-B814-680F71DB4626}">
            <xm:f>NOT(ISERROR(SEARCH($Q$4,L180)))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4" operator="containsText" id="{1F6C3D1E-D1D0-40D3-9AF3-70A977E32701}">
            <xm:f>NOT(ISERROR(SEARCH($Q$3,L180)))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L180</xm:sqref>
        </x14:conditionalFormatting>
        <x14:conditionalFormatting xmlns:xm="http://schemas.microsoft.com/office/excel/2006/main">
          <x14:cfRule type="containsText" priority="139" operator="containsText" id="{7754B31F-E1C7-499A-BF5D-0B044538ADEC}">
            <xm:f>NOT(ISERROR(SEARCH($Q$5,L180)))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0" operator="containsText" id="{E145279A-C74B-44CA-91E2-8548D0D7AE0A}">
            <xm:f>NOT(ISERROR(SEARCH($Q$4,L180)))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1" operator="containsText" id="{99423E80-8187-4DA5-BC94-8A9AADFCB99D}">
            <xm:f>NOT(ISERROR(SEARCH($Q$3,L180)))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L180</xm:sqref>
        </x14:conditionalFormatting>
        <x14:conditionalFormatting xmlns:xm="http://schemas.microsoft.com/office/excel/2006/main">
          <x14:cfRule type="containsText" priority="136" operator="containsText" id="{16AB7573-DF36-4CC1-964D-8B6BBBA3C411}">
            <xm:f>NOT(ISERROR(SEARCH($Q$5,L192)))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7" operator="containsText" id="{2FB7185A-5AC3-47A9-823C-CE197CA73DB0}">
            <xm:f>NOT(ISERROR(SEARCH($Q$4,L192)))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8" operator="containsText" id="{DFBBB7C5-6309-4637-A778-071370A98E45}">
            <xm:f>NOT(ISERROR(SEARCH($Q$3,L192)))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L192</xm:sqref>
        </x14:conditionalFormatting>
        <x14:conditionalFormatting xmlns:xm="http://schemas.microsoft.com/office/excel/2006/main">
          <x14:cfRule type="containsText" priority="133" operator="containsText" id="{208F10AD-DA14-4F75-B161-B1F732B381A1}">
            <xm:f>NOT(ISERROR(SEARCH($Q$5,L192)))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4DCE830B-BCAB-448D-8D07-B3115FD777BB}">
            <xm:f>NOT(ISERROR(SEARCH($Q$4,L192)))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5" operator="containsText" id="{9706D69B-8FA4-4DF5-83B6-343DE79486C3}">
            <xm:f>NOT(ISERROR(SEARCH($Q$3,L192)))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L192</xm:sqref>
        </x14:conditionalFormatting>
        <x14:conditionalFormatting xmlns:xm="http://schemas.microsoft.com/office/excel/2006/main">
          <x14:cfRule type="containsText" priority="130" operator="containsText" id="{6895D479-3C23-4690-B1BA-FC66106031A1}">
            <xm:f>NOT(ISERROR(SEARCH($Q$5,L193)))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1" operator="containsText" id="{EA5F6089-AEE3-4E1F-BF1C-7769577C00A2}">
            <xm:f>NOT(ISERROR(SEARCH($Q$4,L193)))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2" operator="containsText" id="{1222F332-6E2C-4BB6-87BA-6F0982F07BD4}">
            <xm:f>NOT(ISERROR(SEARCH($Q$3,L193)))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L193</xm:sqref>
        </x14:conditionalFormatting>
        <x14:conditionalFormatting xmlns:xm="http://schemas.microsoft.com/office/excel/2006/main">
          <x14:cfRule type="containsText" priority="127" operator="containsText" id="{D1D5A17D-AA7D-4BEF-9AA1-189BFACDDB88}">
            <xm:f>NOT(ISERROR(SEARCH($Q$5,L193)))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28C45E44-0B66-49A3-831E-9B2CB2799A15}">
            <xm:f>NOT(ISERROR(SEARCH($Q$4,L193)))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9" operator="containsText" id="{EAF14BC1-DDE4-4B81-9966-7BD84D22D256}">
            <xm:f>NOT(ISERROR(SEARCH($Q$3,L193)))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L193</xm:sqref>
        </x14:conditionalFormatting>
        <x14:conditionalFormatting xmlns:xm="http://schemas.microsoft.com/office/excel/2006/main">
          <x14:cfRule type="containsText" priority="124" operator="containsText" id="{1CAC1BB0-EFE5-4E93-95B4-42BBB763A9C4}">
            <xm:f>NOT(ISERROR(SEARCH($Q$5,L203)))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5" operator="containsText" id="{836EB5D1-050F-498A-ADA4-99367BB11FF9}">
            <xm:f>NOT(ISERROR(SEARCH($Q$4,L203)))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6" operator="containsText" id="{9000C67B-43DA-4A21-A286-23B4ED010B0B}">
            <xm:f>NOT(ISERROR(SEARCH($Q$3,L203)))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ontainsText" priority="121" operator="containsText" id="{4F94086A-10AB-4A29-9C7B-AF40C30C8AD7}">
            <xm:f>NOT(ISERROR(SEARCH($Q$5,L203)))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2" operator="containsText" id="{ED9CC00C-3248-453F-A213-65E0F9B04C46}">
            <xm:f>NOT(ISERROR(SEARCH($Q$4,L203)))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BF41DF64-BCE0-40C0-8B51-422A4DFCCF4D}">
            <xm:f>NOT(ISERROR(SEARCH($Q$3,L203)))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ontainsText" priority="118" operator="containsText" id="{5CBCE427-C3B5-4837-B5D1-1ABCA19675C0}">
            <xm:f>NOT(ISERROR(SEARCH($Q$5,L194)))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9" operator="containsText" id="{FA0FABEA-96D0-40B0-9285-DD7CF23203B8}">
            <xm:f>NOT(ISERROR(SEARCH($Q$4,L194)))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0" operator="containsText" id="{57B1E350-2784-4DC3-8DF1-C57B8BBB635D}">
            <xm:f>NOT(ISERROR(SEARCH($Q$3,L194)))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L194</xm:sqref>
        </x14:conditionalFormatting>
        <x14:conditionalFormatting xmlns:xm="http://schemas.microsoft.com/office/excel/2006/main">
          <x14:cfRule type="containsText" priority="115" operator="containsText" id="{26B80DA1-EDF2-4F31-A32D-5AA5FFD9C3E5}">
            <xm:f>NOT(ISERROR(SEARCH($Q$5,L194)))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6" operator="containsText" id="{F9807A32-4F00-4BD5-B781-F43CFBBBA49A}">
            <xm:f>NOT(ISERROR(SEARCH($Q$4,L194)))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7" operator="containsText" id="{ECCA1828-CB70-486B-B86A-B4E46174D356}">
            <xm:f>NOT(ISERROR(SEARCH($Q$3,L194)))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L194</xm:sqref>
        </x14:conditionalFormatting>
        <x14:conditionalFormatting xmlns:xm="http://schemas.microsoft.com/office/excel/2006/main">
          <x14:cfRule type="containsText" priority="112" operator="containsText" id="{E1248E88-3FDC-4523-B2E3-7A49D73F0B20}">
            <xm:f>NOT(ISERROR(SEARCH($Q$5,L199)))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" operator="containsText" id="{39115BFF-622B-4CFB-909F-7498C9838801}">
            <xm:f>NOT(ISERROR(SEARCH($Q$4,L199)))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4" operator="containsText" id="{914C4E91-6260-4884-ACD6-7F758E56DC5F}">
            <xm:f>NOT(ISERROR(SEARCH($Q$3,L199)))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L199</xm:sqref>
        </x14:conditionalFormatting>
        <x14:conditionalFormatting xmlns:xm="http://schemas.microsoft.com/office/excel/2006/main">
          <x14:cfRule type="containsText" priority="109" operator="containsText" id="{4575A087-2B6E-4A11-8967-2267280EDFE8}">
            <xm:f>NOT(ISERROR(SEARCH($Q$5,L199)))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id="{3F78BB7A-0189-4482-8D01-F04E854BE885}">
            <xm:f>NOT(ISERROR(SEARCH($Q$4,L199)))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1" operator="containsText" id="{8DC222B7-6474-45B4-81C6-AF2A5E0E0E2F}">
            <xm:f>NOT(ISERROR(SEARCH($Q$3,L199)))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L199</xm:sqref>
        </x14:conditionalFormatting>
        <x14:conditionalFormatting xmlns:xm="http://schemas.microsoft.com/office/excel/2006/main">
          <x14:cfRule type="containsText" priority="106" operator="containsText" id="{9E2B2638-EAC5-445D-AE85-BFB557DF2961}">
            <xm:f>NOT(ISERROR(SEARCH($Q$5,L200)))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7" operator="containsText" id="{06E84FDD-6591-41C1-BF2A-A4290084C1F3}">
            <xm:f>NOT(ISERROR(SEARCH($Q$4,L200)))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8" operator="containsText" id="{3160C82C-44D3-4904-AEDA-A687B337F3D1}">
            <xm:f>NOT(ISERROR(SEARCH($Q$3,L200)))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L200</xm:sqref>
        </x14:conditionalFormatting>
        <x14:conditionalFormatting xmlns:xm="http://schemas.microsoft.com/office/excel/2006/main">
          <x14:cfRule type="containsText" priority="103" operator="containsText" id="{DCA94247-C2FF-4492-9E00-D21042E6F0B1}">
            <xm:f>NOT(ISERROR(SEARCH($Q$5,L200)))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4" operator="containsText" id="{B03EC8E4-3FDC-4EDF-B28A-AC5A20DAC0BE}">
            <xm:f>NOT(ISERROR(SEARCH($Q$4,L200)))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5" operator="containsText" id="{778D29BB-DA82-4422-9150-C18C3DBD8439}">
            <xm:f>NOT(ISERROR(SEARCH($Q$3,L200)))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L200</xm:sqref>
        </x14:conditionalFormatting>
        <x14:conditionalFormatting xmlns:xm="http://schemas.microsoft.com/office/excel/2006/main">
          <x14:cfRule type="containsText" priority="100" operator="containsText" id="{9A56E8C3-1DE4-4CE8-BDB6-AB90DABE4CF1}">
            <xm:f>NOT(ISERROR(SEARCH($Q$5,L201)))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1" operator="containsText" id="{05C46C56-5C06-43BF-B47D-9532FF314FFA}">
            <xm:f>NOT(ISERROR(SEARCH($Q$4,L201)))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2" operator="containsText" id="{BE578EE0-1E6B-42F6-B77C-4D03DFB37916}">
            <xm:f>NOT(ISERROR(SEARCH($Q$3,L201)))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L201:L202</xm:sqref>
        </x14:conditionalFormatting>
        <x14:conditionalFormatting xmlns:xm="http://schemas.microsoft.com/office/excel/2006/main">
          <x14:cfRule type="containsText" priority="97" operator="containsText" id="{7FDC9DB0-82D6-4F81-8665-0FE3A66FE0AB}">
            <xm:f>NOT(ISERROR(SEARCH($Q$5,L201)))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id="{AFA602F3-B173-49CF-80EF-239DF2B3C4A0}">
            <xm:f>NOT(ISERROR(SEARCH($Q$4,L201)))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9" operator="containsText" id="{6A0F1D32-73E7-4DFA-B3B5-81740DE9A158}">
            <xm:f>NOT(ISERROR(SEARCH($Q$3,L201)))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L201:L202</xm:sqref>
        </x14:conditionalFormatting>
        <x14:conditionalFormatting xmlns:xm="http://schemas.microsoft.com/office/excel/2006/main">
          <x14:cfRule type="containsText" priority="94" operator="containsText" id="{C3402AE7-C08A-4B01-98DD-16CF0B72C938}">
            <xm:f>NOT(ISERROR(SEARCH($Q$5,L195)))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5" operator="containsText" id="{3FC6BCE6-67EE-4596-B744-F94F92291D62}">
            <xm:f>NOT(ISERROR(SEARCH($Q$4,L195)))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6" operator="containsText" id="{BDA1511B-6CA6-40AB-83B4-57CED03A08EE}">
            <xm:f>NOT(ISERROR(SEARCH($Q$3,L195)))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L195</xm:sqref>
        </x14:conditionalFormatting>
        <x14:conditionalFormatting xmlns:xm="http://schemas.microsoft.com/office/excel/2006/main">
          <x14:cfRule type="containsText" priority="91" operator="containsText" id="{52E82C79-40F1-43E1-9D47-0248027B39E3}">
            <xm:f>NOT(ISERROR(SEARCH($Q$5,L195)))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BF969E6C-31A2-42C1-B08B-B79568D9FEDA}">
            <xm:f>NOT(ISERROR(SEARCH($Q$4,L195)))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3" operator="containsText" id="{7C43B583-767F-4721-B585-980189F83166}">
            <xm:f>NOT(ISERROR(SEARCH($Q$3,L195)))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L195</xm:sqref>
        </x14:conditionalFormatting>
        <x14:conditionalFormatting xmlns:xm="http://schemas.microsoft.com/office/excel/2006/main">
          <x14:cfRule type="containsText" priority="88" operator="containsText" id="{645D597A-4353-4BBF-8CC7-2BAB66E33011}">
            <xm:f>NOT(ISERROR(SEARCH($Q$5,L196)))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9" operator="containsText" id="{C8D3E060-A282-4C37-A805-36D275811594}">
            <xm:f>NOT(ISERROR(SEARCH($Q$4,L196)))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0" operator="containsText" id="{C748024B-A935-49FD-AEFA-5A5295926CDC}">
            <xm:f>NOT(ISERROR(SEARCH($Q$3,L196)))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L196</xm:sqref>
        </x14:conditionalFormatting>
        <x14:conditionalFormatting xmlns:xm="http://schemas.microsoft.com/office/excel/2006/main">
          <x14:cfRule type="containsText" priority="85" operator="containsText" id="{CC36BFFB-2519-4D72-B80A-855A471527B1}">
            <xm:f>NOT(ISERROR(SEARCH($Q$5,L196)))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D2AA7C4C-95EF-48FA-A620-4FB408D88B11}">
            <xm:f>NOT(ISERROR(SEARCH($Q$4,L196)))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7" operator="containsText" id="{1E9E03DE-9169-4057-9671-3E8A08E119C6}">
            <xm:f>NOT(ISERROR(SEARCH($Q$3,L196)))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L196</xm:sqref>
        </x14:conditionalFormatting>
        <x14:conditionalFormatting xmlns:xm="http://schemas.microsoft.com/office/excel/2006/main">
          <x14:cfRule type="containsText" priority="82" operator="containsText" id="{3C73DEB0-D199-4A9B-A819-5C4071A3AD5F}">
            <xm:f>NOT(ISERROR(SEARCH($Q$5,L197)))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3" operator="containsText" id="{FA15F3FD-EB54-40C0-9A8A-751B77EB1528}">
            <xm:f>NOT(ISERROR(SEARCH($Q$4,L197)))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4" operator="containsText" id="{68022F2E-7247-4802-906D-A23956E621EC}">
            <xm:f>NOT(ISERROR(SEARCH($Q$3,L197)))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L197</xm:sqref>
        </x14:conditionalFormatting>
        <x14:conditionalFormatting xmlns:xm="http://schemas.microsoft.com/office/excel/2006/main">
          <x14:cfRule type="containsText" priority="79" operator="containsText" id="{32E5D871-77F9-40B4-84A4-0324138BF3BB}">
            <xm:f>NOT(ISERROR(SEARCH($Q$5,L197)))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id="{F6057640-2253-492C-9C96-86A2CC1CE6D2}">
            <xm:f>NOT(ISERROR(SEARCH($Q$4,L197)))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1" operator="containsText" id="{F018637D-C52E-44F0-97A7-747E25AC0294}">
            <xm:f>NOT(ISERROR(SEARCH($Q$3,L197)))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L197</xm:sqref>
        </x14:conditionalFormatting>
        <x14:conditionalFormatting xmlns:xm="http://schemas.microsoft.com/office/excel/2006/main">
          <x14:cfRule type="containsText" priority="76" operator="containsText" id="{509A4D3F-3884-40F6-AA2F-3002755A8957}">
            <xm:f>NOT(ISERROR(SEARCH($Q$5,L198)))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7" operator="containsText" id="{45123EC2-18D2-49E0-8828-EE5E4BA3076C}">
            <xm:f>NOT(ISERROR(SEARCH($Q$4,L198)))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8" operator="containsText" id="{9D1B6F3A-EE8A-4529-B556-A4A4CC1D70E1}">
            <xm:f>NOT(ISERROR(SEARCH($Q$3,L198)))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L198</xm:sqref>
        </x14:conditionalFormatting>
        <x14:conditionalFormatting xmlns:xm="http://schemas.microsoft.com/office/excel/2006/main">
          <x14:cfRule type="containsText" priority="73" operator="containsText" id="{6E3DB1F9-0C9B-45C5-9D19-A1AA3BE57292}">
            <xm:f>NOT(ISERROR(SEARCH($Q$5,L198)))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4" operator="containsText" id="{EF9868DD-9502-4892-81C2-EF26184E657E}">
            <xm:f>NOT(ISERROR(SEARCH($Q$4,L198)))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5" operator="containsText" id="{170BD14C-D5E4-4E43-8247-8224710D1FE7}">
            <xm:f>NOT(ISERROR(SEARCH($Q$3,L198)))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L198</xm:sqref>
        </x14:conditionalFormatting>
        <x14:conditionalFormatting xmlns:xm="http://schemas.microsoft.com/office/excel/2006/main">
          <x14:cfRule type="containsText" priority="70" operator="containsText" id="{60B3F9B6-7585-4271-B24A-C5A43ACDB0F4}">
            <xm:f>NOT(ISERROR(SEARCH($Q$5,L186)))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1" operator="containsText" id="{0405B9E0-30D0-4446-850F-C36B295BDC62}">
            <xm:f>NOT(ISERROR(SEARCH($Q$4,L186)))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2" operator="containsText" id="{E469BCA6-32DF-4CE2-B456-3AA3753E37FF}">
            <xm:f>NOT(ISERROR(SEARCH($Q$3,L186)))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L186</xm:sqref>
        </x14:conditionalFormatting>
        <x14:conditionalFormatting xmlns:xm="http://schemas.microsoft.com/office/excel/2006/main">
          <x14:cfRule type="containsText" priority="67" operator="containsText" id="{71783807-B903-4175-B6FA-48F3BE313CFB}">
            <xm:f>NOT(ISERROR(SEARCH($Q$5,L186)))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8" operator="containsText" id="{F81334A5-F601-4A88-A6E9-A40D480D642E}">
            <xm:f>NOT(ISERROR(SEARCH($Q$4,L186)))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9" operator="containsText" id="{665FDEFF-1F90-4034-9BFF-A8862809EB60}">
            <xm:f>NOT(ISERROR(SEARCH($Q$3,L186)))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L186</xm:sqref>
        </x14:conditionalFormatting>
        <x14:conditionalFormatting xmlns:xm="http://schemas.microsoft.com/office/excel/2006/main">
          <x14:cfRule type="containsText" priority="64" operator="containsText" id="{812DD3B6-D542-4B8E-9905-CBC5FEDF7E57}">
            <xm:f>NOT(ISERROR(SEARCH($Q$5,L187)))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23DF2765-28ED-46AC-9450-C0189FDB8C36}">
            <xm:f>NOT(ISERROR(SEARCH($Q$4,L187)))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6" operator="containsText" id="{9FE5809C-960B-4572-A72F-99CF03878AF5}">
            <xm:f>NOT(ISERROR(SEARCH($Q$3,L187)))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L187</xm:sqref>
        </x14:conditionalFormatting>
        <x14:conditionalFormatting xmlns:xm="http://schemas.microsoft.com/office/excel/2006/main">
          <x14:cfRule type="containsText" priority="61" operator="containsText" id="{F332D803-C6C4-48D6-B24C-0A479E4FA480}">
            <xm:f>NOT(ISERROR(SEARCH($Q$5,L187)))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322127B7-D19E-4695-A3DF-1904E0F7348E}">
            <xm:f>NOT(ISERROR(SEARCH($Q$4,L187)))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3" operator="containsText" id="{42F238D1-18C6-4922-8B7A-29134EB61A93}">
            <xm:f>NOT(ISERROR(SEARCH($Q$3,L187)))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L187</xm:sqref>
        </x14:conditionalFormatting>
        <x14:conditionalFormatting xmlns:xm="http://schemas.microsoft.com/office/excel/2006/main">
          <x14:cfRule type="containsText" priority="58" operator="containsText" id="{A459405C-FFF6-409B-A390-7F68A0201C13}">
            <xm:f>NOT(ISERROR(SEARCH($Q$5,L188)))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9" operator="containsText" id="{3BA6980A-5E38-4BEC-A09E-A4AECB88C775}">
            <xm:f>NOT(ISERROR(SEARCH($Q$4,L188)))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0" operator="containsText" id="{81638215-5713-4416-98FF-098671E7F067}">
            <xm:f>NOT(ISERROR(SEARCH($Q$3,L188)))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L188</xm:sqref>
        </x14:conditionalFormatting>
        <x14:conditionalFormatting xmlns:xm="http://schemas.microsoft.com/office/excel/2006/main">
          <x14:cfRule type="containsText" priority="55" operator="containsText" id="{95E1058F-12CA-476E-B5A4-84DC1A06255C}">
            <xm:f>NOT(ISERROR(SEARCH($Q$5,L188)))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7097D766-298E-4F1A-A7AB-2E66FA5345A5}">
            <xm:f>NOT(ISERROR(SEARCH($Q$4,L188)))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7" operator="containsText" id="{2AE561C9-5299-43E9-ADE8-4DAD84A113AE}">
            <xm:f>NOT(ISERROR(SEARCH($Q$3,L188)))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L188</xm:sqref>
        </x14:conditionalFormatting>
        <x14:conditionalFormatting xmlns:xm="http://schemas.microsoft.com/office/excel/2006/main">
          <x14:cfRule type="containsText" priority="52" operator="containsText" id="{FC2EB015-9270-4F1E-A583-4692893DFEA0}">
            <xm:f>NOT(ISERROR(SEARCH($Q$5,L189)))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3" operator="containsText" id="{C7B459F5-6D0E-4779-91F5-9C0A692BB69D}">
            <xm:f>NOT(ISERROR(SEARCH($Q$4,L189)))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4" operator="containsText" id="{29D8A885-6753-45F1-9B6C-15931A0F36B9}">
            <xm:f>NOT(ISERROR(SEARCH($Q$3,L189)))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L189</xm:sqref>
        </x14:conditionalFormatting>
        <x14:conditionalFormatting xmlns:xm="http://schemas.microsoft.com/office/excel/2006/main">
          <x14:cfRule type="containsText" priority="49" operator="containsText" id="{9F6293AF-45C0-4D8C-AFA1-4F11E5B50D95}">
            <xm:f>NOT(ISERROR(SEARCH($Q$5,L189)))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C07E3F37-3997-4D06-99DF-A3D21E7E4EBE}">
            <xm:f>NOT(ISERROR(SEARCH($Q$4,L189)))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1" operator="containsText" id="{86663EAE-0F2B-4876-A890-D76E95605847}">
            <xm:f>NOT(ISERROR(SEARCH($Q$3,L189)))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L189</xm:sqref>
        </x14:conditionalFormatting>
        <x14:conditionalFormatting xmlns:xm="http://schemas.microsoft.com/office/excel/2006/main">
          <x14:cfRule type="containsText" priority="46" operator="containsText" id="{6F6D4AA1-92F3-4A41-AEC2-9EBE1BB0FDAA}">
            <xm:f>NOT(ISERROR(SEARCH($Q$5,L190)))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0BFFB630-D020-4DD0-B0EC-445BAEC04567}">
            <xm:f>NOT(ISERROR(SEARCH($Q$4,L190)))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6A2967C3-1D5C-4704-B426-3FCD3892CF81}">
            <xm:f>NOT(ISERROR(SEARCH($Q$3,L190)))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L190:L191</xm:sqref>
        </x14:conditionalFormatting>
        <x14:conditionalFormatting xmlns:xm="http://schemas.microsoft.com/office/excel/2006/main">
          <x14:cfRule type="containsText" priority="43" operator="containsText" id="{3C55A95D-FCCB-4FC3-AB56-EF8599BB8C98}">
            <xm:f>NOT(ISERROR(SEARCH($Q$5,L190)))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42DC1C8C-4200-4976-9C71-E2382085ED01}">
            <xm:f>NOT(ISERROR(SEARCH($Q$4,L190)))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5" operator="containsText" id="{228698E6-EBAE-4012-AA30-8F242EEA148C}">
            <xm:f>NOT(ISERROR(SEARCH($Q$3,L190)))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L190:L191</xm:sqref>
        </x14:conditionalFormatting>
        <x14:conditionalFormatting xmlns:xm="http://schemas.microsoft.com/office/excel/2006/main">
          <x14:cfRule type="containsText" priority="40" operator="containsText" id="{1FCACBD3-62CC-417A-94D2-FC119C9C44AB}">
            <xm:f>NOT(ISERROR(SEARCH($Q$5,L145)))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6224AC74-EF24-4BC8-BCEB-5FC6E35CEBEE}">
            <xm:f>NOT(ISERROR(SEARCH($Q$4,L145)))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2" operator="containsText" id="{7E28111F-71B8-4D77-A8B4-925F4FF61CF1}">
            <xm:f>NOT(ISERROR(SEARCH($Q$3,L145)))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L145</xm:sqref>
        </x14:conditionalFormatting>
        <x14:conditionalFormatting xmlns:xm="http://schemas.microsoft.com/office/excel/2006/main">
          <x14:cfRule type="containsText" priority="37" operator="containsText" id="{DF9F61BD-9869-4429-914B-C403745B335D}">
            <xm:f>NOT(ISERROR(SEARCH($Q$5,L146)))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5C9762E2-D39E-49F6-BA15-ED83D68DC55C}">
            <xm:f>NOT(ISERROR(SEARCH($Q$4,L146)))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9" operator="containsText" id="{B5179855-9A31-4258-95DC-2DB30584A811}">
            <xm:f>NOT(ISERROR(SEARCH($Q$3,L146)))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L146</xm:sqref>
        </x14:conditionalFormatting>
        <x14:conditionalFormatting xmlns:xm="http://schemas.microsoft.com/office/excel/2006/main">
          <x14:cfRule type="containsText" priority="34" operator="containsText" id="{49E0AA12-9635-47BD-B9FD-A2831EE9023C}">
            <xm:f>NOT(ISERROR(SEARCH($Q$5,L147)))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0912CCAC-F211-4524-8A46-C55F6783C353}">
            <xm:f>NOT(ISERROR(SEARCH($Q$4,L147)))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6" operator="containsText" id="{3C1ED958-743D-46BC-B3FF-7D616F5556E9}">
            <xm:f>NOT(ISERROR(SEARCH($Q$3,L147)))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L147</xm:sqref>
        </x14:conditionalFormatting>
        <x14:conditionalFormatting xmlns:xm="http://schemas.microsoft.com/office/excel/2006/main">
          <x14:cfRule type="containsText" priority="31" operator="containsText" id="{F4F6695F-A17F-40BE-80C9-CB6DEC209FFA}">
            <xm:f>NOT(ISERROR(SEARCH($Q$5,L148)))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0E1F985B-553B-4807-B99B-3B42BA5727CC}">
            <xm:f>NOT(ISERROR(SEARCH($Q$4,L148)))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3" operator="containsText" id="{2A906B25-AD73-4F52-B47A-7DDFFD51CA82}">
            <xm:f>NOT(ISERROR(SEARCH($Q$3,L148)))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L148</xm:sqref>
        </x14:conditionalFormatting>
        <x14:conditionalFormatting xmlns:xm="http://schemas.microsoft.com/office/excel/2006/main">
          <x14:cfRule type="containsText" priority="28" operator="containsText" id="{25647B53-0B5E-41F0-BC6F-384CE0C89009}">
            <xm:f>NOT(ISERROR(SEARCH($Q$5,L149)))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586CA608-A3CF-4357-9C61-A6B4445645A9}">
            <xm:f>NOT(ISERROR(SEARCH($Q$4,L149)))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E31069D2-AB1D-4368-AD50-2148C79A5AFF}">
            <xm:f>NOT(ISERROR(SEARCH($Q$3,L149)))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L149</xm:sqref>
        </x14:conditionalFormatting>
        <x14:conditionalFormatting xmlns:xm="http://schemas.microsoft.com/office/excel/2006/main">
          <x14:cfRule type="containsText" priority="25" operator="containsText" id="{8169B048-FA93-4F98-94FC-825ED524D72F}">
            <xm:f>NOT(ISERROR(SEARCH($Q$5,L150)))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980E6292-EE0F-416C-8B0A-3210FDF26D70}">
            <xm:f>NOT(ISERROR(SEARCH($Q$4,L150)))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F387C02B-4732-4AEF-A366-4245A81E96E4}">
            <xm:f>NOT(ISERROR(SEARCH($Q$3,L150)))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L150</xm:sqref>
        </x14:conditionalFormatting>
        <x14:conditionalFormatting xmlns:xm="http://schemas.microsoft.com/office/excel/2006/main">
          <x14:cfRule type="containsText" priority="22" operator="containsText" id="{CCF5C742-B292-43C9-A8AF-E589B1625204}">
            <xm:f>NOT(ISERROR(SEARCH($Q$5,L151)))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F8791687-D877-4840-B1A1-C3552DE18DAE}">
            <xm:f>NOT(ISERROR(SEARCH($Q$4,L151)))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" operator="containsText" id="{7F04A9B5-A1A5-4C40-AEA1-5F1066C30F2D}">
            <xm:f>NOT(ISERROR(SEARCH($Q$3,L151)))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L151</xm:sqref>
        </x14:conditionalFormatting>
        <x14:conditionalFormatting xmlns:xm="http://schemas.microsoft.com/office/excel/2006/main">
          <x14:cfRule type="containsText" priority="19" operator="containsText" id="{8B6A70C2-4666-429A-89DA-C2538CCCE2B8}">
            <xm:f>NOT(ISERROR(SEARCH($Q$5,L152)))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8BFC4D35-EDB7-4918-9547-2AE0217D7FE2}">
            <xm:f>NOT(ISERROR(SEARCH($Q$4,L152)))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1" operator="containsText" id="{E248CAE5-CCE0-4324-BBDC-57C5AAA45A74}">
            <xm:f>NOT(ISERROR(SEARCH($Q$3,L152)))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L152</xm:sqref>
        </x14:conditionalFormatting>
        <x14:conditionalFormatting xmlns:xm="http://schemas.microsoft.com/office/excel/2006/main">
          <x14:cfRule type="containsText" priority="16" operator="containsText" id="{DAD13815-59D9-42A5-B1D8-662C1D504A6C}">
            <xm:f>NOT(ISERROR(SEARCH($Q$5,L153)))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9211752-08C4-406C-A745-F343C474B678}">
            <xm:f>NOT(ISERROR(SEARCH($Q$4,L153)))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CB470C11-CEA5-4D20-AAB0-88976E144DF8}">
            <xm:f>NOT(ISERROR(SEARCH($Q$3,L153)))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L153</xm:sqref>
        </x14:conditionalFormatting>
        <x14:conditionalFormatting xmlns:xm="http://schemas.microsoft.com/office/excel/2006/main">
          <x14:cfRule type="containsText" priority="13" operator="containsText" id="{2AF58249-6FD4-46C6-B4F2-C19C8016CF49}">
            <xm:f>NOT(ISERROR(SEARCH($Q$5,L155)))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F9DBF1E6-C29F-4896-98DB-AA5019CFCFE3}">
            <xm:f>NOT(ISERROR(SEARCH($Q$4,L155)))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41DFA408-5C7C-49BE-B159-5AD40F9D8AA0}">
            <xm:f>NOT(ISERROR(SEARCH($Q$3,L155)))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L155</xm:sqref>
        </x14:conditionalFormatting>
        <x14:conditionalFormatting xmlns:xm="http://schemas.microsoft.com/office/excel/2006/main">
          <x14:cfRule type="containsText" priority="10" operator="containsText" id="{25FB15A2-3A18-4922-AEF2-528DFE05EC14}">
            <xm:f>NOT(ISERROR(SEARCH($Q$5,L154)))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BD805636-3468-433A-9828-FAFBB741B60C}">
            <xm:f>NOT(ISERROR(SEARCH($Q$4,L154)))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6C5E7C71-DC6F-4A94-A06F-B33FA3F7B2A5}">
            <xm:f>NOT(ISERROR(SEARCH($Q$3,L154)))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L154</xm:sqref>
        </x14:conditionalFormatting>
        <x14:conditionalFormatting xmlns:xm="http://schemas.microsoft.com/office/excel/2006/main">
          <x14:cfRule type="containsText" priority="7" operator="containsText" id="{A7B94DE9-3EEE-4A60-A7E7-044D522638F4}">
            <xm:f>NOT(ISERROR(SEARCH($Q$5,L162)))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C0241B37-9CEB-4C45-8805-DECA6EE8534F}">
            <xm:f>NOT(ISERROR(SEARCH($Q$4,L162)))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736E80F4-A28D-48B4-B208-DA40B6661F84}">
            <xm:f>NOT(ISERROR(SEARCH($Q$3,L162)))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L162</xm:sqref>
        </x14:conditionalFormatting>
        <x14:conditionalFormatting xmlns:xm="http://schemas.microsoft.com/office/excel/2006/main">
          <x14:cfRule type="containsText" priority="4" operator="containsText" id="{48750C14-981A-40AF-A3B8-D213FDB65849}">
            <xm:f>NOT(ISERROR(SEARCH($Q$5,L162)))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D2CF243C-708D-4180-8696-2ED49813B8DD}">
            <xm:f>NOT(ISERROR(SEARCH($Q$4,L162)))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D4C5ADAF-79C7-4E8F-8D39-265EF3B87CF2}">
            <xm:f>NOT(ISERROR(SEARCH($Q$3,L162)))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L162</xm:sqref>
        </x14:conditionalFormatting>
        <x14:conditionalFormatting xmlns:xm="http://schemas.microsoft.com/office/excel/2006/main">
          <x14:cfRule type="containsText" priority="1" operator="containsText" id="{A2C9B6E8-0AEC-4696-A7C7-3C0591770D3A}">
            <xm:f>NOT(ISERROR(SEARCH($Q$5,L126)))</xm:f>
            <xm:f>$Q$5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33B38B26-EFE4-4A3A-A99F-B6832D5CB24E}">
            <xm:f>NOT(ISERROR(SEARCH($Q$4,L126)))</xm:f>
            <xm:f>$Q$4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7A2550A4-AEE4-4A5B-9FA7-AFF702E3FCF3}">
            <xm:f>NOT(ISERROR(SEARCH($Q$3,L126)))</xm:f>
            <xm:f>$Q$3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D9D3-95A0-4580-8AF1-C23B224FEFA4}">
  <dimension ref="E7"/>
  <sheetViews>
    <sheetView workbookViewId="0">
      <selection activeCell="E7" sqref="E7"/>
    </sheetView>
  </sheetViews>
  <sheetFormatPr defaultRowHeight="14.4" x14ac:dyDescent="0.3"/>
  <sheetData>
    <row r="7" spans="5:5" x14ac:dyDescent="0.3">
      <c r="E7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PMO tracker_Jaipur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Khattri, Pranav</dc:creator>
  <cp:lastModifiedBy>Khattri, Pranav</cp:lastModifiedBy>
  <dcterms:created xsi:type="dcterms:W3CDTF">2022-05-17T12:38:41Z</dcterms:created>
  <dcterms:modified xsi:type="dcterms:W3CDTF">2022-05-27T07:51:35Z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2022-05-27T07:51:35Z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31bd2055-c85a-4419-930a-d533311a3484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