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0490" windowHeight="7815" tabRatio="963" activeTab="11"/>
  </bookViews>
  <sheets>
    <sheet name="MANG. SUMM." sheetId="14" r:id="rId1"/>
    <sheet name="LOG BOOK " sheetId="8" r:id="rId2"/>
    <sheet name="SYSTEM FRIGHT" sheetId="9" r:id="rId3"/>
    <sheet name="DIFFERENTIAL FRIGHT " sheetId="10" r:id="rId4"/>
    <sheet name="NIMB. SUMM. " sheetId="15" r:id="rId5"/>
    <sheet name="LOG BOOK MILK " sheetId="11" r:id="rId6"/>
    <sheet name="SYSTEM FRT. " sheetId="12" r:id="rId7"/>
    <sheet name="DIFFERENTIAL FRT" sheetId="13" r:id="rId8"/>
    <sheet name="ALIGARH SUMM." sheetId="17" r:id="rId9"/>
    <sheet name="LG BK " sheetId="20" r:id="rId10"/>
    <sheet name="system fright  " sheetId="19" r:id="rId11"/>
    <sheet name="differ" sheetId="18" r:id="rId12"/>
    <sheet name="EXAMPLE LAST DECLRATION " sheetId="16" r:id="rId13"/>
  </sheets>
  <definedNames>
    <definedName name="_xlnm._FilterDatabase" localSheetId="0" hidden="1">'MANG. SUMM.'!$A$12:$H$29</definedName>
    <definedName name="_xlnm.Print_Area" localSheetId="8">'ALIGARH SUMM.'!$A$1:$G$21</definedName>
    <definedName name="_xlnm.Print_Area" localSheetId="11">differ!$A$1:$H$40</definedName>
    <definedName name="_xlnm.Print_Area" localSheetId="3">'DIFFERENTIAL FRIGHT '!$A$1:$H$38</definedName>
    <definedName name="_xlnm.Print_Area" localSheetId="7">'DIFFERENTIAL FRT'!$A$1:$J$49</definedName>
    <definedName name="_xlnm.Print_Area" localSheetId="9">'LG BK '!$A$1:$I$36</definedName>
    <definedName name="_xlnm.Print_Area" localSheetId="1">'LOG BOOK '!$A$1:$L$52</definedName>
    <definedName name="_xlnm.Print_Area" localSheetId="5">'LOG BOOK MILK '!$A$1:$K$35</definedName>
    <definedName name="_xlnm.Print_Area" localSheetId="2">'SYSTEM FRIGHT'!$A$1:$H$39</definedName>
    <definedName name="_xlnm.Print_Area" localSheetId="6">'SYSTEM FRT. '!$A$1:$I$47</definedName>
  </definedNames>
  <calcPr calcId="125725"/>
</workbook>
</file>

<file path=xl/calcChain.xml><?xml version="1.0" encoding="utf-8"?>
<calcChain xmlns="http://schemas.openxmlformats.org/spreadsheetml/2006/main">
  <c r="F43" i="8"/>
  <c r="I33" i="20"/>
  <c r="H33"/>
  <c r="F35" i="11"/>
  <c r="H43" i="8"/>
  <c r="J29" i="11"/>
  <c r="J31"/>
  <c r="J32"/>
  <c r="I35"/>
  <c r="H29"/>
  <c r="H30"/>
  <c r="J30" s="1"/>
  <c r="H31"/>
  <c r="H33"/>
  <c r="J33" s="1"/>
  <c r="H34"/>
  <c r="J34" s="1"/>
  <c r="H28"/>
  <c r="H35" s="1"/>
  <c r="J25" i="8"/>
  <c r="J26"/>
  <c r="I43"/>
  <c r="J42"/>
  <c r="H38"/>
  <c r="J38" s="1"/>
  <c r="H28"/>
  <c r="J41"/>
  <c r="E31" i="14"/>
  <c r="I40" i="16"/>
  <c r="I39"/>
  <c r="I38"/>
  <c r="I35"/>
  <c r="G35"/>
  <c r="E32" i="18"/>
  <c r="G32" i="19"/>
  <c r="E32"/>
  <c r="G29" i="20"/>
  <c r="G33" s="1"/>
  <c r="G26"/>
  <c r="I26" s="1"/>
  <c r="G24"/>
  <c r="I24" s="1"/>
  <c r="G22"/>
  <c r="I22" s="1"/>
  <c r="E19" i="17"/>
  <c r="D19"/>
  <c r="G33" i="13"/>
  <c r="E33"/>
  <c r="G32" i="12"/>
  <c r="E32"/>
  <c r="E20" i="15"/>
  <c r="D20"/>
  <c r="G33" i="9"/>
  <c r="E33"/>
  <c r="G43" i="8"/>
  <c r="J40"/>
  <c r="J39"/>
  <c r="H37"/>
  <c r="J37" s="1"/>
  <c r="H36"/>
  <c r="J36" s="1"/>
  <c r="H35"/>
  <c r="J35" s="1"/>
  <c r="H34"/>
  <c r="J34" s="1"/>
  <c r="H33"/>
  <c r="J33" s="1"/>
  <c r="H31"/>
  <c r="J31" s="1"/>
  <c r="H30"/>
  <c r="J30" s="1"/>
  <c r="H29"/>
  <c r="J29" s="1"/>
  <c r="H27"/>
  <c r="J27" s="1"/>
  <c r="H26"/>
  <c r="H25"/>
  <c r="H24"/>
  <c r="J24" s="1"/>
  <c r="D31" i="14"/>
  <c r="J28" i="11" l="1"/>
  <c r="J35" s="1"/>
  <c r="J43" i="8"/>
</calcChain>
</file>

<file path=xl/sharedStrings.xml><?xml version="1.0" encoding="utf-8"?>
<sst xmlns="http://schemas.openxmlformats.org/spreadsheetml/2006/main" count="510" uniqueCount="191">
  <si>
    <t xml:space="preserve">GANESHA TRADERS </t>
  </si>
  <si>
    <t xml:space="preserve">NEAR INDANE GAS AGENCY NABAB BASAI ROAD MANIA DHOLPUR ( RAJ. ) </t>
  </si>
  <si>
    <t>PERIOD: 01 JANUARY  2021 TO 31 JANUARY 2022</t>
  </si>
  <si>
    <t>UNIT: JK CEMENT WORK'S LIMITED</t>
  </si>
  <si>
    <t xml:space="preserve"> MANGROL (MILKVAN)</t>
  </si>
  <si>
    <t>DATE</t>
  </si>
  <si>
    <t>SOLD TO PARTY NAME</t>
  </si>
  <si>
    <t>CITY CODE</t>
  </si>
  <si>
    <t>QUANTITY</t>
  </si>
  <si>
    <t>FREIGHT AMOUNT</t>
  </si>
  <si>
    <t>TRUCK NO.</t>
  </si>
  <si>
    <t>L.R.NO.</t>
  </si>
  <si>
    <t xml:space="preserve">RAJENDRA JI </t>
  </si>
  <si>
    <t>BARI</t>
  </si>
  <si>
    <t>RJ11RB1971</t>
  </si>
  <si>
    <t>447</t>
  </si>
  <si>
    <t xml:space="preserve">DINESH JI </t>
  </si>
  <si>
    <t>SAIPAU</t>
  </si>
  <si>
    <t>450</t>
  </si>
  <si>
    <t>451</t>
  </si>
  <si>
    <t>452</t>
  </si>
  <si>
    <t>455</t>
  </si>
  <si>
    <t xml:space="preserve">SURAJ SINGH </t>
  </si>
  <si>
    <t>458</t>
  </si>
  <si>
    <t>460</t>
  </si>
  <si>
    <t>RAKESH JI</t>
  </si>
  <si>
    <t>BASAI NABAB</t>
  </si>
  <si>
    <t>463</t>
  </si>
  <si>
    <t>467</t>
  </si>
  <si>
    <t xml:space="preserve">RUPESH JI </t>
  </si>
  <si>
    <t>RAJAKHERA</t>
  </si>
  <si>
    <t>468</t>
  </si>
  <si>
    <t>469</t>
  </si>
  <si>
    <t xml:space="preserve">RAKESH JI </t>
  </si>
  <si>
    <t>470</t>
  </si>
  <si>
    <t xml:space="preserve">ANKIT JI </t>
  </si>
  <si>
    <t>472</t>
  </si>
  <si>
    <t xml:space="preserve">DAYANAND JI </t>
  </si>
  <si>
    <t>478</t>
  </si>
  <si>
    <t xml:space="preserve">SURESH JI </t>
  </si>
  <si>
    <t>482</t>
  </si>
  <si>
    <t xml:space="preserve">RAMESH JI </t>
  </si>
  <si>
    <t>486</t>
  </si>
  <si>
    <t xml:space="preserve">RAKSH JI </t>
  </si>
  <si>
    <t>487</t>
  </si>
  <si>
    <t xml:space="preserve">SUMIT JI </t>
  </si>
  <si>
    <t>488</t>
  </si>
  <si>
    <t>GSTIN  :  08KHAPK9767B1ZZ</t>
  </si>
  <si>
    <t xml:space="preserve">                                                                   PAN: KHAPK9767B</t>
  </si>
  <si>
    <t>TRANSPORT CONTRACTOR &amp; HANDLING AGENT</t>
  </si>
  <si>
    <t>Regd. &amp; Auth. Transporter: J. K. CEMENT LTD.</t>
  </si>
  <si>
    <t xml:space="preserve">Depot :-  NEAR INDANE GAS AGENCY NABAB BASAI ROAD MANIA DHOLPUR ( RAJ . ) </t>
  </si>
  <si>
    <t>MANIA DHOLPUR  (Raj.)</t>
  </si>
  <si>
    <t>Transportation Freight Bill For The Period 01 to 31 JANUARY  2022 For MILK VAN.</t>
  </si>
  <si>
    <t>To,</t>
  </si>
  <si>
    <r>
      <rPr>
        <b/>
        <sz val="22"/>
        <color rgb="FF000000"/>
        <rFont val="Calibri"/>
        <family val="2"/>
        <scheme val="minor"/>
      </rPr>
      <t>J.K. Cement Works ,</t>
    </r>
    <r>
      <rPr>
        <b/>
        <u/>
        <sz val="22"/>
        <color rgb="FF000000"/>
        <rFont val="Calibri"/>
        <family val="2"/>
        <scheme val="minor"/>
      </rPr>
      <t>MANGROL</t>
    </r>
  </si>
  <si>
    <t>Date :  31/01/2022</t>
  </si>
  <si>
    <t>unit :-J.K.Cement Ltd.</t>
  </si>
  <si>
    <t>Vendor Registartion :  1312845</t>
  </si>
  <si>
    <t>4th Floor , Plot No. A-2, UDB Corporate,JLN Marg</t>
  </si>
  <si>
    <t>Mode of Transport :   Road</t>
  </si>
  <si>
    <t>Near Jawahar Circle ,Jaipur-302017</t>
  </si>
  <si>
    <t>Material Transport :   Cement</t>
  </si>
  <si>
    <t>Rajasthan India</t>
  </si>
  <si>
    <t>Reverse Charge :   Applicable</t>
  </si>
  <si>
    <t xml:space="preserve">State Code :- 08    </t>
  </si>
  <si>
    <t>Place of Supply State : Rajasthan</t>
  </si>
  <si>
    <t>GST NO - 08AABCJ0355R1Z7</t>
  </si>
  <si>
    <t>Depot Code :  1468</t>
  </si>
  <si>
    <t>Dispatch Period : 01/01/2022 to 31/01/2022</t>
  </si>
  <si>
    <t xml:space="preserve">                      SAC / HSN Code :  996791</t>
  </si>
  <si>
    <t>Original copy of Log book containing daily KMs traveled and sale quantity alongwith proper route detail</t>
  </si>
  <si>
    <t>S.No</t>
  </si>
  <si>
    <t>Date</t>
  </si>
  <si>
    <t>Route No.</t>
  </si>
  <si>
    <t>Route description</t>
  </si>
  <si>
    <t>No. of KMs traveled (as per log book)</t>
  </si>
  <si>
    <t>Sale Qty</t>
  </si>
  <si>
    <t>Milk Van freight (Sale*KMs*PTPK negotiated)</t>
  </si>
  <si>
    <t>Freight as per system</t>
  </si>
  <si>
    <t>Differential freight</t>
  </si>
  <si>
    <t xml:space="preserve">BARI </t>
  </si>
  <si>
    <t xml:space="preserve">DHOLPUR </t>
  </si>
  <si>
    <t xml:space="preserve">BASAI NABAB </t>
  </si>
  <si>
    <t xml:space="preserve">Name of Depot :- GANESHA TRADERS </t>
  </si>
  <si>
    <t>Location  Code :- 1312845</t>
  </si>
  <si>
    <t xml:space="preserve">Location Name :-   MANIA ( DHOLPUR ) </t>
  </si>
  <si>
    <t xml:space="preserve">DEPOT ADDRESS : NEAR INDANE GAS AGENCY NABAB BASAI ROAD MANIA DHOLPUR ( RAJ. ) </t>
  </si>
  <si>
    <t>Pan No :- KHAPK9767B</t>
  </si>
  <si>
    <t>GSTIN :- 08KHAPK9767B1ZZ</t>
  </si>
  <si>
    <t>HSN CODE :-  996791</t>
  </si>
  <si>
    <t>J. K. CEMENT WORKS. MANGROL</t>
  </si>
  <si>
    <t>UNIT:- J. K. CEMENT LTD</t>
  </si>
  <si>
    <t>UDB CORPORATE TOWER,</t>
  </si>
  <si>
    <t>JAWAHAR LAL NEHRU MARG NEAR JAWAHAR CIRCLE, 302017</t>
  </si>
  <si>
    <t>GST NO. 08AABCJ0355R1Z7</t>
  </si>
  <si>
    <t>Sr.No</t>
  </si>
  <si>
    <t>Particulars</t>
  </si>
  <si>
    <t>Product Code</t>
  </si>
  <si>
    <t>Dispatch Qty in MT</t>
  </si>
  <si>
    <t>Product wise Amount (Rs)</t>
  </si>
  <si>
    <t>Total Amount (Rs)</t>
  </si>
  <si>
    <t>Cement Transportation Charges</t>
  </si>
  <si>
    <t>OPC43
&amp;
PPC</t>
  </si>
  <si>
    <t>Total</t>
  </si>
  <si>
    <t>Authorized Signatory</t>
  </si>
  <si>
    <t>Stamp</t>
  </si>
  <si>
    <t xml:space="preserve"> GANESHA TRADERS </t>
  </si>
  <si>
    <t xml:space="preserve">Name of Depot :-  GANESHA TRADERS </t>
  </si>
  <si>
    <t>Locatio Code :- 1312845</t>
  </si>
  <si>
    <t xml:space="preserve">Location Name :-  MANIA ( DHOLPUR ) </t>
  </si>
  <si>
    <t>Pan No : KHAPK9767B</t>
  </si>
  <si>
    <t xml:space="preserve"> NIMBHERA ,  (MILKVAN)</t>
  </si>
  <si>
    <t xml:space="preserve">PUNEET JI </t>
  </si>
  <si>
    <t>456</t>
  </si>
  <si>
    <t>457</t>
  </si>
  <si>
    <t xml:space="preserve">AKASH JI </t>
  </si>
  <si>
    <t>RJ11RB1972</t>
  </si>
  <si>
    <t>475</t>
  </si>
  <si>
    <t>477</t>
  </si>
  <si>
    <t>479</t>
  </si>
  <si>
    <t>DHOLPUR</t>
  </si>
  <si>
    <t>491</t>
  </si>
  <si>
    <t>492</t>
  </si>
  <si>
    <t xml:space="preserve">J.K. Cement Works , NIMBHERA </t>
  </si>
  <si>
    <t>Vendor Registartion : 1312845</t>
  </si>
  <si>
    <t>Mode of Transport:   Road</t>
  </si>
  <si>
    <t>Material Transport : Cement</t>
  </si>
  <si>
    <t>Reverse Charge : Applicable</t>
  </si>
  <si>
    <t>Depot Code:  1468</t>
  </si>
  <si>
    <t>SAIPU</t>
  </si>
  <si>
    <t xml:space="preserve">To                                                                                              </t>
  </si>
  <si>
    <t>DEPOT : 1468</t>
  </si>
  <si>
    <t xml:space="preserve">J. K. CEMENT WORKS.  NIMBHERA </t>
  </si>
  <si>
    <t>PPCWS</t>
  </si>
  <si>
    <t>Location Name :-  MANIA (DHOLPUR )</t>
  </si>
  <si>
    <t>To                                                                                                                                                 depot code1468</t>
  </si>
  <si>
    <t xml:space="preserve">J. K. CEMENT WORKS. NIMBHERA </t>
  </si>
  <si>
    <t xml:space="preserve"> ALIGARH  (MILKVAN)</t>
  </si>
  <si>
    <t>SURESH JI</t>
  </si>
  <si>
    <t>441</t>
  </si>
  <si>
    <t>442</t>
  </si>
  <si>
    <t>443</t>
  </si>
  <si>
    <t xml:space="preserve">BEENESH JI </t>
  </si>
  <si>
    <t>MANIA</t>
  </si>
  <si>
    <t>444</t>
  </si>
  <si>
    <t>448</t>
  </si>
  <si>
    <t>449</t>
  </si>
  <si>
    <t xml:space="preserve">J.K. Cement Works , ALIGARH </t>
  </si>
  <si>
    <t xml:space="preserve">J. K. CEMENT WORKS.  ALIGARH </t>
  </si>
  <si>
    <t xml:space="preserve">J. K. CEMENT WORKS. ALIGARH </t>
  </si>
  <si>
    <t>Date:- 31/07/2021</t>
  </si>
  <si>
    <t>Bill No:- 25</t>
  </si>
  <si>
    <t>Subject :-  Secondary freight chages Of milK van differential fright for the Month of  AUGUST  -2021</t>
  </si>
  <si>
    <t>Goods GST Tax Payable by J.K. Cement Works Ltd. Jaipur</t>
  </si>
  <si>
    <t xml:space="preserve">1. CGST 2.5% </t>
  </si>
  <si>
    <t>2. SGST 2.5%</t>
  </si>
  <si>
    <t>TOTAL GOOD SERVICE TAX</t>
  </si>
  <si>
    <t xml:space="preserve">In freight bill declaration required (Under Rate schedule of services, serial no. 3 as approved by GST Council, I/We hereby certify that I/We have not taken any credit (ITC) of CGST/SGST/IGST on input of goods or services used for providing said transportation taxable service i.e. Service of goodsd Transport Agency (GTA) in relation to Transportation of goods under the provisions of Goods &amp; Service Tax Act/Rules 2017 and liabiliti/loss of credit/damage caused to the company in case of my/our default to comply with the said declaration.)17 Transporter LR/GR also require same declaration. </t>
  </si>
  <si>
    <t>SAPAU</t>
  </si>
  <si>
    <t xml:space="preserve">RAJAKHERA </t>
  </si>
  <si>
    <t>Bill No:-  73</t>
  </si>
  <si>
    <t>Bill No:- 74</t>
  </si>
  <si>
    <t>Bill No:- 75</t>
  </si>
  <si>
    <t>Bill No:- 76</t>
  </si>
  <si>
    <t>Bill No:-  77</t>
  </si>
  <si>
    <t>Bill No:- 78</t>
  </si>
  <si>
    <t>Subject :-  Secondary freight chages Of milK van as per system for the Month of  JANUARY - 2022</t>
  </si>
  <si>
    <t>Subject :-  Secondary freight chages Of milK van differential fright for the Month of JANUARY - 2022</t>
  </si>
  <si>
    <t>2..5</t>
  </si>
  <si>
    <t>Date : 31/01/2022</t>
  </si>
  <si>
    <t xml:space="preserve"> Dispatch Period : 01/01/2022 to 31/01/2022</t>
  </si>
  <si>
    <t>Transportation Freight Bill For The Period 01 to 31 JAN. 2022 For MILK VAN.</t>
  </si>
  <si>
    <t>Date:- 31/01/2022</t>
  </si>
  <si>
    <t>Subject :-  Secondary freight chages Of milK van as per system for the Month of JANUARY  - 2022</t>
  </si>
  <si>
    <t>PERIOD: 01 JANUARY 2022  TO  31  JANUARY 2022</t>
  </si>
  <si>
    <t>PERIOD: 01 JANUARY  2022 TO 31 JANUARY  2022</t>
  </si>
  <si>
    <t>Transportation Freight Bill For The Period 01 to 31 JANUARY 2022 For MILK VAN.</t>
  </si>
  <si>
    <t>Subject :-  Secondary freight chages Of milK van as per system for the Month of  JANUARY  -  2022</t>
  </si>
  <si>
    <t>Subject :-  Secondary freight chages Of milK van differential fright for the Month OF JANUARY - 2022</t>
  </si>
  <si>
    <t xml:space="preserve">                                                              SAC / HSN Code : 996791</t>
  </si>
  <si>
    <t xml:space="preserve">To                                                                                                                           </t>
  </si>
  <si>
    <t xml:space="preserve">      DEPOT CODE :- 1468  </t>
  </si>
  <si>
    <t>To                                                                                                                                                   depot code  :-1468</t>
  </si>
  <si>
    <t xml:space="preserve"> To                                                                                                                                                                                    </t>
  </si>
  <si>
    <t>DEPOT CODE:- 1468</t>
  </si>
  <si>
    <t xml:space="preserve">To                                                                                                                        </t>
  </si>
  <si>
    <t xml:space="preserve">             DEPOT CODE :- 1468 </t>
  </si>
  <si>
    <t xml:space="preserve">To                                                                                                                                                     </t>
  </si>
  <si>
    <t xml:space="preserve"> depot code :- 1468  </t>
  </si>
  <si>
    <t>Location Code :- 1312845</t>
  </si>
</sst>
</file>

<file path=xl/styles.xml><?xml version="1.0" encoding="utf-8"?>
<styleSheet xmlns="http://schemas.openxmlformats.org/spreadsheetml/2006/main">
  <numFmts count="5">
    <numFmt numFmtId="43" formatCode="_(* #,##0.00_);_(* \(#,##0.00\);_(* &quot;-&quot;??_);_(@_)"/>
    <numFmt numFmtId="164" formatCode="_ * #,##0.00_ ;_ * \-#,##0.00_ ;_ * &quot;-&quot;??_ ;_ @_ "/>
    <numFmt numFmtId="165" formatCode="[$-409]d\-mmm\-yy;@"/>
    <numFmt numFmtId="166" formatCode="#,##0.000"/>
    <numFmt numFmtId="167" formatCode="m/d/yy;@"/>
  </numFmts>
  <fonts count="71">
    <font>
      <sz val="11"/>
      <color theme="1"/>
      <name val="Calibri"/>
      <charset val="134"/>
      <scheme val="minor"/>
    </font>
    <font>
      <b/>
      <sz val="48"/>
      <color theme="1"/>
      <name val="Arial Black"/>
      <family val="2"/>
    </font>
    <font>
      <b/>
      <sz val="16"/>
      <color theme="1"/>
      <name val="Calibri"/>
      <family val="2"/>
      <scheme val="minor"/>
    </font>
    <font>
      <b/>
      <sz val="12"/>
      <color theme="1"/>
      <name val="Century Gothic"/>
      <family val="2"/>
    </font>
    <font>
      <b/>
      <sz val="14"/>
      <color theme="1"/>
      <name val="Century Gothic"/>
      <family val="2"/>
    </font>
    <font>
      <b/>
      <sz val="14"/>
      <color theme="1"/>
      <name val="Calibri"/>
      <family val="2"/>
      <scheme val="minor"/>
    </font>
    <font>
      <b/>
      <u/>
      <sz val="14"/>
      <color theme="1"/>
      <name val="Century Gothic"/>
      <family val="2"/>
    </font>
    <font>
      <sz val="14"/>
      <color theme="1"/>
      <name val="Century Gothic"/>
      <family val="2"/>
    </font>
    <font>
      <b/>
      <sz val="14"/>
      <color indexed="8"/>
      <name val="Calibri"/>
      <family val="2"/>
    </font>
    <font>
      <b/>
      <sz val="11"/>
      <color theme="1"/>
      <name val="Century Gothic"/>
      <family val="2"/>
    </font>
    <font>
      <b/>
      <sz val="11"/>
      <color theme="1"/>
      <name val="Calibri"/>
      <family val="2"/>
      <scheme val="minor"/>
    </font>
    <font>
      <u/>
      <sz val="48"/>
      <name val="Arial Black"/>
      <family val="2"/>
    </font>
    <font>
      <b/>
      <sz val="14"/>
      <name val="Cambria"/>
      <family val="1"/>
    </font>
    <font>
      <b/>
      <u/>
      <sz val="18"/>
      <name val="Calibri"/>
      <family val="2"/>
      <scheme val="minor"/>
    </font>
    <font>
      <b/>
      <sz val="18"/>
      <name val="Calibri"/>
      <family val="2"/>
      <scheme val="minor"/>
    </font>
    <font>
      <sz val="14"/>
      <color theme="1"/>
      <name val="Calibri"/>
      <family val="2"/>
      <scheme val="minor"/>
    </font>
    <font>
      <b/>
      <u val="singleAccounting"/>
      <sz val="18"/>
      <color theme="1"/>
      <name val="David"/>
      <charset val="134"/>
    </font>
    <font>
      <u val="singleAccounting"/>
      <sz val="14"/>
      <color theme="1"/>
      <name val="David"/>
      <charset val="177"/>
    </font>
    <font>
      <b/>
      <sz val="18"/>
      <color theme="1"/>
      <name val="Calibri"/>
      <family val="2"/>
      <scheme val="minor"/>
    </font>
    <font>
      <sz val="18"/>
      <color theme="1"/>
      <name val="Calibri"/>
      <family val="2"/>
      <scheme val="minor"/>
    </font>
    <font>
      <b/>
      <sz val="18"/>
      <color rgb="FF000000"/>
      <name val="Calibri"/>
      <family val="2"/>
      <scheme val="minor"/>
    </font>
    <font>
      <b/>
      <i/>
      <sz val="18"/>
      <color theme="1"/>
      <name val="Calibri"/>
      <family val="2"/>
      <scheme val="minor"/>
    </font>
    <font>
      <b/>
      <sz val="16"/>
      <name val="Calibri"/>
      <family val="2"/>
      <scheme val="minor"/>
    </font>
    <font>
      <b/>
      <sz val="16"/>
      <name val="Arial"/>
      <family val="2"/>
    </font>
    <font>
      <b/>
      <sz val="20"/>
      <color theme="1"/>
      <name val="Calibri"/>
      <family val="2"/>
      <scheme val="minor"/>
    </font>
    <font>
      <b/>
      <sz val="72"/>
      <color theme="1"/>
      <name val="Arial Black"/>
      <family val="2"/>
    </font>
    <font>
      <b/>
      <u/>
      <sz val="18"/>
      <color theme="1"/>
      <name val="Calibri"/>
      <family val="2"/>
      <scheme val="minor"/>
    </font>
    <font>
      <b/>
      <sz val="16"/>
      <color theme="1"/>
      <name val="Century Gothic"/>
      <family val="2"/>
    </font>
    <font>
      <sz val="12"/>
      <color theme="1"/>
      <name val="Calibri"/>
      <family val="2"/>
      <scheme val="minor"/>
    </font>
    <font>
      <b/>
      <sz val="12"/>
      <color theme="1"/>
      <name val="Calibri"/>
      <family val="2"/>
      <scheme val="minor"/>
    </font>
    <font>
      <b/>
      <u val="singleAccounting"/>
      <sz val="12"/>
      <color theme="1"/>
      <name val="David"/>
      <charset val="177"/>
    </font>
    <font>
      <b/>
      <sz val="22"/>
      <color theme="1"/>
      <name val="Calibri"/>
      <family val="2"/>
      <scheme val="minor"/>
    </font>
    <font>
      <b/>
      <sz val="22"/>
      <color rgb="FF000000"/>
      <name val="Calibri"/>
      <family val="2"/>
      <scheme val="minor"/>
    </font>
    <font>
      <u/>
      <sz val="72"/>
      <name val="Arial Black"/>
      <family val="2"/>
    </font>
    <font>
      <b/>
      <sz val="24"/>
      <name val="Cambria"/>
      <family val="1"/>
    </font>
    <font>
      <b/>
      <u/>
      <sz val="24"/>
      <name val="Calibri"/>
      <family val="2"/>
      <scheme val="minor"/>
    </font>
    <font>
      <b/>
      <sz val="24"/>
      <name val="Calibri"/>
      <family val="2"/>
      <scheme val="minor"/>
    </font>
    <font>
      <sz val="24"/>
      <color theme="1"/>
      <name val="Calibri"/>
      <family val="2"/>
      <scheme val="minor"/>
    </font>
    <font>
      <b/>
      <sz val="24"/>
      <color theme="1"/>
      <name val="Calibri"/>
      <family val="2"/>
      <scheme val="minor"/>
    </font>
    <font>
      <b/>
      <u val="singleAccounting"/>
      <sz val="24"/>
      <color theme="1"/>
      <name val="David"/>
      <charset val="134"/>
    </font>
    <font>
      <sz val="22"/>
      <color theme="1"/>
      <name val="Calibri"/>
      <family val="2"/>
      <scheme val="minor"/>
    </font>
    <font>
      <b/>
      <i/>
      <sz val="22"/>
      <color theme="1"/>
      <name val="Calibri"/>
      <family val="2"/>
      <scheme val="minor"/>
    </font>
    <font>
      <b/>
      <sz val="22"/>
      <name val="Calibri"/>
      <family val="2"/>
      <scheme val="minor"/>
    </font>
    <font>
      <b/>
      <sz val="22"/>
      <name val="Arial"/>
      <family val="2"/>
    </font>
    <font>
      <i/>
      <sz val="11"/>
      <color theme="1"/>
      <name val="Calibri"/>
      <family val="2"/>
      <scheme val="minor"/>
    </font>
    <font>
      <b/>
      <sz val="80"/>
      <color theme="1"/>
      <name val="Arial Black"/>
      <family val="2"/>
    </font>
    <font>
      <b/>
      <sz val="14"/>
      <color theme="1"/>
      <name val="Arial"/>
      <family val="2"/>
    </font>
    <font>
      <b/>
      <u/>
      <sz val="22"/>
      <color theme="1"/>
      <name val="Calibri"/>
      <family val="2"/>
      <scheme val="minor"/>
    </font>
    <font>
      <b/>
      <sz val="20"/>
      <name val="Calibri"/>
      <family val="2"/>
      <scheme val="minor"/>
    </font>
    <font>
      <sz val="11"/>
      <color theme="1"/>
      <name val="Calibri"/>
      <family val="2"/>
      <scheme val="minor"/>
    </font>
    <font>
      <b/>
      <u/>
      <sz val="22"/>
      <color rgb="FF000000"/>
      <name val="Calibri"/>
      <family val="2"/>
      <scheme val="minor"/>
    </font>
    <font>
      <b/>
      <u val="doubleAccounting"/>
      <sz val="22"/>
      <color theme="1"/>
      <name val="David"/>
      <charset val="134"/>
    </font>
    <font>
      <sz val="22"/>
      <name val="Cambria"/>
      <family val="1"/>
    </font>
    <font>
      <b/>
      <u/>
      <sz val="22"/>
      <name val="Calibri"/>
      <family val="2"/>
      <scheme val="minor"/>
    </font>
    <font>
      <sz val="22"/>
      <name val="Calibri"/>
      <family val="2"/>
      <scheme val="minor"/>
    </font>
    <font>
      <b/>
      <sz val="18"/>
      <color theme="1"/>
      <name val="Century Gothic"/>
      <family val="2"/>
    </font>
    <font>
      <b/>
      <sz val="26"/>
      <color theme="1"/>
      <name val="Calibri"/>
      <family val="2"/>
      <scheme val="minor"/>
    </font>
    <font>
      <b/>
      <i/>
      <sz val="26"/>
      <color theme="1"/>
      <name val="Calibri"/>
      <family val="2"/>
      <scheme val="minor"/>
    </font>
    <font>
      <b/>
      <sz val="26"/>
      <name val="Calibri"/>
      <family val="2"/>
      <scheme val="minor"/>
    </font>
    <font>
      <b/>
      <sz val="26"/>
      <color rgb="FFFF0000"/>
      <name val="Calibri"/>
      <family val="2"/>
      <scheme val="minor"/>
    </font>
    <font>
      <b/>
      <sz val="28"/>
      <color theme="1"/>
      <name val="Calibri"/>
      <family val="2"/>
      <scheme val="minor"/>
    </font>
    <font>
      <b/>
      <sz val="28"/>
      <color rgb="FFFF0000"/>
      <name val="Calibri"/>
      <family val="2"/>
      <scheme val="minor"/>
    </font>
    <font>
      <b/>
      <sz val="20"/>
      <color theme="1"/>
      <name val="Century Gothic"/>
      <family val="2"/>
    </font>
    <font>
      <u/>
      <sz val="100"/>
      <name val="Arial Black"/>
      <family val="2"/>
    </font>
    <font>
      <b/>
      <i/>
      <sz val="24"/>
      <color theme="1"/>
      <name val="Calibri"/>
      <family val="2"/>
      <scheme val="minor"/>
    </font>
    <font>
      <b/>
      <sz val="100"/>
      <color theme="1"/>
      <name val="Arial Black"/>
      <family val="2"/>
    </font>
    <font>
      <sz val="16"/>
      <color theme="1"/>
      <name val="Calibri"/>
      <family val="2"/>
      <scheme val="minor"/>
    </font>
    <font>
      <sz val="28"/>
      <color theme="1"/>
      <name val="Calibri"/>
      <family val="2"/>
      <scheme val="minor"/>
    </font>
    <font>
      <b/>
      <u/>
      <sz val="28"/>
      <color theme="1"/>
      <name val="Calibri"/>
      <family val="2"/>
      <scheme val="minor"/>
    </font>
    <font>
      <b/>
      <sz val="22"/>
      <color rgb="FFFF0000"/>
      <name val="Calibri"/>
      <family val="2"/>
      <scheme val="minor"/>
    </font>
    <font>
      <b/>
      <sz val="18"/>
      <color rgb="FFFF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57">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medium">
        <color auto="1"/>
      </bottom>
      <diagonal/>
    </border>
  </borders>
  <cellStyleXfs count="2">
    <xf numFmtId="0" fontId="0" fillId="0" borderId="0"/>
    <xf numFmtId="43" fontId="49" fillId="0" borderId="0" applyFont="0" applyFill="0" applyBorder="0" applyAlignment="0" applyProtection="0"/>
  </cellStyleXfs>
  <cellXfs count="585">
    <xf numFmtId="0" fontId="0" fillId="0" borderId="0" xfId="0"/>
    <xf numFmtId="0" fontId="4" fillId="0" borderId="5" xfId="0" applyFont="1" applyBorder="1" applyAlignment="1">
      <alignment horizontal="right" vertical="center" wrapText="1"/>
    </xf>
    <xf numFmtId="0" fontId="4" fillId="0" borderId="0" xfId="0" applyFont="1" applyBorder="1" applyAlignment="1">
      <alignment horizontal="right" vertical="center" wrapText="1"/>
    </xf>
    <xf numFmtId="0" fontId="4" fillId="0" borderId="5" xfId="0" applyFont="1" applyBorder="1" applyAlignment="1">
      <alignment horizontal="right" vertical="center"/>
    </xf>
    <xf numFmtId="0" fontId="4" fillId="0" borderId="0" xfId="0" applyFont="1" applyBorder="1" applyAlignment="1">
      <alignment horizontal="right" vertical="center"/>
    </xf>
    <xf numFmtId="0" fontId="5" fillId="0" borderId="0" xfId="0" applyFont="1" applyBorder="1"/>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2" fontId="4" fillId="0" borderId="9" xfId="0" applyNumberFormat="1" applyFont="1" applyBorder="1" applyAlignment="1">
      <alignment horizontal="center" vertical="center" wrapText="1"/>
    </xf>
    <xf numFmtId="0" fontId="3" fillId="0" borderId="5" xfId="0" applyFont="1" applyBorder="1" applyAlignment="1">
      <alignment horizontal="right" vertical="center" wrapText="1"/>
    </xf>
    <xf numFmtId="0" fontId="3" fillId="0" borderId="0" xfId="0" applyFont="1" applyBorder="1" applyAlignment="1">
      <alignment horizontal="right" vertical="center" wrapText="1"/>
    </xf>
    <xf numFmtId="0" fontId="4" fillId="0" borderId="28" xfId="0" applyFont="1" applyBorder="1" applyAlignment="1">
      <alignment horizontal="right" vertical="center" wrapText="1"/>
    </xf>
    <xf numFmtId="0" fontId="4" fillId="0" borderId="28" xfId="0" applyFont="1" applyBorder="1" applyAlignment="1">
      <alignment horizontal="right" vertical="center"/>
    </xf>
    <xf numFmtId="0" fontId="4" fillId="0" borderId="30" xfId="0" applyFont="1" applyBorder="1" applyAlignment="1">
      <alignment horizontal="center" vertical="center" wrapText="1"/>
    </xf>
    <xf numFmtId="2" fontId="4" fillId="0" borderId="30" xfId="0" applyNumberFormat="1" applyFont="1" applyBorder="1" applyAlignment="1">
      <alignment horizontal="right" vertical="center" wrapText="1"/>
    </xf>
    <xf numFmtId="0" fontId="4" fillId="0" borderId="29" xfId="0" applyFont="1" applyBorder="1" applyAlignment="1">
      <alignment horizontal="left" vertical="center" wrapText="1"/>
    </xf>
    <xf numFmtId="0" fontId="3" fillId="0" borderId="28" xfId="0" applyFont="1" applyBorder="1" applyAlignment="1">
      <alignment horizontal="right" vertical="center" wrapText="1"/>
    </xf>
    <xf numFmtId="0" fontId="5" fillId="0" borderId="0" xfId="0" applyFont="1" applyBorder="1" applyAlignment="1">
      <alignment vertical="center"/>
    </xf>
    <xf numFmtId="164" fontId="15" fillId="0" borderId="0" xfId="0" applyNumberFormat="1" applyFont="1" applyBorder="1" applyAlignment="1"/>
    <xf numFmtId="164" fontId="15" fillId="0" borderId="0" xfId="0" applyNumberFormat="1" applyFont="1" applyBorder="1" applyAlignment="1">
      <alignment wrapText="1"/>
    </xf>
    <xf numFmtId="164" fontId="5" fillId="0" borderId="0" xfId="0" applyNumberFormat="1" applyFont="1" applyBorder="1" applyAlignment="1">
      <alignment horizontal="right" wrapText="1"/>
    </xf>
    <xf numFmtId="164" fontId="17" fillId="0" borderId="0" xfId="0" applyNumberFormat="1" applyFont="1" applyBorder="1" applyAlignment="1"/>
    <xf numFmtId="0" fontId="19" fillId="0" borderId="2" xfId="0" applyFont="1" applyBorder="1" applyAlignment="1"/>
    <xf numFmtId="0" fontId="19" fillId="0" borderId="2" xfId="0" applyFont="1" applyBorder="1" applyAlignment="1">
      <alignment horizontal="center"/>
    </xf>
    <xf numFmtId="0" fontId="19" fillId="0" borderId="2" xfId="0" applyFont="1" applyBorder="1"/>
    <xf numFmtId="0" fontId="20" fillId="0" borderId="5" xfId="0" applyFont="1" applyBorder="1" applyAlignment="1"/>
    <xf numFmtId="0" fontId="20" fillId="0" borderId="0" xfId="0" applyFont="1" applyBorder="1" applyAlignment="1"/>
    <xf numFmtId="0" fontId="20" fillId="0" borderId="0" xfId="0" applyFont="1" applyBorder="1" applyAlignment="1">
      <alignment horizontal="center"/>
    </xf>
    <xf numFmtId="0" fontId="18" fillId="0" borderId="0" xfId="0" applyFont="1" applyBorder="1" applyAlignment="1">
      <alignment horizontal="left"/>
    </xf>
    <xf numFmtId="0" fontId="19" fillId="0" borderId="0" xfId="0" applyFont="1" applyBorder="1"/>
    <xf numFmtId="0" fontId="18" fillId="0" borderId="0" xfId="0" applyFont="1" applyBorder="1"/>
    <xf numFmtId="0" fontId="20" fillId="0" borderId="0" xfId="0" applyFont="1" applyFill="1" applyBorder="1" applyAlignment="1">
      <alignment horizontal="left"/>
    </xf>
    <xf numFmtId="0" fontId="19" fillId="0" borderId="5" xfId="0" applyFont="1" applyBorder="1"/>
    <xf numFmtId="0" fontId="19" fillId="0" borderId="0" xfId="0" applyFont="1" applyBorder="1" applyAlignment="1">
      <alignment horizontal="center"/>
    </xf>
    <xf numFmtId="0" fontId="21" fillId="0" borderId="8" xfId="0" applyFont="1" applyBorder="1"/>
    <xf numFmtId="0" fontId="19" fillId="0" borderId="9" xfId="0" applyFont="1" applyBorder="1"/>
    <xf numFmtId="0" fontId="15" fillId="0" borderId="9" xfId="0" applyFont="1" applyBorder="1"/>
    <xf numFmtId="0" fontId="2" fillId="0" borderId="43" xfId="0" applyFont="1" applyBorder="1" applyAlignment="1">
      <alignment horizontal="center" vertical="center"/>
    </xf>
    <xf numFmtId="167" fontId="23" fillId="0" borderId="44" xfId="0" applyNumberFormat="1" applyFont="1" applyBorder="1" applyAlignment="1">
      <alignment horizontal="center" vertical="center"/>
    </xf>
    <xf numFmtId="0" fontId="22" fillId="0" borderId="44" xfId="0" applyFont="1" applyBorder="1" applyAlignment="1">
      <alignment horizontal="center" vertical="center"/>
    </xf>
    <xf numFmtId="0" fontId="18" fillId="0" borderId="44" xfId="0" applyFont="1" applyBorder="1" applyAlignment="1">
      <alignment horizontal="center" vertical="center"/>
    </xf>
    <xf numFmtId="0" fontId="19" fillId="0" borderId="28" xfId="0" applyFont="1" applyBorder="1"/>
    <xf numFmtId="0" fontId="15" fillId="0" borderId="30" xfId="0" applyFont="1" applyBorder="1"/>
    <xf numFmtId="0" fontId="0" fillId="0" borderId="5" xfId="0" applyBorder="1"/>
    <xf numFmtId="0" fontId="0" fillId="0" borderId="0" xfId="0" applyBorder="1"/>
    <xf numFmtId="0" fontId="0" fillId="0" borderId="28" xfId="0" applyBorder="1"/>
    <xf numFmtId="0" fontId="5" fillId="0" borderId="5" xfId="0" applyFont="1" applyBorder="1" applyAlignment="1">
      <alignment horizontal="center" vertical="center"/>
    </xf>
    <xf numFmtId="0" fontId="5" fillId="0" borderId="0" xfId="0" applyFont="1" applyBorder="1" applyAlignment="1">
      <alignment horizontal="center" vertical="center"/>
    </xf>
    <xf numFmtId="0" fontId="5" fillId="0" borderId="28" xfId="0" applyFont="1" applyBorder="1" applyAlignment="1">
      <alignment horizontal="center" vertical="center"/>
    </xf>
    <xf numFmtId="0" fontId="18" fillId="0" borderId="47" xfId="0" applyFont="1" applyBorder="1" applyAlignment="1">
      <alignment horizontal="center" vertical="center"/>
    </xf>
    <xf numFmtId="0" fontId="18" fillId="0" borderId="48" xfId="0" applyFont="1" applyBorder="1" applyAlignment="1">
      <alignment horizontal="center" vertical="center"/>
    </xf>
    <xf numFmtId="0" fontId="18" fillId="0" borderId="49" xfId="0" applyFont="1" applyBorder="1" applyAlignment="1">
      <alignment horizontal="center" vertical="center"/>
    </xf>
    <xf numFmtId="165" fontId="24" fillId="0" borderId="8" xfId="0" applyNumberFormat="1" applyFont="1" applyBorder="1" applyAlignment="1">
      <alignment horizontal="center" vertical="center"/>
    </xf>
    <xf numFmtId="0" fontId="24" fillId="0" borderId="9" xfId="0" applyFont="1" applyBorder="1" applyAlignment="1">
      <alignment horizontal="center" vertical="center"/>
    </xf>
    <xf numFmtId="166" fontId="24" fillId="0" borderId="9" xfId="0" applyNumberFormat="1" applyFont="1" applyBorder="1" applyAlignment="1">
      <alignment horizontal="center" vertical="center"/>
    </xf>
    <xf numFmtId="4" fontId="24" fillId="0" borderId="9" xfId="0" applyNumberFormat="1" applyFont="1" applyBorder="1" applyAlignment="1">
      <alignment horizontal="center" vertical="center"/>
    </xf>
    <xf numFmtId="0" fontId="24" fillId="0" borderId="30" xfId="0" applyFont="1" applyBorder="1" applyAlignment="1">
      <alignment horizontal="center" vertical="center"/>
    </xf>
    <xf numFmtId="0" fontId="18" fillId="0" borderId="43" xfId="0" applyFont="1" applyBorder="1" applyAlignment="1">
      <alignment horizontal="center" vertical="center"/>
    </xf>
    <xf numFmtId="0" fontId="18" fillId="0" borderId="46" xfId="0" applyFont="1" applyBorder="1" applyAlignment="1">
      <alignment horizontal="center" vertical="center"/>
    </xf>
    <xf numFmtId="2" fontId="27" fillId="0" borderId="9" xfId="0" applyNumberFormat="1" applyFont="1" applyBorder="1" applyAlignment="1">
      <alignment horizontal="center" vertical="center" wrapText="1"/>
    </xf>
    <xf numFmtId="0" fontId="28" fillId="0" borderId="0" xfId="0" applyFont="1"/>
    <xf numFmtId="0" fontId="0" fillId="0" borderId="0" xfId="0" applyAlignment="1">
      <alignment horizontal="center"/>
    </xf>
    <xf numFmtId="0" fontId="15" fillId="0" borderId="5" xfId="0" applyFont="1" applyBorder="1"/>
    <xf numFmtId="0" fontId="4" fillId="0" borderId="0" xfId="0" applyFont="1" applyBorder="1" applyAlignment="1">
      <alignment vertical="center" wrapText="1"/>
    </xf>
    <xf numFmtId="0" fontId="4" fillId="0" borderId="5" xfId="0" applyFont="1" applyBorder="1" applyAlignment="1">
      <alignment vertical="center" wrapText="1"/>
    </xf>
    <xf numFmtId="0" fontId="28" fillId="0" borderId="0" xfId="0" applyFont="1" applyBorder="1" applyAlignment="1"/>
    <xf numFmtId="0" fontId="28" fillId="0" borderId="0" xfId="0" applyFont="1" applyBorder="1" applyAlignment="1">
      <alignment horizontal="center"/>
    </xf>
    <xf numFmtId="0" fontId="28" fillId="0" borderId="0" xfId="0" applyFont="1" applyBorder="1"/>
    <xf numFmtId="0" fontId="29" fillId="0" borderId="2" xfId="0" applyFont="1" applyBorder="1" applyAlignment="1"/>
    <xf numFmtId="0" fontId="28" fillId="0" borderId="2" xfId="0" applyFont="1" applyBorder="1" applyAlignment="1">
      <alignment horizontal="center"/>
    </xf>
    <xf numFmtId="164" fontId="28" fillId="0" borderId="0" xfId="0" applyNumberFormat="1" applyFont="1" applyBorder="1" applyAlignment="1"/>
    <xf numFmtId="164" fontId="28" fillId="0" borderId="0" xfId="0" applyNumberFormat="1" applyFont="1" applyBorder="1" applyAlignment="1">
      <alignment wrapText="1"/>
    </xf>
    <xf numFmtId="164" fontId="29" fillId="0" borderId="0" xfId="0" applyNumberFormat="1" applyFont="1" applyBorder="1" applyAlignment="1">
      <alignment horizontal="right" wrapText="1"/>
    </xf>
    <xf numFmtId="164" fontId="30" fillId="0" borderId="0" xfId="0" applyNumberFormat="1" applyFont="1" applyBorder="1" applyAlignment="1"/>
    <xf numFmtId="164" fontId="29" fillId="0" borderId="0" xfId="0" applyNumberFormat="1" applyFont="1" applyBorder="1" applyAlignment="1">
      <alignment wrapText="1"/>
    </xf>
    <xf numFmtId="0" fontId="31" fillId="0" borderId="0" xfId="0" applyFont="1" applyBorder="1" applyAlignment="1"/>
    <xf numFmtId="0" fontId="31" fillId="0" borderId="0" xfId="0" applyFont="1" applyBorder="1" applyAlignment="1">
      <alignment horizontal="center"/>
    </xf>
    <xf numFmtId="0" fontId="31" fillId="0" borderId="0" xfId="0" applyFont="1" applyBorder="1"/>
    <xf numFmtId="0" fontId="32" fillId="0" borderId="5" xfId="0" applyFont="1" applyBorder="1" applyAlignment="1"/>
    <xf numFmtId="0" fontId="32" fillId="0" borderId="0" xfId="0" applyFont="1" applyBorder="1" applyAlignment="1"/>
    <xf numFmtId="0" fontId="32" fillId="0" borderId="0" xfId="0" applyFont="1" applyBorder="1" applyAlignment="1">
      <alignment horizontal="center"/>
    </xf>
    <xf numFmtId="0" fontId="31" fillId="0" borderId="42" xfId="0" applyFont="1" applyBorder="1" applyAlignment="1"/>
    <xf numFmtId="0" fontId="5" fillId="0" borderId="3" xfId="0" applyFont="1" applyBorder="1"/>
    <xf numFmtId="0" fontId="5" fillId="0" borderId="4" xfId="0" applyFont="1" applyBorder="1"/>
    <xf numFmtId="0" fontId="5" fillId="0" borderId="4" xfId="0" applyFont="1" applyBorder="1" applyAlignment="1">
      <alignment horizontal="center"/>
    </xf>
    <xf numFmtId="0" fontId="24" fillId="0" borderId="21" xfId="0" applyFont="1" applyBorder="1" applyAlignment="1">
      <alignment horizontal="center" vertical="center"/>
    </xf>
    <xf numFmtId="0" fontId="31" fillId="0" borderId="45" xfId="0" applyFont="1" applyBorder="1" applyAlignment="1"/>
    <xf numFmtId="0" fontId="5" fillId="0" borderId="27" xfId="0" applyFont="1" applyBorder="1"/>
    <xf numFmtId="0" fontId="31" fillId="0" borderId="9" xfId="0" applyFont="1" applyBorder="1" applyAlignment="1">
      <alignment horizontal="center" vertical="center"/>
    </xf>
    <xf numFmtId="4" fontId="31" fillId="0" borderId="9" xfId="0" applyNumberFormat="1" applyFont="1" applyBorder="1" applyAlignment="1">
      <alignment horizontal="center" vertical="center"/>
    </xf>
    <xf numFmtId="0" fontId="15" fillId="0" borderId="0" xfId="0" applyFont="1"/>
    <xf numFmtId="0" fontId="0" fillId="0" borderId="0" xfId="0" applyBorder="1" applyAlignment="1"/>
    <xf numFmtId="0" fontId="0" fillId="0" borderId="0" xfId="0" applyBorder="1" applyAlignment="1">
      <alignment horizontal="center"/>
    </xf>
    <xf numFmtId="0" fontId="0" fillId="0" borderId="0" xfId="0" applyFont="1" applyBorder="1"/>
    <xf numFmtId="164" fontId="37" fillId="0" borderId="0" xfId="0" applyNumberFormat="1" applyFont="1" applyBorder="1" applyAlignment="1"/>
    <xf numFmtId="164" fontId="37" fillId="0" borderId="0" xfId="0" applyNumberFormat="1" applyFont="1" applyBorder="1" applyAlignment="1">
      <alignment wrapText="1"/>
    </xf>
    <xf numFmtId="164" fontId="38" fillId="0" borderId="0" xfId="0" applyNumberFormat="1" applyFont="1" applyBorder="1" applyAlignment="1">
      <alignment horizontal="right" wrapText="1"/>
    </xf>
    <xf numFmtId="0" fontId="40" fillId="0" borderId="2" xfId="0" applyFont="1" applyBorder="1" applyAlignment="1"/>
    <xf numFmtId="0" fontId="40" fillId="0" borderId="2" xfId="0" applyFont="1" applyBorder="1" applyAlignment="1">
      <alignment horizontal="center"/>
    </xf>
    <xf numFmtId="0" fontId="40" fillId="0" borderId="2" xfId="0" applyFont="1" applyBorder="1"/>
    <xf numFmtId="0" fontId="40" fillId="0" borderId="0" xfId="0" applyFont="1" applyBorder="1"/>
    <xf numFmtId="0" fontId="40" fillId="0" borderId="3" xfId="0" applyFont="1" applyBorder="1"/>
    <xf numFmtId="0" fontId="40" fillId="0" borderId="4" xfId="0" applyFont="1" applyBorder="1"/>
    <xf numFmtId="0" fontId="40" fillId="0" borderId="4" xfId="0" applyFont="1" applyBorder="1" applyAlignment="1">
      <alignment horizontal="center"/>
    </xf>
    <xf numFmtId="0" fontId="41" fillId="0" borderId="5" xfId="0" applyFont="1" applyBorder="1"/>
    <xf numFmtId="0" fontId="31" fillId="0" borderId="43" xfId="0" applyFont="1" applyBorder="1" applyAlignment="1">
      <alignment horizontal="center" vertical="center"/>
    </xf>
    <xf numFmtId="167" fontId="43" fillId="0" borderId="44" xfId="0" applyNumberFormat="1" applyFont="1" applyBorder="1" applyAlignment="1">
      <alignment horizontal="center" vertical="center"/>
    </xf>
    <xf numFmtId="0" fontId="42" fillId="0" borderId="44" xfId="0" applyFont="1" applyBorder="1" applyAlignment="1">
      <alignment horizontal="center" vertical="center"/>
    </xf>
    <xf numFmtId="0" fontId="31" fillId="0" borderId="44" xfId="0" applyFont="1" applyBorder="1" applyAlignment="1">
      <alignment horizontal="center" vertical="center"/>
    </xf>
    <xf numFmtId="0" fontId="44" fillId="0" borderId="0" xfId="0" applyFont="1" applyAlignment="1">
      <alignment horizontal="right"/>
    </xf>
    <xf numFmtId="0" fontId="40" fillId="0" borderId="27" xfId="0" applyFont="1" applyBorder="1"/>
    <xf numFmtId="0" fontId="40" fillId="0" borderId="28" xfId="0" applyFont="1" applyBorder="1"/>
    <xf numFmtId="0" fontId="1" fillId="0" borderId="0" xfId="0" applyFont="1" applyBorder="1" applyAlignment="1">
      <alignment vertical="center"/>
    </xf>
    <xf numFmtId="0" fontId="24" fillId="0" borderId="0" xfId="0" applyFont="1" applyBorder="1" applyAlignment="1"/>
    <xf numFmtId="0" fontId="46" fillId="0" borderId="0" xfId="0" applyFont="1" applyBorder="1" applyAlignment="1"/>
    <xf numFmtId="0" fontId="18" fillId="0" borderId="0" xfId="0" applyFont="1" applyBorder="1" applyAlignment="1"/>
    <xf numFmtId="0" fontId="5" fillId="0" borderId="0" xfId="0" applyFont="1" applyBorder="1" applyAlignment="1"/>
    <xf numFmtId="0" fontId="0" fillId="0" borderId="5" xfId="0" applyBorder="1" applyAlignment="1">
      <alignment horizontal="center" vertical="center"/>
    </xf>
    <xf numFmtId="0" fontId="0" fillId="0" borderId="0" xfId="0" applyBorder="1" applyAlignment="1">
      <alignment horizontal="center" vertical="center"/>
    </xf>
    <xf numFmtId="0" fontId="0" fillId="0" borderId="28" xfId="0" applyBorder="1" applyAlignment="1">
      <alignment horizontal="center" vertical="center"/>
    </xf>
    <xf numFmtId="0" fontId="24" fillId="0" borderId="51" xfId="0" applyFont="1" applyBorder="1" applyAlignment="1">
      <alignment horizontal="center" vertical="center"/>
    </xf>
    <xf numFmtId="0" fontId="24" fillId="0" borderId="52" xfId="0" applyFont="1" applyBorder="1" applyAlignment="1">
      <alignment horizontal="center" vertical="center"/>
    </xf>
    <xf numFmtId="0" fontId="24" fillId="0" borderId="53" xfId="0" applyFont="1" applyBorder="1" applyAlignment="1">
      <alignment horizontal="center" vertical="center"/>
    </xf>
    <xf numFmtId="165" fontId="24" fillId="0" borderId="18" xfId="0" applyNumberFormat="1" applyFont="1" applyBorder="1" applyAlignment="1">
      <alignment horizontal="center" vertical="center"/>
    </xf>
    <xf numFmtId="0" fontId="48" fillId="0" borderId="21" xfId="0" applyFont="1" applyBorder="1" applyAlignment="1">
      <alignment horizontal="center" vertical="center"/>
    </xf>
    <xf numFmtId="166" fontId="24" fillId="0" borderId="21" xfId="0" applyNumberFormat="1" applyFont="1" applyBorder="1" applyAlignment="1">
      <alignment horizontal="center" vertical="center"/>
    </xf>
    <xf numFmtId="4" fontId="24" fillId="0" borderId="21" xfId="0" applyNumberFormat="1" applyFont="1" applyBorder="1" applyAlignment="1">
      <alignment horizontal="center" vertical="center"/>
    </xf>
    <xf numFmtId="0" fontId="24" fillId="0" borderId="33" xfId="0" applyFont="1" applyBorder="1" applyAlignment="1">
      <alignment horizontal="center" vertical="center"/>
    </xf>
    <xf numFmtId="0" fontId="48" fillId="0" borderId="9" xfId="0" applyFont="1" applyBorder="1" applyAlignment="1">
      <alignment horizontal="center" vertical="center"/>
    </xf>
    <xf numFmtId="166" fontId="24" fillId="0" borderId="13" xfId="0" applyNumberFormat="1" applyFont="1" applyBorder="1" applyAlignment="1">
      <alignment horizontal="center" vertical="center"/>
    </xf>
    <xf numFmtId="4" fontId="24" fillId="0" borderId="13" xfId="0" applyNumberFormat="1" applyFont="1" applyBorder="1" applyAlignment="1">
      <alignment horizontal="center" vertical="center"/>
    </xf>
    <xf numFmtId="0" fontId="18" fillId="0" borderId="54" xfId="0" applyFont="1" applyBorder="1" applyAlignment="1">
      <alignment horizontal="center" vertical="center"/>
    </xf>
    <xf numFmtId="166" fontId="31" fillId="5" borderId="55" xfId="0" applyNumberFormat="1" applyFont="1" applyFill="1" applyBorder="1" applyAlignment="1">
      <alignment horizontal="center" vertical="center"/>
    </xf>
    <xf numFmtId="0" fontId="18" fillId="0" borderId="56" xfId="0" applyFont="1" applyBorder="1" applyAlignment="1">
      <alignment horizontal="center" vertical="center"/>
    </xf>
    <xf numFmtId="4" fontId="31" fillId="5" borderId="55" xfId="0" applyNumberFormat="1" applyFont="1" applyFill="1" applyBorder="1" applyAlignment="1">
      <alignment horizontal="center" vertical="center"/>
    </xf>
    <xf numFmtId="166" fontId="24" fillId="5" borderId="55" xfId="0" applyNumberFormat="1" applyFont="1" applyFill="1" applyBorder="1" applyAlignment="1">
      <alignment horizontal="center" vertical="center"/>
    </xf>
    <xf numFmtId="4" fontId="24" fillId="5" borderId="55" xfId="0" applyNumberFormat="1" applyFont="1" applyFill="1" applyBorder="1" applyAlignment="1">
      <alignment horizontal="center" vertical="center"/>
    </xf>
    <xf numFmtId="0" fontId="4" fillId="0" borderId="28" xfId="0" applyFont="1" applyBorder="1" applyAlignment="1">
      <alignment horizontal="right" vertical="center" wrapText="1"/>
    </xf>
    <xf numFmtId="0" fontId="18" fillId="0" borderId="9" xfId="0" applyFont="1" applyBorder="1" applyAlignment="1">
      <alignment horizontal="center" vertical="center"/>
    </xf>
    <xf numFmtId="4" fontId="0" fillId="0" borderId="0" xfId="0" applyNumberFormat="1" applyAlignment="1">
      <alignment horizontal="right" vertical="top"/>
    </xf>
    <xf numFmtId="0" fontId="32" fillId="0" borderId="0" xfId="0" applyFont="1" applyFill="1" applyBorder="1" applyAlignment="1">
      <alignment horizontal="left"/>
    </xf>
    <xf numFmtId="0" fontId="31" fillId="0" borderId="0" xfId="0" applyFont="1" applyBorder="1" applyAlignment="1">
      <alignment horizontal="left"/>
    </xf>
    <xf numFmtId="0" fontId="21" fillId="0" borderId="8"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30" xfId="0" applyFont="1" applyBorder="1" applyAlignment="1">
      <alignment horizontal="center" vertical="center" wrapText="1"/>
    </xf>
    <xf numFmtId="0" fontId="0" fillId="0" borderId="0" xfId="0" applyAlignment="1">
      <alignment horizontal="center" vertical="center"/>
    </xf>
    <xf numFmtId="0" fontId="41" fillId="0" borderId="1" xfId="0" applyFont="1" applyBorder="1" applyAlignment="1">
      <alignment vertical="center"/>
    </xf>
    <xf numFmtId="0" fontId="31" fillId="0" borderId="2" xfId="0" applyFont="1" applyBorder="1" applyAlignment="1">
      <alignment vertical="center"/>
    </xf>
    <xf numFmtId="0" fontId="5" fillId="0" borderId="2" xfId="0" applyFont="1" applyBorder="1" applyAlignment="1">
      <alignment vertical="center"/>
    </xf>
    <xf numFmtId="0" fontId="5" fillId="0" borderId="26" xfId="0" applyFont="1" applyBorder="1" applyAlignment="1">
      <alignment vertical="center"/>
    </xf>
    <xf numFmtId="0" fontId="38" fillId="0" borderId="9" xfId="0" applyFont="1" applyBorder="1" applyAlignment="1">
      <alignment horizontal="center" vertical="center"/>
    </xf>
    <xf numFmtId="0" fontId="22" fillId="0" borderId="44" xfId="0" applyFont="1" applyBorder="1" applyAlignment="1">
      <alignment horizontal="center"/>
    </xf>
    <xf numFmtId="0" fontId="4" fillId="0" borderId="9" xfId="0" applyFont="1" applyBorder="1" applyAlignment="1">
      <alignment horizontal="center" vertical="center" wrapText="1"/>
    </xf>
    <xf numFmtId="0" fontId="4" fillId="0" borderId="7" xfId="0" applyFont="1" applyBorder="1" applyAlignment="1">
      <alignment horizontal="left" vertical="center" wrapText="1"/>
    </xf>
    <xf numFmtId="0" fontId="4" fillId="0" borderId="5" xfId="0" applyFont="1" applyBorder="1" applyAlignment="1">
      <alignment horizontal="right" vertical="center" wrapText="1"/>
    </xf>
    <xf numFmtId="0" fontId="4" fillId="0" borderId="0" xfId="0" applyFont="1" applyBorder="1" applyAlignment="1">
      <alignment horizontal="right" vertical="center" wrapText="1"/>
    </xf>
    <xf numFmtId="0" fontId="4" fillId="0" borderId="28" xfId="0" applyFont="1" applyBorder="1" applyAlignment="1">
      <alignment horizontal="right" vertical="center" wrapText="1"/>
    </xf>
    <xf numFmtId="0" fontId="4" fillId="0" borderId="5" xfId="0" applyFont="1" applyBorder="1" applyAlignment="1">
      <alignment horizontal="right" vertical="center"/>
    </xf>
    <xf numFmtId="0" fontId="4" fillId="0" borderId="0" xfId="0" applyFont="1" applyBorder="1" applyAlignment="1">
      <alignment horizontal="right" vertical="center"/>
    </xf>
    <xf numFmtId="0" fontId="4" fillId="0" borderId="28" xfId="0" applyFont="1" applyBorder="1" applyAlignment="1">
      <alignment horizontal="right" vertical="center"/>
    </xf>
    <xf numFmtId="0" fontId="18" fillId="0" borderId="21" xfId="0" applyFont="1" applyBorder="1" applyAlignment="1">
      <alignment horizontal="center" vertical="center"/>
    </xf>
    <xf numFmtId="0" fontId="31" fillId="0" borderId="2" xfId="0" applyFont="1" applyBorder="1" applyAlignment="1"/>
    <xf numFmtId="0" fontId="57" fillId="0" borderId="8" xfId="0" applyFont="1" applyBorder="1" applyAlignment="1">
      <alignment horizontal="center" vertical="center" wrapText="1"/>
    </xf>
    <xf numFmtId="0" fontId="57" fillId="0" borderId="9" xfId="0" applyFont="1" applyBorder="1" applyAlignment="1">
      <alignment horizontal="center" vertical="center" wrapText="1"/>
    </xf>
    <xf numFmtId="0" fontId="57" fillId="0" borderId="30" xfId="0" applyFont="1" applyBorder="1" applyAlignment="1">
      <alignment horizontal="center" vertical="center" wrapText="1"/>
    </xf>
    <xf numFmtId="0" fontId="56" fillId="0" borderId="8" xfId="0" applyFont="1" applyBorder="1" applyAlignment="1">
      <alignment horizontal="center" vertical="center"/>
    </xf>
    <xf numFmtId="165" fontId="56" fillId="0" borderId="9" xfId="0" applyNumberFormat="1" applyFont="1" applyBorder="1" applyAlignment="1">
      <alignment horizontal="center" vertical="center"/>
    </xf>
    <xf numFmtId="0" fontId="58" fillId="0" borderId="9" xfId="0" applyFont="1" applyBorder="1" applyAlignment="1">
      <alignment horizontal="center" vertical="center"/>
    </xf>
    <xf numFmtId="0" fontId="56" fillId="0" borderId="9" xfId="0" applyFont="1" applyBorder="1" applyAlignment="1">
      <alignment horizontal="center" vertical="center"/>
    </xf>
    <xf numFmtId="166" fontId="56" fillId="0" borderId="9" xfId="0" applyNumberFormat="1" applyFont="1" applyBorder="1" applyAlignment="1">
      <alignment horizontal="center" vertical="center"/>
    </xf>
    <xf numFmtId="0" fontId="56" fillId="0" borderId="9" xfId="0" applyNumberFormat="1" applyFont="1" applyBorder="1" applyAlignment="1">
      <alignment horizontal="center" vertical="center"/>
    </xf>
    <xf numFmtId="4" fontId="59" fillId="0" borderId="30" xfId="0" applyNumberFormat="1" applyFont="1" applyBorder="1" applyAlignment="1">
      <alignment horizontal="center" vertical="center"/>
    </xf>
    <xf numFmtId="0" fontId="58" fillId="0" borderId="8" xfId="0" applyFont="1" applyBorder="1" applyAlignment="1">
      <alignment horizontal="center" vertical="center"/>
    </xf>
    <xf numFmtId="4" fontId="56" fillId="0" borderId="9" xfId="0" applyNumberFormat="1" applyFont="1" applyBorder="1" applyAlignment="1">
      <alignment horizontal="center" vertical="center"/>
    </xf>
    <xf numFmtId="166" fontId="60" fillId="5" borderId="44" xfId="0" applyNumberFormat="1" applyFont="1" applyFill="1" applyBorder="1" applyAlignment="1">
      <alignment horizontal="center" vertical="center"/>
    </xf>
    <xf numFmtId="4" fontId="56" fillId="5" borderId="44" xfId="0" applyNumberFormat="1" applyFont="1" applyFill="1" applyBorder="1" applyAlignment="1">
      <alignment horizontal="center" vertical="center"/>
    </xf>
    <xf numFmtId="4" fontId="61" fillId="5" borderId="46" xfId="0" applyNumberFormat="1" applyFont="1" applyFill="1" applyBorder="1" applyAlignment="1">
      <alignment horizontal="center" vertical="center"/>
    </xf>
    <xf numFmtId="43" fontId="60" fillId="5" borderId="44" xfId="1" applyFont="1" applyFill="1" applyBorder="1" applyAlignment="1">
      <alignment horizontal="center" vertical="center"/>
    </xf>
    <xf numFmtId="0" fontId="32" fillId="0" borderId="0" xfId="0" applyFont="1" applyFill="1" applyBorder="1" applyAlignment="1">
      <alignment horizontal="left"/>
    </xf>
    <xf numFmtId="0" fontId="31" fillId="0" borderId="0" xfId="0" applyFont="1" applyBorder="1" applyAlignment="1">
      <alignment horizontal="left"/>
    </xf>
    <xf numFmtId="0" fontId="4" fillId="0" borderId="5" xfId="0" applyFont="1" applyBorder="1" applyAlignment="1">
      <alignment horizontal="right" vertical="center"/>
    </xf>
    <xf numFmtId="0" fontId="4" fillId="0" borderId="0" xfId="0" applyFont="1" applyBorder="1" applyAlignment="1">
      <alignment horizontal="right" vertical="center"/>
    </xf>
    <xf numFmtId="0" fontId="4" fillId="0" borderId="28" xfId="0" applyFont="1" applyBorder="1" applyAlignment="1">
      <alignment horizontal="right" vertical="center"/>
    </xf>
    <xf numFmtId="0" fontId="27" fillId="0" borderId="5" xfId="0" applyFont="1" applyBorder="1" applyAlignment="1">
      <alignment horizontal="right" vertical="center" wrapText="1"/>
    </xf>
    <xf numFmtId="0" fontId="27" fillId="0" borderId="0" xfId="0" applyFont="1" applyBorder="1" applyAlignment="1">
      <alignment horizontal="right" vertical="center" wrapText="1"/>
    </xf>
    <xf numFmtId="0" fontId="27" fillId="0" borderId="28" xfId="0" applyFont="1" applyBorder="1" applyAlignment="1">
      <alignment horizontal="right" vertical="center" wrapText="1"/>
    </xf>
    <xf numFmtId="2" fontId="27" fillId="5" borderId="30" xfId="0" applyNumberFormat="1" applyFont="1" applyFill="1" applyBorder="1" applyAlignment="1">
      <alignment horizontal="right" vertical="center" wrapText="1"/>
    </xf>
    <xf numFmtId="2" fontId="4" fillId="5" borderId="9" xfId="0" applyNumberFormat="1" applyFont="1" applyFill="1" applyBorder="1" applyAlignment="1">
      <alignment horizontal="center" vertical="center" wrapText="1"/>
    </xf>
    <xf numFmtId="2" fontId="27" fillId="5" borderId="9" xfId="0" applyNumberFormat="1" applyFont="1" applyFill="1" applyBorder="1" applyAlignment="1">
      <alignment horizontal="center" vertical="center" wrapText="1"/>
    </xf>
    <xf numFmtId="0" fontId="64" fillId="0" borderId="8" xfId="0" applyFont="1" applyBorder="1" applyAlignment="1">
      <alignment horizontal="center" vertical="center" wrapText="1"/>
    </xf>
    <xf numFmtId="0" fontId="64" fillId="0" borderId="9" xfId="0" applyFont="1" applyBorder="1" applyAlignment="1">
      <alignment horizontal="center" vertical="center" wrapText="1"/>
    </xf>
    <xf numFmtId="0" fontId="64" fillId="0" borderId="30" xfId="0" applyFont="1" applyBorder="1" applyAlignment="1">
      <alignment horizontal="center" vertical="center" wrapText="1"/>
    </xf>
    <xf numFmtId="165" fontId="38" fillId="0" borderId="8" xfId="0" applyNumberFormat="1" applyFont="1" applyBorder="1" applyAlignment="1">
      <alignment horizontal="center" vertical="center"/>
    </xf>
    <xf numFmtId="166" fontId="38" fillId="0" borderId="9" xfId="0" applyNumberFormat="1" applyFont="1" applyBorder="1" applyAlignment="1">
      <alignment horizontal="center" vertical="center"/>
    </xf>
    <xf numFmtId="4" fontId="38" fillId="0" borderId="9" xfId="0" applyNumberFormat="1" applyFont="1" applyBorder="1" applyAlignment="1">
      <alignment horizontal="center" vertical="center"/>
    </xf>
    <xf numFmtId="0" fontId="38" fillId="0" borderId="30" xfId="0" applyFont="1" applyBorder="1" applyAlignment="1">
      <alignment horizontal="center" vertical="center"/>
    </xf>
    <xf numFmtId="166" fontId="18" fillId="0" borderId="9" xfId="0" applyNumberFormat="1" applyFont="1" applyBorder="1" applyAlignment="1">
      <alignment horizontal="center" vertical="center"/>
    </xf>
    <xf numFmtId="4" fontId="18" fillId="0" borderId="9" xfId="0" applyNumberFormat="1" applyFont="1" applyBorder="1" applyAlignment="1">
      <alignment horizontal="center" vertical="center"/>
    </xf>
    <xf numFmtId="0" fontId="67" fillId="0" borderId="0" xfId="0" applyFont="1" applyBorder="1"/>
    <xf numFmtId="0" fontId="31" fillId="0" borderId="8" xfId="0" applyFont="1" applyBorder="1" applyAlignment="1">
      <alignment horizontal="center" vertical="center"/>
    </xf>
    <xf numFmtId="165" fontId="31" fillId="0" borderId="9" xfId="0" applyNumberFormat="1" applyFont="1" applyBorder="1" applyAlignment="1">
      <alignment horizontal="center" vertical="center"/>
    </xf>
    <xf numFmtId="0" fontId="42" fillId="0" borderId="9" xfId="0" applyFont="1" applyBorder="1" applyAlignment="1">
      <alignment horizontal="center" vertical="center"/>
    </xf>
    <xf numFmtId="0" fontId="43" fillId="0" borderId="9" xfId="0" applyFont="1" applyBorder="1" applyAlignment="1">
      <alignment horizontal="center" vertical="center"/>
    </xf>
    <xf numFmtId="166" fontId="43" fillId="0" borderId="9" xfId="0" applyNumberFormat="1" applyFont="1" applyBorder="1" applyAlignment="1">
      <alignment horizontal="center" vertical="center"/>
    </xf>
    <xf numFmtId="0" fontId="31" fillId="0" borderId="9" xfId="0" applyNumberFormat="1" applyFont="1" applyBorder="1" applyAlignment="1">
      <alignment horizontal="center" vertical="center"/>
    </xf>
    <xf numFmtId="4" fontId="69" fillId="0" borderId="30" xfId="0" applyNumberFormat="1" applyFont="1" applyBorder="1" applyAlignment="1">
      <alignment horizontal="center" vertical="center"/>
    </xf>
    <xf numFmtId="0" fontId="42" fillId="0" borderId="9" xfId="0" applyFont="1" applyBorder="1" applyAlignment="1">
      <alignment horizontal="center" vertical="center" wrapText="1"/>
    </xf>
    <xf numFmtId="0" fontId="2" fillId="0" borderId="2" xfId="0" applyFont="1" applyBorder="1" applyAlignment="1"/>
    <xf numFmtId="0" fontId="66" fillId="0" borderId="2" xfId="0" applyFont="1" applyBorder="1" applyAlignment="1">
      <alignment horizontal="center"/>
    </xf>
    <xf numFmtId="0" fontId="14" fillId="0" borderId="21" xfId="0" applyFont="1" applyBorder="1" applyAlignment="1">
      <alignment horizontal="center" vertical="center"/>
    </xf>
    <xf numFmtId="165" fontId="18"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0" fontId="18" fillId="0" borderId="21" xfId="0" applyNumberFormat="1" applyFont="1" applyBorder="1" applyAlignment="1">
      <alignment horizontal="center" vertical="center"/>
    </xf>
    <xf numFmtId="4" fontId="18" fillId="0" borderId="21" xfId="0" applyNumberFormat="1" applyFont="1" applyBorder="1" applyAlignment="1">
      <alignment horizontal="center" vertical="center"/>
    </xf>
    <xf numFmtId="4" fontId="70" fillId="0" borderId="33" xfId="0" applyNumberFormat="1" applyFont="1" applyBorder="1" applyAlignment="1">
      <alignment horizontal="center" vertical="center"/>
    </xf>
    <xf numFmtId="165" fontId="18" fillId="0" borderId="9" xfId="0" applyNumberFormat="1" applyFont="1" applyBorder="1" applyAlignment="1">
      <alignment horizontal="center" vertical="center"/>
    </xf>
    <xf numFmtId="0" fontId="14" fillId="0" borderId="9" xfId="0" applyFont="1" applyBorder="1" applyAlignment="1">
      <alignment horizontal="center" vertical="center"/>
    </xf>
    <xf numFmtId="0" fontId="18" fillId="0" borderId="9" xfId="0" applyNumberFormat="1" applyFont="1" applyBorder="1" applyAlignment="1">
      <alignment horizontal="center" vertical="center"/>
    </xf>
    <xf numFmtId="4" fontId="70" fillId="0" borderId="9" xfId="0" applyNumberFormat="1" applyFont="1" applyBorder="1" applyAlignment="1">
      <alignment horizontal="center" vertical="center"/>
    </xf>
    <xf numFmtId="0" fontId="18" fillId="0" borderId="18" xfId="0" applyFont="1" applyBorder="1" applyAlignment="1">
      <alignment horizontal="center" vertical="center"/>
    </xf>
    <xf numFmtId="166" fontId="18" fillId="5" borderId="44" xfId="0" applyNumberFormat="1" applyFont="1" applyFill="1" applyBorder="1" applyAlignment="1">
      <alignment horizontal="center" vertical="center"/>
    </xf>
    <xf numFmtId="0" fontId="5" fillId="0" borderId="0" xfId="0" applyFont="1"/>
    <xf numFmtId="4" fontId="24" fillId="5" borderId="44" xfId="0" applyNumberFormat="1" applyFont="1" applyFill="1" applyBorder="1" applyAlignment="1">
      <alignment horizontal="center" vertical="center"/>
    </xf>
    <xf numFmtId="0" fontId="18" fillId="5" borderId="44" xfId="0" applyNumberFormat="1" applyFont="1" applyFill="1" applyBorder="1" applyAlignment="1">
      <alignment horizontal="center" vertical="center"/>
    </xf>
    <xf numFmtId="4" fontId="70" fillId="5" borderId="46" xfId="0" applyNumberFormat="1" applyFont="1" applyFill="1" applyBorder="1" applyAlignment="1">
      <alignment horizontal="center" vertical="center"/>
    </xf>
    <xf numFmtId="0" fontId="58" fillId="5" borderId="44" xfId="0" applyFont="1" applyFill="1" applyBorder="1" applyAlignment="1">
      <alignment horizontal="center" vertical="center"/>
    </xf>
    <xf numFmtId="0" fontId="4" fillId="0" borderId="0" xfId="0" applyFont="1" applyBorder="1" applyAlignment="1">
      <alignment vertical="top" wrapText="1"/>
    </xf>
    <xf numFmtId="0" fontId="4" fillId="0" borderId="28" xfId="0" applyFont="1" applyBorder="1" applyAlignment="1">
      <alignment vertical="top" wrapText="1"/>
    </xf>
    <xf numFmtId="0" fontId="67" fillId="0" borderId="5" xfId="0" applyFont="1" applyBorder="1"/>
    <xf numFmtId="0" fontId="67" fillId="0" borderId="28" xfId="0" applyFont="1" applyBorder="1"/>
    <xf numFmtId="0" fontId="38" fillId="0" borderId="8" xfId="0" applyFont="1" applyBorder="1" applyAlignment="1">
      <alignment horizontal="center" vertical="center"/>
    </xf>
    <xf numFmtId="0" fontId="37" fillId="0" borderId="43" xfId="0" applyFont="1" applyBorder="1" applyAlignment="1">
      <alignment vertical="top"/>
    </xf>
    <xf numFmtId="0" fontId="37" fillId="0" borderId="44" xfId="0" applyFont="1" applyBorder="1"/>
    <xf numFmtId="166" fontId="38" fillId="5" borderId="44" xfId="0" applyNumberFormat="1" applyFont="1" applyFill="1" applyBorder="1" applyAlignment="1">
      <alignment horizontal="center" vertical="center"/>
    </xf>
    <xf numFmtId="4" fontId="38" fillId="5" borderId="44" xfId="0" applyNumberFormat="1" applyFont="1" applyFill="1" applyBorder="1" applyAlignment="1">
      <alignment horizontal="center" vertical="center"/>
    </xf>
    <xf numFmtId="0" fontId="37" fillId="0" borderId="46" xfId="0" applyFont="1" applyBorder="1" applyAlignment="1">
      <alignment vertical="top"/>
    </xf>
    <xf numFmtId="2" fontId="4" fillId="5" borderId="30" xfId="0" applyNumberFormat="1" applyFont="1" applyFill="1" applyBorder="1" applyAlignment="1">
      <alignment horizontal="right" vertical="center" wrapText="1"/>
    </xf>
    <xf numFmtId="0" fontId="38" fillId="0" borderId="3" xfId="0" applyFont="1" applyBorder="1" applyAlignment="1">
      <alignment horizontal="center" vertical="center"/>
    </xf>
    <xf numFmtId="0" fontId="38" fillId="0" borderId="4" xfId="0" applyFont="1" applyBorder="1" applyAlignment="1">
      <alignment horizontal="center" vertical="center"/>
    </xf>
    <xf numFmtId="0" fontId="38" fillId="0" borderId="27" xfId="0" applyFont="1" applyBorder="1" applyAlignment="1">
      <alignment horizontal="center" vertical="center"/>
    </xf>
    <xf numFmtId="0" fontId="31" fillId="0" borderId="5" xfId="0" applyFont="1" applyBorder="1" applyAlignment="1">
      <alignment horizontal="center" vertical="center"/>
    </xf>
    <xf numFmtId="0" fontId="31" fillId="0" borderId="0" xfId="0" applyFont="1" applyBorder="1" applyAlignment="1">
      <alignment horizontal="center" vertical="center"/>
    </xf>
    <xf numFmtId="0" fontId="31" fillId="0" borderId="28" xfId="0" applyFont="1" applyBorder="1" applyAlignment="1">
      <alignment horizontal="center" vertical="center"/>
    </xf>
    <xf numFmtId="0" fontId="47" fillId="0" borderId="5" xfId="0" applyFont="1" applyBorder="1" applyAlignment="1">
      <alignment horizontal="center" vertical="center"/>
    </xf>
    <xf numFmtId="0" fontId="47" fillId="0" borderId="0" xfId="0" applyFont="1" applyBorder="1" applyAlignment="1">
      <alignment horizontal="center" vertical="center"/>
    </xf>
    <xf numFmtId="0" fontId="47" fillId="0" borderId="28" xfId="0" applyFont="1" applyBorder="1" applyAlignment="1">
      <alignment horizontal="center" vertical="center"/>
    </xf>
    <xf numFmtId="0" fontId="45" fillId="0" borderId="1" xfId="0" applyFont="1" applyBorder="1" applyAlignment="1">
      <alignment horizontal="center" vertical="center"/>
    </xf>
    <xf numFmtId="0" fontId="45" fillId="0" borderId="2" xfId="0" applyFont="1" applyBorder="1" applyAlignment="1">
      <alignment horizontal="center" vertical="center"/>
    </xf>
    <xf numFmtId="0" fontId="45" fillId="0" borderId="26" xfId="0" applyFont="1" applyBorder="1" applyAlignment="1">
      <alignment horizontal="center" vertical="center"/>
    </xf>
    <xf numFmtId="0" fontId="45" fillId="0" borderId="5" xfId="0" applyFont="1" applyBorder="1" applyAlignment="1">
      <alignment horizontal="center" vertical="center"/>
    </xf>
    <xf numFmtId="0" fontId="45" fillId="0" borderId="0" xfId="0" applyFont="1" applyBorder="1" applyAlignment="1">
      <alignment horizontal="center" vertical="center"/>
    </xf>
    <xf numFmtId="0" fontId="45" fillId="0" borderId="28" xfId="0" applyFont="1" applyBorder="1" applyAlignment="1">
      <alignment horizontal="center" vertical="center"/>
    </xf>
    <xf numFmtId="0" fontId="45" fillId="0" borderId="22" xfId="0" applyFont="1" applyBorder="1" applyAlignment="1">
      <alignment horizontal="center" vertical="center"/>
    </xf>
    <xf numFmtId="0" fontId="45" fillId="0" borderId="23" xfId="0" applyFont="1" applyBorder="1" applyAlignment="1">
      <alignment horizontal="center" vertical="center"/>
    </xf>
    <xf numFmtId="0" fontId="45" fillId="0" borderId="34" xfId="0" applyFont="1" applyBorder="1" applyAlignment="1">
      <alignment horizontal="center" vertical="center"/>
    </xf>
    <xf numFmtId="0" fontId="31" fillId="0" borderId="5" xfId="0" applyFont="1" applyBorder="1" applyAlignment="1">
      <alignment horizontal="left"/>
    </xf>
    <xf numFmtId="0" fontId="31" fillId="0" borderId="0" xfId="0" applyFont="1" applyBorder="1" applyAlignment="1">
      <alignment horizontal="left"/>
    </xf>
    <xf numFmtId="0" fontId="31" fillId="0" borderId="0" xfId="0" applyFont="1" applyBorder="1" applyAlignment="1">
      <alignment horizontal="right"/>
    </xf>
    <xf numFmtId="0" fontId="31" fillId="0" borderId="28" xfId="0" applyFont="1" applyBorder="1" applyAlignment="1">
      <alignment horizontal="right"/>
    </xf>
    <xf numFmtId="165" fontId="56" fillId="0" borderId="9" xfId="0" applyNumberFormat="1" applyFont="1" applyBorder="1" applyAlignment="1">
      <alignment horizontal="center" vertical="center"/>
    </xf>
    <xf numFmtId="0" fontId="58" fillId="0" borderId="8" xfId="0" applyFont="1" applyBorder="1" applyAlignment="1">
      <alignment horizontal="center" vertical="center"/>
    </xf>
    <xf numFmtId="0" fontId="58" fillId="0" borderId="9" xfId="0" applyFont="1" applyBorder="1" applyAlignment="1">
      <alignment horizontal="center" vertical="center"/>
    </xf>
    <xf numFmtId="0" fontId="56" fillId="0" borderId="9" xfId="0" applyFont="1" applyBorder="1" applyAlignment="1">
      <alignment horizontal="center" vertical="center"/>
    </xf>
    <xf numFmtId="0" fontId="56" fillId="0" borderId="9" xfId="0" applyNumberFormat="1" applyFont="1" applyBorder="1" applyAlignment="1">
      <alignment horizontal="center" vertical="center"/>
    </xf>
    <xf numFmtId="166" fontId="56" fillId="0" borderId="9" xfId="0" applyNumberFormat="1" applyFont="1" applyBorder="1" applyAlignment="1">
      <alignment horizontal="center" vertical="center"/>
    </xf>
    <xf numFmtId="4" fontId="59" fillId="0" borderId="30" xfId="0" applyNumberFormat="1" applyFont="1" applyBorder="1" applyAlignment="1">
      <alignment horizontal="center" vertical="center"/>
    </xf>
    <xf numFmtId="4" fontId="56" fillId="0" borderId="9" xfId="0" applyNumberFormat="1" applyFont="1" applyBorder="1" applyAlignment="1">
      <alignment horizontal="center" vertical="center"/>
    </xf>
    <xf numFmtId="0" fontId="32" fillId="0" borderId="5" xfId="0" applyFont="1" applyFill="1" applyBorder="1" applyAlignment="1">
      <alignment horizontal="left"/>
    </xf>
    <xf numFmtId="0" fontId="32" fillId="0" borderId="0" xfId="0" applyFont="1" applyFill="1" applyBorder="1" applyAlignment="1">
      <alignment horizontal="left"/>
    </xf>
    <xf numFmtId="0" fontId="31" fillId="0" borderId="0" xfId="0" applyFont="1" applyFill="1" applyBorder="1" applyAlignment="1">
      <alignment horizontal="right"/>
    </xf>
    <xf numFmtId="0" fontId="31" fillId="0" borderId="28" xfId="0" applyFont="1" applyFill="1" applyBorder="1" applyAlignment="1">
      <alignment horizontal="right"/>
    </xf>
    <xf numFmtId="0" fontId="32" fillId="0" borderId="5" xfId="0" applyFont="1" applyBorder="1" applyAlignment="1">
      <alignment horizontal="left"/>
    </xf>
    <xf numFmtId="0" fontId="32" fillId="0" borderId="0" xfId="0" applyFont="1" applyBorder="1" applyAlignment="1">
      <alignment horizontal="left"/>
    </xf>
    <xf numFmtId="164" fontId="39" fillId="3" borderId="5" xfId="0" applyNumberFormat="1" applyFont="1" applyFill="1" applyBorder="1" applyAlignment="1">
      <alignment horizontal="center"/>
    </xf>
    <xf numFmtId="164" fontId="39" fillId="3" borderId="0" xfId="0" applyNumberFormat="1" applyFont="1" applyFill="1" applyBorder="1" applyAlignment="1">
      <alignment horizontal="center"/>
    </xf>
    <xf numFmtId="164" fontId="39" fillId="3" borderId="28" xfId="0" applyNumberFormat="1" applyFont="1" applyFill="1" applyBorder="1" applyAlignment="1">
      <alignment horizontal="center"/>
    </xf>
    <xf numFmtId="0" fontId="15" fillId="0" borderId="5" xfId="0" applyFont="1" applyBorder="1" applyAlignment="1">
      <alignment horizontal="center"/>
    </xf>
    <xf numFmtId="0" fontId="15" fillId="0" borderId="0" xfId="0" applyFont="1" applyBorder="1" applyAlignment="1">
      <alignment horizontal="center"/>
    </xf>
    <xf numFmtId="164" fontId="5" fillId="0" borderId="0" xfId="0" applyNumberFormat="1" applyFont="1" applyBorder="1" applyAlignment="1">
      <alignment horizontal="left" wrapText="1"/>
    </xf>
    <xf numFmtId="164" fontId="5" fillId="0" borderId="28" xfId="0" applyNumberFormat="1" applyFont="1" applyBorder="1" applyAlignment="1">
      <alignment horizontal="left" wrapText="1"/>
    </xf>
    <xf numFmtId="0" fontId="31" fillId="0" borderId="1" xfId="0" applyFont="1" applyBorder="1" applyAlignment="1">
      <alignment horizontal="left" vertical="top"/>
    </xf>
    <xf numFmtId="0" fontId="31" fillId="0" borderId="2" xfId="0" applyFont="1" applyBorder="1" applyAlignment="1">
      <alignment horizontal="left" vertical="top"/>
    </xf>
    <xf numFmtId="0" fontId="31" fillId="0" borderId="2" xfId="0" applyFont="1" applyBorder="1" applyAlignment="1">
      <alignment horizontal="left"/>
    </xf>
    <xf numFmtId="0" fontId="31" fillId="0" borderId="26" xfId="0" applyFont="1" applyBorder="1" applyAlignment="1">
      <alignment horizontal="left"/>
    </xf>
    <xf numFmtId="0" fontId="34" fillId="2" borderId="5" xfId="0" applyFont="1" applyFill="1" applyBorder="1" applyAlignment="1">
      <alignment horizontal="center" vertical="center"/>
    </xf>
    <xf numFmtId="0" fontId="34" fillId="2" borderId="0" xfId="0" applyFont="1" applyFill="1" applyBorder="1" applyAlignment="1">
      <alignment horizontal="center" vertical="center"/>
    </xf>
    <xf numFmtId="0" fontId="34" fillId="2" borderId="28" xfId="0" applyFont="1" applyFill="1" applyBorder="1" applyAlignment="1">
      <alignment horizontal="center" vertical="center"/>
    </xf>
    <xf numFmtId="0" fontId="35" fillId="2" borderId="5" xfId="0" applyFont="1" applyFill="1" applyBorder="1" applyAlignment="1">
      <alignment horizontal="center" vertical="center"/>
    </xf>
    <xf numFmtId="0" fontId="35" fillId="2" borderId="0" xfId="0" applyFont="1" applyFill="1" applyBorder="1" applyAlignment="1">
      <alignment horizontal="center" vertical="center"/>
    </xf>
    <xf numFmtId="0" fontId="35" fillId="2" borderId="28" xfId="0" applyFont="1" applyFill="1" applyBorder="1" applyAlignment="1">
      <alignment horizontal="center" vertical="center"/>
    </xf>
    <xf numFmtId="0" fontId="36" fillId="2" borderId="3" xfId="0" applyFont="1" applyFill="1" applyBorder="1" applyAlignment="1">
      <alignment horizontal="center" vertical="center"/>
    </xf>
    <xf numFmtId="0" fontId="36" fillId="2" borderId="4" xfId="0" applyFont="1" applyFill="1" applyBorder="1" applyAlignment="1">
      <alignment horizontal="center" vertical="center"/>
    </xf>
    <xf numFmtId="0" fontId="36" fillId="2" borderId="27" xfId="0" applyFont="1" applyFill="1" applyBorder="1" applyAlignment="1">
      <alignment horizontal="center" vertical="center"/>
    </xf>
    <xf numFmtId="0" fontId="37" fillId="0" borderId="5" xfId="0" applyFont="1" applyBorder="1" applyAlignment="1">
      <alignment horizontal="center"/>
    </xf>
    <xf numFmtId="0" fontId="37" fillId="0" borderId="0" xfId="0" applyFont="1" applyBorder="1" applyAlignment="1">
      <alignment horizontal="center"/>
    </xf>
    <xf numFmtId="164" fontId="38" fillId="0" borderId="0" xfId="0" applyNumberFormat="1" applyFont="1" applyBorder="1" applyAlignment="1">
      <alignment horizontal="center" wrapText="1"/>
    </xf>
    <xf numFmtId="164" fontId="38" fillId="0" borderId="28" xfId="0" applyNumberFormat="1" applyFont="1" applyBorder="1" applyAlignment="1">
      <alignment horizontal="center" wrapText="1"/>
    </xf>
    <xf numFmtId="0" fontId="10" fillId="0" borderId="0" xfId="0" applyFont="1" applyBorder="1" applyAlignment="1">
      <alignment horizontal="center"/>
    </xf>
    <xf numFmtId="0" fontId="31" fillId="0" borderId="1" xfId="0" applyFont="1" applyBorder="1" applyAlignment="1">
      <alignment horizontal="center"/>
    </xf>
    <xf numFmtId="0" fontId="31" fillId="0" borderId="2" xfId="0" applyFont="1" applyBorder="1" applyAlignment="1">
      <alignment horizontal="center"/>
    </xf>
    <xf numFmtId="0" fontId="31" fillId="0" borderId="42" xfId="0" applyFont="1" applyBorder="1" applyAlignment="1">
      <alignment horizontal="center"/>
    </xf>
    <xf numFmtId="0" fontId="31" fillId="0" borderId="45" xfId="0" applyFont="1" applyBorder="1" applyAlignment="1">
      <alignment horizontal="center"/>
    </xf>
    <xf numFmtId="0" fontId="63" fillId="2" borderId="1" xfId="0" applyFont="1" applyFill="1" applyBorder="1" applyAlignment="1">
      <alignment horizontal="center"/>
    </xf>
    <xf numFmtId="0" fontId="63" fillId="2" borderId="2" xfId="0" applyFont="1" applyFill="1" applyBorder="1" applyAlignment="1">
      <alignment horizontal="center"/>
    </xf>
    <xf numFmtId="0" fontId="63" fillId="2" borderId="26" xfId="0" applyFont="1" applyFill="1" applyBorder="1" applyAlignment="1">
      <alignment horizontal="center"/>
    </xf>
    <xf numFmtId="0" fontId="4" fillId="0" borderId="3" xfId="0" applyFont="1" applyBorder="1" applyAlignment="1">
      <alignment horizontal="right" vertical="center" wrapText="1"/>
    </xf>
    <xf numFmtId="0" fontId="4" fillId="0" borderId="4" xfId="0" applyFont="1" applyBorder="1" applyAlignment="1">
      <alignment horizontal="right" vertical="center" wrapText="1"/>
    </xf>
    <xf numFmtId="0" fontId="4" fillId="0" borderId="27" xfId="0" applyFont="1" applyBorder="1" applyAlignment="1">
      <alignment horizontal="right" vertical="center" wrapText="1"/>
    </xf>
    <xf numFmtId="0" fontId="7" fillId="0" borderId="10"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8"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21" xfId="0" applyFont="1" applyBorder="1" applyAlignment="1">
      <alignment horizontal="center" vertical="center" wrapText="1"/>
    </xf>
    <xf numFmtId="2" fontId="4" fillId="0" borderId="13" xfId="0" applyNumberFormat="1" applyFont="1" applyBorder="1" applyAlignment="1">
      <alignment horizontal="center" vertical="center" wrapText="1"/>
    </xf>
    <xf numFmtId="2" fontId="4" fillId="0" borderId="17" xfId="0" applyNumberFormat="1" applyFont="1" applyBorder="1" applyAlignment="1">
      <alignment horizontal="center" vertical="center" wrapText="1"/>
    </xf>
    <xf numFmtId="2" fontId="4" fillId="0" borderId="21" xfId="0" applyNumberFormat="1" applyFont="1" applyBorder="1" applyAlignment="1">
      <alignment horizontal="center" vertical="center" wrapText="1"/>
    </xf>
    <xf numFmtId="1" fontId="4" fillId="0" borderId="13" xfId="0" applyNumberFormat="1" applyFont="1" applyBorder="1" applyAlignment="1">
      <alignment horizontal="center" vertical="center" wrapText="1"/>
    </xf>
    <xf numFmtId="1" fontId="4" fillId="0" borderId="17" xfId="0" applyNumberFormat="1" applyFont="1" applyBorder="1" applyAlignment="1">
      <alignment horizontal="center" vertical="center" wrapText="1"/>
    </xf>
    <xf numFmtId="1" fontId="4" fillId="0" borderId="21" xfId="0" applyNumberFormat="1" applyFont="1" applyBorder="1" applyAlignment="1">
      <alignment horizontal="center" vertical="center" wrapText="1"/>
    </xf>
    <xf numFmtId="2" fontId="27" fillId="0" borderId="31" xfId="0" applyNumberFormat="1" applyFont="1" applyBorder="1" applyAlignment="1">
      <alignment horizontal="right" vertical="center" wrapText="1"/>
    </xf>
    <xf numFmtId="2" fontId="27" fillId="0" borderId="32" xfId="0" applyNumberFormat="1" applyFont="1" applyBorder="1" applyAlignment="1">
      <alignment horizontal="right" vertical="center" wrapText="1"/>
    </xf>
    <xf numFmtId="2" fontId="27" fillId="0" borderId="33" xfId="0" applyNumberFormat="1" applyFont="1" applyBorder="1" applyAlignment="1">
      <alignment horizontal="right" vertical="center" wrapTex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4" fillId="0" borderId="15" xfId="0" applyFont="1" applyBorder="1" applyAlignment="1">
      <alignment horizontal="left" vertical="center" wrapText="1"/>
    </xf>
    <xf numFmtId="0" fontId="4" fillId="0" borderId="16" xfId="0" applyFont="1" applyBorder="1" applyAlignment="1">
      <alignment horizontal="left" vertical="center" wrapText="1"/>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4" fillId="0" borderId="9" xfId="0" applyFont="1" applyBorder="1" applyAlignment="1">
      <alignment horizontal="center"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24" xfId="0" applyFont="1" applyBorder="1" applyAlignment="1">
      <alignment horizontal="left" vertical="center" wrapText="1"/>
    </xf>
    <xf numFmtId="0" fontId="4" fillId="0" borderId="25" xfId="0" applyFont="1" applyBorder="1" applyAlignment="1">
      <alignment horizontal="left" vertical="center" wrapText="1"/>
    </xf>
    <xf numFmtId="0" fontId="4" fillId="0" borderId="35" xfId="0" applyFont="1" applyBorder="1" applyAlignment="1">
      <alignment horizontal="left" vertical="center" wrapText="1"/>
    </xf>
    <xf numFmtId="0" fontId="4" fillId="0" borderId="24" xfId="0" applyFont="1" applyBorder="1" applyAlignment="1">
      <alignment horizontal="right" vertical="center" wrapText="1"/>
    </xf>
    <xf numFmtId="0" fontId="4" fillId="0" borderId="25" xfId="0" applyFont="1" applyBorder="1" applyAlignment="1">
      <alignment horizontal="right" vertical="center" wrapText="1"/>
    </xf>
    <xf numFmtId="0" fontId="4" fillId="0" borderId="35" xfId="0" applyFont="1" applyBorder="1" applyAlignment="1">
      <alignment horizontal="right" vertical="center" wrapText="1"/>
    </xf>
    <xf numFmtId="0" fontId="4" fillId="0" borderId="5" xfId="0" applyFont="1" applyBorder="1" applyAlignment="1">
      <alignment horizontal="right" vertical="center" wrapText="1"/>
    </xf>
    <xf numFmtId="0" fontId="4" fillId="0" borderId="0" xfId="0" applyFont="1" applyBorder="1" applyAlignment="1">
      <alignment horizontal="right" vertical="center" wrapText="1"/>
    </xf>
    <xf numFmtId="0" fontId="4" fillId="0" borderId="28" xfId="0" applyFont="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Border="1" applyAlignment="1">
      <alignment horizontal="left" vertical="center" wrapText="1"/>
    </xf>
    <xf numFmtId="0" fontId="4" fillId="0" borderId="28"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29" xfId="0" applyFont="1" applyBorder="1" applyAlignment="1">
      <alignment horizontal="left" vertical="center" wrapText="1"/>
    </xf>
    <xf numFmtId="0" fontId="4" fillId="0" borderId="5" xfId="0" applyFont="1" applyBorder="1" applyAlignment="1">
      <alignment horizontal="right" vertical="center"/>
    </xf>
    <xf numFmtId="0" fontId="4" fillId="0" borderId="0" xfId="0" applyFont="1" applyBorder="1" applyAlignment="1">
      <alignment horizontal="right" vertical="center"/>
    </xf>
    <xf numFmtId="0" fontId="4" fillId="0" borderId="28" xfId="0" applyFont="1" applyBorder="1" applyAlignment="1">
      <alignment horizontal="right" vertical="center"/>
    </xf>
    <xf numFmtId="0" fontId="2" fillId="0" borderId="5" xfId="0" applyFont="1" applyBorder="1" applyAlignment="1">
      <alignment horizontal="left"/>
    </xf>
    <xf numFmtId="0" fontId="2" fillId="0" borderId="0" xfId="0" applyFont="1" applyBorder="1" applyAlignment="1">
      <alignment horizontal="left"/>
    </xf>
    <xf numFmtId="0" fontId="2" fillId="0" borderId="28" xfId="0" applyFont="1" applyBorder="1" applyAlignment="1">
      <alignment horizontal="left"/>
    </xf>
    <xf numFmtId="0" fontId="4" fillId="0" borderId="5" xfId="0" applyFont="1" applyBorder="1" applyAlignment="1">
      <alignment horizontal="center" vertical="center" wrapText="1"/>
    </xf>
    <xf numFmtId="0" fontId="4" fillId="0" borderId="0" xfId="0" applyFont="1" applyBorder="1" applyAlignment="1">
      <alignment horizontal="center" vertical="center" wrapText="1"/>
    </xf>
    <xf numFmtId="0" fontId="4" fillId="0" borderId="28"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2" fillId="0" borderId="5" xfId="0" applyFont="1" applyBorder="1" applyAlignment="1">
      <alignment horizontal="center"/>
    </xf>
    <xf numFmtId="0" fontId="2" fillId="0" borderId="0" xfId="0" applyFont="1" applyBorder="1" applyAlignment="1">
      <alignment horizontal="center"/>
    </xf>
    <xf numFmtId="0" fontId="2" fillId="0" borderId="28" xfId="0" applyFont="1" applyBorder="1" applyAlignment="1">
      <alignment horizontal="center"/>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27" xfId="0" applyFont="1" applyBorder="1" applyAlignment="1">
      <alignment horizontal="center" vertical="center" wrapText="1"/>
    </xf>
    <xf numFmtId="0" fontId="27" fillId="0" borderId="13" xfId="0" applyFont="1" applyBorder="1" applyAlignment="1">
      <alignment horizontal="center" vertical="center" wrapText="1"/>
    </xf>
    <xf numFmtId="0" fontId="27" fillId="0" borderId="17" xfId="0" applyFont="1" applyBorder="1" applyAlignment="1">
      <alignment horizontal="center" vertical="center" wrapText="1"/>
    </xf>
    <xf numFmtId="0" fontId="27" fillId="0" borderId="21" xfId="0" applyFont="1" applyBorder="1" applyAlignment="1">
      <alignment horizontal="center" vertical="center" wrapText="1"/>
    </xf>
    <xf numFmtId="2" fontId="27" fillId="0" borderId="13" xfId="0" applyNumberFormat="1" applyFont="1" applyBorder="1" applyAlignment="1">
      <alignment horizontal="center" vertical="center" wrapText="1"/>
    </xf>
    <xf numFmtId="2" fontId="27" fillId="0" borderId="17" xfId="0" applyNumberFormat="1" applyFont="1" applyBorder="1" applyAlignment="1">
      <alignment horizontal="center" vertical="center" wrapText="1"/>
    </xf>
    <xf numFmtId="2" fontId="27" fillId="0" borderId="21" xfId="0" applyNumberFormat="1" applyFont="1" applyBorder="1" applyAlignment="1">
      <alignment horizontal="center" vertical="center" wrapText="1"/>
    </xf>
    <xf numFmtId="1" fontId="27" fillId="0" borderId="13" xfId="0" applyNumberFormat="1" applyFont="1" applyBorder="1" applyAlignment="1">
      <alignment horizontal="center" vertical="center" wrapText="1"/>
    </xf>
    <xf numFmtId="1" fontId="27" fillId="0" borderId="17" xfId="0" applyNumberFormat="1" applyFont="1" applyBorder="1" applyAlignment="1">
      <alignment horizontal="center" vertical="center" wrapText="1"/>
    </xf>
    <xf numFmtId="1" fontId="27" fillId="0" borderId="21" xfId="0" applyNumberFormat="1" applyFont="1" applyBorder="1" applyAlignment="1">
      <alignment horizontal="center" vertical="center" wrapText="1"/>
    </xf>
    <xf numFmtId="0" fontId="27" fillId="0" borderId="11" xfId="0" applyFont="1" applyBorder="1" applyAlignment="1">
      <alignment horizontal="left" vertical="center" wrapText="1"/>
    </xf>
    <xf numFmtId="0" fontId="27" fillId="0" borderId="12" xfId="0" applyFont="1" applyBorder="1" applyAlignment="1">
      <alignment horizontal="left" vertical="center" wrapText="1"/>
    </xf>
    <xf numFmtId="0" fontId="27" fillId="0" borderId="15" xfId="0" applyFont="1" applyBorder="1" applyAlignment="1">
      <alignment horizontal="left" vertical="center" wrapText="1"/>
    </xf>
    <xf numFmtId="0" fontId="27" fillId="0" borderId="16" xfId="0" applyFont="1" applyBorder="1" applyAlignment="1">
      <alignment horizontal="left" vertical="center" wrapText="1"/>
    </xf>
    <xf numFmtId="0" fontId="27" fillId="0" borderId="19" xfId="0" applyFont="1" applyBorder="1" applyAlignment="1">
      <alignment horizontal="left" vertical="center" wrapText="1"/>
    </xf>
    <xf numFmtId="0" fontId="27" fillId="0" borderId="20" xfId="0" applyFont="1" applyBorder="1" applyAlignment="1">
      <alignment horizontal="left" vertical="center" wrapText="1"/>
    </xf>
    <xf numFmtId="0" fontId="62" fillId="0" borderId="6" xfId="0" applyFont="1" applyBorder="1" applyAlignment="1">
      <alignment horizontal="center" vertical="center" wrapText="1"/>
    </xf>
    <xf numFmtId="0" fontId="62" fillId="0" borderId="7" xfId="0" applyFont="1" applyBorder="1" applyAlignment="1">
      <alignment horizontal="center" vertical="center" wrapText="1"/>
    </xf>
    <xf numFmtId="0" fontId="27" fillId="0" borderId="24" xfId="0" applyFont="1" applyBorder="1" applyAlignment="1">
      <alignment horizontal="right" vertical="center" wrapText="1"/>
    </xf>
    <xf numFmtId="0" fontId="27" fillId="0" borderId="25" xfId="0" applyFont="1" applyBorder="1" applyAlignment="1">
      <alignment horizontal="right" vertical="center" wrapText="1"/>
    </xf>
    <xf numFmtId="0" fontId="27" fillId="0" borderId="35" xfId="0" applyFont="1" applyBorder="1" applyAlignment="1">
      <alignment horizontal="right" vertical="center" wrapText="1"/>
    </xf>
    <xf numFmtId="0" fontId="27" fillId="0" borderId="5" xfId="0" applyFont="1" applyBorder="1" applyAlignment="1">
      <alignment horizontal="right" vertical="center" wrapText="1"/>
    </xf>
    <xf numFmtId="0" fontId="27" fillId="0" borderId="0" xfId="0" applyFont="1" applyBorder="1" applyAlignment="1">
      <alignment horizontal="right" vertical="center" wrapText="1"/>
    </xf>
    <xf numFmtId="0" fontId="27" fillId="0" borderId="28" xfId="0" applyFont="1" applyBorder="1" applyAlignment="1">
      <alignment horizontal="right" vertical="center" wrapText="1"/>
    </xf>
    <xf numFmtId="0" fontId="27" fillId="0" borderId="3" xfId="0" applyFont="1" applyBorder="1" applyAlignment="1">
      <alignment horizontal="right" vertical="center" wrapText="1"/>
    </xf>
    <xf numFmtId="0" fontId="27" fillId="0" borderId="4" xfId="0" applyFont="1" applyBorder="1" applyAlignment="1">
      <alignment horizontal="right" vertical="center" wrapText="1"/>
    </xf>
    <xf numFmtId="0" fontId="27" fillId="0" borderId="27" xfId="0" applyFont="1" applyBorder="1" applyAlignment="1">
      <alignment horizontal="right" vertical="center" wrapText="1"/>
    </xf>
    <xf numFmtId="0" fontId="2" fillId="0" borderId="5" xfId="0" applyFont="1" applyBorder="1" applyAlignment="1">
      <alignment horizontal="left" vertical="center"/>
    </xf>
    <xf numFmtId="0" fontId="2" fillId="0" borderId="0" xfId="0" applyFont="1" applyBorder="1" applyAlignment="1">
      <alignment horizontal="left" vertical="center"/>
    </xf>
    <xf numFmtId="0" fontId="2" fillId="0" borderId="28" xfId="0" applyFont="1" applyBorder="1" applyAlignment="1">
      <alignment horizontal="left"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29" xfId="0" applyFont="1" applyBorder="1" applyAlignment="1">
      <alignment horizontal="center" vertical="center"/>
    </xf>
    <xf numFmtId="0" fontId="4" fillId="0" borderId="39" xfId="0" applyFont="1" applyBorder="1" applyAlignment="1">
      <alignment horizontal="center" vertical="center" wrapText="1"/>
    </xf>
    <xf numFmtId="0" fontId="4" fillId="0" borderId="40" xfId="0" applyFont="1" applyBorder="1" applyAlignment="1">
      <alignment horizontal="center" vertical="center" wrapText="1"/>
    </xf>
    <xf numFmtId="0" fontId="4" fillId="0" borderId="41" xfId="0" applyFont="1" applyBorder="1" applyAlignment="1">
      <alignment horizontal="center" vertical="center" wrapText="1"/>
    </xf>
    <xf numFmtId="0" fontId="60" fillId="0" borderId="5" xfId="0" applyFont="1" applyBorder="1" applyAlignment="1">
      <alignment horizontal="center"/>
    </xf>
    <xf numFmtId="0" fontId="60" fillId="0" borderId="0" xfId="0" applyFont="1" applyBorder="1" applyAlignment="1">
      <alignment horizontal="center"/>
    </xf>
    <xf numFmtId="0" fontId="60" fillId="0" borderId="28" xfId="0" applyFont="1" applyBorder="1" applyAlignment="1">
      <alignment horizontal="center"/>
    </xf>
    <xf numFmtId="0" fontId="68" fillId="0" borderId="5" xfId="0" applyFont="1" applyBorder="1" applyAlignment="1">
      <alignment horizontal="center"/>
    </xf>
    <xf numFmtId="0" fontId="68" fillId="0" borderId="0" xfId="0" applyFont="1" applyBorder="1" applyAlignment="1">
      <alignment horizontal="center"/>
    </xf>
    <xf numFmtId="0" fontId="68" fillId="0" borderId="28" xfId="0" applyFont="1" applyBorder="1" applyAlignment="1">
      <alignment horizontal="center"/>
    </xf>
    <xf numFmtId="0" fontId="65" fillId="0" borderId="1" xfId="0" applyFont="1" applyBorder="1" applyAlignment="1">
      <alignment horizontal="center" vertical="center"/>
    </xf>
    <xf numFmtId="0" fontId="65" fillId="0" borderId="2" xfId="0" applyFont="1" applyBorder="1" applyAlignment="1">
      <alignment horizontal="center" vertical="center"/>
    </xf>
    <xf numFmtId="0" fontId="65" fillId="0" borderId="26" xfId="0" applyFont="1" applyBorder="1" applyAlignment="1">
      <alignment horizontal="center" vertical="center"/>
    </xf>
    <xf numFmtId="0" fontId="65" fillId="0" borderId="5" xfId="0" applyFont="1" applyBorder="1" applyAlignment="1">
      <alignment horizontal="center" vertical="center"/>
    </xf>
    <xf numFmtId="0" fontId="65" fillId="0" borderId="0" xfId="0" applyFont="1" applyBorder="1" applyAlignment="1">
      <alignment horizontal="center" vertical="center"/>
    </xf>
    <xf numFmtId="0" fontId="65" fillId="0" borderId="28" xfId="0" applyFont="1" applyBorder="1" applyAlignment="1">
      <alignment horizontal="center" vertical="center"/>
    </xf>
    <xf numFmtId="0" fontId="31" fillId="0" borderId="50" xfId="0" applyFont="1" applyBorder="1" applyAlignment="1">
      <alignment horizontal="left"/>
    </xf>
    <xf numFmtId="0" fontId="31" fillId="0" borderId="42" xfId="0" applyFont="1" applyBorder="1" applyAlignment="1">
      <alignment horizontal="left"/>
    </xf>
    <xf numFmtId="0" fontId="31" fillId="0" borderId="5" xfId="0" applyFont="1" applyBorder="1" applyAlignment="1">
      <alignment horizontal="left" vertical="top"/>
    </xf>
    <xf numFmtId="0" fontId="31" fillId="0" borderId="0" xfId="0" applyFont="1" applyBorder="1" applyAlignment="1">
      <alignment horizontal="left" vertical="top"/>
    </xf>
    <xf numFmtId="0" fontId="31" fillId="0" borderId="28" xfId="0" applyFont="1" applyBorder="1" applyAlignment="1">
      <alignment horizontal="left"/>
    </xf>
    <xf numFmtId="0" fontId="52" fillId="2" borderId="5" xfId="0" applyFont="1" applyFill="1" applyBorder="1" applyAlignment="1">
      <alignment horizontal="center" vertical="center"/>
    </xf>
    <xf numFmtId="0" fontId="52" fillId="2" borderId="0" xfId="0" applyFont="1" applyFill="1" applyBorder="1" applyAlignment="1">
      <alignment horizontal="center" vertical="center"/>
    </xf>
    <xf numFmtId="0" fontId="52" fillId="2" borderId="28" xfId="0" applyFont="1" applyFill="1" applyBorder="1" applyAlignment="1">
      <alignment horizontal="center" vertical="center"/>
    </xf>
    <xf numFmtId="0" fontId="53" fillId="2" borderId="5" xfId="0" applyFont="1" applyFill="1" applyBorder="1" applyAlignment="1">
      <alignment horizontal="center" vertical="center"/>
    </xf>
    <xf numFmtId="0" fontId="53" fillId="2" borderId="0" xfId="0" applyFont="1" applyFill="1" applyBorder="1" applyAlignment="1">
      <alignment horizontal="center" vertical="center"/>
    </xf>
    <xf numFmtId="0" fontId="53" fillId="2" borderId="28" xfId="0" applyFont="1" applyFill="1" applyBorder="1" applyAlignment="1">
      <alignment horizontal="center" vertical="center"/>
    </xf>
    <xf numFmtId="0" fontId="54" fillId="2" borderId="3" xfId="0" applyFont="1" applyFill="1" applyBorder="1" applyAlignment="1">
      <alignment horizontal="center" vertical="center"/>
    </xf>
    <xf numFmtId="0" fontId="54" fillId="2" borderId="4" xfId="0" applyFont="1" applyFill="1" applyBorder="1" applyAlignment="1">
      <alignment horizontal="center" vertical="center"/>
    </xf>
    <xf numFmtId="0" fontId="54" fillId="2" borderId="27" xfId="0" applyFont="1" applyFill="1" applyBorder="1" applyAlignment="1">
      <alignment horizontal="center" vertical="center"/>
    </xf>
    <xf numFmtId="0" fontId="28" fillId="0" borderId="5" xfId="0" applyFont="1" applyBorder="1" applyAlignment="1">
      <alignment horizontal="center"/>
    </xf>
    <xf numFmtId="0" fontId="28" fillId="0" borderId="0" xfId="0" applyFont="1" applyBorder="1" applyAlignment="1">
      <alignment horizontal="center"/>
    </xf>
    <xf numFmtId="164" fontId="29" fillId="0" borderId="0" xfId="0" applyNumberFormat="1" applyFont="1" applyBorder="1" applyAlignment="1">
      <alignment horizontal="center" wrapText="1"/>
    </xf>
    <xf numFmtId="164" fontId="29" fillId="0" borderId="28" xfId="0" applyNumberFormat="1" applyFont="1" applyBorder="1" applyAlignment="1">
      <alignment horizontal="center" wrapText="1"/>
    </xf>
    <xf numFmtId="164" fontId="51" fillId="3" borderId="5" xfId="0" applyNumberFormat="1" applyFont="1" applyFill="1" applyBorder="1" applyAlignment="1">
      <alignment vertical="center"/>
    </xf>
    <xf numFmtId="164" fontId="51" fillId="3" borderId="0" xfId="0" applyNumberFormat="1" applyFont="1" applyFill="1" applyBorder="1" applyAlignment="1">
      <alignment vertical="center"/>
    </xf>
    <xf numFmtId="164" fontId="51" fillId="3" borderId="28" xfId="0" applyNumberFormat="1" applyFont="1" applyFill="1" applyBorder="1" applyAlignment="1">
      <alignment vertical="center"/>
    </xf>
    <xf numFmtId="0" fontId="29" fillId="0" borderId="5" xfId="0" applyFont="1" applyBorder="1" applyAlignment="1">
      <alignment horizontal="center"/>
    </xf>
    <xf numFmtId="0" fontId="29" fillId="0" borderId="0" xfId="0" applyFont="1" applyBorder="1" applyAlignment="1">
      <alignment horizontal="center"/>
    </xf>
    <xf numFmtId="164" fontId="29" fillId="0" borderId="0" xfId="0" applyNumberFormat="1" applyFont="1" applyBorder="1" applyAlignment="1">
      <alignment horizontal="left" wrapText="1"/>
    </xf>
    <xf numFmtId="164" fontId="29" fillId="0" borderId="28" xfId="0" applyNumberFormat="1" applyFont="1" applyBorder="1" applyAlignment="1">
      <alignment horizontal="left" wrapText="1"/>
    </xf>
    <xf numFmtId="0" fontId="5" fillId="0" borderId="1" xfId="0" applyFont="1" applyBorder="1" applyAlignment="1">
      <alignment horizontal="center"/>
    </xf>
    <xf numFmtId="0" fontId="5" fillId="0" borderId="2" xfId="0" applyFont="1" applyBorder="1" applyAlignment="1">
      <alignment horizontal="center"/>
    </xf>
    <xf numFmtId="0" fontId="5" fillId="0" borderId="42" xfId="0" applyFont="1" applyBorder="1" applyAlignment="1">
      <alignment horizontal="left"/>
    </xf>
    <xf numFmtId="0" fontId="5" fillId="0" borderId="45" xfId="0" applyFont="1" applyBorder="1" applyAlignment="1">
      <alignment horizontal="left"/>
    </xf>
    <xf numFmtId="0" fontId="33" fillId="2" borderId="1" xfId="0" applyFont="1" applyFill="1" applyBorder="1" applyAlignment="1">
      <alignment horizontal="center"/>
    </xf>
    <xf numFmtId="0" fontId="33" fillId="2" borderId="2" xfId="0" applyFont="1" applyFill="1" applyBorder="1" applyAlignment="1">
      <alignment horizontal="center"/>
    </xf>
    <xf numFmtId="0" fontId="33" fillId="2" borderId="26" xfId="0" applyFont="1" applyFill="1" applyBorder="1" applyAlignment="1">
      <alignment horizontal="center"/>
    </xf>
    <xf numFmtId="0" fontId="29" fillId="0" borderId="0" xfId="0" applyFont="1" applyBorder="1" applyAlignment="1">
      <alignment horizontal="center" vertical="center"/>
    </xf>
    <xf numFmtId="2" fontId="4" fillId="0" borderId="31" xfId="0" applyNumberFormat="1" applyFont="1" applyBorder="1" applyAlignment="1">
      <alignment horizontal="right" vertical="center" wrapText="1"/>
    </xf>
    <xf numFmtId="2" fontId="4" fillId="0" borderId="32" xfId="0" applyNumberFormat="1" applyFont="1" applyBorder="1" applyAlignment="1">
      <alignment horizontal="right" vertical="center" wrapText="1"/>
    </xf>
    <xf numFmtId="2" fontId="4" fillId="0" borderId="33" xfId="0" applyNumberFormat="1" applyFont="1" applyBorder="1" applyAlignment="1">
      <alignment horizontal="right" vertical="center" wrapText="1"/>
    </xf>
    <xf numFmtId="0" fontId="5" fillId="0" borderId="5" xfId="0" applyFont="1" applyBorder="1" applyAlignment="1">
      <alignment horizontal="left" vertical="center"/>
    </xf>
    <xf numFmtId="0" fontId="5" fillId="0" borderId="0" xfId="0" applyFont="1" applyBorder="1" applyAlignment="1">
      <alignment horizontal="left" vertical="center"/>
    </xf>
    <xf numFmtId="0" fontId="5" fillId="0" borderId="28" xfId="0" applyFont="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27" xfId="0" applyFont="1" applyFill="1" applyBorder="1" applyAlignment="1">
      <alignment horizontal="center" vertical="center"/>
    </xf>
    <xf numFmtId="0" fontId="9" fillId="0" borderId="5" xfId="0" applyFont="1" applyBorder="1" applyAlignment="1">
      <alignment horizontal="center" vertical="center" wrapText="1"/>
    </xf>
    <xf numFmtId="0" fontId="9" fillId="0" borderId="0" xfId="0" applyFont="1" applyBorder="1" applyAlignment="1">
      <alignment horizontal="center" vertical="center" wrapText="1"/>
    </xf>
    <xf numFmtId="0" fontId="9" fillId="0" borderId="28" xfId="0" applyFont="1" applyBorder="1" applyAlignment="1">
      <alignment horizontal="center" vertical="center" wrapText="1"/>
    </xf>
    <xf numFmtId="0" fontId="4" fillId="0" borderId="29" xfId="0" applyFont="1" applyBorder="1" applyAlignment="1">
      <alignment horizontal="left" vertical="center" wrapText="1"/>
    </xf>
    <xf numFmtId="0" fontId="55" fillId="0" borderId="24" xfId="0" applyFont="1" applyBorder="1" applyAlignment="1">
      <alignment horizontal="right" vertical="center" wrapText="1"/>
    </xf>
    <xf numFmtId="0" fontId="55" fillId="0" borderId="25" xfId="0" applyFont="1" applyBorder="1" applyAlignment="1">
      <alignment horizontal="right" vertical="center" wrapText="1"/>
    </xf>
    <xf numFmtId="0" fontId="55" fillId="0" borderId="35" xfId="0" applyFont="1" applyBorder="1" applyAlignment="1">
      <alignment horizontal="right" vertical="center" wrapText="1"/>
    </xf>
    <xf numFmtId="0" fontId="3" fillId="0" borderId="5" xfId="0" applyFont="1" applyBorder="1" applyAlignment="1">
      <alignment horizontal="right" vertical="center" wrapText="1"/>
    </xf>
    <xf numFmtId="0" fontId="3" fillId="0" borderId="0" xfId="0" applyFont="1" applyBorder="1" applyAlignment="1">
      <alignment horizontal="right" vertical="center" wrapText="1"/>
    </xf>
    <xf numFmtId="0" fontId="3" fillId="0" borderId="28" xfId="0" applyFont="1" applyBorder="1" applyAlignment="1">
      <alignment horizontal="right" vertical="center" wrapText="1"/>
    </xf>
    <xf numFmtId="0" fontId="55" fillId="0" borderId="3" xfId="0" applyFont="1" applyBorder="1" applyAlignment="1">
      <alignment horizontal="right" vertical="center" wrapText="1"/>
    </xf>
    <xf numFmtId="0" fontId="55" fillId="0" borderId="4" xfId="0" applyFont="1" applyBorder="1" applyAlignment="1">
      <alignment horizontal="right" vertical="center" wrapText="1"/>
    </xf>
    <xf numFmtId="0" fontId="55" fillId="0" borderId="27" xfId="0" applyFont="1" applyBorder="1" applyAlignment="1">
      <alignment horizontal="right"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6" xfId="0" applyFont="1" applyBorder="1" applyAlignment="1">
      <alignment horizontal="center"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27" xfId="0" applyFont="1" applyBorder="1" applyAlignment="1">
      <alignment horizontal="center" vertical="center"/>
    </xf>
    <xf numFmtId="0" fontId="3" fillId="0" borderId="5" xfId="0" applyFont="1" applyBorder="1" applyAlignment="1">
      <alignment horizontal="center" vertical="center" wrapText="1"/>
    </xf>
    <xf numFmtId="0" fontId="3" fillId="0" borderId="0" xfId="0" applyFont="1" applyBorder="1" applyAlignment="1">
      <alignment horizontal="center" vertical="center" wrapText="1"/>
    </xf>
    <xf numFmtId="0" fontId="3" fillId="0" borderId="28" xfId="0" applyFont="1" applyBorder="1" applyAlignment="1">
      <alignment horizontal="center" vertical="center" wrapText="1"/>
    </xf>
    <xf numFmtId="0" fontId="18" fillId="0" borderId="5" xfId="0" applyFont="1" applyBorder="1" applyAlignment="1">
      <alignment horizontal="center"/>
    </xf>
    <xf numFmtId="0" fontId="18" fillId="0" borderId="0" xfId="0" applyFont="1" applyBorder="1" applyAlignment="1">
      <alignment horizontal="center"/>
    </xf>
    <xf numFmtId="0" fontId="18" fillId="0" borderId="28" xfId="0" applyFont="1" applyBorder="1" applyAlignment="1">
      <alignment horizontal="center"/>
    </xf>
    <xf numFmtId="0" fontId="26" fillId="0" borderId="5" xfId="0" applyFont="1" applyBorder="1" applyAlignment="1">
      <alignment horizontal="center"/>
    </xf>
    <xf numFmtId="0" fontId="26" fillId="0" borderId="0" xfId="0" applyFont="1" applyBorder="1" applyAlignment="1">
      <alignment horizontal="center"/>
    </xf>
    <xf numFmtId="0" fontId="26" fillId="0" borderId="28" xfId="0" applyFont="1" applyBorder="1" applyAlignment="1">
      <alignment horizontal="center"/>
    </xf>
    <xf numFmtId="0" fontId="25" fillId="0" borderId="1" xfId="0" applyFont="1" applyBorder="1" applyAlignment="1">
      <alignment horizontal="center" vertical="center"/>
    </xf>
    <xf numFmtId="0" fontId="25" fillId="0" borderId="2" xfId="0" applyFont="1" applyBorder="1" applyAlignment="1">
      <alignment horizontal="center" vertical="center"/>
    </xf>
    <xf numFmtId="0" fontId="25" fillId="0" borderId="26" xfId="0" applyFont="1" applyBorder="1" applyAlignment="1">
      <alignment horizontal="center" vertical="center"/>
    </xf>
    <xf numFmtId="0" fontId="25" fillId="0" borderId="5" xfId="0" applyFont="1" applyBorder="1" applyAlignment="1">
      <alignment horizontal="center" vertical="center"/>
    </xf>
    <xf numFmtId="0" fontId="25" fillId="0" borderId="0" xfId="0" applyFont="1" applyBorder="1" applyAlignment="1">
      <alignment horizontal="center" vertical="center"/>
    </xf>
    <xf numFmtId="0" fontId="25" fillId="0" borderId="28" xfId="0" applyFont="1" applyBorder="1" applyAlignment="1">
      <alignment horizontal="center" vertical="center"/>
    </xf>
    <xf numFmtId="0" fontId="25" fillId="0" borderId="3" xfId="0" applyFont="1" applyBorder="1" applyAlignment="1">
      <alignment horizontal="center" vertical="center"/>
    </xf>
    <xf numFmtId="0" fontId="25" fillId="0" borderId="4" xfId="0" applyFont="1" applyBorder="1" applyAlignment="1">
      <alignment horizontal="center" vertical="center"/>
    </xf>
    <xf numFmtId="0" fontId="25" fillId="0" borderId="27" xfId="0" applyFont="1" applyBorder="1" applyAlignment="1">
      <alignment horizontal="center" vertical="center"/>
    </xf>
    <xf numFmtId="0" fontId="18" fillId="0" borderId="13" xfId="0" applyFont="1" applyBorder="1" applyAlignment="1">
      <alignment horizontal="center" vertical="center"/>
    </xf>
    <xf numFmtId="0" fontId="18" fillId="0" borderId="17" xfId="0" applyFont="1" applyBorder="1" applyAlignment="1">
      <alignment horizontal="center" vertical="center"/>
    </xf>
    <xf numFmtId="0" fontId="14" fillId="0" borderId="13" xfId="0" applyFont="1" applyBorder="1" applyAlignment="1">
      <alignment horizontal="center" vertical="center"/>
    </xf>
    <xf numFmtId="0" fontId="14" fillId="0" borderId="17" xfId="0" applyFont="1" applyBorder="1" applyAlignment="1">
      <alignment horizontal="center" vertical="center"/>
    </xf>
    <xf numFmtId="4" fontId="70" fillId="0" borderId="30" xfId="0" applyNumberFormat="1" applyFont="1" applyBorder="1" applyAlignment="1">
      <alignment horizontal="center" vertical="center"/>
    </xf>
    <xf numFmtId="4" fontId="70" fillId="0" borderId="31" xfId="0" applyNumberFormat="1" applyFont="1" applyBorder="1" applyAlignment="1">
      <alignment horizontal="center" vertical="center"/>
    </xf>
    <xf numFmtId="4" fontId="70" fillId="0" borderId="32" xfId="0" applyNumberFormat="1" applyFont="1" applyBorder="1" applyAlignment="1">
      <alignment horizontal="center" vertical="center"/>
    </xf>
    <xf numFmtId="4" fontId="70" fillId="0" borderId="33" xfId="0" applyNumberFormat="1" applyFont="1" applyBorder="1" applyAlignment="1">
      <alignment horizontal="center" vertical="center"/>
    </xf>
    <xf numFmtId="0" fontId="18" fillId="0" borderId="9" xfId="0" applyNumberFormat="1" applyFont="1" applyBorder="1" applyAlignment="1">
      <alignment horizontal="center" vertical="center"/>
    </xf>
    <xf numFmtId="0" fontId="18" fillId="0" borderId="13" xfId="0" applyNumberFormat="1" applyFont="1" applyBorder="1" applyAlignment="1">
      <alignment horizontal="center" vertical="center"/>
    </xf>
    <xf numFmtId="0" fontId="18" fillId="0" borderId="17" xfId="0" applyNumberFormat="1" applyFont="1" applyBorder="1" applyAlignment="1">
      <alignment horizontal="center" vertical="center"/>
    </xf>
    <xf numFmtId="0" fontId="18" fillId="0" borderId="21" xfId="0" applyNumberFormat="1" applyFont="1" applyBorder="1" applyAlignment="1">
      <alignment horizontal="center" vertical="center"/>
    </xf>
    <xf numFmtId="0" fontId="14" fillId="0" borderId="21" xfId="0" applyFont="1" applyBorder="1" applyAlignment="1">
      <alignment horizontal="center" vertical="center"/>
    </xf>
    <xf numFmtId="0" fontId="18" fillId="0" borderId="21" xfId="0" applyFont="1" applyBorder="1" applyAlignment="1">
      <alignment horizontal="center" vertical="center"/>
    </xf>
    <xf numFmtId="4" fontId="18" fillId="0" borderId="9" xfId="0" applyNumberFormat="1" applyFont="1" applyBorder="1" applyAlignment="1">
      <alignment horizontal="center" vertical="center"/>
    </xf>
    <xf numFmtId="4" fontId="18" fillId="0" borderId="13" xfId="0" applyNumberFormat="1" applyFont="1" applyBorder="1" applyAlignment="1">
      <alignment horizontal="center" vertical="center"/>
    </xf>
    <xf numFmtId="4" fontId="18" fillId="0" borderId="17" xfId="0" applyNumberFormat="1" applyFont="1" applyBorder="1" applyAlignment="1">
      <alignment horizontal="center" vertical="center"/>
    </xf>
    <xf numFmtId="4" fontId="18" fillId="0" borderId="21" xfId="0" applyNumberFormat="1" applyFont="1" applyBorder="1" applyAlignment="1">
      <alignment horizontal="center" vertical="center"/>
    </xf>
    <xf numFmtId="166" fontId="18" fillId="0" borderId="9" xfId="0" applyNumberFormat="1" applyFont="1" applyBorder="1" applyAlignment="1">
      <alignment horizontal="center" vertical="center"/>
    </xf>
    <xf numFmtId="166" fontId="18" fillId="0" borderId="13" xfId="0" applyNumberFormat="1" applyFont="1" applyBorder="1" applyAlignment="1">
      <alignment horizontal="center" vertical="center"/>
    </xf>
    <xf numFmtId="166" fontId="18" fillId="0" borderId="17" xfId="0" applyNumberFormat="1" applyFont="1" applyBorder="1" applyAlignment="1">
      <alignment horizontal="center" vertical="center"/>
    </xf>
    <xf numFmtId="166" fontId="18" fillId="0" borderId="21" xfId="0" applyNumberFormat="1" applyFont="1" applyBorder="1" applyAlignment="1">
      <alignment horizontal="center" vertical="center"/>
    </xf>
    <xf numFmtId="0" fontId="14" fillId="0" borderId="9" xfId="0" applyFont="1" applyBorder="1" applyAlignment="1">
      <alignment horizontal="center" vertical="center"/>
    </xf>
    <xf numFmtId="0" fontId="20" fillId="0" borderId="5" xfId="0" applyFont="1" applyFill="1" applyBorder="1" applyAlignment="1">
      <alignment horizontal="left"/>
    </xf>
    <xf numFmtId="0" fontId="20" fillId="0" borderId="0" xfId="0" applyFont="1" applyFill="1" applyBorder="1" applyAlignment="1">
      <alignment horizontal="left"/>
    </xf>
    <xf numFmtId="0" fontId="18" fillId="0" borderId="0" xfId="0" applyFont="1" applyFill="1" applyBorder="1" applyAlignment="1">
      <alignment horizontal="right"/>
    </xf>
    <xf numFmtId="0" fontId="18" fillId="0" borderId="28" xfId="0" applyFont="1" applyFill="1" applyBorder="1" applyAlignment="1">
      <alignment horizontal="right"/>
    </xf>
    <xf numFmtId="0" fontId="18" fillId="0" borderId="0" xfId="0" applyFont="1" applyBorder="1" applyAlignment="1">
      <alignment horizontal="right"/>
    </xf>
    <xf numFmtId="0" fontId="18" fillId="0" borderId="28" xfId="0" applyFont="1" applyBorder="1" applyAlignment="1">
      <alignment horizontal="right"/>
    </xf>
    <xf numFmtId="0" fontId="18" fillId="0" borderId="5" xfId="0" applyFont="1" applyBorder="1" applyAlignment="1">
      <alignment horizontal="left"/>
    </xf>
    <xf numFmtId="0" fontId="18" fillId="0" borderId="0" xfId="0" applyFont="1" applyBorder="1" applyAlignment="1">
      <alignment horizontal="left"/>
    </xf>
    <xf numFmtId="165" fontId="18" fillId="0" borderId="9" xfId="0" applyNumberFormat="1" applyFont="1" applyBorder="1" applyAlignment="1">
      <alignment horizontal="center" vertical="center"/>
    </xf>
    <xf numFmtId="165" fontId="18" fillId="0" borderId="13" xfId="0" applyNumberFormat="1" applyFont="1" applyBorder="1" applyAlignment="1">
      <alignment horizontal="center" vertical="center"/>
    </xf>
    <xf numFmtId="165" fontId="18" fillId="0" borderId="17" xfId="0" applyNumberFormat="1" applyFont="1" applyBorder="1" applyAlignment="1">
      <alignment horizontal="center" vertical="center"/>
    </xf>
    <xf numFmtId="165" fontId="18" fillId="0" borderId="21" xfId="0" applyNumberFormat="1" applyFont="1" applyBorder="1" applyAlignment="1">
      <alignment horizontal="center" vertical="center"/>
    </xf>
    <xf numFmtId="0" fontId="18" fillId="0" borderId="10" xfId="0" applyFont="1" applyBorder="1" applyAlignment="1">
      <alignment horizontal="center" vertical="center"/>
    </xf>
    <xf numFmtId="0" fontId="18" fillId="0" borderId="18" xfId="0" applyFont="1" applyBorder="1" applyAlignment="1">
      <alignment horizontal="center" vertical="center"/>
    </xf>
    <xf numFmtId="0" fontId="14" fillId="0" borderId="10" xfId="0" applyFont="1" applyBorder="1" applyAlignment="1">
      <alignment horizontal="center" vertical="center"/>
    </xf>
    <xf numFmtId="0" fontId="14" fillId="0" borderId="18" xfId="0" applyFont="1" applyBorder="1" applyAlignment="1">
      <alignment horizontal="center" vertical="center"/>
    </xf>
    <xf numFmtId="0" fontId="18" fillId="0" borderId="14" xfId="0" applyFont="1" applyBorder="1" applyAlignment="1">
      <alignment horizontal="center" vertical="center"/>
    </xf>
    <xf numFmtId="0" fontId="20" fillId="0" borderId="5" xfId="0" applyFont="1" applyBorder="1" applyAlignment="1">
      <alignment horizontal="left"/>
    </xf>
    <xf numFmtId="0" fontId="20" fillId="0" borderId="0" xfId="0" applyFont="1" applyBorder="1" applyAlignment="1">
      <alignment horizontal="left"/>
    </xf>
    <xf numFmtId="0" fontId="18" fillId="0" borderId="1" xfId="0" applyFont="1" applyBorder="1" applyAlignment="1">
      <alignment horizontal="left" vertical="top"/>
    </xf>
    <xf numFmtId="0" fontId="18" fillId="0" borderId="2" xfId="0" applyFont="1" applyBorder="1" applyAlignment="1">
      <alignment horizontal="left" vertical="top"/>
    </xf>
    <xf numFmtId="0" fontId="18" fillId="0" borderId="2" xfId="0" applyFont="1" applyBorder="1" applyAlignment="1">
      <alignment horizontal="left"/>
    </xf>
    <xf numFmtId="0" fontId="18" fillId="0" borderId="26" xfId="0" applyFont="1" applyBorder="1" applyAlignment="1">
      <alignment horizontal="left"/>
    </xf>
    <xf numFmtId="0" fontId="13" fillId="2" borderId="5" xfId="0" applyFont="1" applyFill="1" applyBorder="1" applyAlignment="1">
      <alignment horizontal="center" vertical="center"/>
    </xf>
    <xf numFmtId="0" fontId="13" fillId="2" borderId="0" xfId="0" applyFont="1" applyFill="1" applyBorder="1" applyAlignment="1">
      <alignment horizontal="center" vertical="center"/>
    </xf>
    <xf numFmtId="0" fontId="13" fillId="2" borderId="28" xfId="0" applyFont="1" applyFill="1" applyBorder="1" applyAlignment="1">
      <alignment horizontal="center" vertical="center"/>
    </xf>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27" xfId="0" applyFont="1" applyFill="1" applyBorder="1" applyAlignment="1">
      <alignment horizontal="center" vertical="center"/>
    </xf>
    <xf numFmtId="164" fontId="5" fillId="0" borderId="0" xfId="0" applyNumberFormat="1" applyFont="1" applyBorder="1" applyAlignment="1">
      <alignment horizontal="center" wrapText="1"/>
    </xf>
    <xf numFmtId="164" fontId="5" fillId="0" borderId="28" xfId="0" applyNumberFormat="1" applyFont="1" applyBorder="1" applyAlignment="1">
      <alignment horizontal="center" wrapText="1"/>
    </xf>
    <xf numFmtId="164" fontId="16" fillId="3" borderId="5" xfId="0" applyNumberFormat="1" applyFont="1" applyFill="1" applyBorder="1" applyAlignment="1">
      <alignment horizontal="center"/>
    </xf>
    <xf numFmtId="164" fontId="16" fillId="3" borderId="0" xfId="0" applyNumberFormat="1" applyFont="1" applyFill="1" applyBorder="1" applyAlignment="1">
      <alignment horizontal="center"/>
    </xf>
    <xf numFmtId="164" fontId="16" fillId="3" borderId="28" xfId="0" applyNumberFormat="1" applyFont="1" applyFill="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42" xfId="0" applyFont="1" applyBorder="1" applyAlignment="1">
      <alignment horizontal="center"/>
    </xf>
    <xf numFmtId="0" fontId="2" fillId="0" borderId="45" xfId="0" applyFont="1" applyBorder="1" applyAlignment="1">
      <alignment horizontal="center"/>
    </xf>
    <xf numFmtId="0" fontId="11" fillId="2" borderId="1" xfId="0" applyFont="1" applyFill="1" applyBorder="1" applyAlignment="1">
      <alignment horizontal="center"/>
    </xf>
    <xf numFmtId="0" fontId="11" fillId="2" borderId="2" xfId="0" applyFont="1" applyFill="1" applyBorder="1" applyAlignment="1">
      <alignment horizontal="center"/>
    </xf>
    <xf numFmtId="0" fontId="11" fillId="2" borderId="26" xfId="0" applyFont="1" applyFill="1" applyBorder="1" applyAlignment="1">
      <alignment horizontal="center"/>
    </xf>
    <xf numFmtId="0" fontId="12" fillId="2" borderId="5"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28" xfId="0" applyFont="1" applyFill="1" applyBorder="1" applyAlignment="1">
      <alignment horizontal="center" vertical="center"/>
    </xf>
    <xf numFmtId="0" fontId="4" fillId="0" borderId="7" xfId="0" applyFont="1" applyBorder="1" applyAlignment="1">
      <alignment horizontal="center"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29" xfId="0" applyFont="1" applyBorder="1" applyAlignment="1">
      <alignment horizontal="left" vertical="center" wrapText="1"/>
    </xf>
    <xf numFmtId="0" fontId="3" fillId="0" borderId="24" xfId="0" applyFont="1" applyBorder="1" applyAlignment="1">
      <alignment horizontal="right" vertical="center" wrapText="1"/>
    </xf>
    <xf numFmtId="0" fontId="3" fillId="0" borderId="25" xfId="0" applyFont="1" applyBorder="1" applyAlignment="1">
      <alignment horizontal="right" vertical="center" wrapText="1"/>
    </xf>
    <xf numFmtId="0" fontId="3" fillId="0" borderId="35" xfId="0" applyFont="1" applyBorder="1" applyAlignment="1">
      <alignment horizontal="right" vertical="center" wrapText="1"/>
    </xf>
    <xf numFmtId="0" fontId="3" fillId="0" borderId="3" xfId="0" applyFont="1" applyBorder="1" applyAlignment="1">
      <alignment horizontal="right" vertical="center" wrapText="1"/>
    </xf>
    <xf numFmtId="0" fontId="3" fillId="0" borderId="4" xfId="0" applyFont="1" applyBorder="1" applyAlignment="1">
      <alignment horizontal="right" vertical="center" wrapText="1"/>
    </xf>
    <xf numFmtId="0" fontId="3" fillId="0" borderId="27" xfId="0" applyFont="1" applyBorder="1" applyAlignment="1">
      <alignment horizontal="right" vertical="center" wrapText="1"/>
    </xf>
    <xf numFmtId="0" fontId="8" fillId="0" borderId="22" xfId="0" applyFont="1" applyBorder="1" applyAlignment="1">
      <alignment horizontal="center"/>
    </xf>
    <xf numFmtId="0" fontId="8" fillId="0" borderId="23" xfId="0" applyFont="1" applyBorder="1" applyAlignment="1">
      <alignment horizontal="center"/>
    </xf>
    <xf numFmtId="0" fontId="8" fillId="0" borderId="34" xfId="0" applyFont="1" applyBorder="1" applyAlignment="1">
      <alignment horizontal="center"/>
    </xf>
    <xf numFmtId="0" fontId="65" fillId="0" borderId="3" xfId="0" applyFont="1" applyBorder="1" applyAlignment="1">
      <alignment horizontal="center" vertical="center"/>
    </xf>
    <xf numFmtId="0" fontId="65" fillId="0" borderId="4" xfId="0" applyFont="1" applyBorder="1" applyAlignment="1">
      <alignment horizontal="center" vertical="center"/>
    </xf>
    <xf numFmtId="0" fontId="65" fillId="0" borderId="27" xfId="0" applyFont="1" applyBorder="1" applyAlignment="1">
      <alignment horizontal="center" vertical="center"/>
    </xf>
    <xf numFmtId="0" fontId="24" fillId="0" borderId="43" xfId="0" applyFont="1" applyBorder="1" applyAlignment="1">
      <alignment horizontal="center" vertical="center"/>
    </xf>
    <xf numFmtId="0" fontId="24" fillId="0" borderId="44" xfId="0" applyFont="1" applyBorder="1" applyAlignment="1">
      <alignment horizontal="center" vertical="center"/>
    </xf>
    <xf numFmtId="0" fontId="31" fillId="5" borderId="44" xfId="0" applyFont="1" applyFill="1" applyBorder="1" applyAlignment="1">
      <alignment horizontal="center" vertical="center"/>
    </xf>
    <xf numFmtId="166" fontId="31" fillId="5" borderId="44" xfId="0" applyNumberFormat="1" applyFont="1" applyFill="1" applyBorder="1" applyAlignment="1">
      <alignment horizontal="center" vertical="center"/>
    </xf>
    <xf numFmtId="4" fontId="31" fillId="5" borderId="44" xfId="0" applyNumberFormat="1" applyFont="1" applyFill="1" applyBorder="1" applyAlignment="1">
      <alignment horizontal="center" vertical="center"/>
    </xf>
    <xf numFmtId="4" fontId="31" fillId="5" borderId="46" xfId="0" applyNumberFormat="1"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H40"/>
  <sheetViews>
    <sheetView topLeftCell="A30" zoomScale="55" zoomScaleNormal="55" workbookViewId="0">
      <selection activeCell="H41" sqref="H41"/>
    </sheetView>
  </sheetViews>
  <sheetFormatPr defaultColWidth="9" defaultRowHeight="15"/>
  <cols>
    <col min="1" max="1" width="17.85546875" customWidth="1"/>
    <col min="2" max="2" width="41.140625" customWidth="1"/>
    <col min="3" max="3" width="25" customWidth="1"/>
    <col min="4" max="4" width="19.42578125" customWidth="1"/>
    <col min="5" max="5" width="34" customWidth="1"/>
    <col min="6" max="6" width="24.28515625" customWidth="1"/>
    <col min="7" max="7" width="23.85546875" customWidth="1"/>
    <col min="8" max="8" width="49.5703125" customWidth="1"/>
  </cols>
  <sheetData>
    <row r="1" spans="1:8" ht="72.75">
      <c r="A1" s="248" t="s">
        <v>0</v>
      </c>
      <c r="B1" s="249"/>
      <c r="C1" s="249"/>
      <c r="D1" s="249"/>
      <c r="E1" s="249"/>
      <c r="F1" s="249"/>
      <c r="G1" s="250"/>
      <c r="H1" s="114"/>
    </row>
    <row r="2" spans="1:8" ht="19.5" customHeight="1">
      <c r="A2" s="251"/>
      <c r="B2" s="252"/>
      <c r="C2" s="252"/>
      <c r="D2" s="252"/>
      <c r="E2" s="252"/>
      <c r="F2" s="252"/>
      <c r="G2" s="253"/>
      <c r="H2" s="115"/>
    </row>
    <row r="3" spans="1:8" ht="0.75" customHeight="1">
      <c r="A3" s="251"/>
      <c r="B3" s="252"/>
      <c r="C3" s="252"/>
      <c r="D3" s="252"/>
      <c r="E3" s="252"/>
      <c r="F3" s="252"/>
      <c r="G3" s="253"/>
      <c r="H3" s="116"/>
    </row>
    <row r="4" spans="1:8" ht="23.25" hidden="1">
      <c r="A4" s="251"/>
      <c r="B4" s="252"/>
      <c r="C4" s="252"/>
      <c r="D4" s="252"/>
      <c r="E4" s="252"/>
      <c r="F4" s="252"/>
      <c r="G4" s="253"/>
      <c r="H4" s="117"/>
    </row>
    <row r="5" spans="1:8" ht="23.25" hidden="1">
      <c r="A5" s="254"/>
      <c r="B5" s="255"/>
      <c r="C5" s="255"/>
      <c r="D5" s="255"/>
      <c r="E5" s="255"/>
      <c r="F5" s="255"/>
      <c r="G5" s="256"/>
      <c r="H5" s="117"/>
    </row>
    <row r="6" spans="1:8" ht="36" customHeight="1" thickBot="1">
      <c r="A6" s="239" t="s">
        <v>1</v>
      </c>
      <c r="B6" s="240"/>
      <c r="C6" s="240"/>
      <c r="D6" s="240"/>
      <c r="E6" s="240"/>
      <c r="F6" s="240"/>
      <c r="G6" s="241"/>
      <c r="H6" s="118"/>
    </row>
    <row r="7" spans="1:8" ht="18.75">
      <c r="A7" s="119"/>
      <c r="B7" s="120"/>
      <c r="C7" s="120"/>
      <c r="D7" s="120"/>
      <c r="E7" s="120"/>
      <c r="F7" s="120"/>
      <c r="G7" s="121"/>
      <c r="H7" s="118"/>
    </row>
    <row r="8" spans="1:8" ht="32.25" customHeight="1">
      <c r="A8" s="242" t="s">
        <v>2</v>
      </c>
      <c r="B8" s="243"/>
      <c r="C8" s="243"/>
      <c r="D8" s="243"/>
      <c r="E8" s="243"/>
      <c r="F8" s="243"/>
      <c r="G8" s="244"/>
      <c r="H8" s="118"/>
    </row>
    <row r="9" spans="1:8" ht="39" customHeight="1">
      <c r="A9" s="242" t="s">
        <v>3</v>
      </c>
      <c r="B9" s="243"/>
      <c r="C9" s="243"/>
      <c r="D9" s="243"/>
      <c r="E9" s="243"/>
      <c r="F9" s="243"/>
      <c r="G9" s="244"/>
      <c r="H9" s="117"/>
    </row>
    <row r="10" spans="1:8" ht="30.75" customHeight="1">
      <c r="A10" s="245" t="s">
        <v>4</v>
      </c>
      <c r="B10" s="246"/>
      <c r="C10" s="246"/>
      <c r="D10" s="246"/>
      <c r="E10" s="246"/>
      <c r="F10" s="246"/>
      <c r="G10" s="247"/>
      <c r="H10" s="117"/>
    </row>
    <row r="11" spans="1:8" ht="18.75">
      <c r="A11" s="48"/>
      <c r="B11" s="49"/>
      <c r="C11" s="49"/>
      <c r="D11" s="49"/>
      <c r="E11" s="49"/>
      <c r="F11" s="49"/>
      <c r="G11" s="50"/>
    </row>
    <row r="12" spans="1:8" ht="43.5" customHeight="1">
      <c r="A12" s="122" t="s">
        <v>5</v>
      </c>
      <c r="B12" s="123" t="s">
        <v>6</v>
      </c>
      <c r="C12" s="123" t="s">
        <v>7</v>
      </c>
      <c r="D12" s="123" t="s">
        <v>8</v>
      </c>
      <c r="E12" s="123" t="s">
        <v>9</v>
      </c>
      <c r="F12" s="123" t="s">
        <v>10</v>
      </c>
      <c r="G12" s="124" t="s">
        <v>11</v>
      </c>
    </row>
    <row r="13" spans="1:8" ht="44.25" customHeight="1">
      <c r="A13" s="125">
        <v>44567</v>
      </c>
      <c r="B13" s="126" t="s">
        <v>12</v>
      </c>
      <c r="C13" s="87" t="s">
        <v>13</v>
      </c>
      <c r="D13" s="127">
        <v>8</v>
      </c>
      <c r="E13" s="128">
        <v>2800</v>
      </c>
      <c r="F13" s="87" t="s">
        <v>14</v>
      </c>
      <c r="G13" s="129" t="s">
        <v>15</v>
      </c>
    </row>
    <row r="14" spans="1:8" ht="39" customHeight="1">
      <c r="A14" s="54">
        <v>44568</v>
      </c>
      <c r="B14" s="130" t="s">
        <v>16</v>
      </c>
      <c r="C14" s="55" t="s">
        <v>17</v>
      </c>
      <c r="D14" s="56">
        <v>5.5</v>
      </c>
      <c r="E14" s="57">
        <v>1540</v>
      </c>
      <c r="F14" s="55" t="s">
        <v>14</v>
      </c>
      <c r="G14" s="58" t="s">
        <v>18</v>
      </c>
    </row>
    <row r="15" spans="1:8" ht="41.25" customHeight="1">
      <c r="A15" s="54">
        <v>44569</v>
      </c>
      <c r="B15" s="130" t="s">
        <v>16</v>
      </c>
      <c r="C15" s="55" t="s">
        <v>17</v>
      </c>
      <c r="D15" s="56">
        <v>10</v>
      </c>
      <c r="E15" s="57">
        <v>2800</v>
      </c>
      <c r="F15" s="55" t="s">
        <v>14</v>
      </c>
      <c r="G15" s="58" t="s">
        <v>19</v>
      </c>
    </row>
    <row r="16" spans="1:8" ht="45.75" customHeight="1">
      <c r="A16" s="54">
        <v>44569</v>
      </c>
      <c r="B16" s="130" t="s">
        <v>16</v>
      </c>
      <c r="C16" s="55" t="s">
        <v>17</v>
      </c>
      <c r="D16" s="56">
        <v>5</v>
      </c>
      <c r="E16" s="57">
        <v>1400</v>
      </c>
      <c r="F16" s="55" t="s">
        <v>14</v>
      </c>
      <c r="G16" s="58" t="s">
        <v>20</v>
      </c>
    </row>
    <row r="17" spans="1:7" ht="44.25" customHeight="1">
      <c r="A17" s="54">
        <v>44570</v>
      </c>
      <c r="B17" s="130" t="s">
        <v>16</v>
      </c>
      <c r="C17" s="55" t="s">
        <v>17</v>
      </c>
      <c r="D17" s="56">
        <v>5</v>
      </c>
      <c r="E17" s="57">
        <v>1400</v>
      </c>
      <c r="F17" s="55" t="s">
        <v>14</v>
      </c>
      <c r="G17" s="58" t="s">
        <v>21</v>
      </c>
    </row>
    <row r="18" spans="1:7" ht="39" customHeight="1">
      <c r="A18" s="54">
        <v>44574</v>
      </c>
      <c r="B18" s="130" t="s">
        <v>22</v>
      </c>
      <c r="C18" s="55" t="s">
        <v>17</v>
      </c>
      <c r="D18" s="56">
        <v>10</v>
      </c>
      <c r="E18" s="57">
        <v>2800</v>
      </c>
      <c r="F18" s="55" t="s">
        <v>14</v>
      </c>
      <c r="G18" s="58" t="s">
        <v>23</v>
      </c>
    </row>
    <row r="19" spans="1:7" ht="43.5" customHeight="1">
      <c r="A19" s="54">
        <v>44574</v>
      </c>
      <c r="B19" s="130" t="s">
        <v>16</v>
      </c>
      <c r="C19" s="55" t="s">
        <v>17</v>
      </c>
      <c r="D19" s="56">
        <v>6</v>
      </c>
      <c r="E19" s="57">
        <v>1680</v>
      </c>
      <c r="F19" s="55" t="s">
        <v>14</v>
      </c>
      <c r="G19" s="58" t="s">
        <v>24</v>
      </c>
    </row>
    <row r="20" spans="1:7" ht="36" customHeight="1">
      <c r="A20" s="54">
        <v>44576</v>
      </c>
      <c r="B20" s="130" t="s">
        <v>25</v>
      </c>
      <c r="C20" s="55" t="s">
        <v>26</v>
      </c>
      <c r="D20" s="56">
        <v>10</v>
      </c>
      <c r="E20" s="57">
        <v>3800</v>
      </c>
      <c r="F20" s="55" t="s">
        <v>14</v>
      </c>
      <c r="G20" s="58" t="s">
        <v>27</v>
      </c>
    </row>
    <row r="21" spans="1:7" ht="42.75" customHeight="1">
      <c r="A21" s="54">
        <v>44578</v>
      </c>
      <c r="B21" s="130" t="s">
        <v>25</v>
      </c>
      <c r="C21" s="55" t="s">
        <v>26</v>
      </c>
      <c r="D21" s="56">
        <v>10</v>
      </c>
      <c r="E21" s="57">
        <v>3800</v>
      </c>
      <c r="F21" s="55" t="s">
        <v>14</v>
      </c>
      <c r="G21" s="58" t="s">
        <v>28</v>
      </c>
    </row>
    <row r="22" spans="1:7" ht="45.75" customHeight="1">
      <c r="A22" s="54">
        <v>44578</v>
      </c>
      <c r="B22" s="130" t="s">
        <v>29</v>
      </c>
      <c r="C22" s="55" t="s">
        <v>30</v>
      </c>
      <c r="D22" s="56">
        <v>6</v>
      </c>
      <c r="E22" s="57">
        <v>2700</v>
      </c>
      <c r="F22" s="55" t="s">
        <v>14</v>
      </c>
      <c r="G22" s="58" t="s">
        <v>31</v>
      </c>
    </row>
    <row r="23" spans="1:7" ht="34.5" customHeight="1">
      <c r="A23" s="54">
        <v>44578</v>
      </c>
      <c r="B23" s="130" t="s">
        <v>29</v>
      </c>
      <c r="C23" s="55" t="s">
        <v>30</v>
      </c>
      <c r="D23" s="56">
        <v>6</v>
      </c>
      <c r="E23" s="57">
        <v>2700</v>
      </c>
      <c r="F23" s="55" t="s">
        <v>14</v>
      </c>
      <c r="G23" s="58" t="s">
        <v>32</v>
      </c>
    </row>
    <row r="24" spans="1:7" ht="40.5" customHeight="1">
      <c r="A24" s="54">
        <v>44579</v>
      </c>
      <c r="B24" s="130" t="s">
        <v>33</v>
      </c>
      <c r="C24" s="55" t="s">
        <v>26</v>
      </c>
      <c r="D24" s="56">
        <v>10</v>
      </c>
      <c r="E24" s="57">
        <v>3800</v>
      </c>
      <c r="F24" s="55" t="s">
        <v>14</v>
      </c>
      <c r="G24" s="58" t="s">
        <v>34</v>
      </c>
    </row>
    <row r="25" spans="1:7" ht="40.5" customHeight="1">
      <c r="A25" s="54">
        <v>44580</v>
      </c>
      <c r="B25" s="130" t="s">
        <v>35</v>
      </c>
      <c r="C25" s="55" t="s">
        <v>13</v>
      </c>
      <c r="D25" s="56">
        <v>10</v>
      </c>
      <c r="E25" s="57">
        <v>3500</v>
      </c>
      <c r="F25" s="55" t="s">
        <v>14</v>
      </c>
      <c r="G25" s="58" t="s">
        <v>36</v>
      </c>
    </row>
    <row r="26" spans="1:7" ht="34.5" customHeight="1">
      <c r="A26" s="54">
        <v>44586</v>
      </c>
      <c r="B26" s="130" t="s">
        <v>37</v>
      </c>
      <c r="C26" s="55" t="s">
        <v>26</v>
      </c>
      <c r="D26" s="56">
        <v>4.5</v>
      </c>
      <c r="E26" s="57">
        <v>1710</v>
      </c>
      <c r="F26" s="55" t="s">
        <v>14</v>
      </c>
      <c r="G26" s="58" t="s">
        <v>38</v>
      </c>
    </row>
    <row r="27" spans="1:7" ht="40.5" customHeight="1">
      <c r="A27" s="54">
        <v>44588</v>
      </c>
      <c r="B27" s="130" t="s">
        <v>39</v>
      </c>
      <c r="C27" s="55" t="s">
        <v>13</v>
      </c>
      <c r="D27" s="56">
        <v>10</v>
      </c>
      <c r="E27" s="57">
        <v>3500</v>
      </c>
      <c r="F27" s="55" t="s">
        <v>14</v>
      </c>
      <c r="G27" s="58" t="s">
        <v>40</v>
      </c>
    </row>
    <row r="28" spans="1:7" ht="36" customHeight="1">
      <c r="A28" s="54">
        <v>44589</v>
      </c>
      <c r="B28" s="130" t="s">
        <v>41</v>
      </c>
      <c r="C28" s="55" t="s">
        <v>30</v>
      </c>
      <c r="D28" s="56">
        <v>10</v>
      </c>
      <c r="E28" s="57">
        <v>4500</v>
      </c>
      <c r="F28" s="55" t="s">
        <v>14</v>
      </c>
      <c r="G28" s="58" t="s">
        <v>42</v>
      </c>
    </row>
    <row r="29" spans="1:7" ht="45" customHeight="1">
      <c r="A29" s="54">
        <v>44590</v>
      </c>
      <c r="B29" s="130" t="s">
        <v>43</v>
      </c>
      <c r="C29" s="55" t="s">
        <v>13</v>
      </c>
      <c r="D29" s="56">
        <v>10</v>
      </c>
      <c r="E29" s="57">
        <v>3500</v>
      </c>
      <c r="F29" s="55" t="s">
        <v>14</v>
      </c>
      <c r="G29" s="58" t="s">
        <v>44</v>
      </c>
    </row>
    <row r="30" spans="1:7" ht="42" customHeight="1" thickBot="1">
      <c r="A30" s="54">
        <v>44591</v>
      </c>
      <c r="B30" s="130" t="s">
        <v>45</v>
      </c>
      <c r="C30" s="55" t="s">
        <v>17</v>
      </c>
      <c r="D30" s="131">
        <v>10</v>
      </c>
      <c r="E30" s="132">
        <v>2800</v>
      </c>
      <c r="F30" s="55" t="s">
        <v>14</v>
      </c>
      <c r="G30" s="58" t="s">
        <v>46</v>
      </c>
    </row>
    <row r="31" spans="1:7" ht="39.75" customHeight="1" thickBot="1">
      <c r="A31" s="59"/>
      <c r="B31" s="42"/>
      <c r="C31" s="133"/>
      <c r="D31" s="134">
        <f>SUM(D13:D30)</f>
        <v>146</v>
      </c>
      <c r="E31" s="136">
        <f>SUM(E13:E30)</f>
        <v>50730</v>
      </c>
      <c r="F31" s="135"/>
      <c r="G31" s="60"/>
    </row>
    <row r="32" spans="1:7" ht="41.25" customHeight="1"/>
    <row r="33" spans="8:8" ht="45.75" customHeight="1"/>
    <row r="34" spans="8:8" ht="45.75" customHeight="1"/>
    <row r="35" spans="8:8" ht="44.25" customHeight="1"/>
    <row r="36" spans="8:8" ht="44.25" customHeight="1"/>
    <row r="37" spans="8:8" ht="42.75" customHeight="1"/>
    <row r="38" spans="8:8" ht="45" customHeight="1">
      <c r="H38" s="69"/>
    </row>
    <row r="39" spans="8:8" ht="36" customHeight="1">
      <c r="H39" s="46"/>
    </row>
    <row r="40" spans="8:8" ht="43.5" customHeight="1"/>
  </sheetData>
  <mergeCells count="5">
    <mergeCell ref="A6:G6"/>
    <mergeCell ref="A8:G8"/>
    <mergeCell ref="A9:G9"/>
    <mergeCell ref="A10:G10"/>
    <mergeCell ref="A1:G5"/>
  </mergeCells>
  <pageMargins left="0.7" right="0.7" top="1.25" bottom="0.75" header="0.3" footer="0.3"/>
  <pageSetup scale="48" orientation="portrait" r:id="rId1"/>
</worksheet>
</file>

<file path=xl/worksheets/sheet10.xml><?xml version="1.0" encoding="utf-8"?>
<worksheet xmlns="http://schemas.openxmlformats.org/spreadsheetml/2006/main" xmlns:r="http://schemas.openxmlformats.org/officeDocument/2006/relationships">
  <dimension ref="A1:O33"/>
  <sheetViews>
    <sheetView zoomScale="60" zoomScaleNormal="60" workbookViewId="0">
      <selection activeCell="O33" sqref="O33"/>
    </sheetView>
  </sheetViews>
  <sheetFormatPr defaultColWidth="9" defaultRowHeight="15"/>
  <cols>
    <col min="2" max="2" width="23.140625" customWidth="1"/>
    <col min="3" max="3" width="14.140625" customWidth="1"/>
    <col min="4" max="4" width="23.85546875" customWidth="1"/>
    <col min="5" max="5" width="23.5703125" customWidth="1"/>
    <col min="6" max="6" width="16.85546875" customWidth="1"/>
    <col min="7" max="7" width="26.42578125" customWidth="1"/>
    <col min="8" max="8" width="23.5703125" customWidth="1"/>
    <col min="9" max="9" width="19.42578125" customWidth="1"/>
    <col min="15" max="15" width="18" bestFit="1" customWidth="1"/>
  </cols>
  <sheetData>
    <row r="1" spans="1:9" ht="24" customHeight="1">
      <c r="A1" s="553" t="s">
        <v>47</v>
      </c>
      <c r="B1" s="554"/>
      <c r="C1" s="554"/>
      <c r="D1" s="209"/>
      <c r="E1" s="210"/>
      <c r="F1" s="555" t="s">
        <v>48</v>
      </c>
      <c r="G1" s="555"/>
      <c r="H1" s="555"/>
      <c r="I1" s="556"/>
    </row>
    <row r="2" spans="1:9" ht="72.75">
      <c r="A2" s="557" t="s">
        <v>0</v>
      </c>
      <c r="B2" s="558"/>
      <c r="C2" s="558"/>
      <c r="D2" s="558"/>
      <c r="E2" s="558"/>
      <c r="F2" s="558"/>
      <c r="G2" s="558"/>
      <c r="H2" s="558"/>
      <c r="I2" s="559"/>
    </row>
    <row r="3" spans="1:9" ht="18">
      <c r="A3" s="560" t="s">
        <v>49</v>
      </c>
      <c r="B3" s="561"/>
      <c r="C3" s="561"/>
      <c r="D3" s="561"/>
      <c r="E3" s="561"/>
      <c r="F3" s="561"/>
      <c r="G3" s="561"/>
      <c r="H3" s="561"/>
      <c r="I3" s="562"/>
    </row>
    <row r="4" spans="1:9" ht="18">
      <c r="A4" s="560" t="s">
        <v>50</v>
      </c>
      <c r="B4" s="561"/>
      <c r="C4" s="561"/>
      <c r="D4" s="561"/>
      <c r="E4" s="561"/>
      <c r="F4" s="561"/>
      <c r="G4" s="561"/>
      <c r="H4" s="561"/>
      <c r="I4" s="562"/>
    </row>
    <row r="5" spans="1:9" ht="23.25">
      <c r="A5" s="542" t="s">
        <v>51</v>
      </c>
      <c r="B5" s="543"/>
      <c r="C5" s="543"/>
      <c r="D5" s="543"/>
      <c r="E5" s="543"/>
      <c r="F5" s="543"/>
      <c r="G5" s="543"/>
      <c r="H5" s="543"/>
      <c r="I5" s="544"/>
    </row>
    <row r="6" spans="1:9" ht="23.25">
      <c r="A6" s="545" t="s">
        <v>52</v>
      </c>
      <c r="B6" s="546"/>
      <c r="C6" s="546"/>
      <c r="D6" s="546"/>
      <c r="E6" s="546"/>
      <c r="F6" s="546"/>
      <c r="G6" s="546"/>
      <c r="H6" s="546"/>
      <c r="I6" s="547"/>
    </row>
    <row r="7" spans="1:9" ht="18.75">
      <c r="A7" s="278"/>
      <c r="B7" s="279"/>
      <c r="C7" s="279"/>
      <c r="D7" s="20"/>
      <c r="E7" s="21"/>
      <c r="F7" s="21"/>
      <c r="G7" s="22"/>
      <c r="H7" s="548"/>
      <c r="I7" s="549"/>
    </row>
    <row r="8" spans="1:9" ht="24.75">
      <c r="A8" s="550" t="s">
        <v>177</v>
      </c>
      <c r="B8" s="551"/>
      <c r="C8" s="551"/>
      <c r="D8" s="551"/>
      <c r="E8" s="551"/>
      <c r="F8" s="551"/>
      <c r="G8" s="551"/>
      <c r="H8" s="551"/>
      <c r="I8" s="552"/>
    </row>
    <row r="9" spans="1:9" ht="20.25">
      <c r="A9" s="278"/>
      <c r="B9" s="279"/>
      <c r="C9" s="279"/>
      <c r="D9" s="23"/>
      <c r="E9" s="21"/>
      <c r="F9" s="21"/>
      <c r="G9" s="280"/>
      <c r="H9" s="280"/>
      <c r="I9" s="281"/>
    </row>
    <row r="10" spans="1:9" ht="23.25">
      <c r="A10" s="538" t="s">
        <v>54</v>
      </c>
      <c r="B10" s="539"/>
      <c r="C10" s="539"/>
      <c r="D10" s="24"/>
      <c r="E10" s="25"/>
      <c r="F10" s="26"/>
      <c r="G10" s="540"/>
      <c r="H10" s="540"/>
      <c r="I10" s="541"/>
    </row>
    <row r="11" spans="1:9" ht="23.25">
      <c r="A11" s="27" t="s">
        <v>148</v>
      </c>
      <c r="B11" s="28"/>
      <c r="C11" s="29"/>
      <c r="D11" s="30"/>
      <c r="E11" s="30"/>
      <c r="F11" s="31"/>
      <c r="G11" s="523" t="s">
        <v>56</v>
      </c>
      <c r="H11" s="523"/>
      <c r="I11" s="524"/>
    </row>
    <row r="12" spans="1:9" ht="23.25">
      <c r="A12" s="536" t="s">
        <v>57</v>
      </c>
      <c r="B12" s="537"/>
      <c r="C12" s="537"/>
      <c r="D12" s="30"/>
      <c r="E12" s="30"/>
      <c r="F12" s="31"/>
      <c r="G12" s="523" t="s">
        <v>58</v>
      </c>
      <c r="H12" s="523"/>
      <c r="I12" s="524"/>
    </row>
    <row r="13" spans="1:9" ht="23.25">
      <c r="A13" s="27" t="s">
        <v>59</v>
      </c>
      <c r="B13" s="28"/>
      <c r="C13" s="29"/>
      <c r="D13" s="30"/>
      <c r="E13" s="32"/>
      <c r="F13" s="31"/>
      <c r="G13" s="523" t="s">
        <v>60</v>
      </c>
      <c r="H13" s="523"/>
      <c r="I13" s="524"/>
    </row>
    <row r="14" spans="1:9" ht="23.25">
      <c r="A14" s="27" t="s">
        <v>61</v>
      </c>
      <c r="B14" s="28"/>
      <c r="C14" s="29"/>
      <c r="D14" s="30"/>
      <c r="E14" s="32"/>
      <c r="F14" s="31"/>
      <c r="G14" s="521" t="s">
        <v>62</v>
      </c>
      <c r="H14" s="521"/>
      <c r="I14" s="522"/>
    </row>
    <row r="15" spans="1:9" ht="23.25">
      <c r="A15" s="519" t="s">
        <v>63</v>
      </c>
      <c r="B15" s="520"/>
      <c r="C15" s="520"/>
      <c r="D15" s="30"/>
      <c r="E15" s="32"/>
      <c r="F15" s="31"/>
      <c r="G15" s="521" t="s">
        <v>64</v>
      </c>
      <c r="H15" s="521"/>
      <c r="I15" s="522"/>
    </row>
    <row r="16" spans="1:9" ht="23.25">
      <c r="A16" s="519" t="s">
        <v>65</v>
      </c>
      <c r="B16" s="520"/>
      <c r="C16" s="520"/>
      <c r="D16" s="33"/>
      <c r="E16" s="32"/>
      <c r="F16" s="31"/>
      <c r="G16" s="521" t="s">
        <v>66</v>
      </c>
      <c r="H16" s="521"/>
      <c r="I16" s="522"/>
    </row>
    <row r="17" spans="1:15" ht="23.25">
      <c r="A17" s="519" t="s">
        <v>67</v>
      </c>
      <c r="B17" s="520"/>
      <c r="C17" s="520"/>
      <c r="D17" s="520"/>
      <c r="E17" s="32"/>
      <c r="F17" s="31"/>
      <c r="G17" s="523" t="s">
        <v>68</v>
      </c>
      <c r="H17" s="523"/>
      <c r="I17" s="524"/>
    </row>
    <row r="18" spans="1:15" ht="23.25">
      <c r="A18" s="525" t="s">
        <v>69</v>
      </c>
      <c r="B18" s="526"/>
      <c r="C18" s="526"/>
      <c r="D18" s="526"/>
      <c r="E18" s="526"/>
      <c r="F18" s="523" t="s">
        <v>70</v>
      </c>
      <c r="G18" s="523"/>
      <c r="H18" s="523"/>
      <c r="I18" s="524"/>
    </row>
    <row r="19" spans="1:15" ht="23.25">
      <c r="A19" s="34"/>
      <c r="B19" s="31"/>
      <c r="C19" s="35"/>
      <c r="D19" s="31"/>
      <c r="E19" s="31"/>
      <c r="F19" s="31"/>
      <c r="G19" s="31"/>
      <c r="H19" s="31"/>
      <c r="I19" s="43"/>
    </row>
    <row r="20" spans="1:15" ht="23.25">
      <c r="A20" s="36" t="s">
        <v>71</v>
      </c>
      <c r="B20" s="37"/>
      <c r="C20" s="37"/>
      <c r="D20" s="37"/>
      <c r="E20" s="37"/>
      <c r="F20" s="37"/>
      <c r="G20" s="37"/>
      <c r="H20" s="38"/>
      <c r="I20" s="44"/>
    </row>
    <row r="21" spans="1:15" ht="89.25" customHeight="1">
      <c r="A21" s="144" t="s">
        <v>72</v>
      </c>
      <c r="B21" s="145" t="s">
        <v>73</v>
      </c>
      <c r="C21" s="145" t="s">
        <v>74</v>
      </c>
      <c r="D21" s="145" t="s">
        <v>75</v>
      </c>
      <c r="E21" s="145" t="s">
        <v>76</v>
      </c>
      <c r="F21" s="145" t="s">
        <v>77</v>
      </c>
      <c r="G21" s="145" t="s">
        <v>78</v>
      </c>
      <c r="H21" s="145" t="s">
        <v>79</v>
      </c>
      <c r="I21" s="146" t="s">
        <v>80</v>
      </c>
    </row>
    <row r="22" spans="1:15" ht="23.25" customHeight="1">
      <c r="A22" s="531">
        <v>1</v>
      </c>
      <c r="B22" s="527">
        <v>44563</v>
      </c>
      <c r="C22" s="498">
        <v>4</v>
      </c>
      <c r="D22" s="496" t="s">
        <v>13</v>
      </c>
      <c r="E22" s="518">
        <v>99</v>
      </c>
      <c r="F22" s="514">
        <v>10</v>
      </c>
      <c r="G22" s="504">
        <f>F22*E22*5</f>
        <v>4950</v>
      </c>
      <c r="H22" s="510">
        <v>3500</v>
      </c>
      <c r="I22" s="500">
        <f>G22-H22</f>
        <v>1450</v>
      </c>
    </row>
    <row r="23" spans="1:15" ht="19.5" customHeight="1">
      <c r="A23" s="532"/>
      <c r="B23" s="527"/>
      <c r="C23" s="508"/>
      <c r="D23" s="509"/>
      <c r="E23" s="518"/>
      <c r="F23" s="514"/>
      <c r="G23" s="504"/>
      <c r="H23" s="510"/>
      <c r="I23" s="500"/>
    </row>
    <row r="24" spans="1:15" ht="23.25" customHeight="1">
      <c r="A24" s="533">
        <v>2</v>
      </c>
      <c r="B24" s="527">
        <v>44564</v>
      </c>
      <c r="C24" s="498">
        <v>4</v>
      </c>
      <c r="D24" s="496" t="s">
        <v>13</v>
      </c>
      <c r="E24" s="518">
        <v>98</v>
      </c>
      <c r="F24" s="514">
        <v>10</v>
      </c>
      <c r="G24" s="504">
        <f>E24*F24*5</f>
        <v>4900</v>
      </c>
      <c r="H24" s="510">
        <v>3500</v>
      </c>
      <c r="I24" s="500">
        <f>G24-H24</f>
        <v>1400</v>
      </c>
    </row>
    <row r="25" spans="1:15" ht="20.25" customHeight="1">
      <c r="A25" s="534"/>
      <c r="B25" s="527"/>
      <c r="C25" s="508"/>
      <c r="D25" s="509"/>
      <c r="E25" s="518"/>
      <c r="F25" s="514"/>
      <c r="G25" s="504"/>
      <c r="H25" s="510"/>
      <c r="I25" s="500"/>
    </row>
    <row r="26" spans="1:15" ht="23.25" customHeight="1">
      <c r="A26" s="531">
        <v>3</v>
      </c>
      <c r="B26" s="528">
        <v>44565</v>
      </c>
      <c r="C26" s="498">
        <v>1</v>
      </c>
      <c r="D26" s="496" t="s">
        <v>30</v>
      </c>
      <c r="E26" s="498">
        <v>80</v>
      </c>
      <c r="F26" s="515">
        <v>10</v>
      </c>
      <c r="G26" s="505">
        <f>E26*F26*5</f>
        <v>4000</v>
      </c>
      <c r="H26" s="511">
        <v>4500</v>
      </c>
      <c r="I26" s="501">
        <f>G26-H26</f>
        <v>-500</v>
      </c>
    </row>
    <row r="27" spans="1:15" ht="23.25" customHeight="1">
      <c r="A27" s="535"/>
      <c r="B27" s="529"/>
      <c r="C27" s="499"/>
      <c r="D27" s="497"/>
      <c r="E27" s="499"/>
      <c r="F27" s="516"/>
      <c r="G27" s="506"/>
      <c r="H27" s="512"/>
      <c r="I27" s="502"/>
    </row>
    <row r="28" spans="1:15" ht="6.75" customHeight="1">
      <c r="A28" s="532"/>
      <c r="B28" s="530"/>
      <c r="C28" s="508"/>
      <c r="D28" s="509"/>
      <c r="E28" s="508"/>
      <c r="F28" s="517"/>
      <c r="G28" s="507"/>
      <c r="H28" s="513"/>
      <c r="I28" s="503"/>
      <c r="O28" s="223"/>
    </row>
    <row r="29" spans="1:15" ht="44.25" customHeight="1">
      <c r="A29" s="531">
        <v>5</v>
      </c>
      <c r="B29" s="528">
        <v>44566</v>
      </c>
      <c r="C29" s="498">
        <v>1</v>
      </c>
      <c r="D29" s="496" t="s">
        <v>144</v>
      </c>
      <c r="E29" s="498">
        <v>98</v>
      </c>
      <c r="F29" s="515">
        <v>10</v>
      </c>
      <c r="G29" s="505">
        <f>E29*F29*5</f>
        <v>4900</v>
      </c>
      <c r="H29" s="511">
        <v>1600</v>
      </c>
      <c r="I29" s="501">
        <v>3300</v>
      </c>
    </row>
    <row r="30" spans="1:15" ht="9" hidden="1" customHeight="1">
      <c r="A30" s="535"/>
      <c r="B30" s="529"/>
      <c r="C30" s="499"/>
      <c r="D30" s="497"/>
      <c r="E30" s="499"/>
      <c r="F30" s="516"/>
      <c r="G30" s="506"/>
      <c r="H30" s="512"/>
      <c r="I30" s="502"/>
    </row>
    <row r="31" spans="1:15" ht="38.25" customHeight="1">
      <c r="A31" s="140">
        <v>4</v>
      </c>
      <c r="B31" s="217">
        <v>44567</v>
      </c>
      <c r="C31" s="218">
        <v>4</v>
      </c>
      <c r="D31" s="140" t="s">
        <v>13</v>
      </c>
      <c r="E31" s="218">
        <v>98</v>
      </c>
      <c r="F31" s="198">
        <v>2</v>
      </c>
      <c r="G31" s="219">
        <v>980</v>
      </c>
      <c r="H31" s="199">
        <v>700</v>
      </c>
      <c r="I31" s="220">
        <v>280</v>
      </c>
    </row>
    <row r="32" spans="1:15" ht="36" customHeight="1">
      <c r="A32" s="221">
        <v>6</v>
      </c>
      <c r="B32" s="212">
        <v>44568</v>
      </c>
      <c r="C32" s="211">
        <v>2</v>
      </c>
      <c r="D32" s="162" t="s">
        <v>17</v>
      </c>
      <c r="E32" s="211">
        <v>99</v>
      </c>
      <c r="F32" s="213">
        <v>4.5</v>
      </c>
      <c r="G32" s="214">
        <v>2227.5</v>
      </c>
      <c r="H32" s="215">
        <v>1260</v>
      </c>
      <c r="I32" s="216">
        <v>967.5</v>
      </c>
    </row>
    <row r="33" spans="1:9" ht="39" customHeight="1">
      <c r="A33" s="39"/>
      <c r="B33" s="40"/>
      <c r="C33" s="41"/>
      <c r="D33" s="42"/>
      <c r="E33" s="153"/>
      <c r="F33" s="222">
        <v>46.5</v>
      </c>
      <c r="G33" s="225">
        <f>SUM(G22:G32)</f>
        <v>21957.5</v>
      </c>
      <c r="H33" s="224">
        <f>SUM(H22:H32)</f>
        <v>15060</v>
      </c>
      <c r="I33" s="226">
        <f>SUM(I22:I32)</f>
        <v>6897.5</v>
      </c>
    </row>
  </sheetData>
  <mergeCells count="63">
    <mergeCell ref="A1:C1"/>
    <mergeCell ref="F1:I1"/>
    <mergeCell ref="A2:I2"/>
    <mergeCell ref="A3:I3"/>
    <mergeCell ref="A4:I4"/>
    <mergeCell ref="A5:I5"/>
    <mergeCell ref="A6:I6"/>
    <mergeCell ref="A7:C7"/>
    <mergeCell ref="H7:I7"/>
    <mergeCell ref="A8:I8"/>
    <mergeCell ref="A9:C9"/>
    <mergeCell ref="G9:I9"/>
    <mergeCell ref="A10:C10"/>
    <mergeCell ref="G10:I10"/>
    <mergeCell ref="G11:I11"/>
    <mergeCell ref="A12:C12"/>
    <mergeCell ref="G12:I12"/>
    <mergeCell ref="G13:I13"/>
    <mergeCell ref="G14:I14"/>
    <mergeCell ref="A15:C15"/>
    <mergeCell ref="G15:I15"/>
    <mergeCell ref="B22:B23"/>
    <mergeCell ref="B24:B25"/>
    <mergeCell ref="B26:B28"/>
    <mergeCell ref="B29:B30"/>
    <mergeCell ref="A22:A23"/>
    <mergeCell ref="A24:A25"/>
    <mergeCell ref="A26:A28"/>
    <mergeCell ref="A29:A30"/>
    <mergeCell ref="A16:C16"/>
    <mergeCell ref="G16:I16"/>
    <mergeCell ref="A17:D17"/>
    <mergeCell ref="G17:I17"/>
    <mergeCell ref="A18:E18"/>
    <mergeCell ref="F18:I18"/>
    <mergeCell ref="H22:H23"/>
    <mergeCell ref="H24:H25"/>
    <mergeCell ref="H26:H28"/>
    <mergeCell ref="H29:H30"/>
    <mergeCell ref="E29:E30"/>
    <mergeCell ref="F22:F23"/>
    <mergeCell ref="F24:F25"/>
    <mergeCell ref="F26:F28"/>
    <mergeCell ref="F29:F30"/>
    <mergeCell ref="E22:E23"/>
    <mergeCell ref="E24:E25"/>
    <mergeCell ref="E26:E28"/>
    <mergeCell ref="D29:D30"/>
    <mergeCell ref="C29:C30"/>
    <mergeCell ref="I22:I23"/>
    <mergeCell ref="I24:I25"/>
    <mergeCell ref="I26:I28"/>
    <mergeCell ref="I29:I30"/>
    <mergeCell ref="G22:G23"/>
    <mergeCell ref="G24:G25"/>
    <mergeCell ref="G26:G28"/>
    <mergeCell ref="G29:G30"/>
    <mergeCell ref="C22:C23"/>
    <mergeCell ref="C24:C25"/>
    <mergeCell ref="C26:C28"/>
    <mergeCell ref="D22:D23"/>
    <mergeCell ref="D24:D25"/>
    <mergeCell ref="D26:D28"/>
  </mergeCells>
  <pageMargins left="0.8" right="0.7" top="1.5" bottom="0.75" header="0.3" footer="0.3"/>
  <pageSetup scale="47" orientation="portrait" r:id="rId1"/>
</worksheet>
</file>

<file path=xl/worksheets/sheet11.xml><?xml version="1.0" encoding="utf-8"?>
<worksheet xmlns="http://schemas.openxmlformats.org/spreadsheetml/2006/main" xmlns:r="http://schemas.openxmlformats.org/officeDocument/2006/relationships">
  <dimension ref="A1:G37"/>
  <sheetViews>
    <sheetView zoomScale="70" zoomScaleNormal="70" workbookViewId="0">
      <selection activeCell="M4" sqref="M4"/>
    </sheetView>
  </sheetViews>
  <sheetFormatPr defaultColWidth="9" defaultRowHeight="15"/>
  <cols>
    <col min="3" max="3" width="43.28515625" customWidth="1"/>
    <col min="4" max="4" width="23.85546875" customWidth="1"/>
    <col min="5" max="5" width="22.28515625" customWidth="1"/>
    <col min="6" max="6" width="27.140625" customWidth="1"/>
    <col min="7" max="7" width="16" customWidth="1"/>
  </cols>
  <sheetData>
    <row r="1" spans="1:7" ht="72.75">
      <c r="A1" s="358" t="s">
        <v>0</v>
      </c>
      <c r="B1" s="359"/>
      <c r="C1" s="359"/>
      <c r="D1" s="359"/>
      <c r="E1" s="359"/>
      <c r="F1" s="359"/>
      <c r="G1" s="360"/>
    </row>
    <row r="2" spans="1:7" ht="21">
      <c r="A2" s="361" t="s">
        <v>1</v>
      </c>
      <c r="B2" s="362"/>
      <c r="C2" s="362"/>
      <c r="D2" s="362"/>
      <c r="E2" s="362"/>
      <c r="F2" s="362"/>
      <c r="G2" s="363"/>
    </row>
    <row r="3" spans="1:7" ht="15.75" thickBot="1">
      <c r="A3" s="364"/>
      <c r="B3" s="365"/>
      <c r="C3" s="365"/>
      <c r="D3" s="365"/>
      <c r="E3" s="365"/>
      <c r="F3" s="365"/>
      <c r="G3" s="366"/>
    </row>
    <row r="4" spans="1:7" ht="27.75" customHeight="1">
      <c r="A4" s="343" t="s">
        <v>84</v>
      </c>
      <c r="B4" s="344"/>
      <c r="C4" s="344"/>
      <c r="D4" s="344"/>
      <c r="E4" s="344"/>
      <c r="F4" s="344"/>
      <c r="G4" s="345"/>
    </row>
    <row r="5" spans="1:7" ht="27" customHeight="1">
      <c r="A5" s="343" t="s">
        <v>85</v>
      </c>
      <c r="B5" s="344"/>
      <c r="C5" s="344"/>
      <c r="D5" s="344"/>
      <c r="E5" s="344"/>
      <c r="F5" s="344"/>
      <c r="G5" s="345"/>
    </row>
    <row r="6" spans="1:7" ht="23.25" customHeight="1">
      <c r="A6" s="343" t="s">
        <v>86</v>
      </c>
      <c r="B6" s="344"/>
      <c r="C6" s="344"/>
      <c r="D6" s="344"/>
      <c r="E6" s="344"/>
      <c r="F6" s="344"/>
      <c r="G6" s="345"/>
    </row>
    <row r="7" spans="1:7" ht="28.5" customHeight="1">
      <c r="A7" s="393" t="s">
        <v>87</v>
      </c>
      <c r="B7" s="394"/>
      <c r="C7" s="394"/>
      <c r="D7" s="394"/>
      <c r="E7" s="394"/>
      <c r="F7" s="394"/>
      <c r="G7" s="395"/>
    </row>
    <row r="8" spans="1:7" ht="25.5" customHeight="1">
      <c r="A8" s="355"/>
      <c r="B8" s="356"/>
      <c r="C8" s="356"/>
      <c r="D8" s="356"/>
      <c r="E8" s="356"/>
      <c r="F8" s="356"/>
      <c r="G8" s="357"/>
    </row>
    <row r="9" spans="1:7" ht="25.5" customHeight="1">
      <c r="A9" s="340" t="s">
        <v>173</v>
      </c>
      <c r="B9" s="341"/>
      <c r="C9" s="341"/>
      <c r="D9" s="341"/>
      <c r="E9" s="341"/>
      <c r="F9" s="341"/>
      <c r="G9" s="342"/>
    </row>
    <row r="10" spans="1:7" ht="25.5" customHeight="1">
      <c r="A10" s="340" t="s">
        <v>165</v>
      </c>
      <c r="B10" s="341"/>
      <c r="C10" s="341"/>
      <c r="D10" s="341"/>
      <c r="E10" s="341"/>
      <c r="F10" s="341"/>
      <c r="G10" s="342"/>
    </row>
    <row r="11" spans="1:7" ht="25.5" customHeight="1">
      <c r="A11" s="340" t="s">
        <v>88</v>
      </c>
      <c r="B11" s="341"/>
      <c r="C11" s="341"/>
      <c r="D11" s="341"/>
      <c r="E11" s="341"/>
      <c r="F11" s="341"/>
      <c r="G11" s="342"/>
    </row>
    <row r="12" spans="1:7" ht="24" customHeight="1">
      <c r="A12" s="340" t="s">
        <v>89</v>
      </c>
      <c r="B12" s="341"/>
      <c r="C12" s="341"/>
      <c r="D12" s="341"/>
      <c r="E12" s="341"/>
      <c r="F12" s="341"/>
      <c r="G12" s="342"/>
    </row>
    <row r="13" spans="1:7" ht="18">
      <c r="A13" s="349" t="s">
        <v>90</v>
      </c>
      <c r="B13" s="350"/>
      <c r="C13" s="350"/>
      <c r="D13" s="350"/>
      <c r="E13" s="350"/>
      <c r="F13" s="350"/>
      <c r="G13" s="351"/>
    </row>
    <row r="14" spans="1:7" ht="33.75" customHeight="1">
      <c r="A14" s="66" t="s">
        <v>184</v>
      </c>
      <c r="B14" s="65"/>
      <c r="C14" s="65"/>
      <c r="D14" s="65"/>
      <c r="E14" s="65"/>
      <c r="F14" s="341" t="s">
        <v>185</v>
      </c>
      <c r="G14" s="342"/>
    </row>
    <row r="15" spans="1:7" ht="27" customHeight="1">
      <c r="A15" s="343" t="s">
        <v>149</v>
      </c>
      <c r="B15" s="344"/>
      <c r="C15" s="344"/>
      <c r="D15" s="344"/>
      <c r="E15" s="344"/>
      <c r="F15" s="344"/>
      <c r="G15" s="345"/>
    </row>
    <row r="16" spans="1:7" ht="29.25" customHeight="1">
      <c r="A16" s="343" t="s">
        <v>92</v>
      </c>
      <c r="B16" s="344"/>
      <c r="C16" s="344"/>
      <c r="D16" s="344"/>
      <c r="E16" s="344"/>
      <c r="F16" s="344"/>
      <c r="G16" s="345"/>
    </row>
    <row r="17" spans="1:7" ht="27.75" customHeight="1">
      <c r="A17" s="343" t="s">
        <v>93</v>
      </c>
      <c r="B17" s="344"/>
      <c r="C17" s="344"/>
      <c r="D17" s="344"/>
      <c r="E17" s="344"/>
      <c r="F17" s="344"/>
      <c r="G17" s="345"/>
    </row>
    <row r="18" spans="1:7" ht="30" customHeight="1">
      <c r="A18" s="343" t="s">
        <v>94</v>
      </c>
      <c r="B18" s="344"/>
      <c r="C18" s="344"/>
      <c r="D18" s="344"/>
      <c r="E18" s="344"/>
      <c r="F18" s="344"/>
      <c r="G18" s="345"/>
    </row>
    <row r="19" spans="1:7" ht="25.5" customHeight="1">
      <c r="A19" s="343" t="s">
        <v>95</v>
      </c>
      <c r="B19" s="344"/>
      <c r="C19" s="344"/>
      <c r="D19" s="344"/>
      <c r="E19" s="344"/>
      <c r="F19" s="344"/>
      <c r="G19" s="345"/>
    </row>
    <row r="20" spans="1:7" ht="25.5" customHeight="1">
      <c r="A20" s="346" t="s">
        <v>178</v>
      </c>
      <c r="B20" s="347"/>
      <c r="C20" s="347"/>
      <c r="D20" s="347"/>
      <c r="E20" s="347"/>
      <c r="F20" s="347"/>
      <c r="G20" s="348"/>
    </row>
    <row r="21" spans="1:7" ht="54">
      <c r="A21" s="6" t="s">
        <v>96</v>
      </c>
      <c r="B21" s="331" t="s">
        <v>97</v>
      </c>
      <c r="C21" s="331"/>
      <c r="D21" s="154" t="s">
        <v>98</v>
      </c>
      <c r="E21" s="154" t="s">
        <v>99</v>
      </c>
      <c r="F21" s="154" t="s">
        <v>100</v>
      </c>
      <c r="G21" s="15" t="s">
        <v>101</v>
      </c>
    </row>
    <row r="22" spans="1:7">
      <c r="A22" s="310">
        <v>1</v>
      </c>
      <c r="B22" s="325" t="s">
        <v>102</v>
      </c>
      <c r="C22" s="326"/>
      <c r="D22" s="313" t="s">
        <v>103</v>
      </c>
      <c r="E22" s="316">
        <v>46.5</v>
      </c>
      <c r="F22" s="319"/>
      <c r="G22" s="447">
        <v>15060</v>
      </c>
    </row>
    <row r="23" spans="1:7">
      <c r="A23" s="311"/>
      <c r="B23" s="327"/>
      <c r="C23" s="328"/>
      <c r="D23" s="314"/>
      <c r="E23" s="317"/>
      <c r="F23" s="320"/>
      <c r="G23" s="448"/>
    </row>
    <row r="24" spans="1:7">
      <c r="A24" s="311"/>
      <c r="B24" s="327"/>
      <c r="C24" s="328"/>
      <c r="D24" s="314"/>
      <c r="E24" s="317"/>
      <c r="F24" s="320"/>
      <c r="G24" s="448"/>
    </row>
    <row r="25" spans="1:7">
      <c r="A25" s="311"/>
      <c r="B25" s="327"/>
      <c r="C25" s="328"/>
      <c r="D25" s="314"/>
      <c r="E25" s="317"/>
      <c r="F25" s="320"/>
      <c r="G25" s="448"/>
    </row>
    <row r="26" spans="1:7">
      <c r="A26" s="311"/>
      <c r="B26" s="327"/>
      <c r="C26" s="328"/>
      <c r="D26" s="314"/>
      <c r="E26" s="317"/>
      <c r="F26" s="320"/>
      <c r="G26" s="448"/>
    </row>
    <row r="27" spans="1:7">
      <c r="A27" s="311"/>
      <c r="B27" s="327"/>
      <c r="C27" s="328"/>
      <c r="D27" s="314"/>
      <c r="E27" s="317"/>
      <c r="F27" s="320"/>
      <c r="G27" s="448"/>
    </row>
    <row r="28" spans="1:7">
      <c r="A28" s="311"/>
      <c r="B28" s="327"/>
      <c r="C28" s="328"/>
      <c r="D28" s="314"/>
      <c r="E28" s="317"/>
      <c r="F28" s="320"/>
      <c r="G28" s="448"/>
    </row>
    <row r="29" spans="1:7">
      <c r="A29" s="311"/>
      <c r="B29" s="327"/>
      <c r="C29" s="328"/>
      <c r="D29" s="314"/>
      <c r="E29" s="317"/>
      <c r="F29" s="320"/>
      <c r="G29" s="448"/>
    </row>
    <row r="30" spans="1:7">
      <c r="A30" s="311"/>
      <c r="B30" s="327"/>
      <c r="C30" s="328"/>
      <c r="D30" s="314"/>
      <c r="E30" s="317"/>
      <c r="F30" s="320"/>
      <c r="G30" s="448"/>
    </row>
    <row r="31" spans="1:7">
      <c r="A31" s="312"/>
      <c r="B31" s="329"/>
      <c r="C31" s="330"/>
      <c r="D31" s="315"/>
      <c r="E31" s="318"/>
      <c r="F31" s="321"/>
      <c r="G31" s="449"/>
    </row>
    <row r="32" spans="1:7" ht="26.25" customHeight="1">
      <c r="A32" s="332" t="s">
        <v>104</v>
      </c>
      <c r="B32" s="333"/>
      <c r="C32" s="333"/>
      <c r="D32" s="155"/>
      <c r="E32" s="189">
        <f>SUM(E22)</f>
        <v>46.5</v>
      </c>
      <c r="F32" s="10"/>
      <c r="G32" s="238">
        <f>SUM(G22)</f>
        <v>15060</v>
      </c>
    </row>
    <row r="33" spans="1:7" ht="18">
      <c r="A33" s="334"/>
      <c r="B33" s="335"/>
      <c r="C33" s="335"/>
      <c r="D33" s="335"/>
      <c r="E33" s="335"/>
      <c r="F33" s="335"/>
      <c r="G33" s="336"/>
    </row>
    <row r="34" spans="1:7" ht="18">
      <c r="A34" s="337" t="s">
        <v>105</v>
      </c>
      <c r="B34" s="338"/>
      <c r="C34" s="338"/>
      <c r="D34" s="338"/>
      <c r="E34" s="338"/>
      <c r="F34" s="338"/>
      <c r="G34" s="339"/>
    </row>
    <row r="35" spans="1:7" ht="18">
      <c r="A35" s="156"/>
      <c r="B35" s="157"/>
      <c r="C35" s="157"/>
      <c r="D35" s="157"/>
      <c r="E35" s="157"/>
      <c r="F35" s="157"/>
      <c r="G35" s="158"/>
    </row>
    <row r="36" spans="1:7" ht="18">
      <c r="A36" s="340"/>
      <c r="B36" s="341"/>
      <c r="C36" s="341"/>
      <c r="D36" s="341"/>
      <c r="E36" s="341"/>
      <c r="F36" s="341"/>
      <c r="G36" s="342"/>
    </row>
    <row r="37" spans="1:7" ht="18.75" thickBot="1">
      <c r="A37" s="307" t="s">
        <v>106</v>
      </c>
      <c r="B37" s="308"/>
      <c r="C37" s="308"/>
      <c r="D37" s="308"/>
      <c r="E37" s="308"/>
      <c r="F37" s="308"/>
      <c r="G37" s="309"/>
    </row>
  </sheetData>
  <mergeCells count="32">
    <mergeCell ref="A1:G1"/>
    <mergeCell ref="A2:G2"/>
    <mergeCell ref="A3:G3"/>
    <mergeCell ref="A4:G4"/>
    <mergeCell ref="A5:G5"/>
    <mergeCell ref="A6:G6"/>
    <mergeCell ref="A7:G7"/>
    <mergeCell ref="A8:G8"/>
    <mergeCell ref="A9:G9"/>
    <mergeCell ref="A10:G10"/>
    <mergeCell ref="A11:G11"/>
    <mergeCell ref="A12:G12"/>
    <mergeCell ref="A13:G13"/>
    <mergeCell ref="A15:G15"/>
    <mergeCell ref="F14:G14"/>
    <mergeCell ref="A16:G16"/>
    <mergeCell ref="A17:G17"/>
    <mergeCell ref="A18:G18"/>
    <mergeCell ref="A19:G19"/>
    <mergeCell ref="A20:G20"/>
    <mergeCell ref="B21:C21"/>
    <mergeCell ref="A32:C32"/>
    <mergeCell ref="A33:G33"/>
    <mergeCell ref="A34:G34"/>
    <mergeCell ref="A36:G36"/>
    <mergeCell ref="A37:G37"/>
    <mergeCell ref="A22:A31"/>
    <mergeCell ref="D22:D31"/>
    <mergeCell ref="E22:E31"/>
    <mergeCell ref="F22:F31"/>
    <mergeCell ref="G22:G31"/>
    <mergeCell ref="B22:C31"/>
  </mergeCells>
  <pageMargins left="0.7" right="0.7" top="1.25" bottom="0.75" header="0.3" footer="0.3"/>
  <pageSetup scale="59" orientation="portrait" r:id="rId1"/>
</worksheet>
</file>

<file path=xl/worksheets/sheet12.xml><?xml version="1.0" encoding="utf-8"?>
<worksheet xmlns="http://schemas.openxmlformats.org/spreadsheetml/2006/main" xmlns:r="http://schemas.openxmlformats.org/officeDocument/2006/relationships">
  <dimension ref="A1:G37"/>
  <sheetViews>
    <sheetView tabSelected="1" zoomScale="70" zoomScaleNormal="70" zoomScaleSheetLayoutView="50" workbookViewId="0">
      <selection activeCell="L20" sqref="L20"/>
    </sheetView>
  </sheetViews>
  <sheetFormatPr defaultColWidth="9" defaultRowHeight="15"/>
  <cols>
    <col min="1" max="1" width="17.7109375" customWidth="1"/>
    <col min="3" max="3" width="23.85546875" customWidth="1"/>
    <col min="4" max="4" width="23.28515625" customWidth="1"/>
    <col min="5" max="5" width="16.7109375" customWidth="1"/>
    <col min="6" max="6" width="21" customWidth="1"/>
    <col min="7" max="7" width="22.7109375" customWidth="1"/>
  </cols>
  <sheetData>
    <row r="1" spans="1:7" ht="72.75">
      <c r="A1" s="358" t="s">
        <v>107</v>
      </c>
      <c r="B1" s="359"/>
      <c r="C1" s="359"/>
      <c r="D1" s="359"/>
      <c r="E1" s="359"/>
      <c r="F1" s="359"/>
      <c r="G1" s="360"/>
    </row>
    <row r="2" spans="1:7" ht="21">
      <c r="A2" s="396" t="s">
        <v>1</v>
      </c>
      <c r="B2" s="397"/>
      <c r="C2" s="397"/>
      <c r="D2" s="397"/>
      <c r="E2" s="397"/>
      <c r="F2" s="397"/>
      <c r="G2" s="398"/>
    </row>
    <row r="3" spans="1:7" ht="18">
      <c r="A3" s="399"/>
      <c r="B3" s="400"/>
      <c r="C3" s="400"/>
      <c r="D3" s="400"/>
      <c r="E3" s="400"/>
      <c r="F3" s="400"/>
      <c r="G3" s="401"/>
    </row>
    <row r="4" spans="1:7" ht="24" customHeight="1">
      <c r="A4" s="343" t="s">
        <v>108</v>
      </c>
      <c r="B4" s="344"/>
      <c r="C4" s="344"/>
      <c r="D4" s="344"/>
      <c r="E4" s="344"/>
      <c r="F4" s="344"/>
      <c r="G4" s="345"/>
    </row>
    <row r="5" spans="1:7" ht="23.25" customHeight="1">
      <c r="A5" s="343" t="s">
        <v>190</v>
      </c>
      <c r="B5" s="344"/>
      <c r="C5" s="344"/>
      <c r="D5" s="344"/>
      <c r="E5" s="344"/>
      <c r="F5" s="344"/>
      <c r="G5" s="345"/>
    </row>
    <row r="6" spans="1:7" ht="23.25" customHeight="1">
      <c r="A6" s="343" t="s">
        <v>110</v>
      </c>
      <c r="B6" s="344"/>
      <c r="C6" s="344"/>
      <c r="D6" s="344"/>
      <c r="E6" s="344"/>
      <c r="F6" s="344"/>
      <c r="G6" s="345"/>
    </row>
    <row r="7" spans="1:7" ht="30" customHeight="1">
      <c r="A7" s="393" t="s">
        <v>87</v>
      </c>
      <c r="B7" s="394"/>
      <c r="C7" s="394"/>
      <c r="D7" s="394"/>
      <c r="E7" s="394"/>
      <c r="F7" s="394"/>
      <c r="G7" s="395"/>
    </row>
    <row r="8" spans="1:7" ht="18">
      <c r="A8" s="355"/>
      <c r="B8" s="356"/>
      <c r="C8" s="356"/>
      <c r="D8" s="356"/>
      <c r="E8" s="356"/>
      <c r="F8" s="356"/>
      <c r="G8" s="357"/>
    </row>
    <row r="9" spans="1:7" ht="23.25" customHeight="1">
      <c r="A9" s="340" t="s">
        <v>173</v>
      </c>
      <c r="B9" s="341"/>
      <c r="C9" s="341"/>
      <c r="D9" s="341"/>
      <c r="E9" s="341"/>
      <c r="F9" s="341"/>
      <c r="G9" s="342"/>
    </row>
    <row r="10" spans="1:7" ht="27.75" customHeight="1">
      <c r="A10" s="340" t="s">
        <v>166</v>
      </c>
      <c r="B10" s="341"/>
      <c r="C10" s="341"/>
      <c r="D10" s="341"/>
      <c r="E10" s="341"/>
      <c r="F10" s="341"/>
      <c r="G10" s="342"/>
    </row>
    <row r="11" spans="1:7" ht="24" customHeight="1">
      <c r="A11" s="340" t="s">
        <v>111</v>
      </c>
      <c r="B11" s="341"/>
      <c r="C11" s="341"/>
      <c r="D11" s="341"/>
      <c r="E11" s="341"/>
      <c r="F11" s="341"/>
      <c r="G11" s="342"/>
    </row>
    <row r="12" spans="1:7" ht="25.5" customHeight="1">
      <c r="A12" s="340" t="s">
        <v>89</v>
      </c>
      <c r="B12" s="341"/>
      <c r="C12" s="341"/>
      <c r="D12" s="341"/>
      <c r="E12" s="341"/>
      <c r="F12" s="341"/>
      <c r="G12" s="342"/>
    </row>
    <row r="13" spans="1:7" ht="24.75" customHeight="1">
      <c r="A13" s="3"/>
      <c r="B13" s="4"/>
      <c r="C13" s="4"/>
      <c r="D13" s="4"/>
      <c r="E13" s="4"/>
      <c r="F13" s="19"/>
      <c r="G13" s="14" t="s">
        <v>90</v>
      </c>
    </row>
    <row r="14" spans="1:7" ht="27.75" customHeight="1">
      <c r="A14" s="66" t="s">
        <v>186</v>
      </c>
      <c r="B14" s="65"/>
      <c r="C14" s="65"/>
      <c r="D14" s="65"/>
      <c r="E14" s="65"/>
      <c r="F14" s="356" t="s">
        <v>187</v>
      </c>
      <c r="G14" s="357"/>
    </row>
    <row r="15" spans="1:7" ht="29.25" customHeight="1">
      <c r="A15" s="343" t="s">
        <v>150</v>
      </c>
      <c r="B15" s="344"/>
      <c r="C15" s="344"/>
      <c r="D15" s="344"/>
      <c r="E15" s="344"/>
      <c r="F15" s="344"/>
      <c r="G15" s="345"/>
    </row>
    <row r="16" spans="1:7" ht="25.5" customHeight="1">
      <c r="A16" s="343" t="s">
        <v>92</v>
      </c>
      <c r="B16" s="344"/>
      <c r="C16" s="344"/>
      <c r="D16" s="344"/>
      <c r="E16" s="344"/>
      <c r="F16" s="344"/>
      <c r="G16" s="345"/>
    </row>
    <row r="17" spans="1:7" ht="27" customHeight="1">
      <c r="A17" s="343" t="s">
        <v>93</v>
      </c>
      <c r="B17" s="344"/>
      <c r="C17" s="344"/>
      <c r="D17" s="344"/>
      <c r="E17" s="344"/>
      <c r="F17" s="344"/>
      <c r="G17" s="345"/>
    </row>
    <row r="18" spans="1:7" ht="24" customHeight="1">
      <c r="A18" s="343" t="s">
        <v>94</v>
      </c>
      <c r="B18" s="344"/>
      <c r="C18" s="344"/>
      <c r="D18" s="344"/>
      <c r="E18" s="344"/>
      <c r="F18" s="344"/>
      <c r="G18" s="345"/>
    </row>
    <row r="19" spans="1:7" ht="30.75" customHeight="1">
      <c r="A19" s="343" t="s">
        <v>95</v>
      </c>
      <c r="B19" s="344"/>
      <c r="C19" s="344"/>
      <c r="D19" s="344"/>
      <c r="E19" s="344"/>
      <c r="F19" s="344"/>
      <c r="G19" s="345"/>
    </row>
    <row r="20" spans="1:7" ht="25.5" customHeight="1">
      <c r="A20" s="346" t="s">
        <v>179</v>
      </c>
      <c r="B20" s="347"/>
      <c r="C20" s="347"/>
      <c r="D20" s="347"/>
      <c r="E20" s="347"/>
      <c r="F20" s="347"/>
      <c r="G20" s="348"/>
    </row>
    <row r="21" spans="1:7" ht="36">
      <c r="A21" s="6" t="s">
        <v>96</v>
      </c>
      <c r="B21" s="331" t="s">
        <v>97</v>
      </c>
      <c r="C21" s="331"/>
      <c r="D21" s="7" t="s">
        <v>98</v>
      </c>
      <c r="E21" s="7" t="s">
        <v>99</v>
      </c>
      <c r="F21" s="7" t="s">
        <v>100</v>
      </c>
      <c r="G21" s="15" t="s">
        <v>101</v>
      </c>
    </row>
    <row r="22" spans="1:7">
      <c r="A22" s="310">
        <v>1</v>
      </c>
      <c r="B22" s="325" t="s">
        <v>102</v>
      </c>
      <c r="C22" s="326"/>
      <c r="D22" s="313" t="s">
        <v>103</v>
      </c>
      <c r="E22" s="316">
        <v>46.5</v>
      </c>
      <c r="F22" s="319"/>
      <c r="G22" s="447">
        <v>6897.5</v>
      </c>
    </row>
    <row r="23" spans="1:7">
      <c r="A23" s="311"/>
      <c r="B23" s="327"/>
      <c r="C23" s="328"/>
      <c r="D23" s="314"/>
      <c r="E23" s="317"/>
      <c r="F23" s="320"/>
      <c r="G23" s="448"/>
    </row>
    <row r="24" spans="1:7">
      <c r="A24" s="311"/>
      <c r="B24" s="327"/>
      <c r="C24" s="328"/>
      <c r="D24" s="314"/>
      <c r="E24" s="317"/>
      <c r="F24" s="320"/>
      <c r="G24" s="448"/>
    </row>
    <row r="25" spans="1:7">
      <c r="A25" s="311"/>
      <c r="B25" s="327"/>
      <c r="C25" s="328"/>
      <c r="D25" s="314"/>
      <c r="E25" s="317"/>
      <c r="F25" s="320"/>
      <c r="G25" s="448"/>
    </row>
    <row r="26" spans="1:7">
      <c r="A26" s="311"/>
      <c r="B26" s="327"/>
      <c r="C26" s="328"/>
      <c r="D26" s="314"/>
      <c r="E26" s="317"/>
      <c r="F26" s="320"/>
      <c r="G26" s="448"/>
    </row>
    <row r="27" spans="1:7">
      <c r="A27" s="311"/>
      <c r="B27" s="327"/>
      <c r="C27" s="328"/>
      <c r="D27" s="314"/>
      <c r="E27" s="317"/>
      <c r="F27" s="320"/>
      <c r="G27" s="448"/>
    </row>
    <row r="28" spans="1:7">
      <c r="A28" s="311"/>
      <c r="B28" s="327"/>
      <c r="C28" s="328"/>
      <c r="D28" s="314"/>
      <c r="E28" s="317"/>
      <c r="F28" s="320"/>
      <c r="G28" s="448"/>
    </row>
    <row r="29" spans="1:7">
      <c r="A29" s="311"/>
      <c r="B29" s="327"/>
      <c r="C29" s="328"/>
      <c r="D29" s="314"/>
      <c r="E29" s="317"/>
      <c r="F29" s="320"/>
      <c r="G29" s="448"/>
    </row>
    <row r="30" spans="1:7">
      <c r="A30" s="311"/>
      <c r="B30" s="327"/>
      <c r="C30" s="328"/>
      <c r="D30" s="314"/>
      <c r="E30" s="317"/>
      <c r="F30" s="320"/>
      <c r="G30" s="448"/>
    </row>
    <row r="31" spans="1:7">
      <c r="A31" s="312"/>
      <c r="B31" s="329"/>
      <c r="C31" s="330"/>
      <c r="D31" s="315"/>
      <c r="E31" s="318"/>
      <c r="F31" s="321"/>
      <c r="G31" s="449"/>
    </row>
    <row r="32" spans="1:7" ht="27.75" customHeight="1">
      <c r="A32" s="332" t="s">
        <v>104</v>
      </c>
      <c r="B32" s="333"/>
      <c r="C32" s="333"/>
      <c r="D32" s="9"/>
      <c r="E32" s="189">
        <f>SUM(E22)</f>
        <v>46.5</v>
      </c>
      <c r="F32" s="10"/>
      <c r="G32" s="238">
        <v>6897.5</v>
      </c>
    </row>
    <row r="33" spans="1:7" ht="18">
      <c r="A33" s="334"/>
      <c r="B33" s="335"/>
      <c r="C33" s="335"/>
      <c r="D33" s="335"/>
      <c r="E33" s="335"/>
      <c r="F33" s="335"/>
      <c r="G33" s="336"/>
    </row>
    <row r="34" spans="1:7" ht="18">
      <c r="A34" s="337" t="s">
        <v>105</v>
      </c>
      <c r="B34" s="338"/>
      <c r="C34" s="338"/>
      <c r="D34" s="338"/>
      <c r="E34" s="338"/>
      <c r="F34" s="338"/>
      <c r="G34" s="339"/>
    </row>
    <row r="35" spans="1:7" ht="18">
      <c r="A35" s="1"/>
      <c r="B35" s="2"/>
      <c r="C35" s="2"/>
      <c r="D35" s="2"/>
      <c r="E35" s="2"/>
      <c r="F35" s="2"/>
      <c r="G35" s="13"/>
    </row>
    <row r="36" spans="1:7" ht="18">
      <c r="A36" s="340"/>
      <c r="B36" s="341"/>
      <c r="C36" s="341"/>
      <c r="D36" s="341"/>
      <c r="E36" s="341"/>
      <c r="F36" s="341"/>
      <c r="G36" s="342"/>
    </row>
    <row r="37" spans="1:7" ht="18">
      <c r="A37" s="307" t="s">
        <v>106</v>
      </c>
      <c r="B37" s="308"/>
      <c r="C37" s="308"/>
      <c r="D37" s="308"/>
      <c r="E37" s="308"/>
      <c r="F37" s="308"/>
      <c r="G37" s="309"/>
    </row>
  </sheetData>
  <mergeCells count="31">
    <mergeCell ref="A1:G1"/>
    <mergeCell ref="A2:G2"/>
    <mergeCell ref="A3:G3"/>
    <mergeCell ref="A4:G4"/>
    <mergeCell ref="A5:G5"/>
    <mergeCell ref="A6:G6"/>
    <mergeCell ref="A7:G7"/>
    <mergeCell ref="A8:G8"/>
    <mergeCell ref="A9:G9"/>
    <mergeCell ref="A10:G10"/>
    <mergeCell ref="A11:G11"/>
    <mergeCell ref="A12:G12"/>
    <mergeCell ref="A15:G15"/>
    <mergeCell ref="A16:G16"/>
    <mergeCell ref="F14:G14"/>
    <mergeCell ref="A17:G17"/>
    <mergeCell ref="A18:G18"/>
    <mergeCell ref="A19:G19"/>
    <mergeCell ref="A20:G20"/>
    <mergeCell ref="B21:C21"/>
    <mergeCell ref="A32:C32"/>
    <mergeCell ref="A33:G33"/>
    <mergeCell ref="A34:G34"/>
    <mergeCell ref="A36:G36"/>
    <mergeCell ref="A37:G37"/>
    <mergeCell ref="A22:A31"/>
    <mergeCell ref="D22:D31"/>
    <mergeCell ref="E22:E31"/>
    <mergeCell ref="F22:F31"/>
    <mergeCell ref="G22:G31"/>
    <mergeCell ref="B22:C31"/>
  </mergeCells>
  <pageMargins left="0.7" right="0.7" top="1.25" bottom="0.75" header="0.3" footer="0.3"/>
  <pageSetup scale="65" orientation="portrait" r:id="rId1"/>
</worksheet>
</file>

<file path=xl/worksheets/sheet13.xml><?xml version="1.0" encoding="utf-8"?>
<worksheet xmlns="http://schemas.openxmlformats.org/spreadsheetml/2006/main" xmlns:r="http://schemas.openxmlformats.org/officeDocument/2006/relationships">
  <dimension ref="C4:I46"/>
  <sheetViews>
    <sheetView topLeftCell="A13" workbookViewId="0">
      <selection activeCell="P48" sqref="P48"/>
    </sheetView>
  </sheetViews>
  <sheetFormatPr defaultColWidth="9" defaultRowHeight="15"/>
  <cols>
    <col min="9" max="9" width="41.28515625" customWidth="1"/>
  </cols>
  <sheetData>
    <row r="4" spans="3:9" ht="72.75">
      <c r="C4" s="472" t="s">
        <v>107</v>
      </c>
      <c r="D4" s="473"/>
      <c r="E4" s="473"/>
      <c r="F4" s="473"/>
      <c r="G4" s="473"/>
      <c r="H4" s="473"/>
      <c r="I4" s="474"/>
    </row>
    <row r="5" spans="3:9" ht="21">
      <c r="C5" s="475" t="s">
        <v>1</v>
      </c>
      <c r="D5" s="476"/>
      <c r="E5" s="476"/>
      <c r="F5" s="476"/>
      <c r="G5" s="476"/>
      <c r="H5" s="476"/>
      <c r="I5" s="477"/>
    </row>
    <row r="6" spans="3:9">
      <c r="C6" s="478"/>
      <c r="D6" s="479"/>
      <c r="E6" s="479"/>
      <c r="F6" s="479"/>
      <c r="G6" s="479"/>
      <c r="H6" s="479"/>
      <c r="I6" s="480"/>
    </row>
    <row r="7" spans="3:9" ht="18">
      <c r="C7" s="343" t="s">
        <v>108</v>
      </c>
      <c r="D7" s="344"/>
      <c r="E7" s="344"/>
      <c r="F7" s="344"/>
      <c r="G7" s="344"/>
      <c r="H7" s="344"/>
      <c r="I7" s="345"/>
    </row>
    <row r="8" spans="3:9" ht="18">
      <c r="C8" s="343" t="s">
        <v>109</v>
      </c>
      <c r="D8" s="344"/>
      <c r="E8" s="344"/>
      <c r="F8" s="344"/>
      <c r="G8" s="344"/>
      <c r="H8" s="344"/>
      <c r="I8" s="345"/>
    </row>
    <row r="9" spans="3:9" ht="18">
      <c r="C9" s="343" t="s">
        <v>135</v>
      </c>
      <c r="D9" s="344"/>
      <c r="E9" s="344"/>
      <c r="F9" s="344"/>
      <c r="G9" s="344"/>
      <c r="H9" s="344"/>
      <c r="I9" s="345"/>
    </row>
    <row r="10" spans="3:9" ht="18.75">
      <c r="C10" s="450" t="s">
        <v>87</v>
      </c>
      <c r="D10" s="451"/>
      <c r="E10" s="451"/>
      <c r="F10" s="451"/>
      <c r="G10" s="451"/>
      <c r="H10" s="451"/>
      <c r="I10" s="452"/>
    </row>
    <row r="11" spans="3:9" ht="18">
      <c r="C11" s="355"/>
      <c r="D11" s="356"/>
      <c r="E11" s="356"/>
      <c r="F11" s="356"/>
      <c r="G11" s="356"/>
      <c r="H11" s="356"/>
      <c r="I11" s="357"/>
    </row>
    <row r="12" spans="3:9" ht="18">
      <c r="C12" s="340" t="s">
        <v>151</v>
      </c>
      <c r="D12" s="341"/>
      <c r="E12" s="341"/>
      <c r="F12" s="341"/>
      <c r="G12" s="341"/>
      <c r="H12" s="341"/>
      <c r="I12" s="342"/>
    </row>
    <row r="13" spans="3:9" ht="18">
      <c r="C13" s="340" t="s">
        <v>152</v>
      </c>
      <c r="D13" s="341"/>
      <c r="E13" s="341"/>
      <c r="F13" s="341"/>
      <c r="G13" s="341"/>
      <c r="H13" s="341"/>
      <c r="I13" s="342"/>
    </row>
    <row r="14" spans="3:9" ht="18">
      <c r="C14" s="340" t="s">
        <v>111</v>
      </c>
      <c r="D14" s="341"/>
      <c r="E14" s="341"/>
      <c r="F14" s="341"/>
      <c r="G14" s="341"/>
      <c r="H14" s="341"/>
      <c r="I14" s="342"/>
    </row>
    <row r="15" spans="3:9" ht="18">
      <c r="C15" s="340" t="s">
        <v>89</v>
      </c>
      <c r="D15" s="341"/>
      <c r="E15" s="341"/>
      <c r="F15" s="341"/>
      <c r="G15" s="341"/>
      <c r="H15" s="341"/>
      <c r="I15" s="342"/>
    </row>
    <row r="16" spans="3:9" ht="18.75">
      <c r="C16" s="3"/>
      <c r="D16" s="4"/>
      <c r="E16" s="4"/>
      <c r="F16" s="4"/>
      <c r="G16" s="4"/>
      <c r="H16" s="5"/>
      <c r="I16" s="14" t="s">
        <v>90</v>
      </c>
    </row>
    <row r="17" spans="3:9" ht="18">
      <c r="C17" s="343" t="s">
        <v>136</v>
      </c>
      <c r="D17" s="344"/>
      <c r="E17" s="344"/>
      <c r="F17" s="344"/>
      <c r="G17" s="344"/>
      <c r="H17" s="344"/>
      <c r="I17" s="345"/>
    </row>
    <row r="18" spans="3:9" ht="18">
      <c r="C18" s="343" t="s">
        <v>137</v>
      </c>
      <c r="D18" s="344"/>
      <c r="E18" s="344"/>
      <c r="F18" s="344"/>
      <c r="G18" s="344"/>
      <c r="H18" s="344"/>
      <c r="I18" s="345"/>
    </row>
    <row r="19" spans="3:9" ht="18">
      <c r="C19" s="343" t="s">
        <v>92</v>
      </c>
      <c r="D19" s="344"/>
      <c r="E19" s="344"/>
      <c r="F19" s="344"/>
      <c r="G19" s="344"/>
      <c r="H19" s="344"/>
      <c r="I19" s="345"/>
    </row>
    <row r="20" spans="3:9" ht="18">
      <c r="C20" s="343" t="s">
        <v>93</v>
      </c>
      <c r="D20" s="344"/>
      <c r="E20" s="344"/>
      <c r="F20" s="344"/>
      <c r="G20" s="344"/>
      <c r="H20" s="344"/>
      <c r="I20" s="345"/>
    </row>
    <row r="21" spans="3:9" ht="18">
      <c r="C21" s="343" t="s">
        <v>94</v>
      </c>
      <c r="D21" s="344"/>
      <c r="E21" s="344"/>
      <c r="F21" s="344"/>
      <c r="G21" s="344"/>
      <c r="H21" s="344"/>
      <c r="I21" s="345"/>
    </row>
    <row r="22" spans="3:9" ht="18">
      <c r="C22" s="343" t="s">
        <v>95</v>
      </c>
      <c r="D22" s="344"/>
      <c r="E22" s="344"/>
      <c r="F22" s="344"/>
      <c r="G22" s="344"/>
      <c r="H22" s="344"/>
      <c r="I22" s="345"/>
    </row>
    <row r="23" spans="3:9" ht="18">
      <c r="C23" s="346" t="s">
        <v>153</v>
      </c>
      <c r="D23" s="347"/>
      <c r="E23" s="347"/>
      <c r="F23" s="347"/>
      <c r="G23" s="347"/>
      <c r="H23" s="347"/>
      <c r="I23" s="348"/>
    </row>
    <row r="24" spans="3:9" ht="108">
      <c r="C24" s="6" t="s">
        <v>96</v>
      </c>
      <c r="D24" s="331" t="s">
        <v>97</v>
      </c>
      <c r="E24" s="331"/>
      <c r="F24" s="7" t="s">
        <v>98</v>
      </c>
      <c r="G24" s="7" t="s">
        <v>99</v>
      </c>
      <c r="H24" s="7" t="s">
        <v>100</v>
      </c>
      <c r="I24" s="15" t="s">
        <v>101</v>
      </c>
    </row>
    <row r="25" spans="3:9">
      <c r="C25" s="310">
        <v>1</v>
      </c>
      <c r="D25" s="325" t="s">
        <v>102</v>
      </c>
      <c r="E25" s="326"/>
      <c r="F25" s="313" t="s">
        <v>103</v>
      </c>
      <c r="G25" s="316">
        <v>7.5</v>
      </c>
      <c r="H25" s="319"/>
      <c r="I25" s="447">
        <v>162.5</v>
      </c>
    </row>
    <row r="26" spans="3:9">
      <c r="C26" s="311"/>
      <c r="D26" s="327"/>
      <c r="E26" s="328"/>
      <c r="F26" s="314"/>
      <c r="G26" s="317"/>
      <c r="H26" s="320"/>
      <c r="I26" s="448"/>
    </row>
    <row r="27" spans="3:9">
      <c r="C27" s="311"/>
      <c r="D27" s="327"/>
      <c r="E27" s="328"/>
      <c r="F27" s="314"/>
      <c r="G27" s="317"/>
      <c r="H27" s="320"/>
      <c r="I27" s="448"/>
    </row>
    <row r="28" spans="3:9">
      <c r="C28" s="311"/>
      <c r="D28" s="327"/>
      <c r="E28" s="328"/>
      <c r="F28" s="314"/>
      <c r="G28" s="317"/>
      <c r="H28" s="320"/>
      <c r="I28" s="448"/>
    </row>
    <row r="29" spans="3:9">
      <c r="C29" s="311"/>
      <c r="D29" s="327"/>
      <c r="E29" s="328"/>
      <c r="F29" s="314"/>
      <c r="G29" s="317"/>
      <c r="H29" s="320"/>
      <c r="I29" s="448"/>
    </row>
    <row r="30" spans="3:9">
      <c r="C30" s="311"/>
      <c r="D30" s="327"/>
      <c r="E30" s="328"/>
      <c r="F30" s="314"/>
      <c r="G30" s="317"/>
      <c r="H30" s="320"/>
      <c r="I30" s="448"/>
    </row>
    <row r="31" spans="3:9">
      <c r="C31" s="311"/>
      <c r="D31" s="327"/>
      <c r="E31" s="328"/>
      <c r="F31" s="314"/>
      <c r="G31" s="317"/>
      <c r="H31" s="320"/>
      <c r="I31" s="448"/>
    </row>
    <row r="32" spans="3:9">
      <c r="C32" s="311"/>
      <c r="D32" s="327"/>
      <c r="E32" s="328"/>
      <c r="F32" s="314"/>
      <c r="G32" s="317"/>
      <c r="H32" s="320"/>
      <c r="I32" s="448"/>
    </row>
    <row r="33" spans="3:9">
      <c r="C33" s="311"/>
      <c r="D33" s="327"/>
      <c r="E33" s="328"/>
      <c r="F33" s="314"/>
      <c r="G33" s="317"/>
      <c r="H33" s="320"/>
      <c r="I33" s="448"/>
    </row>
    <row r="34" spans="3:9">
      <c r="C34" s="312"/>
      <c r="D34" s="329"/>
      <c r="E34" s="330"/>
      <c r="F34" s="315"/>
      <c r="G34" s="318"/>
      <c r="H34" s="321"/>
      <c r="I34" s="449"/>
    </row>
    <row r="35" spans="3:9" ht="18">
      <c r="C35" s="332" t="s">
        <v>104</v>
      </c>
      <c r="D35" s="333"/>
      <c r="E35" s="333"/>
      <c r="F35" s="9"/>
      <c r="G35" s="10">
        <f>SUM(G25)</f>
        <v>7.5</v>
      </c>
      <c r="H35" s="10"/>
      <c r="I35" s="16">
        <f>SUM(I25)</f>
        <v>162.5</v>
      </c>
    </row>
    <row r="36" spans="3:9" ht="18">
      <c r="C36" s="332"/>
      <c r="D36" s="333"/>
      <c r="E36" s="333"/>
      <c r="F36" s="333"/>
      <c r="G36" s="333"/>
      <c r="H36" s="333"/>
      <c r="I36" s="462"/>
    </row>
    <row r="37" spans="3:9" ht="18.75">
      <c r="C37" s="573" t="s">
        <v>154</v>
      </c>
      <c r="D37" s="574"/>
      <c r="E37" s="574"/>
      <c r="F37" s="574"/>
      <c r="G37" s="574"/>
      <c r="H37" s="574"/>
      <c r="I37" s="575"/>
    </row>
    <row r="38" spans="3:9" ht="18">
      <c r="C38" s="8"/>
      <c r="D38" s="563" t="s">
        <v>155</v>
      </c>
      <c r="E38" s="563"/>
      <c r="F38" s="563"/>
      <c r="G38" s="9"/>
      <c r="H38" s="9"/>
      <c r="I38" s="17">
        <f>I35*2.5%</f>
        <v>4.0625</v>
      </c>
    </row>
    <row r="39" spans="3:9" ht="18">
      <c r="C39" s="8"/>
      <c r="D39" s="563" t="s">
        <v>156</v>
      </c>
      <c r="E39" s="563"/>
      <c r="F39" s="563"/>
      <c r="G39" s="9"/>
      <c r="H39" s="9"/>
      <c r="I39" s="17">
        <f>I35*2.5%</f>
        <v>4.0625</v>
      </c>
    </row>
    <row r="40" spans="3:9" ht="18">
      <c r="C40" s="8"/>
      <c r="D40" s="9"/>
      <c r="E40" s="563" t="s">
        <v>157</v>
      </c>
      <c r="F40" s="563"/>
      <c r="G40" s="563"/>
      <c r="H40" s="563"/>
      <c r="I40" s="17">
        <f>I39+I38</f>
        <v>8.125</v>
      </c>
    </row>
    <row r="41" spans="3:9" ht="18">
      <c r="C41" s="8"/>
      <c r="D41" s="9"/>
      <c r="E41" s="9"/>
      <c r="F41" s="9"/>
      <c r="G41" s="9"/>
      <c r="H41" s="9"/>
      <c r="I41" s="17"/>
    </row>
    <row r="42" spans="3:9" ht="105.75" customHeight="1">
      <c r="C42" s="564" t="s">
        <v>158</v>
      </c>
      <c r="D42" s="565"/>
      <c r="E42" s="565"/>
      <c r="F42" s="565"/>
      <c r="G42" s="565"/>
      <c r="H42" s="565"/>
      <c r="I42" s="566"/>
    </row>
    <row r="43" spans="3:9">
      <c r="C43" s="567" t="s">
        <v>105</v>
      </c>
      <c r="D43" s="568"/>
      <c r="E43" s="568"/>
      <c r="F43" s="568"/>
      <c r="G43" s="568"/>
      <c r="H43" s="568"/>
      <c r="I43" s="569"/>
    </row>
    <row r="44" spans="3:9">
      <c r="C44" s="11"/>
      <c r="D44" s="12"/>
      <c r="E44" s="12"/>
      <c r="F44" s="12"/>
      <c r="G44" s="12"/>
      <c r="H44" s="12"/>
      <c r="I44" s="18"/>
    </row>
    <row r="45" spans="3:9">
      <c r="C45" s="466"/>
      <c r="D45" s="467"/>
      <c r="E45" s="467"/>
      <c r="F45" s="467"/>
      <c r="G45" s="467"/>
      <c r="H45" s="467"/>
      <c r="I45" s="468"/>
    </row>
    <row r="46" spans="3:9">
      <c r="C46" s="570" t="s">
        <v>106</v>
      </c>
      <c r="D46" s="571"/>
      <c r="E46" s="571"/>
      <c r="F46" s="571"/>
      <c r="G46" s="571"/>
      <c r="H46" s="571"/>
      <c r="I46" s="572"/>
    </row>
  </sheetData>
  <mergeCells count="36">
    <mergeCell ref="C4:I4"/>
    <mergeCell ref="C5:I5"/>
    <mergeCell ref="C6:I6"/>
    <mergeCell ref="C7:I7"/>
    <mergeCell ref="C8:I8"/>
    <mergeCell ref="C9:I9"/>
    <mergeCell ref="C10:I10"/>
    <mergeCell ref="C11:I11"/>
    <mergeCell ref="C12:I12"/>
    <mergeCell ref="C13:I13"/>
    <mergeCell ref="C14:I14"/>
    <mergeCell ref="C15:I15"/>
    <mergeCell ref="C17:I17"/>
    <mergeCell ref="C18:I18"/>
    <mergeCell ref="C19:I19"/>
    <mergeCell ref="C20:I20"/>
    <mergeCell ref="C21:I21"/>
    <mergeCell ref="C22:I22"/>
    <mergeCell ref="C23:I23"/>
    <mergeCell ref="D24:E24"/>
    <mergeCell ref="C35:E35"/>
    <mergeCell ref="C36:I36"/>
    <mergeCell ref="C37:I37"/>
    <mergeCell ref="D38:F38"/>
    <mergeCell ref="D39:F39"/>
    <mergeCell ref="E40:H40"/>
    <mergeCell ref="C42:I42"/>
    <mergeCell ref="C43:I43"/>
    <mergeCell ref="C45:I45"/>
    <mergeCell ref="C46:I46"/>
    <mergeCell ref="C25:C34"/>
    <mergeCell ref="F25:F34"/>
    <mergeCell ref="G25:G34"/>
    <mergeCell ref="H25:H34"/>
    <mergeCell ref="I25:I34"/>
    <mergeCell ref="D25:E34"/>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R54"/>
  <sheetViews>
    <sheetView topLeftCell="A10" zoomScale="50" zoomScaleNormal="50" workbookViewId="0">
      <selection activeCell="E40" sqref="E40"/>
    </sheetView>
  </sheetViews>
  <sheetFormatPr defaultColWidth="9" defaultRowHeight="15"/>
  <cols>
    <col min="2" max="2" width="24.140625" customWidth="1"/>
    <col min="3" max="3" width="28.5703125" customWidth="1"/>
    <col min="4" max="4" width="21.85546875" customWidth="1"/>
    <col min="5" max="5" width="42.28515625" customWidth="1"/>
    <col min="6" max="6" width="30.7109375" customWidth="1"/>
    <col min="7" max="7" width="28.7109375" customWidth="1"/>
    <col min="8" max="8" width="32.140625" customWidth="1"/>
    <col min="9" max="9" width="27.5703125" customWidth="1"/>
    <col min="10" max="10" width="36" customWidth="1"/>
    <col min="18" max="18" width="21" customWidth="1"/>
  </cols>
  <sheetData>
    <row r="1" spans="2:10">
      <c r="E1" s="63"/>
      <c r="F1" s="63"/>
    </row>
    <row r="2" spans="2:10" ht="15.75" thickBot="1">
      <c r="B2" s="93"/>
      <c r="C2" s="93"/>
      <c r="D2" s="94"/>
      <c r="E2" s="95"/>
      <c r="F2" s="95"/>
      <c r="G2" s="95"/>
      <c r="H2" s="299"/>
      <c r="I2" s="299"/>
      <c r="J2" s="299"/>
    </row>
    <row r="3" spans="2:10" ht="36" customHeight="1" thickBot="1">
      <c r="B3" s="300" t="s">
        <v>47</v>
      </c>
      <c r="C3" s="301"/>
      <c r="D3" s="301"/>
      <c r="E3" s="163"/>
      <c r="F3" s="100"/>
      <c r="G3" s="302" t="s">
        <v>48</v>
      </c>
      <c r="H3" s="302"/>
      <c r="I3" s="302"/>
      <c r="J3" s="303"/>
    </row>
    <row r="4" spans="2:10" ht="153.75" customHeight="1">
      <c r="B4" s="304" t="s">
        <v>0</v>
      </c>
      <c r="C4" s="305"/>
      <c r="D4" s="305"/>
      <c r="E4" s="305"/>
      <c r="F4" s="305"/>
      <c r="G4" s="305"/>
      <c r="H4" s="305"/>
      <c r="I4" s="305"/>
      <c r="J4" s="306"/>
    </row>
    <row r="5" spans="2:10" ht="24" customHeight="1">
      <c r="B5" s="286" t="s">
        <v>49</v>
      </c>
      <c r="C5" s="287"/>
      <c r="D5" s="287"/>
      <c r="E5" s="287"/>
      <c r="F5" s="287"/>
      <c r="G5" s="287"/>
      <c r="H5" s="287"/>
      <c r="I5" s="287"/>
      <c r="J5" s="288"/>
    </row>
    <row r="6" spans="2:10" ht="25.5" customHeight="1">
      <c r="B6" s="286" t="s">
        <v>50</v>
      </c>
      <c r="C6" s="287"/>
      <c r="D6" s="287"/>
      <c r="E6" s="287"/>
      <c r="F6" s="287"/>
      <c r="G6" s="287"/>
      <c r="H6" s="287"/>
      <c r="I6" s="287"/>
      <c r="J6" s="288"/>
    </row>
    <row r="7" spans="2:10" ht="29.25" customHeight="1">
      <c r="B7" s="289" t="s">
        <v>51</v>
      </c>
      <c r="C7" s="290"/>
      <c r="D7" s="290"/>
      <c r="E7" s="290"/>
      <c r="F7" s="290"/>
      <c r="G7" s="290"/>
      <c r="H7" s="290"/>
      <c r="I7" s="290"/>
      <c r="J7" s="291"/>
    </row>
    <row r="8" spans="2:10" ht="32.25" thickBot="1">
      <c r="B8" s="292" t="s">
        <v>52</v>
      </c>
      <c r="C8" s="293"/>
      <c r="D8" s="293"/>
      <c r="E8" s="293"/>
      <c r="F8" s="293"/>
      <c r="G8" s="293"/>
      <c r="H8" s="293"/>
      <c r="I8" s="293"/>
      <c r="J8" s="294"/>
    </row>
    <row r="9" spans="2:10" ht="31.5">
      <c r="B9" s="295"/>
      <c r="C9" s="296"/>
      <c r="D9" s="296"/>
      <c r="E9" s="96"/>
      <c r="F9" s="97"/>
      <c r="G9" s="97"/>
      <c r="H9" s="98"/>
      <c r="I9" s="297"/>
      <c r="J9" s="298"/>
    </row>
    <row r="10" spans="2:10" ht="27" customHeight="1">
      <c r="B10" s="275" t="s">
        <v>53</v>
      </c>
      <c r="C10" s="276"/>
      <c r="D10" s="276"/>
      <c r="E10" s="276"/>
      <c r="F10" s="276"/>
      <c r="G10" s="276"/>
      <c r="H10" s="276"/>
      <c r="I10" s="276"/>
      <c r="J10" s="277"/>
    </row>
    <row r="11" spans="2:10" ht="21" thickBot="1">
      <c r="B11" s="278"/>
      <c r="C11" s="279"/>
      <c r="D11" s="279"/>
      <c r="E11" s="23"/>
      <c r="F11" s="21"/>
      <c r="G11" s="21"/>
      <c r="H11" s="280"/>
      <c r="I11" s="280"/>
      <c r="J11" s="281"/>
    </row>
    <row r="12" spans="2:10" ht="40.5" customHeight="1">
      <c r="B12" s="282" t="s">
        <v>54</v>
      </c>
      <c r="C12" s="283"/>
      <c r="D12" s="283"/>
      <c r="E12" s="99"/>
      <c r="F12" s="100"/>
      <c r="G12" s="101"/>
      <c r="H12" s="284"/>
      <c r="I12" s="284"/>
      <c r="J12" s="285"/>
    </row>
    <row r="13" spans="2:10" ht="41.25" customHeight="1">
      <c r="B13" s="80" t="s">
        <v>55</v>
      </c>
      <c r="C13" s="81"/>
      <c r="D13" s="82"/>
      <c r="E13" s="143"/>
      <c r="F13" s="143"/>
      <c r="G13" s="102"/>
      <c r="H13" s="259" t="s">
        <v>56</v>
      </c>
      <c r="I13" s="259"/>
      <c r="J13" s="260"/>
    </row>
    <row r="14" spans="2:10" ht="35.25" customHeight="1">
      <c r="B14" s="273" t="s">
        <v>57</v>
      </c>
      <c r="C14" s="274"/>
      <c r="D14" s="274"/>
      <c r="E14" s="143"/>
      <c r="F14" s="143"/>
      <c r="G14" s="102"/>
      <c r="H14" s="259" t="s">
        <v>58</v>
      </c>
      <c r="I14" s="259"/>
      <c r="J14" s="260"/>
    </row>
    <row r="15" spans="2:10" ht="42" customHeight="1">
      <c r="B15" s="80" t="s">
        <v>59</v>
      </c>
      <c r="C15" s="81"/>
      <c r="D15" s="82"/>
      <c r="E15" s="143"/>
      <c r="F15" s="79"/>
      <c r="G15" s="102"/>
      <c r="H15" s="259" t="s">
        <v>60</v>
      </c>
      <c r="I15" s="259"/>
      <c r="J15" s="260"/>
    </row>
    <row r="16" spans="2:10" ht="40.5" customHeight="1">
      <c r="B16" s="80" t="s">
        <v>61</v>
      </c>
      <c r="C16" s="81"/>
      <c r="D16" s="82"/>
      <c r="E16" s="143"/>
      <c r="F16" s="79"/>
      <c r="G16" s="102"/>
      <c r="H16" s="271" t="s">
        <v>62</v>
      </c>
      <c r="I16" s="271"/>
      <c r="J16" s="272"/>
    </row>
    <row r="17" spans="2:18" ht="34.5" customHeight="1">
      <c r="B17" s="269" t="s">
        <v>63</v>
      </c>
      <c r="C17" s="270"/>
      <c r="D17" s="270"/>
      <c r="E17" s="143"/>
      <c r="F17" s="79"/>
      <c r="G17" s="102"/>
      <c r="H17" s="271" t="s">
        <v>64</v>
      </c>
      <c r="I17" s="271"/>
      <c r="J17" s="272"/>
    </row>
    <row r="18" spans="2:18" ht="40.5" customHeight="1">
      <c r="B18" s="269" t="s">
        <v>65</v>
      </c>
      <c r="C18" s="270"/>
      <c r="D18" s="270"/>
      <c r="E18" s="142"/>
      <c r="F18" s="79"/>
      <c r="G18" s="102"/>
      <c r="H18" s="271" t="s">
        <v>66</v>
      </c>
      <c r="I18" s="271"/>
      <c r="J18" s="272"/>
    </row>
    <row r="19" spans="2:18" ht="38.25" customHeight="1">
      <c r="B19" s="269" t="s">
        <v>67</v>
      </c>
      <c r="C19" s="270"/>
      <c r="D19" s="270"/>
      <c r="E19" s="270"/>
      <c r="F19" s="79"/>
      <c r="G19" s="102"/>
      <c r="H19" s="259" t="s">
        <v>68</v>
      </c>
      <c r="I19" s="259"/>
      <c r="J19" s="260"/>
    </row>
    <row r="20" spans="2:18" ht="37.5" customHeight="1">
      <c r="B20" s="257" t="s">
        <v>69</v>
      </c>
      <c r="C20" s="258"/>
      <c r="D20" s="258"/>
      <c r="E20" s="258"/>
      <c r="F20" s="258"/>
      <c r="G20" s="259" t="s">
        <v>70</v>
      </c>
      <c r="H20" s="259"/>
      <c r="I20" s="259"/>
      <c r="J20" s="260"/>
    </row>
    <row r="21" spans="2:18" ht="36" customHeight="1" thickBot="1">
      <c r="B21" s="103"/>
      <c r="C21" s="104"/>
      <c r="D21" s="105"/>
      <c r="E21" s="104"/>
      <c r="F21" s="104"/>
      <c r="G21" s="104"/>
      <c r="H21" s="104"/>
      <c r="I21" s="104"/>
      <c r="J21" s="112"/>
    </row>
    <row r="22" spans="2:18" ht="51" customHeight="1">
      <c r="B22" s="106" t="s">
        <v>71</v>
      </c>
      <c r="C22" s="102"/>
      <c r="D22" s="102"/>
      <c r="E22" s="102"/>
      <c r="F22" s="102"/>
      <c r="G22" s="102"/>
      <c r="H22" s="102"/>
      <c r="I22" s="102"/>
      <c r="J22" s="113"/>
    </row>
    <row r="23" spans="2:18" ht="180.75" customHeight="1">
      <c r="B23" s="164" t="s">
        <v>72</v>
      </c>
      <c r="C23" s="165" t="s">
        <v>73</v>
      </c>
      <c r="D23" s="165" t="s">
        <v>74</v>
      </c>
      <c r="E23" s="165" t="s">
        <v>75</v>
      </c>
      <c r="F23" s="165" t="s">
        <v>76</v>
      </c>
      <c r="G23" s="165" t="s">
        <v>77</v>
      </c>
      <c r="H23" s="165" t="s">
        <v>78</v>
      </c>
      <c r="I23" s="165" t="s">
        <v>79</v>
      </c>
      <c r="J23" s="166" t="s">
        <v>80</v>
      </c>
    </row>
    <row r="24" spans="2:18" ht="68.25" customHeight="1">
      <c r="B24" s="167">
        <v>1</v>
      </c>
      <c r="C24" s="168">
        <v>44567</v>
      </c>
      <c r="D24" s="169">
        <v>4</v>
      </c>
      <c r="E24" s="170" t="s">
        <v>81</v>
      </c>
      <c r="F24" s="169">
        <v>99</v>
      </c>
      <c r="G24" s="171">
        <v>8</v>
      </c>
      <c r="H24" s="172">
        <f t="shared" ref="H24:H29" si="0">F24*G24*5</f>
        <v>3960</v>
      </c>
      <c r="I24" s="175">
        <v>2800</v>
      </c>
      <c r="J24" s="173">
        <f>H24-I24</f>
        <v>1160</v>
      </c>
      <c r="R24" s="141"/>
    </row>
    <row r="25" spans="2:18" ht="68.25" customHeight="1">
      <c r="B25" s="167">
        <v>2</v>
      </c>
      <c r="C25" s="168">
        <v>44568</v>
      </c>
      <c r="D25" s="169">
        <v>2</v>
      </c>
      <c r="E25" s="170" t="s">
        <v>159</v>
      </c>
      <c r="F25" s="169">
        <v>99</v>
      </c>
      <c r="G25" s="171">
        <v>5.5</v>
      </c>
      <c r="H25" s="172">
        <f t="shared" si="0"/>
        <v>2722.5</v>
      </c>
      <c r="I25" s="175">
        <v>1540</v>
      </c>
      <c r="J25" s="173">
        <f t="shared" ref="J25:J26" si="1">H25-I25</f>
        <v>1182.5</v>
      </c>
      <c r="R25" s="141"/>
    </row>
    <row r="26" spans="2:18" ht="60.75" customHeight="1">
      <c r="B26" s="167">
        <v>3</v>
      </c>
      <c r="C26" s="168">
        <v>44569</v>
      </c>
      <c r="D26" s="170">
        <v>2</v>
      </c>
      <c r="E26" s="170" t="s">
        <v>17</v>
      </c>
      <c r="F26" s="170">
        <v>65</v>
      </c>
      <c r="G26" s="170">
        <v>10</v>
      </c>
      <c r="H26" s="172">
        <f t="shared" si="0"/>
        <v>3250</v>
      </c>
      <c r="I26" s="175">
        <v>2800</v>
      </c>
      <c r="J26" s="173">
        <f t="shared" si="1"/>
        <v>450</v>
      </c>
      <c r="R26" s="141"/>
    </row>
    <row r="27" spans="2:18" ht="67.5" customHeight="1">
      <c r="B27" s="167">
        <v>4</v>
      </c>
      <c r="C27" s="168">
        <v>44569</v>
      </c>
      <c r="D27" s="169">
        <v>2</v>
      </c>
      <c r="E27" s="170" t="s">
        <v>17</v>
      </c>
      <c r="F27" s="169">
        <v>62</v>
      </c>
      <c r="G27" s="171">
        <v>5</v>
      </c>
      <c r="H27" s="172">
        <f t="shared" si="0"/>
        <v>1550</v>
      </c>
      <c r="I27" s="175">
        <v>1400</v>
      </c>
      <c r="J27" s="173">
        <f t="shared" ref="J27" si="2">H27-I27</f>
        <v>150</v>
      </c>
      <c r="R27" s="141"/>
    </row>
    <row r="28" spans="2:18" ht="60.75" customHeight="1">
      <c r="B28" s="167">
        <v>5</v>
      </c>
      <c r="C28" s="168">
        <v>44570</v>
      </c>
      <c r="D28" s="169">
        <v>2</v>
      </c>
      <c r="E28" s="170" t="s">
        <v>17</v>
      </c>
      <c r="F28" s="169">
        <v>62</v>
      </c>
      <c r="G28" s="171">
        <v>5</v>
      </c>
      <c r="H28" s="172">
        <f t="shared" si="0"/>
        <v>1550</v>
      </c>
      <c r="I28" s="175">
        <v>1400</v>
      </c>
      <c r="J28" s="173">
        <v>150</v>
      </c>
      <c r="R28" s="141"/>
    </row>
    <row r="29" spans="2:18" ht="61.5" customHeight="1">
      <c r="B29" s="167">
        <v>6</v>
      </c>
      <c r="C29" s="168">
        <v>44574</v>
      </c>
      <c r="D29" s="169">
        <v>2</v>
      </c>
      <c r="E29" s="170" t="s">
        <v>17</v>
      </c>
      <c r="F29" s="169">
        <v>65</v>
      </c>
      <c r="G29" s="171">
        <v>10</v>
      </c>
      <c r="H29" s="172">
        <f t="shared" si="0"/>
        <v>3250</v>
      </c>
      <c r="I29" s="175">
        <v>2800</v>
      </c>
      <c r="J29" s="173">
        <f>H29-I29</f>
        <v>450</v>
      </c>
      <c r="R29" s="141"/>
    </row>
    <row r="30" spans="2:18" ht="62.25" customHeight="1">
      <c r="B30" s="167">
        <v>7</v>
      </c>
      <c r="C30" s="168">
        <v>44574</v>
      </c>
      <c r="D30" s="169">
        <v>2</v>
      </c>
      <c r="E30" s="170" t="s">
        <v>17</v>
      </c>
      <c r="F30" s="169">
        <v>65</v>
      </c>
      <c r="G30" s="171">
        <v>6</v>
      </c>
      <c r="H30" s="172">
        <f>G30*F30*5</f>
        <v>1950</v>
      </c>
      <c r="I30" s="175">
        <v>1680</v>
      </c>
      <c r="J30" s="173">
        <f>H30-I30</f>
        <v>270</v>
      </c>
      <c r="R30" s="141"/>
    </row>
    <row r="31" spans="2:18" ht="63" customHeight="1">
      <c r="B31" s="262">
        <v>8</v>
      </c>
      <c r="C31" s="261">
        <v>44576</v>
      </c>
      <c r="D31" s="169">
        <v>2</v>
      </c>
      <c r="E31" s="264" t="s">
        <v>83</v>
      </c>
      <c r="F31" s="263">
        <v>60</v>
      </c>
      <c r="G31" s="266">
        <v>10</v>
      </c>
      <c r="H31" s="265">
        <f>G31*F31*5</f>
        <v>3000</v>
      </c>
      <c r="I31" s="268">
        <v>3800</v>
      </c>
      <c r="J31" s="267">
        <f>H31-I31</f>
        <v>-800</v>
      </c>
      <c r="R31" s="141"/>
    </row>
    <row r="32" spans="2:18" ht="41.25" hidden="1" customHeight="1">
      <c r="B32" s="262"/>
      <c r="C32" s="261"/>
      <c r="D32" s="169"/>
      <c r="E32" s="264"/>
      <c r="F32" s="263"/>
      <c r="G32" s="266"/>
      <c r="H32" s="265"/>
      <c r="I32" s="268"/>
      <c r="J32" s="267"/>
      <c r="R32" s="141">
        <v>3800</v>
      </c>
    </row>
    <row r="33" spans="2:18" ht="59.25" customHeight="1">
      <c r="B33" s="174">
        <v>9</v>
      </c>
      <c r="C33" s="168">
        <v>44578</v>
      </c>
      <c r="D33" s="169">
        <v>2</v>
      </c>
      <c r="E33" s="170" t="s">
        <v>83</v>
      </c>
      <c r="F33" s="169">
        <v>60</v>
      </c>
      <c r="G33" s="171">
        <v>10</v>
      </c>
      <c r="H33" s="172">
        <f>G33*F33*5</f>
        <v>3000</v>
      </c>
      <c r="I33" s="175">
        <v>3800</v>
      </c>
      <c r="J33" s="173">
        <f t="shared" ref="J33:J42" si="3">H33-I33</f>
        <v>-800</v>
      </c>
      <c r="R33" s="141"/>
    </row>
    <row r="34" spans="2:18" ht="53.25" customHeight="1">
      <c r="B34" s="174">
        <v>10</v>
      </c>
      <c r="C34" s="168">
        <v>44578</v>
      </c>
      <c r="D34" s="169">
        <v>1</v>
      </c>
      <c r="E34" s="170" t="s">
        <v>30</v>
      </c>
      <c r="F34" s="169">
        <v>80</v>
      </c>
      <c r="G34" s="171">
        <v>6</v>
      </c>
      <c r="H34" s="172">
        <f>G34*F34*5</f>
        <v>2400</v>
      </c>
      <c r="I34" s="175">
        <v>2700</v>
      </c>
      <c r="J34" s="173">
        <f t="shared" si="3"/>
        <v>-300</v>
      </c>
      <c r="R34" s="141"/>
    </row>
    <row r="35" spans="2:18" ht="62.25" customHeight="1">
      <c r="B35" s="174">
        <v>11</v>
      </c>
      <c r="C35" s="168">
        <v>44578</v>
      </c>
      <c r="D35" s="169">
        <v>1</v>
      </c>
      <c r="E35" s="170" t="s">
        <v>160</v>
      </c>
      <c r="F35" s="169">
        <v>80</v>
      </c>
      <c r="G35" s="171">
        <v>6</v>
      </c>
      <c r="H35" s="172">
        <f>G35*F35*5</f>
        <v>2400</v>
      </c>
      <c r="I35" s="175">
        <v>2700</v>
      </c>
      <c r="J35" s="173">
        <f t="shared" si="3"/>
        <v>-300</v>
      </c>
      <c r="R35" s="141"/>
    </row>
    <row r="36" spans="2:18" ht="71.25" customHeight="1">
      <c r="B36" s="167">
        <v>12</v>
      </c>
      <c r="C36" s="168">
        <v>44579</v>
      </c>
      <c r="D36" s="169">
        <v>2</v>
      </c>
      <c r="E36" s="170" t="s">
        <v>83</v>
      </c>
      <c r="F36" s="169">
        <v>61</v>
      </c>
      <c r="G36" s="171">
        <v>10</v>
      </c>
      <c r="H36" s="172">
        <f>G36*F36*5</f>
        <v>3050</v>
      </c>
      <c r="I36" s="175">
        <v>3800</v>
      </c>
      <c r="J36" s="173">
        <f t="shared" si="3"/>
        <v>-750</v>
      </c>
      <c r="R36" s="141"/>
    </row>
    <row r="37" spans="2:18" ht="64.5" customHeight="1">
      <c r="B37" s="167">
        <v>13</v>
      </c>
      <c r="C37" s="168">
        <v>44580</v>
      </c>
      <c r="D37" s="169">
        <v>4</v>
      </c>
      <c r="E37" s="170" t="s">
        <v>81</v>
      </c>
      <c r="F37" s="169">
        <v>99</v>
      </c>
      <c r="G37" s="171">
        <v>10</v>
      </c>
      <c r="H37" s="172">
        <f>F37*G37*5</f>
        <v>4950</v>
      </c>
      <c r="I37" s="175">
        <v>3500</v>
      </c>
      <c r="J37" s="173">
        <f t="shared" si="3"/>
        <v>1450</v>
      </c>
      <c r="R37" s="141"/>
    </row>
    <row r="38" spans="2:18" ht="66" customHeight="1">
      <c r="B38" s="167">
        <v>14</v>
      </c>
      <c r="C38" s="168">
        <v>44586</v>
      </c>
      <c r="D38" s="169">
        <v>2</v>
      </c>
      <c r="E38" s="170" t="s">
        <v>83</v>
      </c>
      <c r="F38" s="169">
        <v>62</v>
      </c>
      <c r="G38" s="171">
        <v>4.5</v>
      </c>
      <c r="H38" s="172">
        <f>F38*G38*5</f>
        <v>1395</v>
      </c>
      <c r="I38" s="175">
        <v>1710</v>
      </c>
      <c r="J38" s="173">
        <f t="shared" si="3"/>
        <v>-315</v>
      </c>
      <c r="R38" s="141"/>
    </row>
    <row r="39" spans="2:18" ht="58.5" customHeight="1">
      <c r="B39" s="167">
        <v>15</v>
      </c>
      <c r="C39" s="168">
        <v>44588</v>
      </c>
      <c r="D39" s="169">
        <v>4</v>
      </c>
      <c r="E39" s="170" t="s">
        <v>13</v>
      </c>
      <c r="F39" s="169">
        <v>98</v>
      </c>
      <c r="G39" s="171">
        <v>10</v>
      </c>
      <c r="H39" s="172">
        <v>4900</v>
      </c>
      <c r="I39" s="175">
        <v>3500</v>
      </c>
      <c r="J39" s="173">
        <f t="shared" si="3"/>
        <v>1400</v>
      </c>
      <c r="R39" s="141"/>
    </row>
    <row r="40" spans="2:18" ht="61.5" customHeight="1">
      <c r="B40" s="167">
        <v>16</v>
      </c>
      <c r="C40" s="168">
        <v>44589</v>
      </c>
      <c r="D40" s="169">
        <v>1</v>
      </c>
      <c r="E40" s="170" t="s">
        <v>160</v>
      </c>
      <c r="F40" s="169">
        <v>81</v>
      </c>
      <c r="G40" s="171">
        <v>10</v>
      </c>
      <c r="H40" s="172">
        <v>4050</v>
      </c>
      <c r="I40" s="175">
        <v>4500</v>
      </c>
      <c r="J40" s="173">
        <f t="shared" si="3"/>
        <v>-450</v>
      </c>
      <c r="R40" s="141"/>
    </row>
    <row r="41" spans="2:18" ht="63" customHeight="1">
      <c r="B41" s="167">
        <v>17</v>
      </c>
      <c r="C41" s="168">
        <v>44590</v>
      </c>
      <c r="D41" s="169">
        <v>4</v>
      </c>
      <c r="E41" s="170" t="s">
        <v>13</v>
      </c>
      <c r="F41" s="169">
        <v>98</v>
      </c>
      <c r="G41" s="171">
        <v>10</v>
      </c>
      <c r="H41" s="172">
        <v>4900</v>
      </c>
      <c r="I41" s="175">
        <v>3500</v>
      </c>
      <c r="J41" s="173">
        <f t="shared" si="3"/>
        <v>1400</v>
      </c>
      <c r="R41" s="141"/>
    </row>
    <row r="42" spans="2:18" ht="64.5" customHeight="1">
      <c r="B42" s="167">
        <v>18</v>
      </c>
      <c r="C42" s="168">
        <v>44591</v>
      </c>
      <c r="D42" s="169">
        <v>2</v>
      </c>
      <c r="E42" s="170" t="s">
        <v>17</v>
      </c>
      <c r="F42" s="169">
        <v>65</v>
      </c>
      <c r="G42" s="171">
        <v>10</v>
      </c>
      <c r="H42" s="172">
        <v>3250</v>
      </c>
      <c r="I42" s="175">
        <v>2800</v>
      </c>
      <c r="J42" s="173">
        <f t="shared" si="3"/>
        <v>450</v>
      </c>
    </row>
    <row r="43" spans="2:18" ht="69.75" customHeight="1" thickBot="1">
      <c r="B43" s="107"/>
      <c r="C43" s="108"/>
      <c r="D43" s="109"/>
      <c r="E43" s="110"/>
      <c r="F43" s="227">
        <f>SUM(F24:F42)</f>
        <v>1361</v>
      </c>
      <c r="G43" s="176">
        <f>SUM(G24:G42)</f>
        <v>146</v>
      </c>
      <c r="H43" s="179">
        <f>SUM(H24:H42)</f>
        <v>55527.5</v>
      </c>
      <c r="I43" s="177">
        <f>SUM(I24:I42)</f>
        <v>50730</v>
      </c>
      <c r="J43" s="178">
        <f>SUM(J24:J42)</f>
        <v>4797.5</v>
      </c>
    </row>
    <row r="44" spans="2:18" ht="62.25" customHeight="1"/>
    <row r="45" spans="2:18" ht="58.5" customHeight="1"/>
    <row r="46" spans="2:18" ht="51.75" customHeight="1"/>
    <row r="47" spans="2:18" ht="36.75" customHeight="1"/>
    <row r="48" spans="2:18" ht="40.5" customHeight="1"/>
    <row r="49" spans="2:2" ht="39.75" customHeight="1"/>
    <row r="50" spans="2:2" ht="36" customHeight="1">
      <c r="B50" s="111"/>
    </row>
    <row r="51" spans="2:2" ht="36.75" customHeight="1"/>
    <row r="52" spans="2:2" ht="47.25" customHeight="1"/>
    <row r="53" spans="2:2" ht="21" customHeight="1"/>
    <row r="54" spans="2:2" ht="38.25" customHeight="1"/>
  </sheetData>
  <mergeCells count="36">
    <mergeCell ref="H2:J2"/>
    <mergeCell ref="B3:D3"/>
    <mergeCell ref="G3:J3"/>
    <mergeCell ref="B4:J4"/>
    <mergeCell ref="B5:J5"/>
    <mergeCell ref="B6:J6"/>
    <mergeCell ref="B7:J7"/>
    <mergeCell ref="B8:J8"/>
    <mergeCell ref="B9:D9"/>
    <mergeCell ref="I9:J9"/>
    <mergeCell ref="B10:J10"/>
    <mergeCell ref="B11:D11"/>
    <mergeCell ref="H11:J11"/>
    <mergeCell ref="B12:D12"/>
    <mergeCell ref="H12:J12"/>
    <mergeCell ref="H13:J13"/>
    <mergeCell ref="B14:D14"/>
    <mergeCell ref="H14:J14"/>
    <mergeCell ref="H15:J15"/>
    <mergeCell ref="H16:J16"/>
    <mergeCell ref="B17:D17"/>
    <mergeCell ref="H17:J17"/>
    <mergeCell ref="B18:D18"/>
    <mergeCell ref="H18:J18"/>
    <mergeCell ref="B19:E19"/>
    <mergeCell ref="H19:J19"/>
    <mergeCell ref="B20:F20"/>
    <mergeCell ref="G20:J20"/>
    <mergeCell ref="C31:C32"/>
    <mergeCell ref="B31:B32"/>
    <mergeCell ref="F31:F32"/>
    <mergeCell ref="E31:E32"/>
    <mergeCell ref="H31:H32"/>
    <mergeCell ref="G31:G32"/>
    <mergeCell ref="J31:J32"/>
    <mergeCell ref="I31:I32"/>
  </mergeCells>
  <pageMargins left="0.55000000000000004" right="0.7" top="1.25" bottom="0.75" header="0.3" footer="0.3"/>
  <pageSetup paperSize="9" scale="30" fitToHeight="0" orientation="portrait" r:id="rId1"/>
</worksheet>
</file>

<file path=xl/worksheets/sheet3.xml><?xml version="1.0" encoding="utf-8"?>
<worksheet xmlns="http://schemas.openxmlformats.org/spreadsheetml/2006/main" xmlns:r="http://schemas.openxmlformats.org/officeDocument/2006/relationships">
  <dimension ref="A1:G38"/>
  <sheetViews>
    <sheetView topLeftCell="B1" zoomScaleNormal="100" workbookViewId="0">
      <selection activeCell="N1" sqref="N1"/>
    </sheetView>
  </sheetViews>
  <sheetFormatPr defaultColWidth="9" defaultRowHeight="15"/>
  <cols>
    <col min="1" max="1" width="10.5703125" customWidth="1"/>
    <col min="3" max="3" width="16.7109375" customWidth="1"/>
    <col min="4" max="4" width="14.85546875" customWidth="1"/>
    <col min="5" max="5" width="14.7109375" customWidth="1"/>
    <col min="6" max="6" width="15.5703125" customWidth="1"/>
    <col min="7" max="7" width="47.5703125" customWidth="1"/>
  </cols>
  <sheetData>
    <row r="1" spans="1:7" ht="92.25" customHeight="1">
      <c r="A1" s="358" t="s">
        <v>0</v>
      </c>
      <c r="B1" s="359"/>
      <c r="C1" s="359"/>
      <c r="D1" s="359"/>
      <c r="E1" s="359"/>
      <c r="F1" s="359"/>
      <c r="G1" s="360"/>
    </row>
    <row r="2" spans="1:7" ht="22.5" customHeight="1">
      <c r="A2" s="361" t="s">
        <v>1</v>
      </c>
      <c r="B2" s="362"/>
      <c r="C2" s="362"/>
      <c r="D2" s="362"/>
      <c r="E2" s="362"/>
      <c r="F2" s="362"/>
      <c r="G2" s="363"/>
    </row>
    <row r="3" spans="1:7" ht="15.75" thickBot="1">
      <c r="A3" s="364"/>
      <c r="B3" s="365"/>
      <c r="C3" s="365"/>
      <c r="D3" s="365"/>
      <c r="E3" s="365"/>
      <c r="F3" s="365"/>
      <c r="G3" s="366"/>
    </row>
    <row r="4" spans="1:7" ht="33.75" customHeight="1">
      <c r="A4" s="343" t="s">
        <v>84</v>
      </c>
      <c r="B4" s="344"/>
      <c r="C4" s="344"/>
      <c r="D4" s="344"/>
      <c r="E4" s="344"/>
      <c r="F4" s="344"/>
      <c r="G4" s="345"/>
    </row>
    <row r="5" spans="1:7" ht="27.75" customHeight="1">
      <c r="A5" s="343" t="s">
        <v>85</v>
      </c>
      <c r="B5" s="344"/>
      <c r="C5" s="344"/>
      <c r="D5" s="344"/>
      <c r="E5" s="344"/>
      <c r="F5" s="344"/>
      <c r="G5" s="345"/>
    </row>
    <row r="6" spans="1:7" ht="21.75" customHeight="1">
      <c r="A6" s="343" t="s">
        <v>86</v>
      </c>
      <c r="B6" s="344"/>
      <c r="C6" s="344"/>
      <c r="D6" s="344"/>
      <c r="E6" s="344"/>
      <c r="F6" s="344"/>
      <c r="G6" s="345"/>
    </row>
    <row r="7" spans="1:7" ht="26.25" customHeight="1">
      <c r="A7" s="352" t="s">
        <v>87</v>
      </c>
      <c r="B7" s="353"/>
      <c r="C7" s="353"/>
      <c r="D7" s="353"/>
      <c r="E7" s="353"/>
      <c r="F7" s="353"/>
      <c r="G7" s="354"/>
    </row>
    <row r="8" spans="1:7" ht="27" customHeight="1">
      <c r="A8" s="355"/>
      <c r="B8" s="356"/>
      <c r="C8" s="356"/>
      <c r="D8" s="356"/>
      <c r="E8" s="356"/>
      <c r="F8" s="356"/>
      <c r="G8" s="357"/>
    </row>
    <row r="9" spans="1:7" ht="24.75" customHeight="1">
      <c r="A9" s="340" t="s">
        <v>173</v>
      </c>
      <c r="B9" s="341"/>
      <c r="C9" s="341"/>
      <c r="D9" s="341"/>
      <c r="E9" s="341"/>
      <c r="F9" s="341"/>
      <c r="G9" s="342"/>
    </row>
    <row r="10" spans="1:7" ht="21.75" customHeight="1">
      <c r="A10" s="340" t="s">
        <v>161</v>
      </c>
      <c r="B10" s="341"/>
      <c r="C10" s="341"/>
      <c r="D10" s="341"/>
      <c r="E10" s="341"/>
      <c r="F10" s="341"/>
      <c r="G10" s="342"/>
    </row>
    <row r="11" spans="1:7" ht="22.5" customHeight="1">
      <c r="A11" s="340" t="s">
        <v>88</v>
      </c>
      <c r="B11" s="341"/>
      <c r="C11" s="341"/>
      <c r="D11" s="341"/>
      <c r="E11" s="341"/>
      <c r="F11" s="341"/>
      <c r="G11" s="342"/>
    </row>
    <row r="12" spans="1:7" ht="24.75" customHeight="1">
      <c r="A12" s="340" t="s">
        <v>89</v>
      </c>
      <c r="B12" s="341"/>
      <c r="C12" s="341"/>
      <c r="D12" s="341"/>
      <c r="E12" s="341"/>
      <c r="F12" s="341"/>
      <c r="G12" s="342"/>
    </row>
    <row r="13" spans="1:7" ht="27" customHeight="1">
      <c r="A13" s="349" t="s">
        <v>90</v>
      </c>
      <c r="B13" s="350"/>
      <c r="C13" s="350"/>
      <c r="D13" s="350"/>
      <c r="E13" s="350"/>
      <c r="F13" s="350"/>
      <c r="G13" s="351"/>
    </row>
    <row r="14" spans="1:7" ht="24" customHeight="1">
      <c r="A14" s="159"/>
      <c r="B14" s="160"/>
      <c r="C14" s="160"/>
      <c r="D14" s="160"/>
      <c r="E14" s="160"/>
      <c r="F14" s="160"/>
      <c r="G14" s="161" t="s">
        <v>182</v>
      </c>
    </row>
    <row r="15" spans="1:7" ht="26.25" customHeight="1">
      <c r="A15" s="66" t="s">
        <v>181</v>
      </c>
      <c r="B15" s="228"/>
      <c r="C15" s="228"/>
      <c r="D15" s="228"/>
      <c r="E15" s="228"/>
      <c r="F15" s="228"/>
      <c r="G15" s="229"/>
    </row>
    <row r="16" spans="1:7" ht="29.25" customHeight="1">
      <c r="A16" s="343" t="s">
        <v>91</v>
      </c>
      <c r="B16" s="344"/>
      <c r="C16" s="344"/>
      <c r="D16" s="344"/>
      <c r="E16" s="344"/>
      <c r="F16" s="344"/>
      <c r="G16" s="345"/>
    </row>
    <row r="17" spans="1:7" ht="35.25" customHeight="1">
      <c r="A17" s="343" t="s">
        <v>92</v>
      </c>
      <c r="B17" s="344"/>
      <c r="C17" s="344"/>
      <c r="D17" s="344"/>
      <c r="E17" s="344"/>
      <c r="F17" s="344"/>
      <c r="G17" s="345"/>
    </row>
    <row r="18" spans="1:7" ht="29.25" customHeight="1">
      <c r="A18" s="343" t="s">
        <v>93</v>
      </c>
      <c r="B18" s="344"/>
      <c r="C18" s="344"/>
      <c r="D18" s="344"/>
      <c r="E18" s="344"/>
      <c r="F18" s="344"/>
      <c r="G18" s="345"/>
    </row>
    <row r="19" spans="1:7" ht="33" customHeight="1">
      <c r="A19" s="343" t="s">
        <v>94</v>
      </c>
      <c r="B19" s="344"/>
      <c r="C19" s="344"/>
      <c r="D19" s="344"/>
      <c r="E19" s="344"/>
      <c r="F19" s="344"/>
      <c r="G19" s="345"/>
    </row>
    <row r="20" spans="1:7" ht="37.5" customHeight="1">
      <c r="A20" s="343" t="s">
        <v>95</v>
      </c>
      <c r="B20" s="344"/>
      <c r="C20" s="344"/>
      <c r="D20" s="344"/>
      <c r="E20" s="344"/>
      <c r="F20" s="344"/>
      <c r="G20" s="345"/>
    </row>
    <row r="21" spans="1:7" ht="18">
      <c r="A21" s="346" t="s">
        <v>167</v>
      </c>
      <c r="B21" s="347"/>
      <c r="C21" s="347"/>
      <c r="D21" s="347"/>
      <c r="E21" s="347"/>
      <c r="F21" s="347"/>
      <c r="G21" s="348"/>
    </row>
    <row r="22" spans="1:7" ht="72">
      <c r="A22" s="6" t="s">
        <v>96</v>
      </c>
      <c r="B22" s="331" t="s">
        <v>97</v>
      </c>
      <c r="C22" s="331"/>
      <c r="D22" s="154" t="s">
        <v>98</v>
      </c>
      <c r="E22" s="154" t="s">
        <v>99</v>
      </c>
      <c r="F22" s="154" t="s">
        <v>100</v>
      </c>
      <c r="G22" s="15" t="s">
        <v>101</v>
      </c>
    </row>
    <row r="23" spans="1:7">
      <c r="A23" s="310">
        <v>1</v>
      </c>
      <c r="B23" s="325" t="s">
        <v>102</v>
      </c>
      <c r="C23" s="326"/>
      <c r="D23" s="313" t="s">
        <v>103</v>
      </c>
      <c r="E23" s="316">
        <v>146</v>
      </c>
      <c r="F23" s="319"/>
      <c r="G23" s="322">
        <v>50730</v>
      </c>
    </row>
    <row r="24" spans="1:7">
      <c r="A24" s="311"/>
      <c r="B24" s="327"/>
      <c r="C24" s="328"/>
      <c r="D24" s="314"/>
      <c r="E24" s="317"/>
      <c r="F24" s="320"/>
      <c r="G24" s="323"/>
    </row>
    <row r="25" spans="1:7">
      <c r="A25" s="311"/>
      <c r="B25" s="327"/>
      <c r="C25" s="328"/>
      <c r="D25" s="314"/>
      <c r="E25" s="317"/>
      <c r="F25" s="320"/>
      <c r="G25" s="323"/>
    </row>
    <row r="26" spans="1:7">
      <c r="A26" s="311"/>
      <c r="B26" s="327"/>
      <c r="C26" s="328"/>
      <c r="D26" s="314"/>
      <c r="E26" s="317"/>
      <c r="F26" s="320"/>
      <c r="G26" s="323"/>
    </row>
    <row r="27" spans="1:7">
      <c r="A27" s="311"/>
      <c r="B27" s="327"/>
      <c r="C27" s="328"/>
      <c r="D27" s="314"/>
      <c r="E27" s="317"/>
      <c r="F27" s="320"/>
      <c r="G27" s="323"/>
    </row>
    <row r="28" spans="1:7">
      <c r="A28" s="311"/>
      <c r="B28" s="327"/>
      <c r="C28" s="328"/>
      <c r="D28" s="314"/>
      <c r="E28" s="317"/>
      <c r="F28" s="320"/>
      <c r="G28" s="323"/>
    </row>
    <row r="29" spans="1:7">
      <c r="A29" s="311"/>
      <c r="B29" s="327"/>
      <c r="C29" s="328"/>
      <c r="D29" s="314"/>
      <c r="E29" s="317"/>
      <c r="F29" s="320"/>
      <c r="G29" s="323"/>
    </row>
    <row r="30" spans="1:7">
      <c r="A30" s="311"/>
      <c r="B30" s="327"/>
      <c r="C30" s="328"/>
      <c r="D30" s="314"/>
      <c r="E30" s="317"/>
      <c r="F30" s="320"/>
      <c r="G30" s="323"/>
    </row>
    <row r="31" spans="1:7">
      <c r="A31" s="311"/>
      <c r="B31" s="327"/>
      <c r="C31" s="328"/>
      <c r="D31" s="314"/>
      <c r="E31" s="317"/>
      <c r="F31" s="320"/>
      <c r="G31" s="323"/>
    </row>
    <row r="32" spans="1:7" ht="33.75" customHeight="1">
      <c r="A32" s="312"/>
      <c r="B32" s="329"/>
      <c r="C32" s="330"/>
      <c r="D32" s="315"/>
      <c r="E32" s="318"/>
      <c r="F32" s="321"/>
      <c r="G32" s="324"/>
    </row>
    <row r="33" spans="1:7" ht="19.5" customHeight="1">
      <c r="A33" s="332" t="s">
        <v>104</v>
      </c>
      <c r="B33" s="333"/>
      <c r="C33" s="333"/>
      <c r="D33" s="155"/>
      <c r="E33" s="189">
        <f>SUM(E23)</f>
        <v>146</v>
      </c>
      <c r="F33" s="10"/>
      <c r="G33" s="188">
        <f>SUM(G23)</f>
        <v>50730</v>
      </c>
    </row>
    <row r="34" spans="1:7" ht="27.75" customHeight="1">
      <c r="A34" s="334"/>
      <c r="B34" s="335"/>
      <c r="C34" s="335"/>
      <c r="D34" s="335"/>
      <c r="E34" s="335"/>
      <c r="F34" s="335"/>
      <c r="G34" s="336"/>
    </row>
    <row r="35" spans="1:7" ht="24" customHeight="1">
      <c r="A35" s="337" t="s">
        <v>105</v>
      </c>
      <c r="B35" s="338"/>
      <c r="C35" s="338"/>
      <c r="D35" s="338"/>
      <c r="E35" s="338"/>
      <c r="F35" s="338"/>
      <c r="G35" s="339"/>
    </row>
    <row r="36" spans="1:7" ht="23.25" customHeight="1">
      <c r="A36" s="156"/>
      <c r="B36" s="157"/>
      <c r="C36" s="157"/>
      <c r="D36" s="157"/>
      <c r="E36" s="157"/>
      <c r="F36" s="157"/>
      <c r="G36" s="158"/>
    </row>
    <row r="37" spans="1:7" ht="31.5" customHeight="1">
      <c r="A37" s="340"/>
      <c r="B37" s="341"/>
      <c r="C37" s="341"/>
      <c r="D37" s="341"/>
      <c r="E37" s="341"/>
      <c r="F37" s="341"/>
      <c r="G37" s="342"/>
    </row>
    <row r="38" spans="1:7" ht="20.25" customHeight="1" thickBot="1">
      <c r="A38" s="307" t="s">
        <v>106</v>
      </c>
      <c r="B38" s="308"/>
      <c r="C38" s="308"/>
      <c r="D38" s="308"/>
      <c r="E38" s="308"/>
      <c r="F38" s="308"/>
      <c r="G38" s="309"/>
    </row>
  </sheetData>
  <mergeCells count="31">
    <mergeCell ref="A1:G1"/>
    <mergeCell ref="A2:G2"/>
    <mergeCell ref="A3:G3"/>
    <mergeCell ref="A4:G4"/>
    <mergeCell ref="A5:G5"/>
    <mergeCell ref="A11:G11"/>
    <mergeCell ref="A12:G12"/>
    <mergeCell ref="A13:G13"/>
    <mergeCell ref="A16:G16"/>
    <mergeCell ref="A6:G6"/>
    <mergeCell ref="A7:G7"/>
    <mergeCell ref="A8:G8"/>
    <mergeCell ref="A9:G9"/>
    <mergeCell ref="A10:G10"/>
    <mergeCell ref="A17:G17"/>
    <mergeCell ref="A18:G18"/>
    <mergeCell ref="A19:G19"/>
    <mergeCell ref="A20:G20"/>
    <mergeCell ref="A21:G21"/>
    <mergeCell ref="B22:C22"/>
    <mergeCell ref="A33:C33"/>
    <mergeCell ref="A34:G34"/>
    <mergeCell ref="A35:G35"/>
    <mergeCell ref="A37:G37"/>
    <mergeCell ref="A38:G38"/>
    <mergeCell ref="A23:A32"/>
    <mergeCell ref="D23:D32"/>
    <mergeCell ref="E23:E32"/>
    <mergeCell ref="F23:F32"/>
    <mergeCell ref="G23:G32"/>
    <mergeCell ref="B23:C32"/>
  </mergeCells>
  <pageMargins left="0.95" right="0.7" top="1" bottom="0.75" header="0.3" footer="0.3"/>
  <pageSetup scale="63" fitToHeight="0" orientation="portrait" r:id="rId1"/>
</worksheet>
</file>

<file path=xl/worksheets/sheet4.xml><?xml version="1.0" encoding="utf-8"?>
<worksheet xmlns="http://schemas.openxmlformats.org/spreadsheetml/2006/main" xmlns:r="http://schemas.openxmlformats.org/officeDocument/2006/relationships">
  <dimension ref="A1:G38"/>
  <sheetViews>
    <sheetView zoomScaleNormal="100" workbookViewId="0">
      <selection activeCell="J18" sqref="J18"/>
    </sheetView>
  </sheetViews>
  <sheetFormatPr defaultColWidth="9" defaultRowHeight="15"/>
  <cols>
    <col min="2" max="2" width="22.140625" customWidth="1"/>
    <col min="4" max="4" width="13.140625" customWidth="1"/>
    <col min="5" max="5" width="15.7109375" customWidth="1"/>
    <col min="6" max="6" width="14.42578125" customWidth="1"/>
    <col min="7" max="7" width="52" customWidth="1"/>
  </cols>
  <sheetData>
    <row r="1" spans="1:7" ht="72" customHeight="1">
      <c r="A1" s="358" t="s">
        <v>107</v>
      </c>
      <c r="B1" s="359"/>
      <c r="C1" s="359"/>
      <c r="D1" s="359"/>
      <c r="E1" s="359"/>
      <c r="F1" s="359"/>
      <c r="G1" s="360"/>
    </row>
    <row r="2" spans="1:7" ht="18" customHeight="1">
      <c r="A2" s="396" t="s">
        <v>1</v>
      </c>
      <c r="B2" s="397"/>
      <c r="C2" s="397"/>
      <c r="D2" s="397"/>
      <c r="E2" s="397"/>
      <c r="F2" s="397"/>
      <c r="G2" s="398"/>
    </row>
    <row r="3" spans="1:7" ht="18">
      <c r="A3" s="399"/>
      <c r="B3" s="400"/>
      <c r="C3" s="400"/>
      <c r="D3" s="400"/>
      <c r="E3" s="400"/>
      <c r="F3" s="400"/>
      <c r="G3" s="401"/>
    </row>
    <row r="4" spans="1:7" ht="32.25" customHeight="1">
      <c r="A4" s="343" t="s">
        <v>108</v>
      </c>
      <c r="B4" s="344"/>
      <c r="C4" s="344"/>
      <c r="D4" s="344"/>
      <c r="E4" s="344"/>
      <c r="F4" s="344"/>
      <c r="G4" s="345"/>
    </row>
    <row r="5" spans="1:7" ht="27" customHeight="1">
      <c r="A5" s="343" t="s">
        <v>85</v>
      </c>
      <c r="B5" s="344"/>
      <c r="C5" s="344"/>
      <c r="D5" s="344"/>
      <c r="E5" s="344"/>
      <c r="F5" s="344"/>
      <c r="G5" s="345"/>
    </row>
    <row r="6" spans="1:7" ht="26.25" customHeight="1">
      <c r="A6" s="343" t="s">
        <v>110</v>
      </c>
      <c r="B6" s="344"/>
      <c r="C6" s="344"/>
      <c r="D6" s="344"/>
      <c r="E6" s="344"/>
      <c r="F6" s="344"/>
      <c r="G6" s="345"/>
    </row>
    <row r="7" spans="1:7" ht="34.5" customHeight="1">
      <c r="A7" s="393" t="s">
        <v>87</v>
      </c>
      <c r="B7" s="394"/>
      <c r="C7" s="394"/>
      <c r="D7" s="394"/>
      <c r="E7" s="394"/>
      <c r="F7" s="394"/>
      <c r="G7" s="395"/>
    </row>
    <row r="8" spans="1:7" ht="18">
      <c r="A8" s="355"/>
      <c r="B8" s="356"/>
      <c r="C8" s="356"/>
      <c r="D8" s="356"/>
      <c r="E8" s="356"/>
      <c r="F8" s="356"/>
      <c r="G8" s="357"/>
    </row>
    <row r="9" spans="1:7" ht="31.5" customHeight="1">
      <c r="A9" s="340" t="s">
        <v>173</v>
      </c>
      <c r="B9" s="341"/>
      <c r="C9" s="341"/>
      <c r="D9" s="341"/>
      <c r="E9" s="341"/>
      <c r="F9" s="341"/>
      <c r="G9" s="342"/>
    </row>
    <row r="10" spans="1:7" ht="28.5" customHeight="1">
      <c r="A10" s="340" t="s">
        <v>162</v>
      </c>
      <c r="B10" s="341"/>
      <c r="C10" s="341"/>
      <c r="D10" s="341"/>
      <c r="E10" s="341"/>
      <c r="F10" s="341"/>
      <c r="G10" s="342"/>
    </row>
    <row r="11" spans="1:7" ht="33" customHeight="1">
      <c r="A11" s="340" t="s">
        <v>111</v>
      </c>
      <c r="B11" s="341"/>
      <c r="C11" s="341"/>
      <c r="D11" s="341"/>
      <c r="E11" s="341"/>
      <c r="F11" s="341"/>
      <c r="G11" s="342"/>
    </row>
    <row r="12" spans="1:7" ht="31.5" customHeight="1">
      <c r="A12" s="340" t="s">
        <v>89</v>
      </c>
      <c r="B12" s="341"/>
      <c r="C12" s="341"/>
      <c r="D12" s="341"/>
      <c r="E12" s="341"/>
      <c r="F12" s="341"/>
      <c r="G12" s="342"/>
    </row>
    <row r="13" spans="1:7" ht="27.75" customHeight="1">
      <c r="A13" s="3"/>
      <c r="B13" s="4"/>
      <c r="C13" s="4"/>
      <c r="D13" s="4"/>
      <c r="E13" s="4"/>
      <c r="F13" s="5"/>
      <c r="G13" s="14" t="s">
        <v>90</v>
      </c>
    </row>
    <row r="14" spans="1:7" ht="31.5" customHeight="1">
      <c r="A14" s="343" t="s">
        <v>183</v>
      </c>
      <c r="B14" s="344"/>
      <c r="C14" s="344"/>
      <c r="D14" s="344"/>
      <c r="E14" s="344"/>
      <c r="F14" s="344"/>
      <c r="G14" s="345"/>
    </row>
    <row r="15" spans="1:7" ht="36.75" customHeight="1">
      <c r="A15" s="343" t="s">
        <v>91</v>
      </c>
      <c r="B15" s="344"/>
      <c r="C15" s="344"/>
      <c r="D15" s="344"/>
      <c r="E15" s="344"/>
      <c r="F15" s="344"/>
      <c r="G15" s="345"/>
    </row>
    <row r="16" spans="1:7" ht="30" customHeight="1">
      <c r="A16" s="343" t="s">
        <v>92</v>
      </c>
      <c r="B16" s="344"/>
      <c r="C16" s="344"/>
      <c r="D16" s="344"/>
      <c r="E16" s="344"/>
      <c r="F16" s="344"/>
      <c r="G16" s="345"/>
    </row>
    <row r="17" spans="1:7" ht="32.25" customHeight="1">
      <c r="A17" s="343" t="s">
        <v>93</v>
      </c>
      <c r="B17" s="344"/>
      <c r="C17" s="344"/>
      <c r="D17" s="344"/>
      <c r="E17" s="344"/>
      <c r="F17" s="344"/>
      <c r="G17" s="345"/>
    </row>
    <row r="18" spans="1:7" ht="29.25" customHeight="1">
      <c r="A18" s="343" t="s">
        <v>94</v>
      </c>
      <c r="B18" s="344"/>
      <c r="C18" s="344"/>
      <c r="D18" s="344"/>
      <c r="E18" s="344"/>
      <c r="F18" s="344"/>
      <c r="G18" s="345"/>
    </row>
    <row r="19" spans="1:7" ht="30" customHeight="1">
      <c r="A19" s="343" t="s">
        <v>95</v>
      </c>
      <c r="B19" s="344"/>
      <c r="C19" s="344"/>
      <c r="D19" s="344"/>
      <c r="E19" s="344"/>
      <c r="F19" s="344"/>
      <c r="G19" s="345"/>
    </row>
    <row r="20" spans="1:7" ht="35.25" customHeight="1">
      <c r="A20" s="346" t="s">
        <v>168</v>
      </c>
      <c r="B20" s="347"/>
      <c r="C20" s="347"/>
      <c r="D20" s="347"/>
      <c r="E20" s="347"/>
      <c r="F20" s="347"/>
      <c r="G20" s="348"/>
    </row>
    <row r="21" spans="1:7" ht="72">
      <c r="A21" s="6" t="s">
        <v>96</v>
      </c>
      <c r="B21" s="331" t="s">
        <v>97</v>
      </c>
      <c r="C21" s="331"/>
      <c r="D21" s="7" t="s">
        <v>98</v>
      </c>
      <c r="E21" s="7" t="s">
        <v>99</v>
      </c>
      <c r="F21" s="7" t="s">
        <v>100</v>
      </c>
      <c r="G21" s="15" t="s">
        <v>101</v>
      </c>
    </row>
    <row r="22" spans="1:7">
      <c r="A22" s="310">
        <v>1</v>
      </c>
      <c r="B22" s="376" t="s">
        <v>102</v>
      </c>
      <c r="C22" s="377"/>
      <c r="D22" s="367" t="s">
        <v>103</v>
      </c>
      <c r="E22" s="370">
        <v>146</v>
      </c>
      <c r="F22" s="373"/>
      <c r="G22" s="322">
        <v>4797.5</v>
      </c>
    </row>
    <row r="23" spans="1:7">
      <c r="A23" s="311"/>
      <c r="B23" s="378"/>
      <c r="C23" s="379"/>
      <c r="D23" s="368"/>
      <c r="E23" s="371"/>
      <c r="F23" s="374"/>
      <c r="G23" s="323"/>
    </row>
    <row r="24" spans="1:7">
      <c r="A24" s="311"/>
      <c r="B24" s="378"/>
      <c r="C24" s="379"/>
      <c r="D24" s="368"/>
      <c r="E24" s="371"/>
      <c r="F24" s="374"/>
      <c r="G24" s="323"/>
    </row>
    <row r="25" spans="1:7">
      <c r="A25" s="311"/>
      <c r="B25" s="378"/>
      <c r="C25" s="379"/>
      <c r="D25" s="368"/>
      <c r="E25" s="371"/>
      <c r="F25" s="374"/>
      <c r="G25" s="323"/>
    </row>
    <row r="26" spans="1:7">
      <c r="A26" s="311"/>
      <c r="B26" s="378"/>
      <c r="C26" s="379"/>
      <c r="D26" s="368"/>
      <c r="E26" s="371"/>
      <c r="F26" s="374"/>
      <c r="G26" s="323"/>
    </row>
    <row r="27" spans="1:7">
      <c r="A27" s="311"/>
      <c r="B27" s="378"/>
      <c r="C27" s="379"/>
      <c r="D27" s="368"/>
      <c r="E27" s="371"/>
      <c r="F27" s="374"/>
      <c r="G27" s="323"/>
    </row>
    <row r="28" spans="1:7">
      <c r="A28" s="311"/>
      <c r="B28" s="378"/>
      <c r="C28" s="379"/>
      <c r="D28" s="368"/>
      <c r="E28" s="371"/>
      <c r="F28" s="374"/>
      <c r="G28" s="323"/>
    </row>
    <row r="29" spans="1:7">
      <c r="A29" s="311"/>
      <c r="B29" s="378"/>
      <c r="C29" s="379"/>
      <c r="D29" s="368"/>
      <c r="E29" s="371"/>
      <c r="F29" s="374"/>
      <c r="G29" s="323"/>
    </row>
    <row r="30" spans="1:7">
      <c r="A30" s="311"/>
      <c r="B30" s="378"/>
      <c r="C30" s="379"/>
      <c r="D30" s="368"/>
      <c r="E30" s="371"/>
      <c r="F30" s="374"/>
      <c r="G30" s="323"/>
    </row>
    <row r="31" spans="1:7">
      <c r="A31" s="312"/>
      <c r="B31" s="380"/>
      <c r="C31" s="381"/>
      <c r="D31" s="369"/>
      <c r="E31" s="372"/>
      <c r="F31" s="375"/>
      <c r="G31" s="324"/>
    </row>
    <row r="32" spans="1:7" ht="42" customHeight="1">
      <c r="A32" s="382" t="s">
        <v>104</v>
      </c>
      <c r="B32" s="383"/>
      <c r="C32" s="383"/>
      <c r="D32" s="9"/>
      <c r="E32" s="190">
        <v>146</v>
      </c>
      <c r="F32" s="61"/>
      <c r="G32" s="188">
        <v>4797.5</v>
      </c>
    </row>
    <row r="33" spans="1:7" ht="18">
      <c r="A33" s="334"/>
      <c r="B33" s="335"/>
      <c r="C33" s="335"/>
      <c r="D33" s="335"/>
      <c r="E33" s="335"/>
      <c r="F33" s="335"/>
      <c r="G33" s="336"/>
    </row>
    <row r="34" spans="1:7" ht="25.5" customHeight="1">
      <c r="A34" s="384" t="s">
        <v>105</v>
      </c>
      <c r="B34" s="385"/>
      <c r="C34" s="385"/>
      <c r="D34" s="385"/>
      <c r="E34" s="385"/>
      <c r="F34" s="385"/>
      <c r="G34" s="386"/>
    </row>
    <row r="35" spans="1:7" ht="25.5" customHeight="1">
      <c r="A35" s="185"/>
      <c r="B35" s="186"/>
      <c r="C35" s="186"/>
      <c r="D35" s="186"/>
      <c r="E35" s="186"/>
      <c r="F35" s="186"/>
      <c r="G35" s="187"/>
    </row>
    <row r="36" spans="1:7" ht="24" customHeight="1">
      <c r="A36" s="387"/>
      <c r="B36" s="388"/>
      <c r="C36" s="388"/>
      <c r="D36" s="388"/>
      <c r="E36" s="388"/>
      <c r="F36" s="388"/>
      <c r="G36" s="389"/>
    </row>
    <row r="37" spans="1:7" ht="27" customHeight="1">
      <c r="A37" s="390" t="s">
        <v>106</v>
      </c>
      <c r="B37" s="391"/>
      <c r="C37" s="391"/>
      <c r="D37" s="391"/>
      <c r="E37" s="391"/>
      <c r="F37" s="391"/>
      <c r="G37" s="392"/>
    </row>
    <row r="38" spans="1:7" ht="42" customHeight="1">
      <c r="A38" s="92"/>
      <c r="B38" s="92"/>
      <c r="C38" s="92"/>
      <c r="D38" s="92"/>
      <c r="E38" s="92"/>
      <c r="F38" s="92"/>
      <c r="G38" s="92"/>
    </row>
  </sheetData>
  <mergeCells count="31">
    <mergeCell ref="A1:G1"/>
    <mergeCell ref="A2:G2"/>
    <mergeCell ref="A3:G3"/>
    <mergeCell ref="A4:G4"/>
    <mergeCell ref="A5:G5"/>
    <mergeCell ref="A6:G6"/>
    <mergeCell ref="A7:G7"/>
    <mergeCell ref="A8:G8"/>
    <mergeCell ref="A9:G9"/>
    <mergeCell ref="A10:G10"/>
    <mergeCell ref="A11:G11"/>
    <mergeCell ref="A12:G12"/>
    <mergeCell ref="A14:G14"/>
    <mergeCell ref="A15:G15"/>
    <mergeCell ref="A16:G16"/>
    <mergeCell ref="A17:G17"/>
    <mergeCell ref="A18:G18"/>
    <mergeCell ref="A19:G19"/>
    <mergeCell ref="A20:G20"/>
    <mergeCell ref="B21:C21"/>
    <mergeCell ref="A32:C32"/>
    <mergeCell ref="A33:G33"/>
    <mergeCell ref="A34:G34"/>
    <mergeCell ref="A36:G36"/>
    <mergeCell ref="A37:G37"/>
    <mergeCell ref="A22:A31"/>
    <mergeCell ref="D22:D31"/>
    <mergeCell ref="E22:E31"/>
    <mergeCell ref="F22:F31"/>
    <mergeCell ref="G22:G31"/>
    <mergeCell ref="B22:C31"/>
  </mergeCells>
  <pageMargins left="0.9" right="0.6" top="1.25" bottom="0.75" header="0.3" footer="0.3"/>
  <pageSetup scale="60" fitToHeight="0" orientation="portrait" r:id="rId1"/>
</worksheet>
</file>

<file path=xl/worksheets/sheet5.xml><?xml version="1.0" encoding="utf-8"?>
<worksheet xmlns="http://schemas.openxmlformats.org/spreadsheetml/2006/main" xmlns:r="http://schemas.openxmlformats.org/officeDocument/2006/relationships">
  <dimension ref="A1:K20"/>
  <sheetViews>
    <sheetView zoomScale="50" zoomScaleNormal="50" workbookViewId="0">
      <selection activeCell="P13" sqref="P13"/>
    </sheetView>
  </sheetViews>
  <sheetFormatPr defaultColWidth="9.140625" defaultRowHeight="15"/>
  <cols>
    <col min="1" max="1" width="25.28515625" customWidth="1"/>
    <col min="2" max="2" width="48.5703125" customWidth="1"/>
    <col min="3" max="3" width="33.42578125" customWidth="1"/>
    <col min="4" max="4" width="25.7109375" customWidth="1"/>
    <col min="5" max="5" width="38.7109375" customWidth="1"/>
    <col min="6" max="6" width="32.85546875" customWidth="1"/>
    <col min="7" max="7" width="28.85546875" customWidth="1"/>
  </cols>
  <sheetData>
    <row r="1" spans="1:11">
      <c r="A1" s="408" t="s">
        <v>0</v>
      </c>
      <c r="B1" s="409"/>
      <c r="C1" s="409"/>
      <c r="D1" s="409"/>
      <c r="E1" s="409"/>
      <c r="F1" s="409"/>
      <c r="G1" s="410"/>
    </row>
    <row r="2" spans="1:11">
      <c r="A2" s="411"/>
      <c r="B2" s="412"/>
      <c r="C2" s="412"/>
      <c r="D2" s="412"/>
      <c r="E2" s="412"/>
      <c r="F2" s="412"/>
      <c r="G2" s="413"/>
    </row>
    <row r="3" spans="1:11">
      <c r="A3" s="411"/>
      <c r="B3" s="412"/>
      <c r="C3" s="412"/>
      <c r="D3" s="412"/>
      <c r="E3" s="412"/>
      <c r="F3" s="412"/>
      <c r="G3" s="413"/>
    </row>
    <row r="4" spans="1:11">
      <c r="A4" s="411"/>
      <c r="B4" s="412"/>
      <c r="C4" s="412"/>
      <c r="D4" s="412"/>
      <c r="E4" s="412"/>
      <c r="F4" s="412"/>
      <c r="G4" s="413"/>
    </row>
    <row r="5" spans="1:11" ht="84" customHeight="1" thickBot="1">
      <c r="A5" s="576"/>
      <c r="B5" s="577"/>
      <c r="C5" s="577"/>
      <c r="D5" s="577"/>
      <c r="E5" s="577"/>
      <c r="F5" s="577"/>
      <c r="G5" s="578"/>
    </row>
    <row r="6" spans="1:11" ht="36.75" customHeight="1">
      <c r="A6" s="402" t="s">
        <v>1</v>
      </c>
      <c r="B6" s="403"/>
      <c r="C6" s="403"/>
      <c r="D6" s="403"/>
      <c r="E6" s="403"/>
      <c r="F6" s="403"/>
      <c r="G6" s="404"/>
    </row>
    <row r="7" spans="1:11" ht="15" customHeight="1">
      <c r="A7" s="230"/>
      <c r="B7" s="200"/>
      <c r="C7" s="200"/>
      <c r="D7" s="200"/>
      <c r="E7" s="200"/>
      <c r="F7" s="200"/>
      <c r="G7" s="231"/>
    </row>
    <row r="8" spans="1:11" ht="36.75" customHeight="1">
      <c r="A8" s="402" t="s">
        <v>175</v>
      </c>
      <c r="B8" s="403"/>
      <c r="C8" s="403"/>
      <c r="D8" s="403"/>
      <c r="E8" s="403"/>
      <c r="F8" s="403"/>
      <c r="G8" s="404"/>
    </row>
    <row r="9" spans="1:11" ht="39.75" customHeight="1">
      <c r="A9" s="402" t="s">
        <v>3</v>
      </c>
      <c r="B9" s="403"/>
      <c r="C9" s="403"/>
      <c r="D9" s="403"/>
      <c r="E9" s="403"/>
      <c r="F9" s="403"/>
      <c r="G9" s="404"/>
    </row>
    <row r="10" spans="1:11" ht="42.75" customHeight="1">
      <c r="A10" s="405" t="s">
        <v>112</v>
      </c>
      <c r="B10" s="406"/>
      <c r="C10" s="406"/>
      <c r="D10" s="406"/>
      <c r="E10" s="406"/>
      <c r="F10" s="406"/>
      <c r="G10" s="407"/>
    </row>
    <row r="11" spans="1:11" ht="18.75">
      <c r="A11" s="48"/>
      <c r="B11" s="49"/>
      <c r="C11" s="49"/>
      <c r="D11" s="49"/>
      <c r="E11" s="49"/>
      <c r="F11" s="49"/>
      <c r="G11" s="50"/>
    </row>
    <row r="12" spans="1:11" ht="39" customHeight="1">
      <c r="A12" s="232" t="s">
        <v>5</v>
      </c>
      <c r="B12" s="152" t="s">
        <v>6</v>
      </c>
      <c r="C12" s="152" t="s">
        <v>7</v>
      </c>
      <c r="D12" s="152" t="s">
        <v>8</v>
      </c>
      <c r="E12" s="152" t="s">
        <v>9</v>
      </c>
      <c r="F12" s="152" t="s">
        <v>10</v>
      </c>
      <c r="G12" s="197" t="s">
        <v>11</v>
      </c>
    </row>
    <row r="13" spans="1:11" ht="63" customHeight="1">
      <c r="A13" s="194">
        <v>44571</v>
      </c>
      <c r="B13" s="152" t="s">
        <v>113</v>
      </c>
      <c r="C13" s="152" t="s">
        <v>30</v>
      </c>
      <c r="D13" s="195">
        <v>5.5</v>
      </c>
      <c r="E13" s="196">
        <v>2475</v>
      </c>
      <c r="F13" s="152" t="s">
        <v>14</v>
      </c>
      <c r="G13" s="197" t="s">
        <v>114</v>
      </c>
    </row>
    <row r="14" spans="1:11" ht="47.25" customHeight="1">
      <c r="A14" s="194">
        <v>44572</v>
      </c>
      <c r="B14" s="152" t="s">
        <v>22</v>
      </c>
      <c r="C14" s="152" t="s">
        <v>17</v>
      </c>
      <c r="D14" s="195">
        <v>5</v>
      </c>
      <c r="E14" s="196">
        <v>1400</v>
      </c>
      <c r="F14" s="152" t="s">
        <v>14</v>
      </c>
      <c r="G14" s="197" t="s">
        <v>115</v>
      </c>
    </row>
    <row r="15" spans="1:11" ht="47.25" customHeight="1">
      <c r="A15" s="194">
        <v>44581</v>
      </c>
      <c r="B15" s="152" t="s">
        <v>116</v>
      </c>
      <c r="C15" s="152" t="s">
        <v>13</v>
      </c>
      <c r="D15" s="195">
        <v>9.25</v>
      </c>
      <c r="E15" s="196">
        <v>3237.5</v>
      </c>
      <c r="F15" s="152" t="s">
        <v>117</v>
      </c>
      <c r="G15" s="197" t="s">
        <v>118</v>
      </c>
      <c r="K15" s="46"/>
    </row>
    <row r="16" spans="1:11" ht="51" customHeight="1">
      <c r="A16" s="194">
        <v>44584</v>
      </c>
      <c r="B16" s="152" t="s">
        <v>29</v>
      </c>
      <c r="C16" s="152" t="s">
        <v>30</v>
      </c>
      <c r="D16" s="195">
        <v>5</v>
      </c>
      <c r="E16" s="196">
        <v>2250</v>
      </c>
      <c r="F16" s="152" t="s">
        <v>14</v>
      </c>
      <c r="G16" s="197" t="s">
        <v>119</v>
      </c>
    </row>
    <row r="17" spans="1:7" ht="48.75" customHeight="1">
      <c r="A17" s="194">
        <v>44587</v>
      </c>
      <c r="B17" s="152" t="s">
        <v>29</v>
      </c>
      <c r="C17" s="152" t="s">
        <v>30</v>
      </c>
      <c r="D17" s="195">
        <v>2.5</v>
      </c>
      <c r="E17" s="196">
        <v>1125</v>
      </c>
      <c r="F17" s="152" t="s">
        <v>14</v>
      </c>
      <c r="G17" s="197" t="s">
        <v>120</v>
      </c>
    </row>
    <row r="18" spans="1:7" ht="54" customHeight="1">
      <c r="A18" s="194">
        <v>44592</v>
      </c>
      <c r="B18" s="152" t="s">
        <v>12</v>
      </c>
      <c r="C18" s="152" t="s">
        <v>121</v>
      </c>
      <c r="D18" s="195">
        <v>5</v>
      </c>
      <c r="E18" s="196">
        <v>500</v>
      </c>
      <c r="F18" s="152" t="s">
        <v>14</v>
      </c>
      <c r="G18" s="197" t="s">
        <v>122</v>
      </c>
    </row>
    <row r="19" spans="1:7" ht="39.75" customHeight="1">
      <c r="A19" s="194">
        <v>44592</v>
      </c>
      <c r="B19" s="152" t="s">
        <v>116</v>
      </c>
      <c r="C19" s="152" t="s">
        <v>13</v>
      </c>
      <c r="D19" s="195">
        <v>5</v>
      </c>
      <c r="E19" s="196">
        <v>1750</v>
      </c>
      <c r="F19" s="152" t="s">
        <v>117</v>
      </c>
      <c r="G19" s="197" t="s">
        <v>123</v>
      </c>
    </row>
    <row r="20" spans="1:7" ht="38.25" customHeight="1" thickBot="1">
      <c r="A20" s="233"/>
      <c r="B20" s="234"/>
      <c r="C20" s="234"/>
      <c r="D20" s="235">
        <f>SUM(D13:D19)</f>
        <v>37.25</v>
      </c>
      <c r="E20" s="236">
        <f>SUM(E13:E19)</f>
        <v>12737.5</v>
      </c>
      <c r="F20" s="234"/>
      <c r="G20" s="237"/>
    </row>
  </sheetData>
  <mergeCells count="5">
    <mergeCell ref="A6:G6"/>
    <mergeCell ref="A8:G8"/>
    <mergeCell ref="A9:G9"/>
    <mergeCell ref="A10:G10"/>
    <mergeCell ref="A1:G5"/>
  </mergeCells>
  <pageMargins left="0.75" right="0.75" top="1.5" bottom="1" header="0.5" footer="0.5"/>
  <pageSetup scale="38" orientation="portrait" r:id="rId1"/>
</worksheet>
</file>

<file path=xl/worksheets/sheet6.xml><?xml version="1.0" encoding="utf-8"?>
<worksheet xmlns="http://schemas.openxmlformats.org/spreadsheetml/2006/main" xmlns:r="http://schemas.openxmlformats.org/officeDocument/2006/relationships">
  <dimension ref="B3:P38"/>
  <sheetViews>
    <sheetView topLeftCell="A25" zoomScale="50" zoomScaleNormal="50" workbookViewId="0">
      <selection activeCell="P8" sqref="P8"/>
    </sheetView>
  </sheetViews>
  <sheetFormatPr defaultColWidth="9" defaultRowHeight="15"/>
  <cols>
    <col min="2" max="2" width="12" customWidth="1"/>
    <col min="3" max="3" width="23.85546875" customWidth="1"/>
    <col min="4" max="4" width="22.140625" customWidth="1"/>
    <col min="5" max="5" width="40.85546875" customWidth="1"/>
    <col min="6" max="6" width="22.140625" customWidth="1"/>
    <col min="7" max="7" width="20.28515625" customWidth="1"/>
    <col min="8" max="8" width="32.7109375" customWidth="1"/>
    <col min="9" max="9" width="18.7109375" customWidth="1"/>
    <col min="10" max="10" width="27.85546875" customWidth="1"/>
    <col min="15" max="15" width="17.5703125" customWidth="1"/>
  </cols>
  <sheetData>
    <row r="3" spans="2:16" ht="15.75">
      <c r="B3" s="67"/>
      <c r="C3" s="67"/>
      <c r="D3" s="68"/>
      <c r="E3" s="69"/>
      <c r="F3" s="69"/>
      <c r="G3" s="69"/>
      <c r="H3" s="436"/>
      <c r="I3" s="436"/>
      <c r="J3" s="436"/>
    </row>
    <row r="4" spans="2:16" ht="20.25" customHeight="1" thickBot="1">
      <c r="B4" s="446"/>
      <c r="C4" s="446"/>
      <c r="D4" s="446"/>
      <c r="E4" s="446"/>
      <c r="F4" s="446"/>
      <c r="G4" s="446"/>
      <c r="H4" s="446"/>
      <c r="I4" s="446"/>
      <c r="J4" s="446"/>
    </row>
    <row r="5" spans="2:16" hidden="1">
      <c r="B5" s="446"/>
      <c r="C5" s="446"/>
      <c r="D5" s="446"/>
      <c r="E5" s="446"/>
      <c r="F5" s="446"/>
      <c r="G5" s="446"/>
      <c r="H5" s="446"/>
      <c r="I5" s="446"/>
      <c r="J5" s="446"/>
    </row>
    <row r="6" spans="2:16" hidden="1">
      <c r="B6" s="446"/>
      <c r="C6" s="446"/>
      <c r="D6" s="446"/>
      <c r="E6" s="446"/>
      <c r="F6" s="446"/>
      <c r="G6" s="446"/>
      <c r="H6" s="446"/>
      <c r="I6" s="446"/>
      <c r="J6" s="446"/>
    </row>
    <row r="7" spans="2:16" ht="30.75" customHeight="1" thickBot="1">
      <c r="B7" s="439" t="s">
        <v>47</v>
      </c>
      <c r="C7" s="440"/>
      <c r="D7" s="440"/>
      <c r="E7" s="70"/>
      <c r="F7" s="71"/>
      <c r="G7" s="441" t="s">
        <v>48</v>
      </c>
      <c r="H7" s="441"/>
      <c r="I7" s="441"/>
      <c r="J7" s="442"/>
      <c r="K7" s="63"/>
    </row>
    <row r="8" spans="2:16" ht="120" customHeight="1">
      <c r="B8" s="443" t="s">
        <v>0</v>
      </c>
      <c r="C8" s="444"/>
      <c r="D8" s="444"/>
      <c r="E8" s="444"/>
      <c r="F8" s="444"/>
      <c r="G8" s="444"/>
      <c r="H8" s="444"/>
      <c r="I8" s="444"/>
      <c r="J8" s="445"/>
    </row>
    <row r="9" spans="2:16" ht="27">
      <c r="B9" s="419" t="s">
        <v>49</v>
      </c>
      <c r="C9" s="420"/>
      <c r="D9" s="420"/>
      <c r="E9" s="420"/>
      <c r="F9" s="420"/>
      <c r="G9" s="420"/>
      <c r="H9" s="420"/>
      <c r="I9" s="420"/>
      <c r="J9" s="421"/>
    </row>
    <row r="10" spans="2:16" ht="27">
      <c r="B10" s="419" t="s">
        <v>50</v>
      </c>
      <c r="C10" s="420"/>
      <c r="D10" s="420"/>
      <c r="E10" s="420"/>
      <c r="F10" s="420"/>
      <c r="G10" s="420"/>
      <c r="H10" s="420"/>
      <c r="I10" s="420"/>
      <c r="J10" s="421"/>
    </row>
    <row r="11" spans="2:16" ht="28.5">
      <c r="B11" s="422" t="s">
        <v>51</v>
      </c>
      <c r="C11" s="423"/>
      <c r="D11" s="423"/>
      <c r="E11" s="423"/>
      <c r="F11" s="423"/>
      <c r="G11" s="423"/>
      <c r="H11" s="423"/>
      <c r="I11" s="423"/>
      <c r="J11" s="424"/>
    </row>
    <row r="12" spans="2:16" ht="29.25" customHeight="1" thickBot="1">
      <c r="B12" s="425" t="s">
        <v>52</v>
      </c>
      <c r="C12" s="426"/>
      <c r="D12" s="426"/>
      <c r="E12" s="426"/>
      <c r="F12" s="426"/>
      <c r="G12" s="426"/>
      <c r="H12" s="426"/>
      <c r="I12" s="426"/>
      <c r="J12" s="427"/>
    </row>
    <row r="13" spans="2:16" ht="15.75">
      <c r="B13" s="428"/>
      <c r="C13" s="429"/>
      <c r="D13" s="429"/>
      <c r="E13" s="72"/>
      <c r="F13" s="73"/>
      <c r="G13" s="73"/>
      <c r="H13" s="74"/>
      <c r="I13" s="430"/>
      <c r="J13" s="431"/>
    </row>
    <row r="14" spans="2:16" ht="39" customHeight="1">
      <c r="B14" s="432" t="s">
        <v>172</v>
      </c>
      <c r="C14" s="433"/>
      <c r="D14" s="433"/>
      <c r="E14" s="433"/>
      <c r="F14" s="433"/>
      <c r="G14" s="433"/>
      <c r="H14" s="433"/>
      <c r="I14" s="433"/>
      <c r="J14" s="434"/>
    </row>
    <row r="15" spans="2:16" ht="20.25">
      <c r="B15" s="435"/>
      <c r="C15" s="436"/>
      <c r="D15" s="436"/>
      <c r="E15" s="75"/>
      <c r="F15" s="76"/>
      <c r="G15" s="76"/>
      <c r="H15" s="437"/>
      <c r="I15" s="437"/>
      <c r="J15" s="438"/>
    </row>
    <row r="16" spans="2:16" ht="31.5" customHeight="1">
      <c r="B16" s="416" t="s">
        <v>54</v>
      </c>
      <c r="C16" s="417"/>
      <c r="D16" s="417"/>
      <c r="E16" s="77"/>
      <c r="F16" s="78"/>
      <c r="G16" s="79"/>
      <c r="H16" s="258"/>
      <c r="I16" s="258"/>
      <c r="J16" s="418"/>
      <c r="P16" s="147"/>
    </row>
    <row r="17" spans="2:10" ht="44.25" customHeight="1">
      <c r="B17" s="80" t="s">
        <v>124</v>
      </c>
      <c r="C17" s="81"/>
      <c r="D17" s="82"/>
      <c r="E17" s="181"/>
      <c r="F17" s="181"/>
      <c r="G17" s="79"/>
      <c r="H17" s="259" t="s">
        <v>170</v>
      </c>
      <c r="I17" s="259"/>
      <c r="J17" s="260"/>
    </row>
    <row r="18" spans="2:10" ht="39" customHeight="1">
      <c r="B18" s="273" t="s">
        <v>57</v>
      </c>
      <c r="C18" s="274"/>
      <c r="D18" s="274"/>
      <c r="E18" s="181"/>
      <c r="F18" s="181"/>
      <c r="G18" s="79"/>
      <c r="H18" s="259" t="s">
        <v>125</v>
      </c>
      <c r="I18" s="259"/>
      <c r="J18" s="260"/>
    </row>
    <row r="19" spans="2:10" ht="41.25" customHeight="1">
      <c r="B19" s="80" t="s">
        <v>59</v>
      </c>
      <c r="C19" s="81"/>
      <c r="D19" s="82"/>
      <c r="E19" s="181"/>
      <c r="F19" s="79"/>
      <c r="G19" s="79"/>
      <c r="H19" s="259" t="s">
        <v>126</v>
      </c>
      <c r="I19" s="259"/>
      <c r="J19" s="260"/>
    </row>
    <row r="20" spans="2:10" ht="39.75" customHeight="1">
      <c r="B20" s="80" t="s">
        <v>61</v>
      </c>
      <c r="C20" s="81"/>
      <c r="D20" s="82"/>
      <c r="E20" s="181"/>
      <c r="F20" s="79"/>
      <c r="G20" s="79"/>
      <c r="H20" s="271" t="s">
        <v>127</v>
      </c>
      <c r="I20" s="271"/>
      <c r="J20" s="272"/>
    </row>
    <row r="21" spans="2:10" ht="40.5" customHeight="1">
      <c r="B21" s="269" t="s">
        <v>63</v>
      </c>
      <c r="C21" s="270"/>
      <c r="D21" s="270"/>
      <c r="E21" s="181"/>
      <c r="F21" s="79"/>
      <c r="G21" s="79"/>
      <c r="H21" s="271" t="s">
        <v>128</v>
      </c>
      <c r="I21" s="271"/>
      <c r="J21" s="272"/>
    </row>
    <row r="22" spans="2:10" ht="42" customHeight="1">
      <c r="B22" s="269" t="s">
        <v>65</v>
      </c>
      <c r="C22" s="270"/>
      <c r="D22" s="270"/>
      <c r="E22" s="180"/>
      <c r="F22" s="79"/>
      <c r="G22" s="79"/>
      <c r="H22" s="271" t="s">
        <v>66</v>
      </c>
      <c r="I22" s="271"/>
      <c r="J22" s="272"/>
    </row>
    <row r="23" spans="2:10" ht="38.25" customHeight="1" thickBot="1">
      <c r="B23" s="269" t="s">
        <v>67</v>
      </c>
      <c r="C23" s="270"/>
      <c r="D23" s="270"/>
      <c r="E23" s="270"/>
      <c r="F23" s="79"/>
      <c r="G23" s="79"/>
      <c r="H23" s="259" t="s">
        <v>129</v>
      </c>
      <c r="I23" s="259"/>
      <c r="J23" s="260"/>
    </row>
    <row r="24" spans="2:10" ht="41.25" customHeight="1" thickBot="1">
      <c r="B24" s="414" t="s">
        <v>171</v>
      </c>
      <c r="C24" s="415"/>
      <c r="D24" s="415"/>
      <c r="E24" s="415"/>
      <c r="F24" s="415"/>
      <c r="G24" s="83" t="s">
        <v>180</v>
      </c>
      <c r="H24" s="83"/>
      <c r="I24" s="83"/>
      <c r="J24" s="88"/>
    </row>
    <row r="25" spans="2:10" ht="19.5" thickBot="1">
      <c r="B25" s="84"/>
      <c r="C25" s="85"/>
      <c r="D25" s="86"/>
      <c r="E25" s="85"/>
      <c r="F25" s="85"/>
      <c r="G25" s="85"/>
      <c r="H25" s="85"/>
      <c r="I25" s="85"/>
      <c r="J25" s="89"/>
    </row>
    <row r="26" spans="2:10" ht="40.5" customHeight="1">
      <c r="B26" s="148" t="s">
        <v>71</v>
      </c>
      <c r="C26" s="149"/>
      <c r="D26" s="149"/>
      <c r="E26" s="149"/>
      <c r="F26" s="149"/>
      <c r="G26" s="149"/>
      <c r="H26" s="149"/>
      <c r="I26" s="150"/>
      <c r="J26" s="151"/>
    </row>
    <row r="27" spans="2:10" ht="157.5">
      <c r="B27" s="191" t="s">
        <v>72</v>
      </c>
      <c r="C27" s="192" t="s">
        <v>73</v>
      </c>
      <c r="D27" s="192" t="s">
        <v>74</v>
      </c>
      <c r="E27" s="192" t="s">
        <v>75</v>
      </c>
      <c r="F27" s="192" t="s">
        <v>76</v>
      </c>
      <c r="G27" s="192" t="s">
        <v>77</v>
      </c>
      <c r="H27" s="192" t="s">
        <v>78</v>
      </c>
      <c r="I27" s="192" t="s">
        <v>79</v>
      </c>
      <c r="J27" s="193" t="s">
        <v>80</v>
      </c>
    </row>
    <row r="28" spans="2:10" ht="51" customHeight="1">
      <c r="B28" s="201">
        <v>1</v>
      </c>
      <c r="C28" s="202">
        <v>44571</v>
      </c>
      <c r="D28" s="203">
        <v>1</v>
      </c>
      <c r="E28" s="204" t="s">
        <v>160</v>
      </c>
      <c r="F28" s="203">
        <v>80</v>
      </c>
      <c r="G28" s="205">
        <v>5.5</v>
      </c>
      <c r="H28" s="206">
        <f>G28*F28*5</f>
        <v>2200</v>
      </c>
      <c r="I28" s="91">
        <v>2475</v>
      </c>
      <c r="J28" s="207">
        <f>H28-I28</f>
        <v>-275</v>
      </c>
    </row>
    <row r="29" spans="2:10" ht="53.25" customHeight="1">
      <c r="B29" s="201">
        <v>2</v>
      </c>
      <c r="C29" s="202">
        <v>44572</v>
      </c>
      <c r="D29" s="203">
        <v>2</v>
      </c>
      <c r="E29" s="204" t="s">
        <v>130</v>
      </c>
      <c r="F29" s="203">
        <v>65</v>
      </c>
      <c r="G29" s="205">
        <v>5</v>
      </c>
      <c r="H29" s="206">
        <f t="shared" ref="H29:H34" si="0">G29*F29*5</f>
        <v>1625</v>
      </c>
      <c r="I29" s="91">
        <v>1400</v>
      </c>
      <c r="J29" s="207">
        <f t="shared" ref="J29:J34" si="1">H29-I29</f>
        <v>225</v>
      </c>
    </row>
    <row r="30" spans="2:10" ht="45.75" customHeight="1">
      <c r="B30" s="201">
        <v>3</v>
      </c>
      <c r="C30" s="202">
        <v>44581</v>
      </c>
      <c r="D30" s="203">
        <v>4</v>
      </c>
      <c r="E30" s="204" t="s">
        <v>13</v>
      </c>
      <c r="F30" s="203">
        <v>98</v>
      </c>
      <c r="G30" s="205">
        <v>9.25</v>
      </c>
      <c r="H30" s="206">
        <f t="shared" si="0"/>
        <v>4532.5</v>
      </c>
      <c r="I30" s="91">
        <v>3237.5</v>
      </c>
      <c r="J30" s="207">
        <f t="shared" si="1"/>
        <v>1295</v>
      </c>
    </row>
    <row r="31" spans="2:10" ht="52.5" customHeight="1">
      <c r="B31" s="201">
        <v>4</v>
      </c>
      <c r="C31" s="202">
        <v>44584</v>
      </c>
      <c r="D31" s="203">
        <v>1</v>
      </c>
      <c r="E31" s="204" t="s">
        <v>160</v>
      </c>
      <c r="F31" s="203">
        <v>81</v>
      </c>
      <c r="G31" s="205">
        <v>5</v>
      </c>
      <c r="H31" s="206">
        <f t="shared" si="0"/>
        <v>2025</v>
      </c>
      <c r="I31" s="91">
        <v>2250</v>
      </c>
      <c r="J31" s="207">
        <f t="shared" si="1"/>
        <v>-225</v>
      </c>
    </row>
    <row r="32" spans="2:10" ht="57" customHeight="1">
      <c r="B32" s="201">
        <v>5</v>
      </c>
      <c r="C32" s="202">
        <v>44587</v>
      </c>
      <c r="D32" s="208">
        <v>1</v>
      </c>
      <c r="E32" s="204" t="s">
        <v>160</v>
      </c>
      <c r="F32" s="203">
        <v>81</v>
      </c>
      <c r="G32" s="205" t="s">
        <v>169</v>
      </c>
      <c r="H32" s="206">
        <v>1012.5</v>
      </c>
      <c r="I32" s="91">
        <v>1125</v>
      </c>
      <c r="J32" s="207">
        <f t="shared" si="1"/>
        <v>-112.5</v>
      </c>
    </row>
    <row r="33" spans="2:10" ht="44.25" customHeight="1">
      <c r="B33" s="201">
        <v>6</v>
      </c>
      <c r="C33" s="202">
        <v>44592</v>
      </c>
      <c r="D33" s="208">
        <v>4</v>
      </c>
      <c r="E33" s="204" t="s">
        <v>82</v>
      </c>
      <c r="F33" s="203">
        <v>99</v>
      </c>
      <c r="G33" s="205">
        <v>5</v>
      </c>
      <c r="H33" s="206">
        <f t="shared" si="0"/>
        <v>2475</v>
      </c>
      <c r="I33" s="91">
        <v>500</v>
      </c>
      <c r="J33" s="207">
        <f t="shared" si="1"/>
        <v>1975</v>
      </c>
    </row>
    <row r="34" spans="2:10" ht="56.25" customHeight="1">
      <c r="B34" s="201">
        <v>7</v>
      </c>
      <c r="C34" s="202">
        <v>44592</v>
      </c>
      <c r="D34" s="90">
        <v>4</v>
      </c>
      <c r="E34" s="90" t="s">
        <v>13</v>
      </c>
      <c r="F34" s="90">
        <v>99</v>
      </c>
      <c r="G34" s="205">
        <v>5</v>
      </c>
      <c r="H34" s="206">
        <f t="shared" si="0"/>
        <v>2475</v>
      </c>
      <c r="I34" s="91">
        <v>1750</v>
      </c>
      <c r="J34" s="207">
        <f t="shared" si="1"/>
        <v>725</v>
      </c>
    </row>
    <row r="35" spans="2:10" ht="43.5" customHeight="1" thickBot="1">
      <c r="B35" s="579"/>
      <c r="C35" s="580"/>
      <c r="D35" s="580"/>
      <c r="E35" s="580"/>
      <c r="F35" s="581">
        <f>SUM(F28:F34)</f>
        <v>603</v>
      </c>
      <c r="G35" s="582">
        <v>37.25</v>
      </c>
      <c r="H35" s="581">
        <f>SUM(H28:H34)</f>
        <v>16345</v>
      </c>
      <c r="I35" s="583">
        <f>SUM(I28:I34)</f>
        <v>12737.5</v>
      </c>
      <c r="J35" s="584">
        <f>SUM(J28:J34)</f>
        <v>3607.5</v>
      </c>
    </row>
    <row r="36" spans="2:10" ht="21" customHeight="1"/>
    <row r="37" spans="2:10" ht="28.5" customHeight="1"/>
    <row r="38" spans="2:10" ht="36" customHeight="1"/>
  </sheetData>
  <mergeCells count="28">
    <mergeCell ref="H3:J3"/>
    <mergeCell ref="B7:D7"/>
    <mergeCell ref="G7:J7"/>
    <mergeCell ref="B8:J8"/>
    <mergeCell ref="B9:J9"/>
    <mergeCell ref="B4:J6"/>
    <mergeCell ref="B16:D16"/>
    <mergeCell ref="H16:J16"/>
    <mergeCell ref="B10:J10"/>
    <mergeCell ref="B11:J11"/>
    <mergeCell ref="B12:J12"/>
    <mergeCell ref="B13:D13"/>
    <mergeCell ref="I13:J13"/>
    <mergeCell ref="B14:J14"/>
    <mergeCell ref="B15:D15"/>
    <mergeCell ref="H15:J15"/>
    <mergeCell ref="B24:F24"/>
    <mergeCell ref="B21:D21"/>
    <mergeCell ref="H21:J21"/>
    <mergeCell ref="B22:D22"/>
    <mergeCell ref="H22:J22"/>
    <mergeCell ref="B23:E23"/>
    <mergeCell ref="H23:J23"/>
    <mergeCell ref="H17:J17"/>
    <mergeCell ref="B18:D18"/>
    <mergeCell ref="H18:J18"/>
    <mergeCell ref="H19:J19"/>
    <mergeCell ref="H20:J20"/>
  </mergeCells>
  <pageMargins left="0.6" right="0.7" top="1" bottom="0.75" header="0.3" footer="0.3"/>
  <pageSetup scale="39" orientation="portrait" r:id="rId1"/>
</worksheet>
</file>

<file path=xl/worksheets/sheet7.xml><?xml version="1.0" encoding="utf-8"?>
<worksheet xmlns="http://schemas.openxmlformats.org/spreadsheetml/2006/main" xmlns:r="http://schemas.openxmlformats.org/officeDocument/2006/relationships">
  <dimension ref="A1:G39"/>
  <sheetViews>
    <sheetView topLeftCell="A16" zoomScale="70" zoomScaleNormal="70" workbookViewId="0">
      <selection activeCell="J32" sqref="J32"/>
    </sheetView>
  </sheetViews>
  <sheetFormatPr defaultColWidth="9" defaultRowHeight="15"/>
  <cols>
    <col min="3" max="3" width="13.7109375" customWidth="1"/>
    <col min="4" max="4" width="12.42578125" customWidth="1"/>
    <col min="5" max="5" width="20.5703125" customWidth="1"/>
    <col min="6" max="6" width="15.42578125" customWidth="1"/>
    <col min="7" max="7" width="48.85546875" customWidth="1"/>
  </cols>
  <sheetData>
    <row r="1" spans="1:7" ht="72.75">
      <c r="A1" s="453" t="s">
        <v>0</v>
      </c>
      <c r="B1" s="454"/>
      <c r="C1" s="454"/>
      <c r="D1" s="454"/>
      <c r="E1" s="454"/>
      <c r="F1" s="454"/>
      <c r="G1" s="455"/>
    </row>
    <row r="2" spans="1:7" ht="24.75" customHeight="1">
      <c r="A2" s="456" t="s">
        <v>1</v>
      </c>
      <c r="B2" s="457"/>
      <c r="C2" s="457"/>
      <c r="D2" s="457"/>
      <c r="E2" s="457"/>
      <c r="F2" s="457"/>
      <c r="G2" s="458"/>
    </row>
    <row r="3" spans="1:7">
      <c r="A3" s="459"/>
      <c r="B3" s="460"/>
      <c r="C3" s="460"/>
      <c r="D3" s="460"/>
      <c r="E3" s="460"/>
      <c r="F3" s="460"/>
      <c r="G3" s="461"/>
    </row>
    <row r="4" spans="1:7" ht="26.25" customHeight="1">
      <c r="A4" s="343" t="s">
        <v>84</v>
      </c>
      <c r="B4" s="344"/>
      <c r="C4" s="344"/>
      <c r="D4" s="344"/>
      <c r="E4" s="344"/>
      <c r="F4" s="344"/>
      <c r="G4" s="345"/>
    </row>
    <row r="5" spans="1:7" ht="23.25" customHeight="1">
      <c r="A5" s="343" t="s">
        <v>109</v>
      </c>
      <c r="B5" s="344"/>
      <c r="C5" s="344"/>
      <c r="D5" s="344"/>
      <c r="E5" s="344"/>
      <c r="F5" s="344"/>
      <c r="G5" s="345"/>
    </row>
    <row r="6" spans="1:7" ht="27.75" customHeight="1">
      <c r="A6" s="343" t="s">
        <v>110</v>
      </c>
      <c r="B6" s="344"/>
      <c r="C6" s="344"/>
      <c r="D6" s="344"/>
      <c r="E6" s="344"/>
      <c r="F6" s="344"/>
      <c r="G6" s="345"/>
    </row>
    <row r="7" spans="1:7" ht="22.5" customHeight="1">
      <c r="A7" s="450" t="s">
        <v>87</v>
      </c>
      <c r="B7" s="451"/>
      <c r="C7" s="451"/>
      <c r="D7" s="451"/>
      <c r="E7" s="451"/>
      <c r="F7" s="451"/>
      <c r="G7" s="452"/>
    </row>
    <row r="8" spans="1:7" ht="15" customHeight="1">
      <c r="A8" s="355"/>
      <c r="B8" s="356"/>
      <c r="C8" s="356"/>
      <c r="D8" s="356"/>
      <c r="E8" s="356"/>
      <c r="F8" s="356"/>
      <c r="G8" s="357"/>
    </row>
    <row r="9" spans="1:7" ht="18.75" customHeight="1">
      <c r="A9" s="64"/>
      <c r="B9" s="65"/>
      <c r="C9" s="65"/>
      <c r="D9" s="65"/>
      <c r="E9" s="65"/>
      <c r="F9" s="65"/>
      <c r="G9" s="139" t="s">
        <v>173</v>
      </c>
    </row>
    <row r="10" spans="1:7" ht="22.5" customHeight="1">
      <c r="A10" s="64"/>
      <c r="B10" s="65"/>
      <c r="C10" s="65"/>
      <c r="D10" s="65"/>
      <c r="E10" s="65"/>
      <c r="F10" s="65"/>
      <c r="G10" s="139" t="s">
        <v>163</v>
      </c>
    </row>
    <row r="11" spans="1:7" ht="20.25" customHeight="1">
      <c r="A11" s="64"/>
      <c r="B11" s="65"/>
      <c r="C11" s="65"/>
      <c r="D11" s="65"/>
      <c r="E11" s="65"/>
      <c r="F11" s="65"/>
      <c r="G11" s="13" t="s">
        <v>88</v>
      </c>
    </row>
    <row r="12" spans="1:7" ht="22.5" customHeight="1">
      <c r="A12" s="64"/>
      <c r="B12" s="65"/>
      <c r="C12" s="65"/>
      <c r="D12" s="65"/>
      <c r="E12" s="65"/>
      <c r="F12" s="65"/>
      <c r="G12" s="13" t="s">
        <v>89</v>
      </c>
    </row>
    <row r="13" spans="1:7" ht="22.5" customHeight="1">
      <c r="A13" s="3"/>
      <c r="B13" s="4"/>
      <c r="C13" s="4"/>
      <c r="D13" s="4"/>
      <c r="E13" s="4"/>
      <c r="F13" s="5"/>
      <c r="G13" s="14" t="s">
        <v>90</v>
      </c>
    </row>
    <row r="14" spans="1:7" ht="21.75" customHeight="1">
      <c r="A14" s="66" t="s">
        <v>131</v>
      </c>
      <c r="B14" s="65"/>
      <c r="C14" s="65"/>
      <c r="D14" s="65"/>
      <c r="E14" s="65"/>
      <c r="F14" s="65"/>
      <c r="G14" s="158" t="s">
        <v>132</v>
      </c>
    </row>
    <row r="15" spans="1:7" ht="20.25" customHeight="1">
      <c r="A15" s="343" t="s">
        <v>133</v>
      </c>
      <c r="B15" s="344"/>
      <c r="C15" s="344"/>
      <c r="D15" s="344"/>
      <c r="E15" s="344"/>
      <c r="F15" s="344"/>
      <c r="G15" s="345"/>
    </row>
    <row r="16" spans="1:7" ht="26.25" customHeight="1">
      <c r="A16" s="343" t="s">
        <v>92</v>
      </c>
      <c r="B16" s="344"/>
      <c r="C16" s="344"/>
      <c r="D16" s="344"/>
      <c r="E16" s="344"/>
      <c r="F16" s="344"/>
      <c r="G16" s="345"/>
    </row>
    <row r="17" spans="1:7" ht="24.75" customHeight="1">
      <c r="A17" s="343" t="s">
        <v>93</v>
      </c>
      <c r="B17" s="344"/>
      <c r="C17" s="344"/>
      <c r="D17" s="344"/>
      <c r="E17" s="344"/>
      <c r="F17" s="344"/>
      <c r="G17" s="345"/>
    </row>
    <row r="18" spans="1:7" ht="29.25" customHeight="1">
      <c r="A18" s="343" t="s">
        <v>94</v>
      </c>
      <c r="B18" s="344"/>
      <c r="C18" s="344"/>
      <c r="D18" s="344"/>
      <c r="E18" s="344"/>
      <c r="F18" s="344"/>
      <c r="G18" s="345"/>
    </row>
    <row r="19" spans="1:7" ht="27.75" customHeight="1">
      <c r="A19" s="343" t="s">
        <v>95</v>
      </c>
      <c r="B19" s="344"/>
      <c r="C19" s="344"/>
      <c r="D19" s="344"/>
      <c r="E19" s="344"/>
      <c r="F19" s="344"/>
      <c r="G19" s="345"/>
    </row>
    <row r="20" spans="1:7" ht="38.25" customHeight="1">
      <c r="A20" s="346" t="s">
        <v>174</v>
      </c>
      <c r="B20" s="347"/>
      <c r="C20" s="347"/>
      <c r="D20" s="347"/>
      <c r="E20" s="347"/>
      <c r="F20" s="347"/>
      <c r="G20" s="348"/>
    </row>
    <row r="21" spans="1:7" ht="80.25" customHeight="1">
      <c r="A21" s="6" t="s">
        <v>96</v>
      </c>
      <c r="B21" s="331" t="s">
        <v>97</v>
      </c>
      <c r="C21" s="331"/>
      <c r="D21" s="7" t="s">
        <v>98</v>
      </c>
      <c r="E21" s="7" t="s">
        <v>99</v>
      </c>
      <c r="F21" s="7" t="s">
        <v>100</v>
      </c>
      <c r="G21" s="15" t="s">
        <v>101</v>
      </c>
    </row>
    <row r="22" spans="1:7" ht="15" customHeight="1">
      <c r="A22" s="310">
        <v>1</v>
      </c>
      <c r="B22" s="325" t="s">
        <v>102</v>
      </c>
      <c r="C22" s="326"/>
      <c r="D22" s="313" t="s">
        <v>134</v>
      </c>
      <c r="E22" s="316">
        <v>37.25</v>
      </c>
      <c r="F22" s="319"/>
      <c r="G22" s="447">
        <v>12737.5</v>
      </c>
    </row>
    <row r="23" spans="1:7" ht="15" customHeight="1">
      <c r="A23" s="311"/>
      <c r="B23" s="327"/>
      <c r="C23" s="328"/>
      <c r="D23" s="314"/>
      <c r="E23" s="317"/>
      <c r="F23" s="320"/>
      <c r="G23" s="448"/>
    </row>
    <row r="24" spans="1:7" ht="15" customHeight="1">
      <c r="A24" s="311"/>
      <c r="B24" s="327"/>
      <c r="C24" s="328"/>
      <c r="D24" s="314"/>
      <c r="E24" s="317"/>
      <c r="F24" s="320"/>
      <c r="G24" s="448"/>
    </row>
    <row r="25" spans="1:7">
      <c r="A25" s="311"/>
      <c r="B25" s="327"/>
      <c r="C25" s="328"/>
      <c r="D25" s="314"/>
      <c r="E25" s="317"/>
      <c r="F25" s="320"/>
      <c r="G25" s="448"/>
    </row>
    <row r="26" spans="1:7" ht="15" customHeight="1">
      <c r="A26" s="311"/>
      <c r="B26" s="327"/>
      <c r="C26" s="328"/>
      <c r="D26" s="314"/>
      <c r="E26" s="317"/>
      <c r="F26" s="320"/>
      <c r="G26" s="448"/>
    </row>
    <row r="27" spans="1:7" ht="15" customHeight="1">
      <c r="A27" s="311"/>
      <c r="B27" s="327"/>
      <c r="C27" s="328"/>
      <c r="D27" s="314"/>
      <c r="E27" s="317"/>
      <c r="F27" s="320"/>
      <c r="G27" s="448"/>
    </row>
    <row r="28" spans="1:7" ht="15" customHeight="1">
      <c r="A28" s="311"/>
      <c r="B28" s="327"/>
      <c r="C28" s="328"/>
      <c r="D28" s="314"/>
      <c r="E28" s="317"/>
      <c r="F28" s="320"/>
      <c r="G28" s="448"/>
    </row>
    <row r="29" spans="1:7" ht="15" customHeight="1">
      <c r="A29" s="311"/>
      <c r="B29" s="327"/>
      <c r="C29" s="328"/>
      <c r="D29" s="314"/>
      <c r="E29" s="317"/>
      <c r="F29" s="320"/>
      <c r="G29" s="448"/>
    </row>
    <row r="30" spans="1:7" ht="15" customHeight="1">
      <c r="A30" s="311"/>
      <c r="B30" s="327"/>
      <c r="C30" s="328"/>
      <c r="D30" s="314"/>
      <c r="E30" s="317"/>
      <c r="F30" s="320"/>
      <c r="G30" s="448"/>
    </row>
    <row r="31" spans="1:7" ht="15" customHeight="1">
      <c r="A31" s="312"/>
      <c r="B31" s="329"/>
      <c r="C31" s="330"/>
      <c r="D31" s="315"/>
      <c r="E31" s="318"/>
      <c r="F31" s="321"/>
      <c r="G31" s="449"/>
    </row>
    <row r="32" spans="1:7" ht="24" customHeight="1">
      <c r="A32" s="332" t="s">
        <v>104</v>
      </c>
      <c r="B32" s="333"/>
      <c r="C32" s="333"/>
      <c r="D32" s="9"/>
      <c r="E32" s="189">
        <f>SUM(E22)</f>
        <v>37.25</v>
      </c>
      <c r="F32" s="10"/>
      <c r="G32" s="238">
        <f>SUM(G22)</f>
        <v>12737.5</v>
      </c>
    </row>
    <row r="33" spans="1:7" ht="18.75" customHeight="1">
      <c r="A33" s="334"/>
      <c r="B33" s="335"/>
      <c r="C33" s="335"/>
      <c r="D33" s="335"/>
      <c r="E33" s="335"/>
      <c r="F33" s="335"/>
      <c r="G33" s="336"/>
    </row>
    <row r="34" spans="1:7" ht="29.25" customHeight="1">
      <c r="A34" s="384" t="s">
        <v>105</v>
      </c>
      <c r="B34" s="385"/>
      <c r="C34" s="385"/>
      <c r="D34" s="385"/>
      <c r="E34" s="385"/>
      <c r="F34" s="385"/>
      <c r="G34" s="386"/>
    </row>
    <row r="35" spans="1:7" ht="25.5" customHeight="1">
      <c r="A35" s="185"/>
      <c r="B35" s="186"/>
      <c r="C35" s="186"/>
      <c r="D35" s="186"/>
      <c r="E35" s="186"/>
      <c r="F35" s="186"/>
      <c r="G35" s="187"/>
    </row>
    <row r="36" spans="1:7" ht="26.25" customHeight="1">
      <c r="A36" s="387"/>
      <c r="B36" s="388"/>
      <c r="C36" s="388"/>
      <c r="D36" s="388"/>
      <c r="E36" s="388"/>
      <c r="F36" s="388"/>
      <c r="G36" s="389"/>
    </row>
    <row r="37" spans="1:7" ht="26.25" customHeight="1">
      <c r="A37" s="390" t="s">
        <v>106</v>
      </c>
      <c r="B37" s="391"/>
      <c r="C37" s="391"/>
      <c r="D37" s="391"/>
      <c r="E37" s="391"/>
      <c r="F37" s="391"/>
      <c r="G37" s="392"/>
    </row>
    <row r="38" spans="1:7" ht="19.5" customHeight="1"/>
    <row r="39" spans="1:7" ht="111.75" customHeight="1"/>
  </sheetData>
  <mergeCells count="26">
    <mergeCell ref="A1:G1"/>
    <mergeCell ref="A2:G2"/>
    <mergeCell ref="A3:G3"/>
    <mergeCell ref="A4:G4"/>
    <mergeCell ref="A5:G5"/>
    <mergeCell ref="A6:G6"/>
    <mergeCell ref="A7:G7"/>
    <mergeCell ref="A8:G8"/>
    <mergeCell ref="A15:G15"/>
    <mergeCell ref="A16:G16"/>
    <mergeCell ref="A17:G17"/>
    <mergeCell ref="A18:G18"/>
    <mergeCell ref="A19:G19"/>
    <mergeCell ref="A20:G20"/>
    <mergeCell ref="B21:C21"/>
    <mergeCell ref="A32:C32"/>
    <mergeCell ref="A33:G33"/>
    <mergeCell ref="A34:G34"/>
    <mergeCell ref="A36:G36"/>
    <mergeCell ref="A37:G37"/>
    <mergeCell ref="A22:A31"/>
    <mergeCell ref="D22:D31"/>
    <mergeCell ref="E22:E31"/>
    <mergeCell ref="F22:F31"/>
    <mergeCell ref="G22:G31"/>
    <mergeCell ref="B22:C31"/>
  </mergeCells>
  <pageMargins left="0.95" right="0.7" top="1.25" bottom="0.75" header="0.3" footer="0.3"/>
  <pageSetup scale="65" orientation="portrait" r:id="rId1"/>
</worksheet>
</file>

<file path=xl/worksheets/sheet8.xml><?xml version="1.0" encoding="utf-8"?>
<worksheet xmlns="http://schemas.openxmlformats.org/spreadsheetml/2006/main" xmlns:r="http://schemas.openxmlformats.org/officeDocument/2006/relationships">
  <dimension ref="A1:I39"/>
  <sheetViews>
    <sheetView zoomScale="70" zoomScaleNormal="70" workbookViewId="0">
      <selection activeCell="N23" sqref="N23"/>
    </sheetView>
  </sheetViews>
  <sheetFormatPr defaultColWidth="9" defaultRowHeight="15"/>
  <cols>
    <col min="4" max="4" width="12.7109375" customWidth="1"/>
    <col min="5" max="5" width="14.85546875" customWidth="1"/>
    <col min="6" max="6" width="20.85546875" customWidth="1"/>
    <col min="7" max="7" width="70.28515625" customWidth="1"/>
  </cols>
  <sheetData>
    <row r="1" spans="1:9" ht="72.75" customHeight="1">
      <c r="A1" s="472" t="s">
        <v>107</v>
      </c>
      <c r="B1" s="473"/>
      <c r="C1" s="473"/>
      <c r="D1" s="473"/>
      <c r="E1" s="473"/>
      <c r="F1" s="473"/>
      <c r="G1" s="474"/>
    </row>
    <row r="2" spans="1:9" ht="21.75" customHeight="1">
      <c r="A2" s="475" t="s">
        <v>1</v>
      </c>
      <c r="B2" s="476"/>
      <c r="C2" s="476"/>
      <c r="D2" s="476"/>
      <c r="E2" s="476"/>
      <c r="F2" s="476"/>
      <c r="G2" s="477"/>
    </row>
    <row r="3" spans="1:9">
      <c r="A3" s="478"/>
      <c r="B3" s="479"/>
      <c r="C3" s="479"/>
      <c r="D3" s="479"/>
      <c r="E3" s="479"/>
      <c r="F3" s="479"/>
      <c r="G3" s="480"/>
    </row>
    <row r="4" spans="1:9" ht="32.25" customHeight="1">
      <c r="A4" s="343" t="s">
        <v>108</v>
      </c>
      <c r="B4" s="344"/>
      <c r="C4" s="344"/>
      <c r="D4" s="344"/>
      <c r="E4" s="344"/>
      <c r="F4" s="344"/>
      <c r="G4" s="345"/>
    </row>
    <row r="5" spans="1:9" ht="24.75" customHeight="1">
      <c r="A5" s="343" t="s">
        <v>109</v>
      </c>
      <c r="B5" s="344"/>
      <c r="C5" s="344"/>
      <c r="D5" s="344"/>
      <c r="E5" s="344"/>
      <c r="F5" s="344"/>
      <c r="G5" s="345"/>
    </row>
    <row r="6" spans="1:9" ht="21" customHeight="1">
      <c r="A6" s="343" t="s">
        <v>135</v>
      </c>
      <c r="B6" s="344"/>
      <c r="C6" s="344"/>
      <c r="D6" s="344"/>
      <c r="E6" s="344"/>
      <c r="F6" s="344"/>
      <c r="G6" s="345"/>
    </row>
    <row r="7" spans="1:9" ht="21.75" customHeight="1">
      <c r="A7" s="450" t="s">
        <v>87</v>
      </c>
      <c r="B7" s="451"/>
      <c r="C7" s="451"/>
      <c r="D7" s="451"/>
      <c r="E7" s="451"/>
      <c r="F7" s="451"/>
      <c r="G7" s="452"/>
    </row>
    <row r="8" spans="1:9" ht="18">
      <c r="A8" s="355"/>
      <c r="B8" s="356"/>
      <c r="C8" s="356"/>
      <c r="D8" s="356"/>
      <c r="E8" s="356"/>
      <c r="F8" s="356"/>
      <c r="G8" s="357"/>
    </row>
    <row r="9" spans="1:9" ht="24.75" customHeight="1">
      <c r="A9" s="340" t="s">
        <v>173</v>
      </c>
      <c r="B9" s="341"/>
      <c r="C9" s="341"/>
      <c r="D9" s="341"/>
      <c r="E9" s="341"/>
      <c r="F9" s="341"/>
      <c r="G9" s="342"/>
    </row>
    <row r="10" spans="1:9" ht="24.75" customHeight="1">
      <c r="A10" s="340" t="s">
        <v>164</v>
      </c>
      <c r="B10" s="341"/>
      <c r="C10" s="341"/>
      <c r="D10" s="341"/>
      <c r="E10" s="341"/>
      <c r="F10" s="341"/>
      <c r="G10" s="342"/>
      <c r="I10" s="63"/>
    </row>
    <row r="11" spans="1:9" ht="26.25" customHeight="1">
      <c r="A11" s="340" t="s">
        <v>111</v>
      </c>
      <c r="B11" s="341"/>
      <c r="C11" s="341"/>
      <c r="D11" s="341"/>
      <c r="E11" s="341"/>
      <c r="F11" s="341"/>
      <c r="G11" s="342"/>
    </row>
    <row r="12" spans="1:9" ht="21" customHeight="1">
      <c r="A12" s="340" t="s">
        <v>89</v>
      </c>
      <c r="B12" s="341"/>
      <c r="C12" s="341"/>
      <c r="D12" s="341"/>
      <c r="E12" s="341"/>
      <c r="F12" s="341"/>
      <c r="G12" s="342"/>
    </row>
    <row r="13" spans="1:9" ht="24" customHeight="1">
      <c r="A13" s="3"/>
      <c r="B13" s="4"/>
      <c r="C13" s="4"/>
      <c r="D13" s="4"/>
      <c r="E13" s="4"/>
      <c r="F13" s="5"/>
      <c r="G13" s="14" t="s">
        <v>90</v>
      </c>
    </row>
    <row r="14" spans="1:9" ht="23.25" customHeight="1">
      <c r="A14" s="182"/>
      <c r="B14" s="183"/>
      <c r="C14" s="183"/>
      <c r="D14" s="183"/>
      <c r="E14" s="183"/>
      <c r="F14" s="5"/>
      <c r="G14" s="184" t="s">
        <v>189</v>
      </c>
    </row>
    <row r="15" spans="1:9" ht="22.5" customHeight="1">
      <c r="A15" s="343" t="s">
        <v>188</v>
      </c>
      <c r="B15" s="344"/>
      <c r="C15" s="344"/>
      <c r="D15" s="344"/>
      <c r="E15" s="344"/>
      <c r="F15" s="344"/>
      <c r="G15" s="345"/>
    </row>
    <row r="16" spans="1:9" ht="23.25" customHeight="1">
      <c r="A16" s="343" t="s">
        <v>137</v>
      </c>
      <c r="B16" s="344"/>
      <c r="C16" s="344"/>
      <c r="D16" s="344"/>
      <c r="E16" s="344"/>
      <c r="F16" s="344"/>
      <c r="G16" s="345"/>
    </row>
    <row r="17" spans="1:7" ht="21" customHeight="1">
      <c r="A17" s="343" t="s">
        <v>92</v>
      </c>
      <c r="B17" s="344"/>
      <c r="C17" s="344"/>
      <c r="D17" s="344"/>
      <c r="E17" s="344"/>
      <c r="F17" s="344"/>
      <c r="G17" s="345"/>
    </row>
    <row r="18" spans="1:7" ht="22.5" customHeight="1">
      <c r="A18" s="343" t="s">
        <v>93</v>
      </c>
      <c r="B18" s="344"/>
      <c r="C18" s="344"/>
      <c r="D18" s="344"/>
      <c r="E18" s="344"/>
      <c r="F18" s="344"/>
      <c r="G18" s="345"/>
    </row>
    <row r="19" spans="1:7" ht="21.75" customHeight="1">
      <c r="A19" s="343" t="s">
        <v>94</v>
      </c>
      <c r="B19" s="344"/>
      <c r="C19" s="344"/>
      <c r="D19" s="344"/>
      <c r="E19" s="344"/>
      <c r="F19" s="344"/>
      <c r="G19" s="345"/>
    </row>
    <row r="20" spans="1:7" ht="48" customHeight="1">
      <c r="A20" s="343" t="s">
        <v>95</v>
      </c>
      <c r="B20" s="344"/>
      <c r="C20" s="344"/>
      <c r="D20" s="344"/>
      <c r="E20" s="344"/>
      <c r="F20" s="344"/>
      <c r="G20" s="345"/>
    </row>
    <row r="21" spans="1:7" ht="45" customHeight="1">
      <c r="A21" s="346" t="s">
        <v>168</v>
      </c>
      <c r="B21" s="347"/>
      <c r="C21" s="347"/>
      <c r="D21" s="347"/>
      <c r="E21" s="347"/>
      <c r="F21" s="347"/>
      <c r="G21" s="348"/>
    </row>
    <row r="22" spans="1:7" ht="47.25" customHeight="1">
      <c r="A22" s="6" t="s">
        <v>96</v>
      </c>
      <c r="B22" s="331" t="s">
        <v>97</v>
      </c>
      <c r="C22" s="331"/>
      <c r="D22" s="7" t="s">
        <v>98</v>
      </c>
      <c r="E22" s="7" t="s">
        <v>99</v>
      </c>
      <c r="F22" s="7" t="s">
        <v>100</v>
      </c>
      <c r="G22" s="15" t="s">
        <v>101</v>
      </c>
    </row>
    <row r="23" spans="1:7" ht="15" customHeight="1">
      <c r="A23" s="310">
        <v>1</v>
      </c>
      <c r="B23" s="325" t="s">
        <v>102</v>
      </c>
      <c r="C23" s="326"/>
      <c r="D23" s="313" t="s">
        <v>134</v>
      </c>
      <c r="E23" s="370">
        <v>37.25</v>
      </c>
      <c r="F23" s="373"/>
      <c r="G23" s="322">
        <v>3607.5</v>
      </c>
    </row>
    <row r="24" spans="1:7" ht="15" customHeight="1">
      <c r="A24" s="311"/>
      <c r="B24" s="327"/>
      <c r="C24" s="328"/>
      <c r="D24" s="314"/>
      <c r="E24" s="371"/>
      <c r="F24" s="374"/>
      <c r="G24" s="323"/>
    </row>
    <row r="25" spans="1:7" ht="15" customHeight="1">
      <c r="A25" s="311"/>
      <c r="B25" s="327"/>
      <c r="C25" s="328"/>
      <c r="D25" s="314"/>
      <c r="E25" s="371"/>
      <c r="F25" s="374"/>
      <c r="G25" s="323"/>
    </row>
    <row r="26" spans="1:7" ht="15" customHeight="1">
      <c r="A26" s="311"/>
      <c r="B26" s="327"/>
      <c r="C26" s="328"/>
      <c r="D26" s="314"/>
      <c r="E26" s="371"/>
      <c r="F26" s="374"/>
      <c r="G26" s="323"/>
    </row>
    <row r="27" spans="1:7" ht="15" customHeight="1">
      <c r="A27" s="311"/>
      <c r="B27" s="327"/>
      <c r="C27" s="328"/>
      <c r="D27" s="314"/>
      <c r="E27" s="371"/>
      <c r="F27" s="374"/>
      <c r="G27" s="323"/>
    </row>
    <row r="28" spans="1:7" ht="15" customHeight="1">
      <c r="A28" s="311"/>
      <c r="B28" s="327"/>
      <c r="C28" s="328"/>
      <c r="D28" s="314"/>
      <c r="E28" s="371"/>
      <c r="F28" s="374"/>
      <c r="G28" s="323"/>
    </row>
    <row r="29" spans="1:7" ht="15" customHeight="1">
      <c r="A29" s="311"/>
      <c r="B29" s="327"/>
      <c r="C29" s="328"/>
      <c r="D29" s="314"/>
      <c r="E29" s="371"/>
      <c r="F29" s="374"/>
      <c r="G29" s="323"/>
    </row>
    <row r="30" spans="1:7" ht="15" customHeight="1">
      <c r="A30" s="311"/>
      <c r="B30" s="327"/>
      <c r="C30" s="328"/>
      <c r="D30" s="314"/>
      <c r="E30" s="371"/>
      <c r="F30" s="374"/>
      <c r="G30" s="323"/>
    </row>
    <row r="31" spans="1:7" ht="15" customHeight="1">
      <c r="A31" s="311"/>
      <c r="B31" s="327"/>
      <c r="C31" s="328"/>
      <c r="D31" s="314"/>
      <c r="E31" s="371"/>
      <c r="F31" s="374"/>
      <c r="G31" s="323"/>
    </row>
    <row r="32" spans="1:7" ht="35.25" customHeight="1">
      <c r="A32" s="312"/>
      <c r="B32" s="329"/>
      <c r="C32" s="330"/>
      <c r="D32" s="315"/>
      <c r="E32" s="372"/>
      <c r="F32" s="375"/>
      <c r="G32" s="324"/>
    </row>
    <row r="33" spans="1:7" ht="27.75" customHeight="1">
      <c r="A33" s="332" t="s">
        <v>104</v>
      </c>
      <c r="B33" s="333"/>
      <c r="C33" s="333"/>
      <c r="D33" s="9"/>
      <c r="E33" s="190">
        <f>SUM(E23)</f>
        <v>37.25</v>
      </c>
      <c r="F33" s="61"/>
      <c r="G33" s="188">
        <f>SUM(G23)</f>
        <v>3607.5</v>
      </c>
    </row>
    <row r="34" spans="1:7" ht="22.5" customHeight="1">
      <c r="A34" s="332"/>
      <c r="B34" s="333"/>
      <c r="C34" s="333"/>
      <c r="D34" s="333"/>
      <c r="E34" s="333"/>
      <c r="F34" s="333"/>
      <c r="G34" s="462"/>
    </row>
    <row r="35" spans="1:7" ht="22.5" customHeight="1">
      <c r="A35" s="463" t="s">
        <v>105</v>
      </c>
      <c r="B35" s="464"/>
      <c r="C35" s="464"/>
      <c r="D35" s="464"/>
      <c r="E35" s="464"/>
      <c r="F35" s="464"/>
      <c r="G35" s="465"/>
    </row>
    <row r="36" spans="1:7" ht="24" customHeight="1">
      <c r="A36" s="11"/>
      <c r="B36" s="12"/>
      <c r="C36" s="12"/>
      <c r="D36" s="12"/>
      <c r="E36" s="12"/>
      <c r="F36" s="12"/>
      <c r="G36" s="18"/>
    </row>
    <row r="37" spans="1:7" ht="21.75" customHeight="1">
      <c r="A37" s="466"/>
      <c r="B37" s="467"/>
      <c r="C37" s="467"/>
      <c r="D37" s="467"/>
      <c r="E37" s="467"/>
      <c r="F37" s="467"/>
      <c r="G37" s="468"/>
    </row>
    <row r="38" spans="1:7" ht="22.5" customHeight="1">
      <c r="A38" s="469" t="s">
        <v>106</v>
      </c>
      <c r="B38" s="470"/>
      <c r="C38" s="470"/>
      <c r="D38" s="470"/>
      <c r="E38" s="470"/>
      <c r="F38" s="470"/>
      <c r="G38" s="471"/>
    </row>
    <row r="39" spans="1:7" ht="88.5" customHeight="1">
      <c r="A39" s="62"/>
      <c r="B39" s="62"/>
      <c r="C39" s="62"/>
      <c r="D39" s="62"/>
      <c r="E39" s="62"/>
      <c r="F39" s="62"/>
      <c r="G39" s="62"/>
    </row>
  </sheetData>
  <mergeCells count="31">
    <mergeCell ref="A1:G1"/>
    <mergeCell ref="A2:G2"/>
    <mergeCell ref="A3:G3"/>
    <mergeCell ref="A4:G4"/>
    <mergeCell ref="A5:G5"/>
    <mergeCell ref="A6:G6"/>
    <mergeCell ref="A7:G7"/>
    <mergeCell ref="A8:G8"/>
    <mergeCell ref="A9:G9"/>
    <mergeCell ref="A10:G10"/>
    <mergeCell ref="A11:G11"/>
    <mergeCell ref="A12:G12"/>
    <mergeCell ref="A15:G15"/>
    <mergeCell ref="A16:G16"/>
    <mergeCell ref="A17:G17"/>
    <mergeCell ref="A18:G18"/>
    <mergeCell ref="A19:G19"/>
    <mergeCell ref="A20:G20"/>
    <mergeCell ref="A21:G21"/>
    <mergeCell ref="B22:C22"/>
    <mergeCell ref="A33:C33"/>
    <mergeCell ref="A34:G34"/>
    <mergeCell ref="A35:G35"/>
    <mergeCell ref="A37:G37"/>
    <mergeCell ref="A38:G38"/>
    <mergeCell ref="A23:A32"/>
    <mergeCell ref="D23:D32"/>
    <mergeCell ref="E23:E32"/>
    <mergeCell ref="F23:F32"/>
    <mergeCell ref="G23:G32"/>
    <mergeCell ref="B23:C32"/>
  </mergeCells>
  <pageMargins left="0.8" right="0.7" top="1.25" bottom="0.75" header="0.3" footer="0.3"/>
  <pageSetup scale="60" orientation="portrait" r:id="rId1"/>
</worksheet>
</file>

<file path=xl/worksheets/sheet9.xml><?xml version="1.0" encoding="utf-8"?>
<worksheet xmlns="http://schemas.openxmlformats.org/spreadsheetml/2006/main" xmlns:r="http://schemas.openxmlformats.org/officeDocument/2006/relationships">
  <dimension ref="A1:G23"/>
  <sheetViews>
    <sheetView zoomScale="68" zoomScaleNormal="68" workbookViewId="0">
      <selection activeCell="L1" sqref="L1"/>
    </sheetView>
  </sheetViews>
  <sheetFormatPr defaultColWidth="9" defaultRowHeight="15"/>
  <cols>
    <col min="1" max="1" width="19.42578125" customWidth="1"/>
    <col min="2" max="2" width="45.42578125" customWidth="1"/>
    <col min="3" max="3" width="25.5703125" customWidth="1"/>
    <col min="4" max="4" width="19.42578125" customWidth="1"/>
    <col min="5" max="5" width="27.5703125" customWidth="1"/>
    <col min="6" max="6" width="32" customWidth="1"/>
    <col min="7" max="7" width="14.140625" customWidth="1"/>
  </cols>
  <sheetData>
    <row r="1" spans="1:7">
      <c r="A1" s="487" t="s">
        <v>0</v>
      </c>
      <c r="B1" s="488"/>
      <c r="C1" s="488"/>
      <c r="D1" s="488"/>
      <c r="E1" s="488"/>
      <c r="F1" s="488"/>
      <c r="G1" s="489"/>
    </row>
    <row r="2" spans="1:7">
      <c r="A2" s="490"/>
      <c r="B2" s="491"/>
      <c r="C2" s="491"/>
      <c r="D2" s="491"/>
      <c r="E2" s="491"/>
      <c r="F2" s="491"/>
      <c r="G2" s="492"/>
    </row>
    <row r="3" spans="1:7">
      <c r="A3" s="490"/>
      <c r="B3" s="491"/>
      <c r="C3" s="491"/>
      <c r="D3" s="491"/>
      <c r="E3" s="491"/>
      <c r="F3" s="491"/>
      <c r="G3" s="492"/>
    </row>
    <row r="4" spans="1:7">
      <c r="A4" s="490"/>
      <c r="B4" s="491"/>
      <c r="C4" s="491"/>
      <c r="D4" s="491"/>
      <c r="E4" s="491"/>
      <c r="F4" s="491"/>
      <c r="G4" s="492"/>
    </row>
    <row r="5" spans="1:7">
      <c r="A5" s="493"/>
      <c r="B5" s="494"/>
      <c r="C5" s="494"/>
      <c r="D5" s="494"/>
      <c r="E5" s="494"/>
      <c r="F5" s="494"/>
      <c r="G5" s="495"/>
    </row>
    <row r="6" spans="1:7" ht="23.25">
      <c r="A6" s="481" t="s">
        <v>1</v>
      </c>
      <c r="B6" s="482"/>
      <c r="C6" s="482"/>
      <c r="D6" s="482"/>
      <c r="E6" s="482"/>
      <c r="F6" s="482"/>
      <c r="G6" s="483"/>
    </row>
    <row r="7" spans="1:7">
      <c r="A7" s="45"/>
      <c r="B7" s="46"/>
      <c r="C7" s="46"/>
      <c r="D7" s="46"/>
      <c r="E7" s="46"/>
      <c r="F7" s="46"/>
      <c r="G7" s="47"/>
    </row>
    <row r="8" spans="1:7" ht="23.25">
      <c r="A8" s="481" t="s">
        <v>176</v>
      </c>
      <c r="B8" s="482"/>
      <c r="C8" s="482"/>
      <c r="D8" s="482"/>
      <c r="E8" s="482"/>
      <c r="F8" s="482"/>
      <c r="G8" s="483"/>
    </row>
    <row r="9" spans="1:7" ht="23.25">
      <c r="A9" s="481" t="s">
        <v>3</v>
      </c>
      <c r="B9" s="482"/>
      <c r="C9" s="482"/>
      <c r="D9" s="482"/>
      <c r="E9" s="482"/>
      <c r="F9" s="482"/>
      <c r="G9" s="483"/>
    </row>
    <row r="10" spans="1:7" ht="23.25">
      <c r="A10" s="484" t="s">
        <v>138</v>
      </c>
      <c r="B10" s="485"/>
      <c r="C10" s="485"/>
      <c r="D10" s="485"/>
      <c r="E10" s="485"/>
      <c r="F10" s="485"/>
      <c r="G10" s="486"/>
    </row>
    <row r="11" spans="1:7" ht="18.75">
      <c r="A11" s="48"/>
      <c r="B11" s="49"/>
      <c r="C11" s="49"/>
      <c r="D11" s="49"/>
      <c r="E11" s="49"/>
      <c r="F11" s="49"/>
      <c r="G11" s="50"/>
    </row>
    <row r="12" spans="1:7" ht="42" customHeight="1">
      <c r="A12" s="51" t="s">
        <v>5</v>
      </c>
      <c r="B12" s="52" t="s">
        <v>6</v>
      </c>
      <c r="C12" s="52" t="s">
        <v>7</v>
      </c>
      <c r="D12" s="52" t="s">
        <v>8</v>
      </c>
      <c r="E12" s="52" t="s">
        <v>9</v>
      </c>
      <c r="F12" s="52" t="s">
        <v>10</v>
      </c>
      <c r="G12" s="53" t="s">
        <v>11</v>
      </c>
    </row>
    <row r="13" spans="1:7" ht="38.25" customHeight="1">
      <c r="A13" s="54">
        <v>44563</v>
      </c>
      <c r="B13" s="55" t="s">
        <v>139</v>
      </c>
      <c r="C13" s="55" t="s">
        <v>13</v>
      </c>
      <c r="D13" s="56">
        <v>10</v>
      </c>
      <c r="E13" s="57">
        <v>3500</v>
      </c>
      <c r="F13" s="55" t="s">
        <v>14</v>
      </c>
      <c r="G13" s="58" t="s">
        <v>140</v>
      </c>
    </row>
    <row r="14" spans="1:7" ht="39" customHeight="1">
      <c r="A14" s="54">
        <v>44564</v>
      </c>
      <c r="B14" s="55" t="s">
        <v>39</v>
      </c>
      <c r="C14" s="55" t="s">
        <v>13</v>
      </c>
      <c r="D14" s="56">
        <v>10</v>
      </c>
      <c r="E14" s="57">
        <v>3500</v>
      </c>
      <c r="F14" s="55" t="s">
        <v>14</v>
      </c>
      <c r="G14" s="58" t="s">
        <v>141</v>
      </c>
    </row>
    <row r="15" spans="1:7" ht="38.25" customHeight="1">
      <c r="A15" s="54">
        <v>44565</v>
      </c>
      <c r="B15" s="55" t="s">
        <v>41</v>
      </c>
      <c r="C15" s="55" t="s">
        <v>30</v>
      </c>
      <c r="D15" s="56">
        <v>10</v>
      </c>
      <c r="E15" s="57">
        <v>4500</v>
      </c>
      <c r="F15" s="55" t="s">
        <v>14</v>
      </c>
      <c r="G15" s="58" t="s">
        <v>142</v>
      </c>
    </row>
    <row r="16" spans="1:7" ht="36.75" customHeight="1">
      <c r="A16" s="54">
        <v>44566</v>
      </c>
      <c r="B16" s="55" t="s">
        <v>143</v>
      </c>
      <c r="C16" s="55" t="s">
        <v>144</v>
      </c>
      <c r="D16" s="56">
        <v>10</v>
      </c>
      <c r="E16" s="57">
        <v>1600</v>
      </c>
      <c r="F16" s="55" t="s">
        <v>14</v>
      </c>
      <c r="G16" s="58" t="s">
        <v>145</v>
      </c>
    </row>
    <row r="17" spans="1:7" ht="36.75" customHeight="1">
      <c r="A17" s="54">
        <v>44567</v>
      </c>
      <c r="B17" s="55" t="s">
        <v>12</v>
      </c>
      <c r="C17" s="55" t="s">
        <v>13</v>
      </c>
      <c r="D17" s="56">
        <v>2</v>
      </c>
      <c r="E17" s="57">
        <v>700</v>
      </c>
      <c r="F17" s="55" t="s">
        <v>14</v>
      </c>
      <c r="G17" s="58" t="s">
        <v>146</v>
      </c>
    </row>
    <row r="18" spans="1:7" ht="36.75" customHeight="1" thickBot="1">
      <c r="A18" s="54">
        <v>44568</v>
      </c>
      <c r="B18" s="55" t="s">
        <v>16</v>
      </c>
      <c r="C18" s="55" t="s">
        <v>17</v>
      </c>
      <c r="D18" s="131">
        <v>4.5</v>
      </c>
      <c r="E18" s="132">
        <v>1260</v>
      </c>
      <c r="F18" s="55" t="s">
        <v>14</v>
      </c>
      <c r="G18" s="58" t="s">
        <v>147</v>
      </c>
    </row>
    <row r="19" spans="1:7" ht="30.75" customHeight="1" thickBot="1">
      <c r="A19" s="59"/>
      <c r="B19" s="42"/>
      <c r="C19" s="133"/>
      <c r="D19" s="137">
        <f>SUM(D13:D18)</f>
        <v>46.5</v>
      </c>
      <c r="E19" s="138">
        <f>SUM(E13:E18)</f>
        <v>15060</v>
      </c>
      <c r="F19" s="135"/>
      <c r="G19" s="60"/>
    </row>
    <row r="20" spans="1:7" ht="33.75" customHeight="1"/>
    <row r="21" spans="1:7" ht="28.5" customHeight="1"/>
    <row r="22" spans="1:7" ht="28.5" customHeight="1"/>
    <row r="23" spans="1:7" ht="36" customHeight="1"/>
  </sheetData>
  <mergeCells count="5">
    <mergeCell ref="A6:G6"/>
    <mergeCell ref="A8:G8"/>
    <mergeCell ref="A9:G9"/>
    <mergeCell ref="A10:G10"/>
    <mergeCell ref="A1:G5"/>
  </mergeCells>
  <pageMargins left="0.7" right="0.7" top="1.5" bottom="0.75" header="0.3" footer="0.3"/>
  <pageSetup scale="4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MANG. SUMM.</vt:lpstr>
      <vt:lpstr>LOG BOOK </vt:lpstr>
      <vt:lpstr>SYSTEM FRIGHT</vt:lpstr>
      <vt:lpstr>DIFFERENTIAL FRIGHT </vt:lpstr>
      <vt:lpstr>NIMB. SUMM. </vt:lpstr>
      <vt:lpstr>LOG BOOK MILK </vt:lpstr>
      <vt:lpstr>SYSTEM FRT. </vt:lpstr>
      <vt:lpstr>DIFFERENTIAL FRT</vt:lpstr>
      <vt:lpstr>ALIGARH SUMM.</vt:lpstr>
      <vt:lpstr>LG BK </vt:lpstr>
      <vt:lpstr>system fright  </vt:lpstr>
      <vt:lpstr>differ</vt:lpstr>
      <vt:lpstr>EXAMPLE LAST DECLRATION </vt:lpstr>
      <vt:lpstr>'ALIGARH SUMM.'!Print_Area</vt:lpstr>
      <vt:lpstr>differ!Print_Area</vt:lpstr>
      <vt:lpstr>'DIFFERENTIAL FRIGHT '!Print_Area</vt:lpstr>
      <vt:lpstr>'DIFFERENTIAL FRT'!Print_Area</vt:lpstr>
      <vt:lpstr>'LG BK '!Print_Area</vt:lpstr>
      <vt:lpstr>'LOG BOOK '!Print_Area</vt:lpstr>
      <vt:lpstr>'LOG BOOK MILK '!Print_Area</vt:lpstr>
      <vt:lpstr>'SYSTEM FRIGHT'!Print_Area</vt:lpstr>
      <vt:lpstr>'SYSTEM FRT. '!Print_Area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dc:creator>
  <cp:lastModifiedBy>dell</cp:lastModifiedBy>
  <cp:lastPrinted>2022-02-04T12:01:42Z</cp:lastPrinted>
  <dcterms:created xsi:type="dcterms:W3CDTF">2019-06-25T12:34:00Z</dcterms:created>
  <dcterms:modified xsi:type="dcterms:W3CDTF">2022-02-04T12:05:18Z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1033-11.2.0.10463</vt:lpwstr>
  </property>
  <property fmtid="{D5CDD505-2E9C-101B-9397-08002B2CF9AE}" pid="3" name="ICV">
    <vt:lpwstr>62D3C6960B2C4403AD18317558ADCCCF</vt:lpwstr>
  </property>
</Properties>
</file>