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815" tabRatio="963" activeTab="3"/>
  </bookViews>
  <sheets>
    <sheet name="MANG. SUMM." sheetId="14" r:id="rId1"/>
    <sheet name="LOG BOOK " sheetId="8" r:id="rId2"/>
    <sheet name="SYSTEM FRIGHT" sheetId="9" r:id="rId3"/>
    <sheet name="diifer " sheetId="17" r:id="rId4"/>
    <sheet name="DIFFERENTIAL FRIGHT " sheetId="10" r:id="rId5"/>
    <sheet name="NO PRINT BILL " sheetId="16" r:id="rId6"/>
  </sheets>
  <definedNames>
    <definedName name="_xlnm._FilterDatabase" localSheetId="0" hidden="1">'MANG. SUMM.'!$A$12:$H$29</definedName>
    <definedName name="_xlnm.Print_Area" localSheetId="4">'DIFFERENTIAL FRIGHT '!$A$1:$J$44</definedName>
    <definedName name="_xlnm.Print_Area" localSheetId="1">'LOG BOOK '!$A$1:$K$54</definedName>
    <definedName name="_xlnm.Print_Area" localSheetId="2">'SYSTEM FRIGHT'!$A$1:$H$47</definedName>
  </definedNames>
  <calcPr calcId="125725"/>
</workbook>
</file>

<file path=xl/calcChain.xml><?xml version="1.0" encoding="utf-8"?>
<calcChain xmlns="http://schemas.openxmlformats.org/spreadsheetml/2006/main">
  <c r="F33" i="17"/>
  <c r="F50" i="8"/>
  <c r="J50"/>
  <c r="J44"/>
  <c r="J46"/>
  <c r="J48"/>
  <c r="J43"/>
  <c r="J42"/>
  <c r="H50"/>
  <c r="E34" i="14"/>
  <c r="D34"/>
  <c r="H36" i="8" l="1"/>
  <c r="J36" s="1"/>
  <c r="H38"/>
  <c r="J38" s="1"/>
  <c r="H33"/>
  <c r="J33" s="1"/>
  <c r="H34"/>
  <c r="J34" s="1"/>
  <c r="J40"/>
  <c r="H35" l="1"/>
  <c r="H32"/>
  <c r="J32" s="1"/>
  <c r="H30"/>
  <c r="J30" s="1"/>
  <c r="J28"/>
  <c r="H26"/>
  <c r="J26" s="1"/>
  <c r="H24"/>
  <c r="J24" s="1"/>
  <c r="I39" i="16"/>
  <c r="I35"/>
  <c r="I38" s="1"/>
  <c r="G35"/>
  <c r="E32" i="10"/>
  <c r="E32" i="9"/>
  <c r="J35" i="8" l="1"/>
  <c r="I40" i="16"/>
</calcChain>
</file>

<file path=xl/sharedStrings.xml><?xml version="1.0" encoding="utf-8"?>
<sst xmlns="http://schemas.openxmlformats.org/spreadsheetml/2006/main" count="274" uniqueCount="131">
  <si>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</si>
  <si>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</si>
  <si>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</si>
  <si>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</si>
  <si>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</si>
  <si>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</si>
  <si>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</si>
  <si>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</si>
  <si>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</si>
  <si>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</si>
  <si>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RAJAKHERA</t>
  </si>
  <si>
    <t>SAIPAU</t>
  </si>
  <si>
    <t>BARI</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</si>
  <si>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</si>
  <si>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</si>
  <si>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</si>
  <si>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</si>
  <si>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</si>
  <si>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</si>
  <si>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</si>
  <si>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</si>
  <si>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</si>
  <si>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</si>
  <si>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</si>
  <si>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</si>
  <si>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</si>
  <si>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</si>
  <si>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</si>
  <si>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</si>
  <si>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</si>
  <si>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</si>
  <si>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</si>
  <si>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</si>
  <si>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</si>
  <si>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</si>
  <si>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</si>
  <si>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</si>
  <si>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</si>
  <si>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</si>
  <si>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</si>
  <si>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</si>
  <si>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</si>
  <si>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</si>
  <si>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</si>
  <si>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</si>
  <si>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</si>
  <si>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</si>
  <si>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</si>
  <si>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</si>
  <si>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</si>
  <si>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</si>
  <si>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</si>
  <si>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</si>
  <si>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</si>
  <si>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</si>
  <si>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</si>
  <si>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</si>
  <si>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</si>
  <si>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</si>
  <si>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</si>
  <si>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</si>
  <si>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</si>
  <si>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</si>
  <si>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</si>
  <si>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</si>
  <si>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</si>
  <si>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</si>
  <si>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</si>
  <si>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</si>
  <si>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</si>
  <si>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</si>
  <si>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</si>
  <si>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</si>
  <si>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</si>
  <si>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</si>
  <si>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Pan No : KHAPK9767B</t>
  </si>
  <si>
    <t>To                                                                                                                                                     depot code1468</t>
  </si>
  <si>
    <t>Location Name :-  MANIA (DHOLPUR )</t>
  </si>
  <si>
    <t>Bill No:- 25</t>
  </si>
  <si>
    <t>To                                                                                                                                                 depot code1468</t>
  </si>
  <si>
    <t xml:space="preserve">J. K. CEMENT WORKS. NIMBHERA </t>
  </si>
  <si>
    <t>TOTAL GOOD SERVICE TAX</t>
  </si>
  <si>
    <t xml:space="preserve"> MANGROL (MILKVAN)</t>
  </si>
  <si>
    <t>Subject :-  Secondary freight chages Of milK van differential fright for the Month of  AUGUST  -2021</t>
  </si>
  <si>
    <t xml:space="preserve">SAIPU </t>
  </si>
  <si>
    <t>To                                                                                                                                                           Depot code1468</t>
  </si>
  <si>
    <t>Transportation Freight Bill For The Period 01 to 30 NOVEMBER  2021 For MILK VAN.</t>
  </si>
  <si>
    <t>Dispatch Period : 01/11/2021 to 30/11/2021</t>
  </si>
  <si>
    <t>Date :  30/11/2021</t>
  </si>
  <si>
    <t>PERIOD: 01 NOVEMBER  2021 TO 30 NOVEMBER    2021</t>
  </si>
  <si>
    <t>Date:- 30/11/2021</t>
  </si>
  <si>
    <t>Subject :-  Secondary freight chages Of milK van as per system for the Month of  NOVMBER    -2021</t>
  </si>
  <si>
    <t>Subject :-  Secondary freight chages Of milK van differential fright for the Month of NOVMBER  -2021</t>
  </si>
  <si>
    <t>HARDENIYA CEMENT AGENCIES</t>
  </si>
  <si>
    <t>MADHAV ENTERPRISES</t>
  </si>
  <si>
    <t>SHARMA CEMENT AGENCY</t>
  </si>
  <si>
    <t>SHRIPATI CONSTRUCTION</t>
  </si>
  <si>
    <t>AKHLESH TRADING COMPANY</t>
  </si>
  <si>
    <t>BASEDI</t>
  </si>
  <si>
    <t>DHOLPUR</t>
  </si>
  <si>
    <t>BASAI NABAB</t>
  </si>
  <si>
    <t>RJ11RB1971</t>
  </si>
  <si>
    <t>312</t>
  </si>
  <si>
    <t>313</t>
  </si>
  <si>
    <t>314</t>
  </si>
  <si>
    <t>316</t>
  </si>
  <si>
    <t>317</t>
  </si>
  <si>
    <t>318</t>
  </si>
  <si>
    <t>325</t>
  </si>
  <si>
    <t>326</t>
  </si>
  <si>
    <t>327</t>
  </si>
  <si>
    <t>328</t>
  </si>
  <si>
    <t>329</t>
  </si>
  <si>
    <t>331</t>
  </si>
  <si>
    <t>332</t>
  </si>
  <si>
    <t>340</t>
  </si>
  <si>
    <t>341</t>
  </si>
  <si>
    <t>342</t>
  </si>
  <si>
    <t>343</t>
  </si>
  <si>
    <t>344</t>
  </si>
  <si>
    <t>345</t>
  </si>
  <si>
    <t>349</t>
  </si>
  <si>
    <t>351</t>
  </si>
  <si>
    <t xml:space="preserve">baseri </t>
  </si>
  <si>
    <t xml:space="preserve">DHOLPUR </t>
  </si>
  <si>
    <t xml:space="preserve">BASERI </t>
  </si>
  <si>
    <t xml:space="preserve">BARI </t>
  </si>
  <si>
    <t>12..5</t>
  </si>
  <si>
    <t xml:space="preserve">Bill No:-  51 </t>
  </si>
  <si>
    <t>Bill No:-  52</t>
  </si>
  <si>
    <r>
      <t>J.K. Cement Works ,</t>
    </r>
    <r>
      <rPr>
        <b/>
        <u/>
        <sz val="20"/>
        <color rgb="FF000000"/>
        <rFont val="Calibri"/>
        <family val="2"/>
        <scheme val="minor"/>
      </rPr>
      <t>MANGROL</t>
    </r>
  </si>
</sst>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0.000"/>
    <numFmt numFmtId="166" formatCode="[$-409]d\-mmm\-yy;@"/>
  </numFmts>
  <fonts count="40">
    <font>
      <sz val="11"/>
      <color theme="1"/>
      <name val="Calibri"/>
      <charset val="134"/>
      <scheme val="minor"/>
    </font>
    <font>
      <b/>
      <sz val="18"/>
      <color theme="1"/>
      <name val="Calibri"/>
      <family val="2"/>
      <scheme val="minor"/>
    </font>
    <font>
      <b/>
      <sz val="14"/>
      <color theme="1"/>
      <name val="Calibri"/>
      <family val="2"/>
      <scheme val="minor"/>
    </font>
    <font>
      <b/>
      <sz val="16"/>
      <color theme="1"/>
      <name val="Calibri"/>
      <family val="2"/>
      <scheme val="minor"/>
    </font>
    <font>
      <b/>
      <sz val="48"/>
      <color theme="1"/>
      <name val="Arial Black"/>
      <family val="2"/>
    </font>
    <font>
      <b/>
      <sz val="12"/>
      <color theme="1"/>
      <name val="Century Gothic"/>
      <family val="2"/>
    </font>
    <font>
      <b/>
      <sz val="14"/>
      <color theme="1"/>
      <name val="Century Gothic"/>
      <family val="2"/>
    </font>
    <font>
      <b/>
      <u/>
      <sz val="14"/>
      <color theme="1"/>
      <name val="Century Gothic"/>
      <family val="2"/>
    </font>
    <font>
      <sz val="14"/>
      <color theme="1"/>
      <name val="Century Gothic"/>
      <family val="2"/>
    </font>
    <font>
      <b/>
      <sz val="14"/>
      <color indexed="8"/>
      <name val="Calibri"/>
      <family val="2"/>
    </font>
    <font>
      <sz val="12"/>
      <color theme="1"/>
      <name val="Calibri"/>
      <family val="2"/>
      <scheme val="minor"/>
    </font>
    <font>
      <b/>
      <sz val="11"/>
      <color theme="1"/>
      <name val="Century Gothic"/>
      <family val="2"/>
    </font>
    <font>
      <sz val="14"/>
      <color theme="1"/>
      <name val="Calibri"/>
      <family val="2"/>
      <scheme val="minor"/>
    </font>
    <font>
      <b/>
      <u/>
      <sz val="18"/>
      <name val="Calibri"/>
      <family val="2"/>
      <scheme val="minor"/>
    </font>
    <font>
      <b/>
      <sz val="22"/>
      <color theme="1"/>
      <name val="Calibri"/>
      <family val="2"/>
      <scheme val="minor"/>
    </font>
    <font>
      <b/>
      <i/>
      <sz val="20"/>
      <color theme="1"/>
      <name val="Calibri"/>
      <family val="2"/>
      <scheme val="minor"/>
    </font>
    <font>
      <b/>
      <sz val="20"/>
      <color theme="1"/>
      <name val="Calibri"/>
      <family val="2"/>
      <scheme val="minor"/>
    </font>
    <font>
      <b/>
      <sz val="11"/>
      <color theme="1"/>
      <name val="Calibri"/>
      <family val="2"/>
      <scheme val="minor"/>
    </font>
    <font>
      <b/>
      <sz val="14"/>
      <name val="Cambria"/>
      <family val="1"/>
    </font>
    <font>
      <b/>
      <sz val="18"/>
      <name val="Calibri"/>
      <family val="2"/>
      <scheme val="minor"/>
    </font>
    <font>
      <u val="singleAccounting"/>
      <sz val="14"/>
      <color theme="1"/>
      <name val="David"/>
      <charset val="177"/>
    </font>
    <font>
      <sz val="18"/>
      <color theme="1"/>
      <name val="Calibri"/>
      <family val="2"/>
      <scheme val="minor"/>
    </font>
    <font>
      <b/>
      <i/>
      <sz val="18"/>
      <color theme="1"/>
      <name val="Calibri"/>
      <family val="2"/>
      <scheme val="minor"/>
    </font>
    <font>
      <b/>
      <sz val="14"/>
      <color theme="1"/>
      <name val="Arial"/>
      <family val="2"/>
    </font>
    <font>
      <b/>
      <sz val="24"/>
      <color theme="1"/>
      <name val="Calibri"/>
      <family val="2"/>
      <scheme val="minor"/>
    </font>
    <font>
      <sz val="11"/>
      <color theme="1"/>
      <name val="Calibri"/>
      <family val="2"/>
      <scheme val="minor"/>
    </font>
    <font>
      <b/>
      <sz val="20"/>
      <color rgb="FFFF0000"/>
      <name val="Calibri"/>
      <family val="2"/>
      <scheme val="minor"/>
    </font>
    <font>
      <b/>
      <sz val="22"/>
      <color rgb="FFFF0000"/>
      <name val="Calibri"/>
      <family val="2"/>
      <scheme val="minor"/>
    </font>
    <font>
      <b/>
      <u/>
      <sz val="28"/>
      <color theme="1"/>
      <name val="Calibri"/>
      <family val="2"/>
      <scheme val="minor"/>
    </font>
    <font>
      <b/>
      <sz val="26"/>
      <color theme="1"/>
      <name val="Calibri"/>
      <family val="2"/>
      <scheme val="minor"/>
    </font>
    <font>
      <b/>
      <u/>
      <sz val="100"/>
      <color theme="1"/>
      <name val="Algerian"/>
      <family val="5"/>
    </font>
    <font>
      <b/>
      <u val="singleAccounting"/>
      <sz val="20"/>
      <color theme="1"/>
      <name val="David"/>
      <charset val="134"/>
    </font>
    <font>
      <b/>
      <sz val="72"/>
      <color theme="1"/>
      <name val="Algerian"/>
      <family val="5"/>
    </font>
    <font>
      <b/>
      <u/>
      <sz val="72"/>
      <color theme="1"/>
      <name val="Algerian"/>
      <family val="5"/>
    </font>
    <font>
      <b/>
      <u/>
      <sz val="100"/>
      <name val="Algerian"/>
      <family val="5"/>
    </font>
    <font>
      <b/>
      <sz val="20"/>
      <name val="Calibri"/>
      <family val="2"/>
      <scheme val="minor"/>
    </font>
    <font>
      <b/>
      <sz val="20"/>
      <name val="Arial"/>
      <family val="2"/>
    </font>
    <font>
      <sz val="20"/>
      <color theme="1"/>
      <name val="Calibri"/>
      <family val="2"/>
      <scheme val="minor"/>
    </font>
    <font>
      <b/>
      <sz val="20"/>
      <color rgb="FF000000"/>
      <name val="Calibri"/>
      <family val="2"/>
      <scheme val="minor"/>
    </font>
    <font>
      <b/>
      <u/>
      <sz val="20"/>
      <color rgb="FF0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s>
  <borders count="4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43" fontId="25" fillId="0" borderId="0" applyFont="0" applyFill="0" applyBorder="0" applyAlignment="0" applyProtection="0"/>
  </cellStyleXfs>
  <cellXfs count="295">
    <xf numFmtId="0" fontId="0" fillId="0" borderId="0" xfId="0"/>
    <xf numFmtId="0" fontId="2" fillId="0" borderId="0" xfId="0" applyFont="1" applyBorder="1" applyAlignment="1">
      <alignment horizontal="center" vertical="center"/>
    </xf>
    <xf numFmtId="0" fontId="6" fillId="0" borderId="4" xfId="0" applyFont="1" applyBorder="1" applyAlignment="1">
      <alignment horizontal="right" vertical="center" wrapText="1"/>
    </xf>
    <xf numFmtId="0" fontId="6" fillId="0" borderId="0" xfId="0" applyFont="1" applyBorder="1" applyAlignment="1">
      <alignment horizontal="right" vertical="center" wrapText="1"/>
    </xf>
    <xf numFmtId="0" fontId="6" fillId="0" borderId="5" xfId="0" applyFont="1" applyBorder="1" applyAlignment="1">
      <alignment horizontal="right" vertical="center" wrapText="1"/>
    </xf>
    <xf numFmtId="0" fontId="6" fillId="0" borderId="4" xfId="0" applyFont="1" applyBorder="1" applyAlignment="1">
      <alignment horizontal="right" vertical="center"/>
    </xf>
    <xf numFmtId="0" fontId="6" fillId="0" borderId="0" xfId="0" applyFont="1" applyBorder="1" applyAlignment="1">
      <alignment horizontal="right" vertical="center"/>
    </xf>
    <xf numFmtId="0" fontId="2" fillId="0" borderId="0" xfId="0" applyFont="1" applyBorder="1"/>
    <xf numFmtId="0" fontId="6" fillId="0" borderId="5" xfId="0" applyFont="1" applyBorder="1" applyAlignment="1">
      <alignment horizontal="righ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7" xfId="0" applyFont="1" applyBorder="1" applyAlignment="1">
      <alignment horizontal="left" vertical="center" wrapText="1"/>
    </xf>
    <xf numFmtId="2" fontId="6" fillId="0" borderId="13" xfId="0" applyNumberFormat="1" applyFont="1" applyBorder="1" applyAlignment="1">
      <alignment horizontal="center" vertical="center" wrapText="1"/>
    </xf>
    <xf numFmtId="2" fontId="6" fillId="0" borderId="14" xfId="0" applyNumberFormat="1" applyFont="1" applyBorder="1" applyAlignment="1">
      <alignment horizontal="right" vertical="center" wrapText="1"/>
    </xf>
    <xf numFmtId="0" fontId="0" fillId="0" borderId="0" xfId="0" applyAlignment="1">
      <alignment horizontal="center"/>
    </xf>
    <xf numFmtId="0" fontId="10" fillId="0" borderId="0" xfId="0" applyFont="1" applyBorder="1"/>
    <xf numFmtId="0" fontId="12" fillId="0" borderId="0" xfId="0" applyFont="1"/>
    <xf numFmtId="0" fontId="0" fillId="0" borderId="0" xfId="0" applyBorder="1" applyAlignment="1"/>
    <xf numFmtId="0" fontId="0" fillId="0" borderId="0" xfId="0" applyBorder="1" applyAlignment="1">
      <alignment horizontal="center"/>
    </xf>
    <xf numFmtId="0" fontId="0" fillId="0" borderId="0" xfId="0" applyFont="1" applyBorder="1"/>
    <xf numFmtId="0" fontId="17" fillId="0" borderId="2" xfId="0" applyFont="1" applyBorder="1" applyAlignment="1"/>
    <xf numFmtId="0" fontId="0" fillId="0" borderId="2" xfId="0" applyBorder="1" applyAlignment="1">
      <alignment horizontal="center"/>
    </xf>
    <xf numFmtId="164" fontId="12" fillId="0" borderId="0" xfId="0" applyNumberFormat="1" applyFont="1" applyBorder="1" applyAlignment="1"/>
    <xf numFmtId="164" fontId="12" fillId="0" borderId="0" xfId="0" applyNumberFormat="1" applyFont="1" applyBorder="1" applyAlignment="1">
      <alignment wrapText="1"/>
    </xf>
    <xf numFmtId="164" fontId="2" fillId="0" borderId="0" xfId="0" applyNumberFormat="1" applyFont="1" applyBorder="1" applyAlignment="1">
      <alignment horizontal="right" wrapText="1"/>
    </xf>
    <xf numFmtId="164" fontId="20" fillId="0" borderId="0" xfId="0" applyNumberFormat="1" applyFont="1" applyBorder="1" applyAlignment="1"/>
    <xf numFmtId="0" fontId="4" fillId="0" borderId="0" xfId="0" applyFont="1" applyBorder="1" applyAlignment="1">
      <alignment vertical="center"/>
    </xf>
    <xf numFmtId="0" fontId="16" fillId="0" borderId="0" xfId="0" applyFont="1" applyBorder="1" applyAlignment="1"/>
    <xf numFmtId="0" fontId="23" fillId="0" borderId="0" xfId="0" applyFont="1" applyBorder="1" applyAlignment="1"/>
    <xf numFmtId="0" fontId="1" fillId="0" borderId="0" xfId="0" applyFont="1" applyBorder="1" applyAlignment="1"/>
    <xf numFmtId="0" fontId="2" fillId="0" borderId="0" xfId="0" applyFont="1" applyBorder="1" applyAlignment="1"/>
    <xf numFmtId="0" fontId="0" fillId="0" borderId="0" xfId="0" applyBorder="1"/>
    <xf numFmtId="0" fontId="6" fillId="0" borderId="4" xfId="0" applyFont="1" applyBorder="1" applyAlignment="1">
      <alignment horizontal="right" vertical="center"/>
    </xf>
    <xf numFmtId="0" fontId="6" fillId="0" borderId="0" xfId="0" applyFont="1" applyBorder="1" applyAlignment="1">
      <alignment horizontal="right" vertical="center"/>
    </xf>
    <xf numFmtId="0" fontId="6" fillId="0" borderId="5" xfId="0" applyFont="1" applyBorder="1" applyAlignment="1">
      <alignment horizontal="right" vertical="center"/>
    </xf>
    <xf numFmtId="0" fontId="6" fillId="0" borderId="13" xfId="0" applyFont="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5" fillId="0" borderId="4" xfId="0" applyFont="1" applyBorder="1" applyAlignment="1">
      <alignment horizontal="right" vertical="center" wrapText="1"/>
    </xf>
    <xf numFmtId="0" fontId="5" fillId="0" borderId="0" xfId="0" applyFont="1" applyBorder="1" applyAlignment="1">
      <alignment horizontal="right" vertical="center" wrapText="1"/>
    </xf>
    <xf numFmtId="0" fontId="5" fillId="0" borderId="5" xfId="0" applyFont="1" applyBorder="1" applyAlignment="1">
      <alignment horizontal="right" vertical="center" wrapText="1"/>
    </xf>
    <xf numFmtId="0" fontId="6" fillId="0" borderId="18" xfId="0" applyFont="1" applyBorder="1" applyAlignment="1">
      <alignment horizontal="left" vertical="center" wrapText="1"/>
    </xf>
    <xf numFmtId="0" fontId="0" fillId="0" borderId="0"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17" fillId="0" borderId="0" xfId="0" applyFont="1"/>
    <xf numFmtId="4" fontId="27" fillId="4" borderId="7" xfId="0" applyNumberFormat="1" applyFont="1" applyFill="1" applyBorder="1" applyAlignment="1">
      <alignment horizontal="center" vertical="center"/>
    </xf>
    <xf numFmtId="0" fontId="32" fillId="0" borderId="0" xfId="0" applyFont="1" applyBorder="1" applyAlignment="1">
      <alignment vertical="center" wrapText="1"/>
    </xf>
    <xf numFmtId="0" fontId="6" fillId="0" borderId="4" xfId="0" applyFont="1" applyBorder="1" applyAlignment="1">
      <alignment horizontal="right" vertical="center" wrapText="1"/>
    </xf>
    <xf numFmtId="0" fontId="6" fillId="0" borderId="0" xfId="0" applyFont="1" applyBorder="1" applyAlignment="1">
      <alignment horizontal="right" vertical="center" wrapText="1"/>
    </xf>
    <xf numFmtId="0" fontId="6" fillId="0" borderId="5" xfId="0" applyFont="1" applyBorder="1" applyAlignment="1">
      <alignment horizontal="right" vertical="center" wrapText="1"/>
    </xf>
    <xf numFmtId="0" fontId="6" fillId="0" borderId="4" xfId="0" applyFont="1" applyBorder="1" applyAlignment="1">
      <alignment horizontal="right" vertical="center"/>
    </xf>
    <xf numFmtId="0" fontId="6" fillId="0" borderId="0" xfId="0" applyFont="1" applyBorder="1" applyAlignment="1">
      <alignment horizontal="right" vertical="center"/>
    </xf>
    <xf numFmtId="0" fontId="6" fillId="0" borderId="5" xfId="0" applyFont="1" applyBorder="1" applyAlignment="1">
      <alignment horizontal="right" vertical="center"/>
    </xf>
    <xf numFmtId="0" fontId="6" fillId="0" borderId="13" xfId="0" applyFont="1" applyBorder="1" applyAlignment="1">
      <alignment horizontal="center" vertical="center" wrapText="1"/>
    </xf>
    <xf numFmtId="0" fontId="6" fillId="0" borderId="17" xfId="0" applyFont="1" applyBorder="1" applyAlignment="1">
      <alignment horizontal="left" vertical="center" wrapText="1"/>
    </xf>
    <xf numFmtId="0" fontId="16" fillId="0" borderId="12" xfId="0" applyFont="1" applyBorder="1" applyAlignment="1">
      <alignment horizontal="center" vertical="center"/>
    </xf>
    <xf numFmtId="0" fontId="16" fillId="0" borderId="13" xfId="0" applyFont="1" applyBorder="1" applyAlignment="1">
      <alignment horizontal="center" vertical="center"/>
    </xf>
    <xf numFmtId="166" fontId="1" fillId="0" borderId="12" xfId="0" applyNumberFormat="1" applyFont="1" applyFill="1" applyBorder="1" applyAlignment="1">
      <alignment horizontal="center" vertical="center"/>
    </xf>
    <xf numFmtId="0" fontId="1" fillId="0" borderId="13" xfId="0" applyFont="1" applyFill="1" applyBorder="1" applyAlignment="1">
      <alignment horizontal="center" vertical="center"/>
    </xf>
    <xf numFmtId="165" fontId="1" fillId="0" borderId="13" xfId="0" applyNumberFormat="1" applyFont="1" applyFill="1" applyBorder="1" applyAlignment="1">
      <alignment horizontal="center" vertical="center"/>
    </xf>
    <xf numFmtId="4" fontId="1" fillId="0" borderId="13" xfId="0" applyNumberFormat="1" applyFont="1" applyFill="1" applyBorder="1" applyAlignment="1">
      <alignment horizontal="center" vertical="center"/>
    </xf>
    <xf numFmtId="0" fontId="1" fillId="0" borderId="14" xfId="0" applyFont="1" applyFill="1" applyBorder="1" applyAlignment="1">
      <alignment horizontal="center" vertical="center"/>
    </xf>
    <xf numFmtId="0" fontId="0" fillId="0" borderId="6" xfId="0" applyFill="1" applyBorder="1" applyAlignment="1">
      <alignment vertical="top"/>
    </xf>
    <xf numFmtId="0" fontId="0" fillId="0" borderId="7" xfId="0" applyFill="1" applyBorder="1" applyAlignment="1">
      <alignment vertical="top"/>
    </xf>
    <xf numFmtId="0" fontId="0" fillId="0" borderId="7" xfId="0" applyFill="1" applyBorder="1"/>
    <xf numFmtId="0" fontId="0" fillId="0" borderId="8" xfId="0" applyFill="1" applyBorder="1" applyAlignment="1">
      <alignment vertical="top"/>
    </xf>
    <xf numFmtId="165" fontId="26" fillId="4" borderId="13" xfId="0" applyNumberFormat="1" applyFont="1" applyFill="1" applyBorder="1" applyAlignment="1">
      <alignment horizontal="center" vertical="center"/>
    </xf>
    <xf numFmtId="2" fontId="6" fillId="4" borderId="14" xfId="0" applyNumberFormat="1" applyFont="1" applyFill="1" applyBorder="1" applyAlignment="1">
      <alignment horizontal="right" vertical="center" wrapText="1"/>
    </xf>
    <xf numFmtId="2" fontId="6" fillId="4" borderId="13" xfId="0" applyNumberFormat="1" applyFont="1" applyFill="1" applyBorder="1" applyAlignment="1">
      <alignment horizontal="center" vertical="center" wrapText="1"/>
    </xf>
    <xf numFmtId="166" fontId="16" fillId="0" borderId="13" xfId="0" applyNumberFormat="1" applyFont="1" applyBorder="1" applyAlignment="1">
      <alignment horizontal="center" vertical="center"/>
    </xf>
    <xf numFmtId="0" fontId="35" fillId="0" borderId="13" xfId="0" applyFont="1" applyBorder="1" applyAlignment="1">
      <alignment horizontal="center" vertical="center"/>
    </xf>
    <xf numFmtId="165" fontId="16" fillId="0" borderId="13" xfId="0" applyNumberFormat="1" applyFont="1" applyBorder="1" applyAlignment="1">
      <alignment horizontal="center" vertical="center"/>
    </xf>
    <xf numFmtId="0" fontId="16" fillId="0" borderId="13" xfId="0" applyNumberFormat="1" applyFont="1" applyBorder="1" applyAlignment="1">
      <alignment horizontal="center" vertical="center"/>
    </xf>
    <xf numFmtId="4" fontId="16" fillId="0" borderId="13" xfId="0" applyNumberFormat="1" applyFont="1" applyBorder="1" applyAlignment="1">
      <alignment horizontal="center" vertical="center"/>
    </xf>
    <xf numFmtId="4" fontId="26" fillId="0" borderId="14" xfId="0" applyNumberFormat="1" applyFont="1" applyBorder="1" applyAlignment="1">
      <alignment horizontal="center" vertical="center"/>
    </xf>
    <xf numFmtId="0" fontId="16" fillId="0" borderId="29" xfId="0" applyFont="1" applyBorder="1" applyAlignment="1">
      <alignment horizontal="center" vertical="center"/>
    </xf>
    <xf numFmtId="0" fontId="16" fillId="0" borderId="32" xfId="0" applyFont="1" applyBorder="1" applyAlignment="1">
      <alignment horizontal="center" vertical="center"/>
    </xf>
    <xf numFmtId="0" fontId="16" fillId="0" borderId="32" xfId="0" applyNumberFormat="1" applyFont="1" applyBorder="1" applyAlignment="1">
      <alignment horizontal="center" vertical="center"/>
    </xf>
    <xf numFmtId="0" fontId="35" fillId="0" borderId="32" xfId="0" applyFont="1" applyBorder="1" applyAlignment="1">
      <alignment horizontal="center" vertical="center"/>
    </xf>
    <xf numFmtId="165" fontId="16" fillId="0" borderId="32" xfId="0" applyNumberFormat="1" applyFont="1" applyBorder="1" applyAlignment="1">
      <alignment horizontal="center" vertical="center"/>
    </xf>
    <xf numFmtId="4" fontId="16" fillId="0" borderId="32" xfId="0" applyNumberFormat="1" applyFont="1" applyBorder="1" applyAlignment="1">
      <alignment horizontal="center" vertical="center"/>
    </xf>
    <xf numFmtId="4" fontId="26" fillId="0" borderId="33" xfId="0" applyNumberFormat="1" applyFont="1" applyBorder="1" applyAlignment="1">
      <alignment horizontal="center" vertical="center"/>
    </xf>
    <xf numFmtId="0" fontId="16" fillId="0" borderId="14" xfId="0" applyFont="1" applyBorder="1" applyAlignment="1">
      <alignment horizontal="center" vertical="center"/>
    </xf>
    <xf numFmtId="166" fontId="16" fillId="0" borderId="32" xfId="0" applyNumberFormat="1" applyFont="1" applyBorder="1" applyAlignment="1">
      <alignment horizontal="center" vertical="center"/>
    </xf>
    <xf numFmtId="0" fontId="15" fillId="0" borderId="12" xfId="0" applyFont="1" applyBorder="1" applyAlignment="1">
      <alignment horizontal="center" vertical="center"/>
    </xf>
    <xf numFmtId="0" fontId="37" fillId="0" borderId="6" xfId="0" applyFont="1" applyBorder="1"/>
    <xf numFmtId="0" fontId="37" fillId="0" borderId="7" xfId="0" applyFont="1" applyBorder="1"/>
    <xf numFmtId="0" fontId="26" fillId="4" borderId="7" xfId="0" applyFont="1" applyFill="1" applyBorder="1" applyAlignment="1">
      <alignment horizontal="center" vertical="center"/>
    </xf>
    <xf numFmtId="165" fontId="26" fillId="4" borderId="15" xfId="0" applyNumberFormat="1" applyFont="1" applyFill="1" applyBorder="1" applyAlignment="1">
      <alignment horizontal="center" vertical="center"/>
    </xf>
    <xf numFmtId="0" fontId="26" fillId="4" borderId="15" xfId="0" applyFont="1" applyFill="1" applyBorder="1" applyAlignment="1">
      <alignment horizontal="center" vertical="center"/>
    </xf>
    <xf numFmtId="4" fontId="26" fillId="4" borderId="8" xfId="0" applyNumberFormat="1" applyFont="1" applyFill="1" applyBorder="1" applyAlignment="1">
      <alignment horizontal="center" vertical="center"/>
    </xf>
    <xf numFmtId="0" fontId="37" fillId="0" borderId="2" xfId="0" applyFont="1" applyBorder="1" applyAlignment="1"/>
    <xf numFmtId="0" fontId="37" fillId="0" borderId="2" xfId="0" applyFont="1" applyBorder="1" applyAlignment="1">
      <alignment horizontal="center"/>
    </xf>
    <xf numFmtId="0" fontId="37" fillId="0" borderId="2" xfId="0" applyFont="1" applyBorder="1"/>
    <xf numFmtId="0" fontId="38" fillId="0" borderId="4" xfId="0" applyFont="1" applyBorder="1" applyAlignment="1"/>
    <xf numFmtId="0" fontId="38" fillId="0" borderId="0" xfId="0" applyFont="1" applyBorder="1" applyAlignment="1"/>
    <xf numFmtId="0" fontId="38" fillId="0" borderId="0" xfId="0" applyFont="1" applyBorder="1" applyAlignment="1">
      <alignment horizontal="center"/>
    </xf>
    <xf numFmtId="0" fontId="16" fillId="0" borderId="0" xfId="0" applyFont="1" applyBorder="1" applyAlignment="1">
      <alignment horizontal="left"/>
    </xf>
    <xf numFmtId="0" fontId="37" fillId="0" borderId="0" xfId="0" applyFont="1" applyBorder="1"/>
    <xf numFmtId="0" fontId="16" fillId="0" borderId="0" xfId="0" applyFont="1" applyBorder="1"/>
    <xf numFmtId="0" fontId="38" fillId="0" borderId="0" xfId="0" applyFont="1" applyFill="1" applyBorder="1" applyAlignment="1">
      <alignment horizontal="left"/>
    </xf>
    <xf numFmtId="0" fontId="37" fillId="0" borderId="7" xfId="0" applyFont="1" applyBorder="1" applyAlignment="1">
      <alignment horizontal="center"/>
    </xf>
    <xf numFmtId="0" fontId="37" fillId="0" borderId="8" xfId="0" applyFont="1" applyBorder="1"/>
    <xf numFmtId="0" fontId="16" fillId="0" borderId="6" xfId="0" applyFont="1" applyBorder="1"/>
    <xf numFmtId="0" fontId="16" fillId="0" borderId="7" xfId="0" applyFont="1" applyBorder="1"/>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22" fillId="4" borderId="4" xfId="0" applyFont="1" applyFill="1" applyBorder="1"/>
    <xf numFmtId="0" fontId="21" fillId="4" borderId="0" xfId="0" applyFont="1" applyFill="1" applyBorder="1"/>
    <xf numFmtId="0" fontId="12" fillId="4" borderId="0" xfId="0" applyFont="1" applyFill="1" applyBorder="1"/>
    <xf numFmtId="0" fontId="12" fillId="4" borderId="5" xfId="0" applyFont="1" applyFill="1" applyBorder="1"/>
    <xf numFmtId="0" fontId="24" fillId="0" borderId="7" xfId="0" applyFont="1" applyBorder="1" applyAlignment="1">
      <alignment horizontal="center" vertical="center"/>
    </xf>
    <xf numFmtId="0" fontId="29" fillId="0" borderId="0" xfId="0" applyFont="1" applyBorder="1" applyAlignment="1">
      <alignment horizontal="center" vertical="center"/>
    </xf>
    <xf numFmtId="0" fontId="14" fillId="0" borderId="0" xfId="0" applyFont="1" applyBorder="1" applyAlignment="1">
      <alignment horizontal="center" vertical="center"/>
    </xf>
    <xf numFmtId="0" fontId="28" fillId="0" borderId="0" xfId="0" applyFont="1" applyBorder="1" applyAlignment="1">
      <alignment horizontal="center" vertical="center"/>
    </xf>
    <xf numFmtId="0" fontId="30" fillId="0" borderId="0" xfId="0" applyFont="1" applyBorder="1" applyAlignment="1">
      <alignment horizontal="center" vertical="center"/>
    </xf>
    <xf numFmtId="0" fontId="16" fillId="0" borderId="23" xfId="0" applyFont="1" applyBorder="1" applyAlignment="1">
      <alignment horizontal="center" vertical="center"/>
    </xf>
    <xf numFmtId="0" fontId="16" fillId="0" borderId="33" xfId="0" applyFont="1" applyBorder="1" applyAlignment="1">
      <alignment horizontal="center" vertical="center"/>
    </xf>
    <xf numFmtId="0" fontId="16" fillId="0" borderId="22" xfId="0" applyFont="1" applyBorder="1" applyAlignment="1">
      <alignment horizontal="center" vertical="center"/>
    </xf>
    <xf numFmtId="0" fontId="16" fillId="0" borderId="32" xfId="0" applyFont="1" applyBorder="1" applyAlignment="1">
      <alignment horizontal="center" vertical="center"/>
    </xf>
    <xf numFmtId="4" fontId="26" fillId="0" borderId="23" xfId="0" applyNumberFormat="1" applyFont="1" applyBorder="1" applyAlignment="1">
      <alignment horizontal="center" vertical="center"/>
    </xf>
    <xf numFmtId="4" fontId="26" fillId="0" borderId="33" xfId="0" applyNumberFormat="1" applyFont="1" applyBorder="1" applyAlignment="1">
      <alignment horizontal="center" vertical="center"/>
    </xf>
    <xf numFmtId="4" fontId="16" fillId="0" borderId="22" xfId="0" applyNumberFormat="1" applyFont="1" applyBorder="1" applyAlignment="1">
      <alignment horizontal="center" vertical="center"/>
    </xf>
    <xf numFmtId="4" fontId="16" fillId="0" borderId="32" xfId="0" applyNumberFormat="1" applyFont="1" applyBorder="1" applyAlignment="1">
      <alignment horizontal="center" vertical="center"/>
    </xf>
    <xf numFmtId="4" fontId="16" fillId="0" borderId="13" xfId="0" applyNumberFormat="1" applyFont="1" applyBorder="1" applyAlignment="1">
      <alignment horizontal="center" vertical="center"/>
    </xf>
    <xf numFmtId="4" fontId="26" fillId="0" borderId="14" xfId="0" applyNumberFormat="1" applyFont="1" applyBorder="1" applyAlignment="1">
      <alignment horizontal="center" vertical="center"/>
    </xf>
    <xf numFmtId="0" fontId="16" fillId="0" borderId="13" xfId="0" applyNumberFormat="1" applyFont="1" applyBorder="1" applyAlignment="1">
      <alignment horizontal="center" vertical="center"/>
    </xf>
    <xf numFmtId="43" fontId="16" fillId="0" borderId="22" xfId="1" applyFont="1" applyBorder="1" applyAlignment="1">
      <alignment horizontal="center" vertical="center"/>
    </xf>
    <xf numFmtId="43" fontId="16" fillId="0" borderId="32" xfId="1" applyFont="1" applyBorder="1" applyAlignment="1">
      <alignment horizontal="center" vertical="center"/>
    </xf>
    <xf numFmtId="166" fontId="16" fillId="0" borderId="22" xfId="0" applyNumberFormat="1" applyFont="1" applyBorder="1" applyAlignment="1">
      <alignment horizontal="center" vertical="center"/>
    </xf>
    <xf numFmtId="166" fontId="16" fillId="0" borderId="32" xfId="0" applyNumberFormat="1" applyFont="1" applyBorder="1" applyAlignment="1">
      <alignment horizontal="center" vertical="center"/>
    </xf>
    <xf numFmtId="0" fontId="35" fillId="0" borderId="22" xfId="0" applyFont="1" applyBorder="1" applyAlignment="1">
      <alignment horizontal="center" vertical="center"/>
    </xf>
    <xf numFmtId="0" fontId="35" fillId="0" borderId="32" xfId="0" applyFont="1" applyBorder="1" applyAlignment="1">
      <alignment horizontal="center" vertical="center"/>
    </xf>
    <xf numFmtId="0" fontId="35" fillId="0" borderId="13" xfId="0" applyFont="1" applyBorder="1" applyAlignment="1">
      <alignment horizontal="center" vertical="center"/>
    </xf>
    <xf numFmtId="165" fontId="16" fillId="0" borderId="13" xfId="0" applyNumberFormat="1" applyFont="1" applyBorder="1" applyAlignment="1">
      <alignment horizontal="center" vertical="center"/>
    </xf>
    <xf numFmtId="0" fontId="16" fillId="0" borderId="0" xfId="0" applyFont="1" applyFill="1" applyBorder="1" applyAlignment="1">
      <alignment horizontal="right"/>
    </xf>
    <xf numFmtId="0" fontId="16" fillId="0" borderId="5" xfId="0" applyFont="1" applyFill="1" applyBorder="1" applyAlignment="1">
      <alignment horizontal="right"/>
    </xf>
    <xf numFmtId="0" fontId="16" fillId="0" borderId="0" xfId="0" applyFont="1" applyBorder="1" applyAlignment="1">
      <alignment horizontal="right"/>
    </xf>
    <xf numFmtId="0" fontId="16" fillId="0" borderId="5" xfId="0" applyFont="1" applyBorder="1" applyAlignment="1">
      <alignment horizontal="right"/>
    </xf>
    <xf numFmtId="0" fontId="38" fillId="0" borderId="4" xfId="0" applyFont="1" applyFill="1" applyBorder="1" applyAlignment="1">
      <alignment horizontal="left"/>
    </xf>
    <xf numFmtId="0" fontId="38" fillId="0" borderId="0" xfId="0" applyFont="1" applyFill="1" applyBorder="1" applyAlignment="1">
      <alignment horizontal="left"/>
    </xf>
    <xf numFmtId="0" fontId="38" fillId="0" borderId="4" xfId="0" applyFont="1" applyBorder="1" applyAlignment="1">
      <alignment horizontal="left"/>
    </xf>
    <xf numFmtId="0" fontId="38" fillId="0" borderId="0" xfId="0" applyFont="1" applyBorder="1" applyAlignment="1">
      <alignment horizontal="left"/>
    </xf>
    <xf numFmtId="0" fontId="16" fillId="0" borderId="19" xfId="0" applyFont="1" applyBorder="1" applyAlignment="1">
      <alignment horizontal="center" vertical="center"/>
    </xf>
    <xf numFmtId="0" fontId="16" fillId="0" borderId="29" xfId="0" applyFont="1" applyBorder="1" applyAlignment="1">
      <alignment horizontal="center" vertical="center"/>
    </xf>
    <xf numFmtId="0" fontId="16" fillId="0" borderId="4" xfId="0" applyFont="1" applyBorder="1" applyAlignment="1">
      <alignment horizontal="left"/>
    </xf>
    <xf numFmtId="0" fontId="16" fillId="0" borderId="0" xfId="0" applyFont="1" applyBorder="1" applyAlignment="1">
      <alignment horizontal="left"/>
    </xf>
    <xf numFmtId="166" fontId="16" fillId="0" borderId="13" xfId="0" applyNumberFormat="1" applyFont="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4" fontId="2" fillId="0" borderId="0" xfId="0" applyNumberFormat="1" applyFont="1" applyBorder="1" applyAlignment="1">
      <alignment horizontal="left" wrapText="1"/>
    </xf>
    <xf numFmtId="164" fontId="2" fillId="0" borderId="5" xfId="0" applyNumberFormat="1" applyFont="1" applyBorder="1" applyAlignment="1">
      <alignment horizontal="left" wrapText="1"/>
    </xf>
    <xf numFmtId="0" fontId="16" fillId="0" borderId="2" xfId="0" applyFont="1" applyBorder="1" applyAlignment="1">
      <alignment horizontal="left"/>
    </xf>
    <xf numFmtId="0" fontId="16" fillId="0" borderId="3" xfId="0" applyFont="1" applyBorder="1" applyAlignment="1">
      <alignment horizontal="left"/>
    </xf>
    <xf numFmtId="0" fontId="18" fillId="2" borderId="4" xfId="0" applyFont="1" applyFill="1" applyBorder="1" applyAlignment="1">
      <alignment horizontal="center" vertical="center"/>
    </xf>
    <xf numFmtId="0" fontId="18" fillId="2" borderId="0" xfId="0" applyFont="1" applyFill="1" applyBorder="1" applyAlignment="1">
      <alignment horizontal="center" vertical="center"/>
    </xf>
    <xf numFmtId="0" fontId="18" fillId="2" borderId="5"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5" xfId="0" applyFont="1" applyFill="1" applyBorder="1" applyAlignment="1">
      <alignment horizontal="center" vertical="center"/>
    </xf>
    <xf numFmtId="0" fontId="19" fillId="2" borderId="6"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8" xfId="0" applyFont="1" applyFill="1" applyBorder="1" applyAlignment="1">
      <alignment horizontal="center" vertical="center"/>
    </xf>
    <xf numFmtId="164" fontId="2" fillId="0" borderId="0" xfId="0" applyNumberFormat="1" applyFont="1" applyBorder="1" applyAlignment="1">
      <alignment horizontal="center" wrapText="1"/>
    </xf>
    <xf numFmtId="164" fontId="2" fillId="0" borderId="5" xfId="0" applyNumberFormat="1" applyFont="1" applyBorder="1" applyAlignment="1">
      <alignment horizontal="center" wrapText="1"/>
    </xf>
    <xf numFmtId="0" fontId="17" fillId="0" borderId="0"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46" xfId="0" applyFont="1" applyBorder="1" applyAlignment="1">
      <alignment horizontal="center"/>
    </xf>
    <xf numFmtId="0" fontId="2" fillId="0" borderId="48" xfId="0" applyFont="1" applyBorder="1" applyAlignment="1">
      <alignment horizontal="center"/>
    </xf>
    <xf numFmtId="0" fontId="34" fillId="2" borderId="1" xfId="0" applyFont="1" applyFill="1" applyBorder="1" applyAlignment="1">
      <alignment horizontal="center"/>
    </xf>
    <xf numFmtId="0" fontId="34" fillId="2" borderId="2" xfId="0" applyFont="1" applyFill="1" applyBorder="1" applyAlignment="1">
      <alignment horizontal="center"/>
    </xf>
    <xf numFmtId="0" fontId="34" fillId="2" borderId="3" xfId="0" applyFont="1" applyFill="1" applyBorder="1" applyAlignment="1">
      <alignment horizontal="center"/>
    </xf>
    <xf numFmtId="0" fontId="35" fillId="0" borderId="19" xfId="0" applyFont="1" applyBorder="1" applyAlignment="1">
      <alignment horizontal="center" vertical="center"/>
    </xf>
    <xf numFmtId="0" fontId="35" fillId="0" borderId="29" xfId="0" applyFont="1" applyBorder="1" applyAlignment="1">
      <alignment horizontal="center" vertical="center"/>
    </xf>
    <xf numFmtId="164" fontId="31" fillId="3" borderId="4" xfId="0" applyNumberFormat="1" applyFont="1" applyFill="1" applyBorder="1" applyAlignment="1">
      <alignment horizontal="center" vertical="center"/>
    </xf>
    <xf numFmtId="164" fontId="31" fillId="3" borderId="0" xfId="0" applyNumberFormat="1" applyFont="1" applyFill="1" applyBorder="1" applyAlignment="1">
      <alignment horizontal="center" vertical="center"/>
    </xf>
    <xf numFmtId="164" fontId="31" fillId="3" borderId="5" xfId="0" applyNumberFormat="1" applyFont="1" applyFill="1" applyBorder="1" applyAlignment="1">
      <alignment horizontal="center" vertical="center"/>
    </xf>
    <xf numFmtId="0" fontId="16" fillId="0" borderId="1" xfId="0" applyFont="1" applyBorder="1" applyAlignment="1">
      <alignment horizontal="left" vertical="top"/>
    </xf>
    <xf numFmtId="0" fontId="16" fillId="0" borderId="2" xfId="0" applyFont="1" applyBorder="1" applyAlignment="1">
      <alignment horizontal="left" vertical="top"/>
    </xf>
    <xf numFmtId="165" fontId="16" fillId="0" borderId="22" xfId="0" applyNumberFormat="1" applyFont="1" applyBorder="1" applyAlignment="1">
      <alignment horizontal="center" vertical="center"/>
    </xf>
    <xf numFmtId="165" fontId="16" fillId="0" borderId="32" xfId="0" applyNumberFormat="1" applyFont="1" applyBorder="1" applyAlignment="1">
      <alignment horizontal="center" vertical="center"/>
    </xf>
    <xf numFmtId="166" fontId="36" fillId="0" borderId="22" xfId="0" applyNumberFormat="1" applyFont="1" applyBorder="1" applyAlignment="1">
      <alignment horizontal="center" vertical="center"/>
    </xf>
    <xf numFmtId="166" fontId="36" fillId="0" borderId="32" xfId="0" applyNumberFormat="1" applyFont="1" applyBorder="1" applyAlignment="1">
      <alignment horizontal="center" vertical="center"/>
    </xf>
    <xf numFmtId="0" fontId="33" fillId="0" borderId="40" xfId="0" applyFont="1" applyBorder="1" applyAlignment="1">
      <alignment horizontal="center" vertical="center" wrapText="1"/>
    </xf>
    <xf numFmtId="0" fontId="33" fillId="0" borderId="41" xfId="0" applyFont="1" applyBorder="1" applyAlignment="1">
      <alignment horizontal="center" vertical="center" wrapText="1"/>
    </xf>
    <xf numFmtId="0" fontId="33" fillId="0" borderId="42" xfId="0" applyFont="1" applyBorder="1" applyAlignment="1">
      <alignment horizontal="center" vertical="center" wrapText="1"/>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6" fillId="0" borderId="4" xfId="0" applyFont="1" applyBorder="1" applyAlignment="1">
      <alignment horizontal="left" vertical="center" wrapText="1"/>
    </xf>
    <xf numFmtId="0" fontId="6" fillId="0" borderId="0" xfId="0" applyFont="1" applyBorder="1" applyAlignment="1">
      <alignment horizontal="left" vertical="center" wrapText="1"/>
    </xf>
    <xf numFmtId="0" fontId="6" fillId="0" borderId="5" xfId="0" applyFont="1" applyBorder="1" applyAlignment="1">
      <alignment horizontal="left" vertical="center" wrapText="1"/>
    </xf>
    <xf numFmtId="0" fontId="3" fillId="0" borderId="4" xfId="0" applyFont="1" applyBorder="1" applyAlignment="1">
      <alignment horizontal="left"/>
    </xf>
    <xf numFmtId="0" fontId="3" fillId="0" borderId="0" xfId="0" applyFont="1" applyBorder="1" applyAlignment="1">
      <alignment horizontal="left"/>
    </xf>
    <xf numFmtId="0" fontId="3" fillId="0" borderId="5" xfId="0" applyFont="1" applyBorder="1" applyAlignment="1">
      <alignment horizontal="left"/>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4" xfId="0" applyFont="1" applyBorder="1" applyAlignment="1">
      <alignment horizontal="right" vertical="center" wrapText="1"/>
    </xf>
    <xf numFmtId="0" fontId="6" fillId="0" borderId="0" xfId="0" applyFont="1" applyBorder="1" applyAlignment="1">
      <alignment horizontal="right" vertical="center" wrapText="1"/>
    </xf>
    <xf numFmtId="0" fontId="6" fillId="0" borderId="5" xfId="0" applyFont="1" applyBorder="1" applyAlignment="1">
      <alignment horizontal="right" vertical="center" wrapText="1"/>
    </xf>
    <xf numFmtId="0" fontId="6" fillId="0" borderId="4" xfId="0" applyFont="1" applyBorder="1" applyAlignment="1">
      <alignment horizontal="right" vertical="center"/>
    </xf>
    <xf numFmtId="0" fontId="6" fillId="0" borderId="0" xfId="0" applyFont="1" applyBorder="1" applyAlignment="1">
      <alignment horizontal="right" vertical="center"/>
    </xf>
    <xf numFmtId="0" fontId="6" fillId="0" borderId="5" xfId="0" applyFont="1" applyBorder="1" applyAlignment="1">
      <alignment horizontal="right" vertical="center"/>
    </xf>
    <xf numFmtId="0" fontId="6" fillId="0" borderId="13" xfId="0" applyFont="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7" fillId="4" borderId="16" xfId="0" applyFont="1" applyFill="1" applyBorder="1" applyAlignment="1">
      <alignment horizontal="left" vertical="center" wrapText="1"/>
    </xf>
    <xf numFmtId="0" fontId="7" fillId="4" borderId="17" xfId="0" applyFont="1" applyFill="1" applyBorder="1" applyAlignment="1">
      <alignment horizontal="left" vertical="center" wrapText="1"/>
    </xf>
    <xf numFmtId="0" fontId="7" fillId="4" borderId="18" xfId="0" applyFont="1" applyFill="1" applyBorder="1" applyAlignment="1">
      <alignment horizontal="left" vertical="center" wrapText="1"/>
    </xf>
    <xf numFmtId="0" fontId="6" fillId="0" borderId="34" xfId="0" applyFont="1" applyBorder="1" applyAlignment="1">
      <alignment horizontal="right" vertical="center" wrapText="1"/>
    </xf>
    <xf numFmtId="0" fontId="6" fillId="0" borderId="35" xfId="0" applyFont="1" applyBorder="1" applyAlignment="1">
      <alignment horizontal="right" vertical="center" wrapText="1"/>
    </xf>
    <xf numFmtId="0" fontId="6" fillId="0" borderId="36" xfId="0" applyFont="1" applyBorder="1" applyAlignment="1">
      <alignment horizontal="right"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2" xfId="0" applyFont="1" applyBorder="1" applyAlignment="1">
      <alignment horizontal="center" vertical="center" wrapText="1"/>
    </xf>
    <xf numFmtId="2" fontId="6" fillId="0" borderId="22" xfId="0" applyNumberFormat="1" applyFont="1" applyBorder="1" applyAlignment="1">
      <alignment horizontal="center" vertical="center" wrapText="1"/>
    </xf>
    <xf numFmtId="2" fontId="6" fillId="0" borderId="27" xfId="0" applyNumberFormat="1" applyFont="1" applyBorder="1" applyAlignment="1">
      <alignment horizontal="center" vertical="center" wrapText="1"/>
    </xf>
    <xf numFmtId="2" fontId="6" fillId="0" borderId="32" xfId="0" applyNumberFormat="1" applyFont="1" applyBorder="1" applyAlignment="1">
      <alignment horizontal="center" vertical="center" wrapText="1"/>
    </xf>
    <xf numFmtId="1" fontId="6" fillId="0" borderId="22" xfId="0" applyNumberFormat="1" applyFont="1" applyBorder="1" applyAlignment="1">
      <alignment horizontal="center" vertical="center" wrapText="1"/>
    </xf>
    <xf numFmtId="1" fontId="6" fillId="0" borderId="27" xfId="0" applyNumberFormat="1" applyFont="1" applyBorder="1" applyAlignment="1">
      <alignment horizontal="center" vertical="center" wrapText="1"/>
    </xf>
    <xf numFmtId="1" fontId="6" fillId="0" borderId="32" xfId="0" applyNumberFormat="1" applyFont="1" applyBorder="1" applyAlignment="1">
      <alignment horizontal="center" vertical="center" wrapText="1"/>
    </xf>
    <xf numFmtId="2" fontId="6" fillId="0" borderId="23" xfId="0" applyNumberFormat="1" applyFont="1" applyBorder="1" applyAlignment="1">
      <alignment horizontal="right" vertical="center" wrapText="1"/>
    </xf>
    <xf numFmtId="2" fontId="6" fillId="0" borderId="28" xfId="0" applyNumberFormat="1" applyFont="1" applyBorder="1" applyAlignment="1">
      <alignment horizontal="right" vertical="center" wrapText="1"/>
    </xf>
    <xf numFmtId="2" fontId="6" fillId="0" borderId="33" xfId="0" applyNumberFormat="1" applyFont="1" applyBorder="1" applyAlignment="1">
      <alignment horizontal="righ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5" xfId="0" applyFont="1" applyBorder="1" applyAlignment="1">
      <alignment horizontal="left" vertical="center" wrapText="1"/>
    </xf>
    <xf numFmtId="0" fontId="6" fillId="0" borderId="26"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37" xfId="0" applyFont="1" applyBorder="1" applyAlignment="1">
      <alignment horizontal="right" vertical="center" wrapText="1"/>
    </xf>
    <xf numFmtId="0" fontId="6" fillId="0" borderId="38" xfId="0" applyFont="1" applyBorder="1" applyAlignment="1">
      <alignment horizontal="right" vertical="center" wrapText="1"/>
    </xf>
    <xf numFmtId="0" fontId="6" fillId="0" borderId="39" xfId="0" applyFont="1" applyBorder="1" applyAlignment="1">
      <alignment horizontal="right" vertical="center" wrapText="1"/>
    </xf>
    <xf numFmtId="0" fontId="6" fillId="0" borderId="6" xfId="0" applyFont="1" applyBorder="1" applyAlignment="1">
      <alignment horizontal="right" vertical="center" wrapText="1"/>
    </xf>
    <xf numFmtId="0" fontId="6" fillId="0" borderId="7" xfId="0" applyFont="1" applyBorder="1" applyAlignment="1">
      <alignment horizontal="right" vertical="center" wrapText="1"/>
    </xf>
    <xf numFmtId="0" fontId="6" fillId="0" borderId="8" xfId="0" applyFont="1" applyBorder="1" applyAlignment="1">
      <alignment horizontal="right" vertical="center" wrapText="1"/>
    </xf>
    <xf numFmtId="0" fontId="3" fillId="0" borderId="4" xfId="0" applyFont="1" applyBorder="1" applyAlignment="1">
      <alignment horizontal="left" vertical="center"/>
    </xf>
    <xf numFmtId="0" fontId="3" fillId="0" borderId="0" xfId="0" applyFont="1" applyBorder="1" applyAlignment="1">
      <alignment horizontal="left" vertical="center"/>
    </xf>
    <xf numFmtId="0" fontId="3" fillId="0" borderId="5" xfId="0" applyFont="1" applyBorder="1" applyAlignment="1">
      <alignment horizontal="left" vertical="center"/>
    </xf>
    <xf numFmtId="0" fontId="33" fillId="0" borderId="47"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48"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0" borderId="5" xfId="0" applyFont="1" applyBorder="1" applyAlignment="1">
      <alignment horizontal="left" vertical="center"/>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5" fillId="0" borderId="37" xfId="0" applyFont="1" applyBorder="1" applyAlignment="1">
      <alignment horizontal="right" vertical="center" wrapText="1"/>
    </xf>
    <xf numFmtId="0" fontId="5" fillId="0" borderId="38" xfId="0" applyFont="1" applyBorder="1" applyAlignment="1">
      <alignment horizontal="right" vertical="center" wrapText="1"/>
    </xf>
    <xf numFmtId="0" fontId="5" fillId="0" borderId="39" xfId="0" applyFont="1" applyBorder="1" applyAlignment="1">
      <alignment horizontal="right" vertical="center" wrapText="1"/>
    </xf>
    <xf numFmtId="0" fontId="5" fillId="0" borderId="4" xfId="0" applyFont="1" applyBorder="1" applyAlignment="1">
      <alignment horizontal="right" vertical="center" wrapText="1"/>
    </xf>
    <xf numFmtId="0" fontId="5" fillId="0" borderId="0" xfId="0" applyFont="1" applyBorder="1" applyAlignment="1">
      <alignment horizontal="right" vertical="center" wrapText="1"/>
    </xf>
    <xf numFmtId="0" fontId="5" fillId="0" borderId="5" xfId="0" applyFont="1" applyBorder="1" applyAlignment="1">
      <alignment horizontal="right" vertical="center" wrapText="1"/>
    </xf>
    <xf numFmtId="0" fontId="5" fillId="0" borderId="6" xfId="0" applyFont="1" applyBorder="1" applyAlignment="1">
      <alignment horizontal="right" vertical="center" wrapText="1"/>
    </xf>
    <xf numFmtId="0" fontId="5" fillId="0" borderId="7" xfId="0" applyFont="1" applyBorder="1" applyAlignment="1">
      <alignment horizontal="right" vertical="center" wrapText="1"/>
    </xf>
    <xf numFmtId="0" fontId="5" fillId="0" borderId="8" xfId="0" applyFont="1" applyBorder="1" applyAlignment="1">
      <alignment horizontal="righ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0" borderId="4" xfId="0" applyFont="1" applyBorder="1" applyAlignment="1">
      <alignment horizontal="center" vertical="center" wrapText="1"/>
    </xf>
    <xf numFmtId="0" fontId="5" fillId="0" borderId="0" xfId="0" applyFont="1" applyBorder="1" applyAlignment="1">
      <alignment horizontal="center" vertical="center" wrapText="1"/>
    </xf>
    <xf numFmtId="0" fontId="5" fillId="0" borderId="5" xfId="0" applyFont="1" applyBorder="1" applyAlignment="1">
      <alignment horizontal="center" vertical="center" wrapText="1"/>
    </xf>
    <xf numFmtId="0" fontId="6" fillId="0" borderId="18"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9" fillId="0" borderId="34" xfId="0" applyFont="1" applyBorder="1" applyAlignment="1">
      <alignment horizontal="center"/>
    </xf>
    <xf numFmtId="0" fontId="9" fillId="0" borderId="35" xfId="0" applyFont="1" applyBorder="1" applyAlignment="1">
      <alignment horizontal="center"/>
    </xf>
    <xf numFmtId="0" fontId="9" fillId="0" borderId="36" xfId="0" applyFont="1" applyBorder="1" applyAlignment="1">
      <alignment horizontal="center"/>
    </xf>
    <xf numFmtId="0" fontId="6" fillId="0" borderId="17"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zoomScale="50" zoomScaleNormal="50" workbookViewId="0">
      <selection activeCell="I56" sqref="I56"/>
    </sheetView>
  </sheetViews>
  <sheetFormatPr defaultColWidth="9" defaultRowHeight="15"/>
  <cols>
    <col min="1" max="1" width="27.5703125" customWidth="1"/>
    <col min="2" max="2" width="47.8554687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93" customHeight="1">
      <c r="A1" s="119" t="s">
        <v>0</v>
      </c>
      <c r="B1" s="119"/>
      <c r="C1" s="119"/>
      <c r="D1" s="119"/>
      <c r="E1" s="119"/>
      <c r="F1" s="119"/>
      <c r="G1" s="119"/>
      <c r="H1" s="27"/>
    </row>
    <row r="2" spans="1:8" ht="9.75" customHeight="1">
      <c r="A2" s="119"/>
      <c r="B2" s="119"/>
      <c r="C2" s="119"/>
      <c r="D2" s="119"/>
      <c r="E2" s="119"/>
      <c r="F2" s="119"/>
      <c r="G2" s="119"/>
      <c r="H2" s="28"/>
    </row>
    <row r="3" spans="1:8" ht="14.25" customHeight="1">
      <c r="A3" s="119"/>
      <c r="B3" s="119"/>
      <c r="C3" s="119"/>
      <c r="D3" s="119"/>
      <c r="E3" s="119"/>
      <c r="F3" s="119"/>
      <c r="G3" s="119"/>
      <c r="H3" s="29"/>
    </row>
    <row r="4" spans="1:8" ht="23.25" hidden="1">
      <c r="A4" s="119"/>
      <c r="B4" s="119"/>
      <c r="C4" s="119"/>
      <c r="D4" s="119"/>
      <c r="E4" s="119"/>
      <c r="F4" s="119"/>
      <c r="G4" s="119"/>
      <c r="H4" s="30"/>
    </row>
    <row r="5" spans="1:8" ht="23.25" hidden="1">
      <c r="A5" s="119"/>
      <c r="B5" s="119"/>
      <c r="C5" s="119"/>
      <c r="D5" s="119"/>
      <c r="E5" s="119"/>
      <c r="F5" s="119"/>
      <c r="G5" s="119"/>
      <c r="H5" s="30"/>
    </row>
    <row r="6" spans="1:8" ht="36" customHeight="1" thickBot="1">
      <c r="A6" s="115" t="s">
        <v>1</v>
      </c>
      <c r="B6" s="115"/>
      <c r="C6" s="115"/>
      <c r="D6" s="115"/>
      <c r="E6" s="115"/>
      <c r="F6" s="115"/>
      <c r="G6" s="115"/>
      <c r="H6" s="31"/>
    </row>
    <row r="7" spans="1:8" ht="18.75">
      <c r="A7" s="43"/>
      <c r="B7" s="43"/>
      <c r="C7" s="43"/>
      <c r="D7" s="43"/>
      <c r="E7" s="43"/>
      <c r="F7" s="43"/>
      <c r="G7" s="43"/>
      <c r="H7" s="31"/>
    </row>
    <row r="8" spans="1:8" ht="30.75" customHeight="1">
      <c r="A8" s="116" t="s">
        <v>89</v>
      </c>
      <c r="B8" s="116"/>
      <c r="C8" s="116"/>
      <c r="D8" s="116"/>
      <c r="E8" s="116"/>
      <c r="F8" s="116"/>
      <c r="G8" s="116"/>
      <c r="H8" s="31"/>
    </row>
    <row r="9" spans="1:8" ht="32.25" customHeight="1">
      <c r="A9" s="117" t="s">
        <v>2</v>
      </c>
      <c r="B9" s="117"/>
      <c r="C9" s="117"/>
      <c r="D9" s="117"/>
      <c r="E9" s="117"/>
      <c r="F9" s="117"/>
      <c r="G9" s="117"/>
      <c r="H9" s="30"/>
    </row>
    <row r="10" spans="1:8" ht="44.25" customHeight="1">
      <c r="A10" s="118" t="s">
        <v>82</v>
      </c>
      <c r="B10" s="118"/>
      <c r="C10" s="118"/>
      <c r="D10" s="118"/>
      <c r="E10" s="118"/>
      <c r="F10" s="118"/>
      <c r="G10" s="118"/>
      <c r="H10" s="30"/>
    </row>
    <row r="11" spans="1:8" ht="40.5" customHeight="1" thickBot="1">
      <c r="A11" s="1"/>
      <c r="B11" s="1"/>
      <c r="C11" s="1"/>
      <c r="D11" s="1"/>
      <c r="E11" s="1"/>
      <c r="F11" s="1"/>
      <c r="G11" s="1"/>
    </row>
    <row r="12" spans="1:8" ht="43.5" customHeight="1">
      <c r="A12" s="44" t="s">
        <v>3</v>
      </c>
      <c r="B12" s="45" t="s">
        <v>4</v>
      </c>
      <c r="C12" s="45" t="s">
        <v>5</v>
      </c>
      <c r="D12" s="45" t="s">
        <v>6</v>
      </c>
      <c r="E12" s="45" t="s">
        <v>7</v>
      </c>
      <c r="F12" s="45" t="s">
        <v>8</v>
      </c>
      <c r="G12" s="46" t="s">
        <v>9</v>
      </c>
    </row>
    <row r="13" spans="1:8" ht="44.25" customHeight="1">
      <c r="A13" s="60">
        <v>44510</v>
      </c>
      <c r="B13" s="61" t="s">
        <v>93</v>
      </c>
      <c r="C13" s="61" t="s">
        <v>10</v>
      </c>
      <c r="D13" s="62">
        <v>7.5</v>
      </c>
      <c r="E13" s="63">
        <v>3375</v>
      </c>
      <c r="F13" s="61" t="s">
        <v>101</v>
      </c>
      <c r="G13" s="64" t="s">
        <v>102</v>
      </c>
    </row>
    <row r="14" spans="1:8" ht="39" customHeight="1">
      <c r="A14" s="60">
        <v>44511</v>
      </c>
      <c r="B14" s="61" t="s">
        <v>93</v>
      </c>
      <c r="C14" s="61" t="s">
        <v>10</v>
      </c>
      <c r="D14" s="62">
        <v>5</v>
      </c>
      <c r="E14" s="63">
        <v>2250</v>
      </c>
      <c r="F14" s="61" t="s">
        <v>101</v>
      </c>
      <c r="G14" s="64" t="s">
        <v>103</v>
      </c>
    </row>
    <row r="15" spans="1:8" ht="41.25" customHeight="1">
      <c r="A15" s="60">
        <v>44512</v>
      </c>
      <c r="B15" s="61" t="s">
        <v>93</v>
      </c>
      <c r="C15" s="61" t="s">
        <v>10</v>
      </c>
      <c r="D15" s="62">
        <v>2.5</v>
      </c>
      <c r="E15" s="63">
        <v>1125</v>
      </c>
      <c r="F15" s="61" t="s">
        <v>101</v>
      </c>
      <c r="G15" s="64" t="s">
        <v>104</v>
      </c>
    </row>
    <row r="16" spans="1:8" ht="45.75" customHeight="1">
      <c r="A16" s="60">
        <v>44516</v>
      </c>
      <c r="B16" s="61" t="s">
        <v>94</v>
      </c>
      <c r="C16" s="61" t="s">
        <v>98</v>
      </c>
      <c r="D16" s="62">
        <v>5</v>
      </c>
      <c r="E16" s="63">
        <v>2500</v>
      </c>
      <c r="F16" s="61" t="s">
        <v>101</v>
      </c>
      <c r="G16" s="64" t="s">
        <v>105</v>
      </c>
    </row>
    <row r="17" spans="1:7" ht="44.25" customHeight="1">
      <c r="A17" s="60">
        <v>44517</v>
      </c>
      <c r="B17" s="61" t="s">
        <v>94</v>
      </c>
      <c r="C17" s="61" t="s">
        <v>99</v>
      </c>
      <c r="D17" s="62">
        <v>5</v>
      </c>
      <c r="E17" s="63">
        <v>500</v>
      </c>
      <c r="F17" s="61" t="s">
        <v>101</v>
      </c>
      <c r="G17" s="64" t="s">
        <v>106</v>
      </c>
    </row>
    <row r="18" spans="1:7" ht="39" customHeight="1">
      <c r="A18" s="60">
        <v>44518</v>
      </c>
      <c r="B18" s="61" t="s">
        <v>94</v>
      </c>
      <c r="C18" s="61" t="s">
        <v>98</v>
      </c>
      <c r="D18" s="62">
        <v>2.5</v>
      </c>
      <c r="E18" s="63">
        <v>1250</v>
      </c>
      <c r="F18" s="61" t="s">
        <v>101</v>
      </c>
      <c r="G18" s="64" t="s">
        <v>107</v>
      </c>
    </row>
    <row r="19" spans="1:7" ht="43.5" customHeight="1">
      <c r="A19" s="60">
        <v>44524</v>
      </c>
      <c r="B19" s="61" t="s">
        <v>95</v>
      </c>
      <c r="C19" s="61" t="s">
        <v>10</v>
      </c>
      <c r="D19" s="62">
        <v>12.5</v>
      </c>
      <c r="E19" s="63">
        <v>5625</v>
      </c>
      <c r="F19" s="61" t="s">
        <v>101</v>
      </c>
      <c r="G19" s="64" t="s">
        <v>108</v>
      </c>
    </row>
    <row r="20" spans="1:7" ht="36" customHeight="1">
      <c r="A20" s="60">
        <v>44524</v>
      </c>
      <c r="B20" s="61" t="s">
        <v>95</v>
      </c>
      <c r="C20" s="61" t="s">
        <v>100</v>
      </c>
      <c r="D20" s="62">
        <v>6.5</v>
      </c>
      <c r="E20" s="63">
        <v>2470</v>
      </c>
      <c r="F20" s="61" t="s">
        <v>101</v>
      </c>
      <c r="G20" s="64" t="s">
        <v>109</v>
      </c>
    </row>
    <row r="21" spans="1:7" ht="42.75" customHeight="1">
      <c r="A21" s="60">
        <v>44524</v>
      </c>
      <c r="B21" s="61" t="s">
        <v>95</v>
      </c>
      <c r="C21" s="61" t="s">
        <v>11</v>
      </c>
      <c r="D21" s="62">
        <v>6</v>
      </c>
      <c r="E21" s="63">
        <v>1680</v>
      </c>
      <c r="F21" s="61" t="s">
        <v>101</v>
      </c>
      <c r="G21" s="64" t="s">
        <v>110</v>
      </c>
    </row>
    <row r="22" spans="1:7" ht="45.75" customHeight="1">
      <c r="A22" s="60">
        <v>44525</v>
      </c>
      <c r="B22" s="61" t="s">
        <v>95</v>
      </c>
      <c r="C22" s="61" t="s">
        <v>11</v>
      </c>
      <c r="D22" s="62">
        <v>5</v>
      </c>
      <c r="E22" s="63">
        <v>1400</v>
      </c>
      <c r="F22" s="61" t="s">
        <v>101</v>
      </c>
      <c r="G22" s="64" t="s">
        <v>111</v>
      </c>
    </row>
    <row r="23" spans="1:7" ht="34.5" customHeight="1">
      <c r="A23" s="60">
        <v>44525</v>
      </c>
      <c r="B23" s="61" t="s">
        <v>95</v>
      </c>
      <c r="C23" s="61" t="s">
        <v>11</v>
      </c>
      <c r="D23" s="62">
        <v>7.5</v>
      </c>
      <c r="E23" s="63">
        <v>2100</v>
      </c>
      <c r="F23" s="61" t="s">
        <v>101</v>
      </c>
      <c r="G23" s="64" t="s">
        <v>112</v>
      </c>
    </row>
    <row r="24" spans="1:7" ht="40.5" customHeight="1">
      <c r="A24" s="60">
        <v>44526</v>
      </c>
      <c r="B24" s="61" t="s">
        <v>95</v>
      </c>
      <c r="C24" s="61" t="s">
        <v>12</v>
      </c>
      <c r="D24" s="62">
        <v>7.5</v>
      </c>
      <c r="E24" s="63">
        <v>2625</v>
      </c>
      <c r="F24" s="61" t="s">
        <v>101</v>
      </c>
      <c r="G24" s="64" t="s">
        <v>113</v>
      </c>
    </row>
    <row r="25" spans="1:7" ht="40.5" customHeight="1">
      <c r="A25" s="60">
        <v>44526</v>
      </c>
      <c r="B25" s="61" t="s">
        <v>95</v>
      </c>
      <c r="C25" s="61" t="s">
        <v>99</v>
      </c>
      <c r="D25" s="62">
        <v>5</v>
      </c>
      <c r="E25" s="63">
        <v>500</v>
      </c>
      <c r="F25" s="61" t="s">
        <v>101</v>
      </c>
      <c r="G25" s="64" t="s">
        <v>114</v>
      </c>
    </row>
    <row r="26" spans="1:7" ht="34.5" customHeight="1">
      <c r="A26" s="60">
        <v>44527</v>
      </c>
      <c r="B26" s="61" t="s">
        <v>96</v>
      </c>
      <c r="C26" s="61" t="s">
        <v>11</v>
      </c>
      <c r="D26" s="62">
        <v>7</v>
      </c>
      <c r="E26" s="63">
        <v>1960</v>
      </c>
      <c r="F26" s="61" t="s">
        <v>101</v>
      </c>
      <c r="G26" s="64" t="s">
        <v>115</v>
      </c>
    </row>
    <row r="27" spans="1:7" ht="40.5" customHeight="1">
      <c r="A27" s="60">
        <v>44527</v>
      </c>
      <c r="B27" s="61" t="s">
        <v>96</v>
      </c>
      <c r="C27" s="61" t="s">
        <v>11</v>
      </c>
      <c r="D27" s="62">
        <v>5.5</v>
      </c>
      <c r="E27" s="63">
        <v>1540</v>
      </c>
      <c r="F27" s="61" t="s">
        <v>101</v>
      </c>
      <c r="G27" s="64" t="s">
        <v>116</v>
      </c>
    </row>
    <row r="28" spans="1:7" ht="36" customHeight="1">
      <c r="A28" s="60">
        <v>44528</v>
      </c>
      <c r="B28" s="61" t="s">
        <v>96</v>
      </c>
      <c r="C28" s="61" t="s">
        <v>11</v>
      </c>
      <c r="D28" s="62">
        <v>6.5</v>
      </c>
      <c r="E28" s="63">
        <v>1820</v>
      </c>
      <c r="F28" s="61" t="s">
        <v>101</v>
      </c>
      <c r="G28" s="64" t="s">
        <v>117</v>
      </c>
    </row>
    <row r="29" spans="1:7" ht="39.75" customHeight="1">
      <c r="A29" s="60">
        <v>44528</v>
      </c>
      <c r="B29" s="61" t="s">
        <v>96</v>
      </c>
      <c r="C29" s="61" t="s">
        <v>11</v>
      </c>
      <c r="D29" s="62">
        <v>6</v>
      </c>
      <c r="E29" s="63">
        <v>1680</v>
      </c>
      <c r="F29" s="61" t="s">
        <v>101</v>
      </c>
      <c r="G29" s="64" t="s">
        <v>118</v>
      </c>
    </row>
    <row r="30" spans="1:7" ht="32.25" customHeight="1">
      <c r="A30" s="60">
        <v>44529</v>
      </c>
      <c r="B30" s="61" t="s">
        <v>96</v>
      </c>
      <c r="C30" s="61" t="s">
        <v>11</v>
      </c>
      <c r="D30" s="62">
        <v>7</v>
      </c>
      <c r="E30" s="63">
        <v>1960</v>
      </c>
      <c r="F30" s="61" t="s">
        <v>101</v>
      </c>
      <c r="G30" s="64" t="s">
        <v>119</v>
      </c>
    </row>
    <row r="31" spans="1:7" ht="30.75" customHeight="1">
      <c r="A31" s="60">
        <v>44529</v>
      </c>
      <c r="B31" s="61" t="s">
        <v>96</v>
      </c>
      <c r="C31" s="61" t="s">
        <v>11</v>
      </c>
      <c r="D31" s="62">
        <v>7</v>
      </c>
      <c r="E31" s="63">
        <v>1960</v>
      </c>
      <c r="F31" s="61" t="s">
        <v>101</v>
      </c>
      <c r="G31" s="64" t="s">
        <v>120</v>
      </c>
    </row>
    <row r="32" spans="1:7" ht="36" customHeight="1">
      <c r="A32" s="60">
        <v>44530</v>
      </c>
      <c r="B32" s="61" t="s">
        <v>97</v>
      </c>
      <c r="C32" s="61" t="s">
        <v>10</v>
      </c>
      <c r="D32" s="62">
        <v>6</v>
      </c>
      <c r="E32" s="63">
        <v>2700</v>
      </c>
      <c r="F32" s="61" t="s">
        <v>101</v>
      </c>
      <c r="G32" s="64" t="s">
        <v>121</v>
      </c>
    </row>
    <row r="33" spans="1:8" ht="44.25" customHeight="1">
      <c r="A33" s="60">
        <v>44530</v>
      </c>
      <c r="B33" s="61" t="s">
        <v>97</v>
      </c>
      <c r="C33" s="61" t="s">
        <v>10</v>
      </c>
      <c r="D33" s="62">
        <v>4.5</v>
      </c>
      <c r="E33" s="63">
        <v>2025</v>
      </c>
      <c r="F33" s="61" t="s">
        <v>101</v>
      </c>
      <c r="G33" s="64" t="s">
        <v>122</v>
      </c>
    </row>
    <row r="34" spans="1:8" ht="28.5" customHeight="1" thickBot="1">
      <c r="A34" s="65"/>
      <c r="B34" s="66"/>
      <c r="C34" s="66"/>
      <c r="D34" s="69">
        <f>SUM(D13:D33)</f>
        <v>127</v>
      </c>
      <c r="E34" s="48">
        <f>SUM(E13:E33)</f>
        <v>43045</v>
      </c>
      <c r="F34" s="67"/>
      <c r="G34" s="68"/>
    </row>
    <row r="35" spans="1:8">
      <c r="E35" s="47"/>
    </row>
    <row r="38" spans="1:8" ht="15.75">
      <c r="H38" s="16"/>
    </row>
    <row r="39" spans="1:8">
      <c r="H39" s="32"/>
    </row>
  </sheetData>
  <mergeCells count="5">
    <mergeCell ref="A6:G6"/>
    <mergeCell ref="A8:G8"/>
    <mergeCell ref="A9:G9"/>
    <mergeCell ref="A10:G10"/>
    <mergeCell ref="A1:G5"/>
  </mergeCells>
  <pageMargins left="0.7" right="0.7" top="0.5" bottom="0.75" header="0.3" footer="0.3"/>
  <pageSetup scale="47" orientation="portrait" r:id="rId1"/>
</worksheet>
</file>

<file path=xl/worksheets/sheet2.xml><?xml version="1.0" encoding="utf-8"?>
<worksheet xmlns="http://schemas.openxmlformats.org/spreadsheetml/2006/main" xmlns:r="http://schemas.openxmlformats.org/officeDocument/2006/relationships">
  <dimension ref="B1:J50"/>
  <sheetViews>
    <sheetView topLeftCell="A8" zoomScale="50" zoomScaleNormal="50" workbookViewId="0">
      <selection activeCell="B8" sqref="B8:J8"/>
    </sheetView>
  </sheetViews>
  <sheetFormatPr defaultColWidth="9" defaultRowHeight="15"/>
  <cols>
    <col min="2" max="2" width="10.7109375" customWidth="1"/>
    <col min="3" max="3" width="22.5703125" customWidth="1"/>
    <col min="4" max="4" width="14.7109375" customWidth="1"/>
    <col min="5" max="5" width="50" customWidth="1"/>
    <col min="6" max="6" width="23.28515625" customWidth="1"/>
    <col min="7" max="7" width="14.140625" customWidth="1"/>
    <col min="8" max="8" width="17.28515625" customWidth="1"/>
    <col min="9" max="9" width="17.85546875" customWidth="1"/>
    <col min="10" max="10" width="25.7109375" customWidth="1"/>
    <col min="14" max="14" width="27.140625" customWidth="1"/>
    <col min="15" max="15" width="15" customWidth="1"/>
  </cols>
  <sheetData>
    <row r="1" spans="2:10">
      <c r="E1" s="15"/>
      <c r="F1" s="15"/>
    </row>
    <row r="2" spans="2:10" ht="15.75" thickBot="1">
      <c r="B2" s="18"/>
      <c r="C2" s="18"/>
      <c r="D2" s="19"/>
      <c r="E2" s="20"/>
      <c r="F2" s="20"/>
      <c r="G2" s="20"/>
      <c r="H2" s="169"/>
      <c r="I2" s="169"/>
      <c r="J2" s="169"/>
    </row>
    <row r="3" spans="2:10" ht="27" customHeight="1" thickBot="1">
      <c r="B3" s="170" t="s">
        <v>13</v>
      </c>
      <c r="C3" s="171"/>
      <c r="D3" s="171"/>
      <c r="E3" s="21"/>
      <c r="F3" s="22"/>
      <c r="G3" s="172" t="s">
        <v>14</v>
      </c>
      <c r="H3" s="172"/>
      <c r="I3" s="172"/>
      <c r="J3" s="173"/>
    </row>
    <row r="4" spans="2:10" ht="116.25" customHeight="1">
      <c r="B4" s="174" t="s">
        <v>0</v>
      </c>
      <c r="C4" s="175"/>
      <c r="D4" s="175"/>
      <c r="E4" s="175"/>
      <c r="F4" s="175"/>
      <c r="G4" s="175"/>
      <c r="H4" s="175"/>
      <c r="I4" s="175"/>
      <c r="J4" s="176"/>
    </row>
    <row r="5" spans="2:10" ht="24" customHeight="1">
      <c r="B5" s="158" t="s">
        <v>15</v>
      </c>
      <c r="C5" s="159"/>
      <c r="D5" s="159"/>
      <c r="E5" s="159"/>
      <c r="F5" s="159"/>
      <c r="G5" s="159"/>
      <c r="H5" s="159"/>
      <c r="I5" s="159"/>
      <c r="J5" s="160"/>
    </row>
    <row r="6" spans="2:10" ht="25.5" customHeight="1">
      <c r="B6" s="158" t="s">
        <v>16</v>
      </c>
      <c r="C6" s="159"/>
      <c r="D6" s="159"/>
      <c r="E6" s="159"/>
      <c r="F6" s="159"/>
      <c r="G6" s="159"/>
      <c r="H6" s="159"/>
      <c r="I6" s="159"/>
      <c r="J6" s="160"/>
    </row>
    <row r="7" spans="2:10" ht="29.25" customHeight="1">
      <c r="B7" s="161" t="s">
        <v>17</v>
      </c>
      <c r="C7" s="162"/>
      <c r="D7" s="162"/>
      <c r="E7" s="162"/>
      <c r="F7" s="162"/>
      <c r="G7" s="162"/>
      <c r="H7" s="162"/>
      <c r="I7" s="162"/>
      <c r="J7" s="163"/>
    </row>
    <row r="8" spans="2:10" ht="24" thickBot="1">
      <c r="B8" s="164" t="s">
        <v>18</v>
      </c>
      <c r="C8" s="165"/>
      <c r="D8" s="165"/>
      <c r="E8" s="165"/>
      <c r="F8" s="165"/>
      <c r="G8" s="165"/>
      <c r="H8" s="165"/>
      <c r="I8" s="165"/>
      <c r="J8" s="166"/>
    </row>
    <row r="9" spans="2:10" ht="18.75">
      <c r="B9" s="152"/>
      <c r="C9" s="153"/>
      <c r="D9" s="153"/>
      <c r="E9" s="23"/>
      <c r="F9" s="24"/>
      <c r="G9" s="24"/>
      <c r="H9" s="25"/>
      <c r="I9" s="167"/>
      <c r="J9" s="168"/>
    </row>
    <row r="10" spans="2:10" ht="40.5" customHeight="1">
      <c r="B10" s="179" t="s">
        <v>86</v>
      </c>
      <c r="C10" s="180"/>
      <c r="D10" s="180"/>
      <c r="E10" s="180"/>
      <c r="F10" s="180"/>
      <c r="G10" s="180"/>
      <c r="H10" s="180"/>
      <c r="I10" s="180"/>
      <c r="J10" s="181"/>
    </row>
    <row r="11" spans="2:10" ht="21" thickBot="1">
      <c r="B11" s="152"/>
      <c r="C11" s="153"/>
      <c r="D11" s="153"/>
      <c r="E11" s="26"/>
      <c r="F11" s="24"/>
      <c r="G11" s="24"/>
      <c r="H11" s="154"/>
      <c r="I11" s="154"/>
      <c r="J11" s="155"/>
    </row>
    <row r="12" spans="2:10" ht="34.5" customHeight="1">
      <c r="B12" s="182" t="s">
        <v>19</v>
      </c>
      <c r="C12" s="183"/>
      <c r="D12" s="183"/>
      <c r="E12" s="94"/>
      <c r="F12" s="95"/>
      <c r="G12" s="96"/>
      <c r="H12" s="156"/>
      <c r="I12" s="156"/>
      <c r="J12" s="157"/>
    </row>
    <row r="13" spans="2:10" ht="36.75" customHeight="1">
      <c r="B13" s="97" t="s">
        <v>130</v>
      </c>
      <c r="C13" s="98"/>
      <c r="D13" s="99"/>
      <c r="E13" s="100"/>
      <c r="F13" s="100"/>
      <c r="G13" s="101"/>
      <c r="H13" s="141" t="s">
        <v>88</v>
      </c>
      <c r="I13" s="141"/>
      <c r="J13" s="142"/>
    </row>
    <row r="14" spans="2:10" ht="32.25" customHeight="1">
      <c r="B14" s="145" t="s">
        <v>20</v>
      </c>
      <c r="C14" s="146"/>
      <c r="D14" s="146"/>
      <c r="E14" s="100"/>
      <c r="F14" s="100"/>
      <c r="G14" s="101"/>
      <c r="H14" s="141" t="s">
        <v>21</v>
      </c>
      <c r="I14" s="141"/>
      <c r="J14" s="142"/>
    </row>
    <row r="15" spans="2:10" ht="37.5" customHeight="1">
      <c r="B15" s="97" t="s">
        <v>22</v>
      </c>
      <c r="C15" s="98"/>
      <c r="D15" s="99"/>
      <c r="E15" s="100"/>
      <c r="F15" s="102"/>
      <c r="G15" s="101"/>
      <c r="H15" s="141" t="s">
        <v>23</v>
      </c>
      <c r="I15" s="141"/>
      <c r="J15" s="142"/>
    </row>
    <row r="16" spans="2:10" ht="36" customHeight="1">
      <c r="B16" s="97" t="s">
        <v>24</v>
      </c>
      <c r="C16" s="98"/>
      <c r="D16" s="99"/>
      <c r="E16" s="100"/>
      <c r="F16" s="102"/>
      <c r="G16" s="101"/>
      <c r="H16" s="139" t="s">
        <v>25</v>
      </c>
      <c r="I16" s="139"/>
      <c r="J16" s="140"/>
    </row>
    <row r="17" spans="2:10" ht="31.5" customHeight="1">
      <c r="B17" s="143" t="s">
        <v>26</v>
      </c>
      <c r="C17" s="144"/>
      <c r="D17" s="144"/>
      <c r="E17" s="100"/>
      <c r="F17" s="102"/>
      <c r="G17" s="101"/>
      <c r="H17" s="139" t="s">
        <v>27</v>
      </c>
      <c r="I17" s="139"/>
      <c r="J17" s="140"/>
    </row>
    <row r="18" spans="2:10" ht="34.5" customHeight="1">
      <c r="B18" s="143" t="s">
        <v>28</v>
      </c>
      <c r="C18" s="144"/>
      <c r="D18" s="144"/>
      <c r="E18" s="103"/>
      <c r="F18" s="102"/>
      <c r="G18" s="101"/>
      <c r="H18" s="139" t="s">
        <v>29</v>
      </c>
      <c r="I18" s="139"/>
      <c r="J18" s="140"/>
    </row>
    <row r="19" spans="2:10" ht="33.75" customHeight="1">
      <c r="B19" s="143" t="s">
        <v>30</v>
      </c>
      <c r="C19" s="144"/>
      <c r="D19" s="144"/>
      <c r="E19" s="144"/>
      <c r="F19" s="102"/>
      <c r="G19" s="101"/>
      <c r="H19" s="141" t="s">
        <v>31</v>
      </c>
      <c r="I19" s="141"/>
      <c r="J19" s="142"/>
    </row>
    <row r="20" spans="2:10" ht="33" customHeight="1">
      <c r="B20" s="149" t="s">
        <v>87</v>
      </c>
      <c r="C20" s="150"/>
      <c r="D20" s="150"/>
      <c r="E20" s="150"/>
      <c r="F20" s="150"/>
      <c r="G20" s="141" t="s">
        <v>32</v>
      </c>
      <c r="H20" s="141"/>
      <c r="I20" s="141"/>
      <c r="J20" s="142"/>
    </row>
    <row r="21" spans="2:10" ht="36" customHeight="1" thickBot="1">
      <c r="B21" s="88"/>
      <c r="C21" s="89"/>
      <c r="D21" s="104"/>
      <c r="E21" s="89"/>
      <c r="F21" s="89"/>
      <c r="G21" s="89"/>
      <c r="H21" s="89"/>
      <c r="I21" s="89"/>
      <c r="J21" s="105"/>
    </row>
    <row r="22" spans="2:10" ht="37.5" customHeight="1" thickBot="1">
      <c r="B22" s="111" t="s">
        <v>33</v>
      </c>
      <c r="C22" s="112"/>
      <c r="D22" s="112"/>
      <c r="E22" s="112"/>
      <c r="F22" s="112"/>
      <c r="G22" s="112"/>
      <c r="H22" s="112"/>
      <c r="I22" s="113"/>
      <c r="J22" s="114"/>
    </row>
    <row r="23" spans="2:10" ht="180.75" customHeight="1">
      <c r="B23" s="108" t="s">
        <v>34</v>
      </c>
      <c r="C23" s="109" t="s">
        <v>35</v>
      </c>
      <c r="D23" s="109" t="s">
        <v>36</v>
      </c>
      <c r="E23" s="109" t="s">
        <v>37</v>
      </c>
      <c r="F23" s="109" t="s">
        <v>38</v>
      </c>
      <c r="G23" s="109" t="s">
        <v>39</v>
      </c>
      <c r="H23" s="109" t="s">
        <v>40</v>
      </c>
      <c r="I23" s="109" t="s">
        <v>41</v>
      </c>
      <c r="J23" s="110" t="s">
        <v>42</v>
      </c>
    </row>
    <row r="24" spans="2:10" ht="32.25" customHeight="1">
      <c r="B24" s="147">
        <v>1</v>
      </c>
      <c r="C24" s="151">
        <v>44510</v>
      </c>
      <c r="D24" s="137">
        <v>1</v>
      </c>
      <c r="E24" s="122" t="s">
        <v>10</v>
      </c>
      <c r="F24" s="137">
        <v>82</v>
      </c>
      <c r="G24" s="138">
        <v>7.5</v>
      </c>
      <c r="H24" s="130">
        <f>G24*F24*5</f>
        <v>3075</v>
      </c>
      <c r="I24" s="128">
        <v>3375</v>
      </c>
      <c r="J24" s="129">
        <f>H24-I24</f>
        <v>-300</v>
      </c>
    </row>
    <row r="25" spans="2:10" ht="21.75" customHeight="1">
      <c r="B25" s="148"/>
      <c r="C25" s="151"/>
      <c r="D25" s="137"/>
      <c r="E25" s="123"/>
      <c r="F25" s="137"/>
      <c r="G25" s="138"/>
      <c r="H25" s="130"/>
      <c r="I25" s="128"/>
      <c r="J25" s="129"/>
    </row>
    <row r="26" spans="2:10" ht="33.75" customHeight="1">
      <c r="B26" s="177">
        <v>2</v>
      </c>
      <c r="C26" s="151">
        <v>44511</v>
      </c>
      <c r="D26" s="137">
        <v>1</v>
      </c>
      <c r="E26" s="122" t="s">
        <v>10</v>
      </c>
      <c r="F26" s="137">
        <v>81</v>
      </c>
      <c r="G26" s="138">
        <v>5</v>
      </c>
      <c r="H26" s="130">
        <f>F26*G26*5</f>
        <v>2025</v>
      </c>
      <c r="I26" s="128">
        <v>2250</v>
      </c>
      <c r="J26" s="129">
        <f>H26-I26</f>
        <v>-225</v>
      </c>
    </row>
    <row r="27" spans="2:10" ht="9.75" customHeight="1">
      <c r="B27" s="178"/>
      <c r="C27" s="151"/>
      <c r="D27" s="137"/>
      <c r="E27" s="123"/>
      <c r="F27" s="137"/>
      <c r="G27" s="138"/>
      <c r="H27" s="130"/>
      <c r="I27" s="128"/>
      <c r="J27" s="129"/>
    </row>
    <row r="28" spans="2:10" ht="39" customHeight="1">
      <c r="B28" s="147">
        <v>3</v>
      </c>
      <c r="C28" s="151">
        <v>44512</v>
      </c>
      <c r="D28" s="137">
        <v>1</v>
      </c>
      <c r="E28" s="122" t="s">
        <v>10</v>
      </c>
      <c r="F28" s="137">
        <v>81</v>
      </c>
      <c r="G28" s="138">
        <v>2.5</v>
      </c>
      <c r="H28" s="130">
        <v>1012.5</v>
      </c>
      <c r="I28" s="128">
        <v>1125</v>
      </c>
      <c r="J28" s="129">
        <f>H28-I28</f>
        <v>-112.5</v>
      </c>
    </row>
    <row r="29" spans="2:10" ht="12.75" customHeight="1">
      <c r="B29" s="148"/>
      <c r="C29" s="151"/>
      <c r="D29" s="137"/>
      <c r="E29" s="123"/>
      <c r="F29" s="137"/>
      <c r="G29" s="138"/>
      <c r="H29" s="130"/>
      <c r="I29" s="128"/>
      <c r="J29" s="129"/>
    </row>
    <row r="30" spans="2:10" ht="39.75" customHeight="1">
      <c r="B30" s="147">
        <v>4</v>
      </c>
      <c r="C30" s="151">
        <v>44516</v>
      </c>
      <c r="D30" s="137">
        <v>4</v>
      </c>
      <c r="E30" s="122" t="s">
        <v>123</v>
      </c>
      <c r="F30" s="137">
        <v>139</v>
      </c>
      <c r="G30" s="138">
        <v>5</v>
      </c>
      <c r="H30" s="130">
        <f>F30*G30*5</f>
        <v>3475</v>
      </c>
      <c r="I30" s="128">
        <v>2500</v>
      </c>
      <c r="J30" s="129">
        <f>H30-I30</f>
        <v>975</v>
      </c>
    </row>
    <row r="31" spans="2:10" ht="3.75" customHeight="1">
      <c r="B31" s="148"/>
      <c r="C31" s="151"/>
      <c r="D31" s="137"/>
      <c r="E31" s="123"/>
      <c r="F31" s="137"/>
      <c r="G31" s="138"/>
      <c r="H31" s="130"/>
      <c r="I31" s="128"/>
      <c r="J31" s="129"/>
    </row>
    <row r="32" spans="2:10" ht="41.25" customHeight="1">
      <c r="B32" s="58">
        <v>5</v>
      </c>
      <c r="C32" s="72">
        <v>44517</v>
      </c>
      <c r="D32" s="73">
        <v>4</v>
      </c>
      <c r="E32" s="59" t="s">
        <v>124</v>
      </c>
      <c r="F32" s="73">
        <v>139</v>
      </c>
      <c r="G32" s="74">
        <v>5</v>
      </c>
      <c r="H32" s="75">
        <f>F32*G32*5</f>
        <v>3475</v>
      </c>
      <c r="I32" s="76">
        <v>500</v>
      </c>
      <c r="J32" s="77">
        <f>H32-I32</f>
        <v>2975</v>
      </c>
    </row>
    <row r="33" spans="2:10" ht="39.75" customHeight="1">
      <c r="B33" s="58">
        <v>6</v>
      </c>
      <c r="C33" s="72">
        <v>44518</v>
      </c>
      <c r="D33" s="73">
        <v>4</v>
      </c>
      <c r="E33" s="59" t="s">
        <v>125</v>
      </c>
      <c r="F33" s="73">
        <v>139</v>
      </c>
      <c r="G33" s="74">
        <v>2.5</v>
      </c>
      <c r="H33" s="75">
        <f>F33*G33*5</f>
        <v>1737.5</v>
      </c>
      <c r="I33" s="76">
        <v>1250</v>
      </c>
      <c r="J33" s="77">
        <f>H33-I33</f>
        <v>487.5</v>
      </c>
    </row>
    <row r="34" spans="2:10" ht="42.75" customHeight="1">
      <c r="B34" s="58">
        <v>7</v>
      </c>
      <c r="C34" s="72">
        <v>44524</v>
      </c>
      <c r="D34" s="73">
        <v>1</v>
      </c>
      <c r="E34" s="59" t="s">
        <v>10</v>
      </c>
      <c r="F34" s="73">
        <v>80</v>
      </c>
      <c r="G34" s="74">
        <v>12.5</v>
      </c>
      <c r="H34" s="75">
        <f>F34*G34*5</f>
        <v>5000</v>
      </c>
      <c r="I34" s="76">
        <v>5625</v>
      </c>
      <c r="J34" s="77">
        <f>H34-I34</f>
        <v>-625</v>
      </c>
    </row>
    <row r="35" spans="2:10" ht="36.75" customHeight="1">
      <c r="B35" s="78">
        <v>8</v>
      </c>
      <c r="C35" s="86">
        <v>44524</v>
      </c>
      <c r="D35" s="81">
        <v>2</v>
      </c>
      <c r="E35" s="79" t="s">
        <v>100</v>
      </c>
      <c r="F35" s="81">
        <v>60</v>
      </c>
      <c r="G35" s="82">
        <v>6.5</v>
      </c>
      <c r="H35" s="80">
        <f>F35*G35*5</f>
        <v>1950</v>
      </c>
      <c r="I35" s="83">
        <v>2470</v>
      </c>
      <c r="J35" s="84">
        <f>H35-I35</f>
        <v>-520</v>
      </c>
    </row>
    <row r="36" spans="2:10" ht="30.75" customHeight="1">
      <c r="B36" s="58">
        <v>9</v>
      </c>
      <c r="C36" s="151">
        <v>44524</v>
      </c>
      <c r="D36" s="137">
        <v>2</v>
      </c>
      <c r="E36" s="122" t="s">
        <v>84</v>
      </c>
      <c r="F36" s="137">
        <v>60</v>
      </c>
      <c r="G36" s="138">
        <v>6</v>
      </c>
      <c r="H36" s="130">
        <f>F36*G36*5</f>
        <v>1800</v>
      </c>
      <c r="I36" s="128">
        <v>1680</v>
      </c>
      <c r="J36" s="129">
        <f>H36-I36</f>
        <v>120</v>
      </c>
    </row>
    <row r="37" spans="2:10" ht="37.5" customHeight="1">
      <c r="B37" s="58">
        <v>10</v>
      </c>
      <c r="C37" s="151"/>
      <c r="D37" s="137"/>
      <c r="E37" s="123"/>
      <c r="F37" s="137"/>
      <c r="G37" s="138"/>
      <c r="H37" s="130"/>
      <c r="I37" s="128"/>
      <c r="J37" s="129"/>
    </row>
    <row r="38" spans="2:10" ht="36" customHeight="1">
      <c r="B38" s="58">
        <v>11</v>
      </c>
      <c r="C38" s="151">
        <v>44525</v>
      </c>
      <c r="D38" s="137">
        <v>2</v>
      </c>
      <c r="E38" s="59" t="s">
        <v>84</v>
      </c>
      <c r="F38" s="137">
        <v>62</v>
      </c>
      <c r="G38" s="138">
        <v>12.5</v>
      </c>
      <c r="H38" s="130">
        <f>F38*G38*5</f>
        <v>3875</v>
      </c>
      <c r="I38" s="128">
        <v>3500</v>
      </c>
      <c r="J38" s="129">
        <f>H38-I38</f>
        <v>375</v>
      </c>
    </row>
    <row r="39" spans="2:10" ht="37.5" customHeight="1">
      <c r="B39" s="58">
        <v>12</v>
      </c>
      <c r="C39" s="151"/>
      <c r="D39" s="137"/>
      <c r="E39" s="59" t="s">
        <v>84</v>
      </c>
      <c r="F39" s="137"/>
      <c r="G39" s="138"/>
      <c r="H39" s="130"/>
      <c r="I39" s="128"/>
      <c r="J39" s="129"/>
    </row>
    <row r="40" spans="2:10" ht="40.5" customHeight="1">
      <c r="B40" s="147">
        <v>13</v>
      </c>
      <c r="C40" s="186">
        <v>44526</v>
      </c>
      <c r="D40" s="73">
        <v>4</v>
      </c>
      <c r="E40" s="59" t="s">
        <v>126</v>
      </c>
      <c r="F40" s="135">
        <v>98</v>
      </c>
      <c r="G40" s="184" t="s">
        <v>127</v>
      </c>
      <c r="H40" s="131">
        <v>6125</v>
      </c>
      <c r="I40" s="126">
        <v>3125</v>
      </c>
      <c r="J40" s="124">
        <f>H40-I40</f>
        <v>3000</v>
      </c>
    </row>
    <row r="41" spans="2:10" ht="41.25" customHeight="1">
      <c r="B41" s="148"/>
      <c r="C41" s="187"/>
      <c r="D41" s="59">
        <v>4</v>
      </c>
      <c r="E41" s="59" t="s">
        <v>124</v>
      </c>
      <c r="F41" s="136"/>
      <c r="G41" s="185"/>
      <c r="H41" s="132"/>
      <c r="I41" s="127"/>
      <c r="J41" s="125"/>
    </row>
    <row r="42" spans="2:10" ht="53.25" customHeight="1">
      <c r="B42" s="58">
        <v>15</v>
      </c>
      <c r="C42" s="72">
        <v>44526</v>
      </c>
      <c r="D42" s="59">
        <v>2</v>
      </c>
      <c r="E42" s="59" t="s">
        <v>84</v>
      </c>
      <c r="F42" s="59">
        <v>62</v>
      </c>
      <c r="G42" s="59">
        <v>7</v>
      </c>
      <c r="H42" s="59">
        <v>2170</v>
      </c>
      <c r="I42" s="59">
        <v>1960</v>
      </c>
      <c r="J42" s="85">
        <f>H42-I42</f>
        <v>210</v>
      </c>
    </row>
    <row r="43" spans="2:10" ht="42" customHeight="1">
      <c r="B43" s="58">
        <v>16</v>
      </c>
      <c r="C43" s="72">
        <v>44527</v>
      </c>
      <c r="D43" s="59">
        <v>2</v>
      </c>
      <c r="E43" s="59" t="s">
        <v>84</v>
      </c>
      <c r="F43" s="59">
        <v>62</v>
      </c>
      <c r="G43" s="59">
        <v>5.5</v>
      </c>
      <c r="H43" s="59">
        <v>1705</v>
      </c>
      <c r="I43" s="59">
        <v>1540</v>
      </c>
      <c r="J43" s="85">
        <f>H43-I43</f>
        <v>165</v>
      </c>
    </row>
    <row r="44" spans="2:10" ht="35.25" customHeight="1">
      <c r="B44" s="58">
        <v>17</v>
      </c>
      <c r="C44" s="133">
        <v>44528</v>
      </c>
      <c r="D44" s="122">
        <v>2</v>
      </c>
      <c r="E44" s="59" t="s">
        <v>84</v>
      </c>
      <c r="F44" s="122">
        <v>63</v>
      </c>
      <c r="G44" s="122">
        <v>12.5</v>
      </c>
      <c r="H44" s="122">
        <v>3937.5</v>
      </c>
      <c r="I44" s="122">
        <v>3500</v>
      </c>
      <c r="J44" s="120">
        <f t="shared" ref="J44:J48" si="0">H44-I44</f>
        <v>437.5</v>
      </c>
    </row>
    <row r="45" spans="2:10" ht="41.25" customHeight="1">
      <c r="B45" s="58">
        <v>18</v>
      </c>
      <c r="C45" s="134"/>
      <c r="D45" s="123"/>
      <c r="E45" s="59" t="s">
        <v>84</v>
      </c>
      <c r="F45" s="123"/>
      <c r="G45" s="123"/>
      <c r="H45" s="123"/>
      <c r="I45" s="123"/>
      <c r="J45" s="121"/>
    </row>
    <row r="46" spans="2:10" ht="39.75" customHeight="1">
      <c r="B46" s="58">
        <v>19</v>
      </c>
      <c r="C46" s="133">
        <v>44529</v>
      </c>
      <c r="D46" s="122">
        <v>2</v>
      </c>
      <c r="E46" s="59" t="s">
        <v>84</v>
      </c>
      <c r="F46" s="122">
        <v>62</v>
      </c>
      <c r="G46" s="122">
        <v>14</v>
      </c>
      <c r="H46" s="122">
        <v>4340</v>
      </c>
      <c r="I46" s="122">
        <v>3920</v>
      </c>
      <c r="J46" s="120">
        <f t="shared" si="0"/>
        <v>420</v>
      </c>
    </row>
    <row r="47" spans="2:10" ht="47.25" customHeight="1">
      <c r="B47" s="87">
        <v>20</v>
      </c>
      <c r="C47" s="134"/>
      <c r="D47" s="123"/>
      <c r="E47" s="59" t="s">
        <v>84</v>
      </c>
      <c r="F47" s="123"/>
      <c r="G47" s="123"/>
      <c r="H47" s="123"/>
      <c r="I47" s="123"/>
      <c r="J47" s="121"/>
    </row>
    <row r="48" spans="2:10" ht="47.25" customHeight="1">
      <c r="B48" s="147">
        <v>21</v>
      </c>
      <c r="C48" s="133">
        <v>44530</v>
      </c>
      <c r="D48" s="122">
        <v>1</v>
      </c>
      <c r="E48" s="59" t="s">
        <v>10</v>
      </c>
      <c r="F48" s="122">
        <v>81</v>
      </c>
      <c r="G48" s="122">
        <v>10.5</v>
      </c>
      <c r="H48" s="122">
        <v>4252.5</v>
      </c>
      <c r="I48" s="122">
        <v>4725</v>
      </c>
      <c r="J48" s="120">
        <f t="shared" si="0"/>
        <v>-472.5</v>
      </c>
    </row>
    <row r="49" spans="2:10" ht="43.5" customHeight="1">
      <c r="B49" s="148"/>
      <c r="C49" s="134"/>
      <c r="D49" s="123"/>
      <c r="E49" s="59" t="s">
        <v>10</v>
      </c>
      <c r="F49" s="123"/>
      <c r="G49" s="123"/>
      <c r="H49" s="123"/>
      <c r="I49" s="123"/>
      <c r="J49" s="121"/>
    </row>
    <row r="50" spans="2:10" ht="32.25" customHeight="1" thickBot="1">
      <c r="B50" s="106"/>
      <c r="C50" s="107"/>
      <c r="D50" s="107"/>
      <c r="E50" s="107"/>
      <c r="F50" s="90">
        <f>SUM(F24:F49)</f>
        <v>1351</v>
      </c>
      <c r="G50" s="91">
        <v>127</v>
      </c>
      <c r="H50" s="90">
        <f>SUM(H24:H49)</f>
        <v>49955</v>
      </c>
      <c r="I50" s="92">
        <v>43045</v>
      </c>
      <c r="J50" s="93">
        <f>SUM(J24:J49)</f>
        <v>6910</v>
      </c>
    </row>
  </sheetData>
  <mergeCells count="108">
    <mergeCell ref="B28:B29"/>
    <mergeCell ref="E28:E29"/>
    <mergeCell ref="E26:E27"/>
    <mergeCell ref="G40:G41"/>
    <mergeCell ref="C38:C39"/>
    <mergeCell ref="D38:D39"/>
    <mergeCell ref="E30:E31"/>
    <mergeCell ref="B30:B31"/>
    <mergeCell ref="C40:C41"/>
    <mergeCell ref="B40:B41"/>
    <mergeCell ref="C30:C31"/>
    <mergeCell ref="F36:F37"/>
    <mergeCell ref="C36:C37"/>
    <mergeCell ref="F30:F31"/>
    <mergeCell ref="D30:D31"/>
    <mergeCell ref="H2:J2"/>
    <mergeCell ref="B3:D3"/>
    <mergeCell ref="G3:J3"/>
    <mergeCell ref="B4:J4"/>
    <mergeCell ref="B5:J5"/>
    <mergeCell ref="C24:C25"/>
    <mergeCell ref="G24:G25"/>
    <mergeCell ref="F26:F27"/>
    <mergeCell ref="G26:G27"/>
    <mergeCell ref="E24:E25"/>
    <mergeCell ref="I24:I25"/>
    <mergeCell ref="I26:I27"/>
    <mergeCell ref="H24:H25"/>
    <mergeCell ref="H26:H27"/>
    <mergeCell ref="B26:B27"/>
    <mergeCell ref="H13:J13"/>
    <mergeCell ref="H16:J16"/>
    <mergeCell ref="B10:J10"/>
    <mergeCell ref="B12:D12"/>
    <mergeCell ref="B11:D11"/>
    <mergeCell ref="H11:J11"/>
    <mergeCell ref="H12:J12"/>
    <mergeCell ref="B6:J6"/>
    <mergeCell ref="B7:J7"/>
    <mergeCell ref="B8:J8"/>
    <mergeCell ref="B9:D9"/>
    <mergeCell ref="I9:J9"/>
    <mergeCell ref="B17:D17"/>
    <mergeCell ref="H17:J17"/>
    <mergeCell ref="H18:J18"/>
    <mergeCell ref="H19:J19"/>
    <mergeCell ref="B18:D18"/>
    <mergeCell ref="B19:E19"/>
    <mergeCell ref="B14:D14"/>
    <mergeCell ref="H14:J14"/>
    <mergeCell ref="H15:J15"/>
    <mergeCell ref="B48:B49"/>
    <mergeCell ref="F48:F49"/>
    <mergeCell ref="G48:G49"/>
    <mergeCell ref="H48:H49"/>
    <mergeCell ref="B24:B25"/>
    <mergeCell ref="B20:F20"/>
    <mergeCell ref="G20:J20"/>
    <mergeCell ref="G28:G29"/>
    <mergeCell ref="I28:I29"/>
    <mergeCell ref="J24:J25"/>
    <mergeCell ref="C28:C29"/>
    <mergeCell ref="J26:J27"/>
    <mergeCell ref="J28:J29"/>
    <mergeCell ref="D24:D25"/>
    <mergeCell ref="D26:D27"/>
    <mergeCell ref="D28:D29"/>
    <mergeCell ref="C26:C27"/>
    <mergeCell ref="F24:F25"/>
    <mergeCell ref="F28:F29"/>
    <mergeCell ref="H28:H29"/>
    <mergeCell ref="I30:I31"/>
    <mergeCell ref="J30:J31"/>
    <mergeCell ref="J36:J37"/>
    <mergeCell ref="I36:I37"/>
    <mergeCell ref="C46:C47"/>
    <mergeCell ref="C44:C45"/>
    <mergeCell ref="D44:D45"/>
    <mergeCell ref="D46:D47"/>
    <mergeCell ref="F44:F45"/>
    <mergeCell ref="H30:H31"/>
    <mergeCell ref="G36:G37"/>
    <mergeCell ref="H36:H37"/>
    <mergeCell ref="G30:G31"/>
    <mergeCell ref="D36:D37"/>
    <mergeCell ref="D48:D49"/>
    <mergeCell ref="F46:F47"/>
    <mergeCell ref="G46:G47"/>
    <mergeCell ref="I46:I47"/>
    <mergeCell ref="C48:C49"/>
    <mergeCell ref="G44:G45"/>
    <mergeCell ref="F40:F41"/>
    <mergeCell ref="E36:E37"/>
    <mergeCell ref="F38:F39"/>
    <mergeCell ref="G38:G39"/>
    <mergeCell ref="J48:J49"/>
    <mergeCell ref="H46:H47"/>
    <mergeCell ref="H44:H45"/>
    <mergeCell ref="J40:J41"/>
    <mergeCell ref="I44:I45"/>
    <mergeCell ref="J46:J47"/>
    <mergeCell ref="J44:J45"/>
    <mergeCell ref="I40:I41"/>
    <mergeCell ref="I38:I39"/>
    <mergeCell ref="J38:J39"/>
    <mergeCell ref="H38:H39"/>
    <mergeCell ref="H40:H41"/>
    <mergeCell ref="I48:I49"/>
  </mergeCells>
  <pageMargins left="0.7" right="0.7" top="0.75" bottom="0.75" header="0.3" footer="0.3"/>
  <pageSetup paperSize="9" scale="40" fitToHeight="0" orientation="portrait" r:id="rId1"/>
</worksheet>
</file>

<file path=xl/worksheets/sheet3.xml><?xml version="1.0" encoding="utf-8"?>
<worksheet xmlns="http://schemas.openxmlformats.org/spreadsheetml/2006/main" xmlns:r="http://schemas.openxmlformats.org/officeDocument/2006/relationships">
  <dimension ref="A1:G38"/>
  <sheetViews>
    <sheetView topLeftCell="A14" zoomScale="60" zoomScaleNormal="60" workbookViewId="0">
      <selection activeCell="A37" sqref="A37:G37"/>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103.5" customHeight="1">
      <c r="A1" s="188" t="s">
        <v>0</v>
      </c>
      <c r="B1" s="189"/>
      <c r="C1" s="189"/>
      <c r="D1" s="189"/>
      <c r="E1" s="189"/>
      <c r="F1" s="189"/>
      <c r="G1" s="190"/>
    </row>
    <row r="2" spans="1:7" ht="22.5" customHeight="1">
      <c r="A2" s="191" t="s">
        <v>1</v>
      </c>
      <c r="B2" s="192"/>
      <c r="C2" s="192"/>
      <c r="D2" s="192"/>
      <c r="E2" s="192"/>
      <c r="F2" s="192"/>
      <c r="G2" s="193"/>
    </row>
    <row r="3" spans="1:7">
      <c r="A3" s="194"/>
      <c r="B3" s="195"/>
      <c r="C3" s="195"/>
      <c r="D3" s="195"/>
      <c r="E3" s="195"/>
      <c r="F3" s="195"/>
      <c r="G3" s="196"/>
    </row>
    <row r="4" spans="1:7" ht="33.75" customHeight="1">
      <c r="A4" s="197" t="s">
        <v>43</v>
      </c>
      <c r="B4" s="198"/>
      <c r="C4" s="198"/>
      <c r="D4" s="198"/>
      <c r="E4" s="198"/>
      <c r="F4" s="198"/>
      <c r="G4" s="199"/>
    </row>
    <row r="5" spans="1:7" ht="27.75" customHeight="1">
      <c r="A5" s="197" t="s">
        <v>44</v>
      </c>
      <c r="B5" s="198"/>
      <c r="C5" s="198"/>
      <c r="D5" s="198"/>
      <c r="E5" s="198"/>
      <c r="F5" s="198"/>
      <c r="G5" s="199"/>
    </row>
    <row r="6" spans="1:7" ht="21.75" customHeight="1">
      <c r="A6" s="197" t="s">
        <v>45</v>
      </c>
      <c r="B6" s="198"/>
      <c r="C6" s="198"/>
      <c r="D6" s="198"/>
      <c r="E6" s="198"/>
      <c r="F6" s="198"/>
      <c r="G6" s="199"/>
    </row>
    <row r="7" spans="1:7" ht="26.25" customHeight="1">
      <c r="A7" s="200" t="s">
        <v>46</v>
      </c>
      <c r="B7" s="201"/>
      <c r="C7" s="201"/>
      <c r="D7" s="201"/>
      <c r="E7" s="201"/>
      <c r="F7" s="201"/>
      <c r="G7" s="202"/>
    </row>
    <row r="8" spans="1:7" ht="27" customHeight="1">
      <c r="A8" s="203"/>
      <c r="B8" s="204"/>
      <c r="C8" s="204"/>
      <c r="D8" s="204"/>
      <c r="E8" s="204"/>
      <c r="F8" s="204"/>
      <c r="G8" s="205"/>
    </row>
    <row r="9" spans="1:7" ht="24.75" customHeight="1">
      <c r="A9" s="206" t="s">
        <v>90</v>
      </c>
      <c r="B9" s="207"/>
      <c r="C9" s="207"/>
      <c r="D9" s="207"/>
      <c r="E9" s="207"/>
      <c r="F9" s="207"/>
      <c r="G9" s="208"/>
    </row>
    <row r="10" spans="1:7" ht="21.75" customHeight="1">
      <c r="A10" s="206" t="s">
        <v>128</v>
      </c>
      <c r="B10" s="207"/>
      <c r="C10" s="207"/>
      <c r="D10" s="207"/>
      <c r="E10" s="207"/>
      <c r="F10" s="207"/>
      <c r="G10" s="208"/>
    </row>
    <row r="11" spans="1:7" ht="22.5" customHeight="1">
      <c r="A11" s="206" t="s">
        <v>48</v>
      </c>
      <c r="B11" s="207"/>
      <c r="C11" s="207"/>
      <c r="D11" s="207"/>
      <c r="E11" s="207"/>
      <c r="F11" s="207"/>
      <c r="G11" s="208"/>
    </row>
    <row r="12" spans="1:7" ht="24.75" customHeight="1">
      <c r="A12" s="206" t="s">
        <v>49</v>
      </c>
      <c r="B12" s="207"/>
      <c r="C12" s="207"/>
      <c r="D12" s="207"/>
      <c r="E12" s="207"/>
      <c r="F12" s="207"/>
      <c r="G12" s="208"/>
    </row>
    <row r="13" spans="1:7" ht="27" customHeight="1">
      <c r="A13" s="209" t="s">
        <v>50</v>
      </c>
      <c r="B13" s="210"/>
      <c r="C13" s="210"/>
      <c r="D13" s="210"/>
      <c r="E13" s="210"/>
      <c r="F13" s="210"/>
      <c r="G13" s="211"/>
    </row>
    <row r="14" spans="1:7" ht="54" customHeight="1">
      <c r="A14" s="197" t="s">
        <v>85</v>
      </c>
      <c r="B14" s="198"/>
      <c r="C14" s="198"/>
      <c r="D14" s="198"/>
      <c r="E14" s="198"/>
      <c r="F14" s="198"/>
      <c r="G14" s="199"/>
    </row>
    <row r="15" spans="1:7" ht="32.25" customHeight="1">
      <c r="A15" s="197" t="s">
        <v>51</v>
      </c>
      <c r="B15" s="198"/>
      <c r="C15" s="198"/>
      <c r="D15" s="198"/>
      <c r="E15" s="198"/>
      <c r="F15" s="198"/>
      <c r="G15" s="199"/>
    </row>
    <row r="16" spans="1:7" ht="29.25" customHeight="1">
      <c r="A16" s="197" t="s">
        <v>52</v>
      </c>
      <c r="B16" s="198"/>
      <c r="C16" s="198"/>
      <c r="D16" s="198"/>
      <c r="E16" s="198"/>
      <c r="F16" s="198"/>
      <c r="G16" s="199"/>
    </row>
    <row r="17" spans="1:7" ht="35.25" customHeight="1">
      <c r="A17" s="197" t="s">
        <v>53</v>
      </c>
      <c r="B17" s="198"/>
      <c r="C17" s="198"/>
      <c r="D17" s="198"/>
      <c r="E17" s="198"/>
      <c r="F17" s="198"/>
      <c r="G17" s="199"/>
    </row>
    <row r="18" spans="1:7" ht="29.25" customHeight="1">
      <c r="A18" s="197" t="s">
        <v>54</v>
      </c>
      <c r="B18" s="198"/>
      <c r="C18" s="198"/>
      <c r="D18" s="198"/>
      <c r="E18" s="198"/>
      <c r="F18" s="198"/>
      <c r="G18" s="199"/>
    </row>
    <row r="19" spans="1:7" ht="33" customHeight="1">
      <c r="A19" s="197" t="s">
        <v>55</v>
      </c>
      <c r="B19" s="198"/>
      <c r="C19" s="198"/>
      <c r="D19" s="198"/>
      <c r="E19" s="198"/>
      <c r="F19" s="198"/>
      <c r="G19" s="199"/>
    </row>
    <row r="20" spans="1:7" ht="37.5" customHeight="1">
      <c r="A20" s="218" t="s">
        <v>91</v>
      </c>
      <c r="B20" s="219"/>
      <c r="C20" s="219"/>
      <c r="D20" s="219"/>
      <c r="E20" s="219"/>
      <c r="F20" s="219"/>
      <c r="G20" s="220"/>
    </row>
    <row r="21" spans="1:7" ht="72">
      <c r="A21" s="9" t="s">
        <v>56</v>
      </c>
      <c r="B21" s="212" t="s">
        <v>57</v>
      </c>
      <c r="C21" s="212"/>
      <c r="D21" s="10" t="s">
        <v>58</v>
      </c>
      <c r="E21" s="10" t="s">
        <v>59</v>
      </c>
      <c r="F21" s="10" t="s">
        <v>60</v>
      </c>
      <c r="G21" s="11" t="s">
        <v>61</v>
      </c>
    </row>
    <row r="22" spans="1:7">
      <c r="A22" s="224">
        <v>1</v>
      </c>
      <c r="B22" s="239" t="s">
        <v>62</v>
      </c>
      <c r="C22" s="240"/>
      <c r="D22" s="227" t="s">
        <v>63</v>
      </c>
      <c r="E22" s="230">
        <v>127</v>
      </c>
      <c r="F22" s="233"/>
      <c r="G22" s="236">
        <v>43045</v>
      </c>
    </row>
    <row r="23" spans="1:7">
      <c r="A23" s="225"/>
      <c r="B23" s="241"/>
      <c r="C23" s="242"/>
      <c r="D23" s="228"/>
      <c r="E23" s="231"/>
      <c r="F23" s="234"/>
      <c r="G23" s="237"/>
    </row>
    <row r="24" spans="1:7">
      <c r="A24" s="225"/>
      <c r="B24" s="241"/>
      <c r="C24" s="242"/>
      <c r="D24" s="228"/>
      <c r="E24" s="231"/>
      <c r="F24" s="234"/>
      <c r="G24" s="237"/>
    </row>
    <row r="25" spans="1:7">
      <c r="A25" s="225"/>
      <c r="B25" s="241"/>
      <c r="C25" s="242"/>
      <c r="D25" s="228"/>
      <c r="E25" s="231"/>
      <c r="F25" s="234"/>
      <c r="G25" s="237"/>
    </row>
    <row r="26" spans="1:7">
      <c r="A26" s="225"/>
      <c r="B26" s="241"/>
      <c r="C26" s="242"/>
      <c r="D26" s="228"/>
      <c r="E26" s="231"/>
      <c r="F26" s="234"/>
      <c r="G26" s="237"/>
    </row>
    <row r="27" spans="1:7">
      <c r="A27" s="225"/>
      <c r="B27" s="241"/>
      <c r="C27" s="242"/>
      <c r="D27" s="228"/>
      <c r="E27" s="231"/>
      <c r="F27" s="234"/>
      <c r="G27" s="237"/>
    </row>
    <row r="28" spans="1:7">
      <c r="A28" s="225"/>
      <c r="B28" s="241"/>
      <c r="C28" s="242"/>
      <c r="D28" s="228"/>
      <c r="E28" s="231"/>
      <c r="F28" s="234"/>
      <c r="G28" s="237"/>
    </row>
    <row r="29" spans="1:7">
      <c r="A29" s="225"/>
      <c r="B29" s="241"/>
      <c r="C29" s="242"/>
      <c r="D29" s="228"/>
      <c r="E29" s="231"/>
      <c r="F29" s="234"/>
      <c r="G29" s="237"/>
    </row>
    <row r="30" spans="1:7">
      <c r="A30" s="225"/>
      <c r="B30" s="241"/>
      <c r="C30" s="242"/>
      <c r="D30" s="228"/>
      <c r="E30" s="231"/>
      <c r="F30" s="234"/>
      <c r="G30" s="237"/>
    </row>
    <row r="31" spans="1:7">
      <c r="A31" s="226"/>
      <c r="B31" s="243"/>
      <c r="C31" s="244"/>
      <c r="D31" s="229"/>
      <c r="E31" s="232"/>
      <c r="F31" s="235"/>
      <c r="G31" s="238"/>
    </row>
    <row r="32" spans="1:7" ht="27" customHeight="1">
      <c r="A32" s="213" t="s">
        <v>64</v>
      </c>
      <c r="B32" s="214"/>
      <c r="C32" s="214"/>
      <c r="D32" s="12"/>
      <c r="E32" s="71">
        <f>SUM(E22)</f>
        <v>127</v>
      </c>
      <c r="F32" s="13"/>
      <c r="G32" s="70">
        <v>43045</v>
      </c>
    </row>
    <row r="33" spans="1:7" ht="19.5" customHeight="1">
      <c r="A33" s="215"/>
      <c r="B33" s="216"/>
      <c r="C33" s="216"/>
      <c r="D33" s="216"/>
      <c r="E33" s="216"/>
      <c r="F33" s="216"/>
      <c r="G33" s="217"/>
    </row>
    <row r="34" spans="1:7" ht="27.75" customHeight="1">
      <c r="A34" s="245" t="s">
        <v>69</v>
      </c>
      <c r="B34" s="246"/>
      <c r="C34" s="246"/>
      <c r="D34" s="246"/>
      <c r="E34" s="246"/>
      <c r="F34" s="246"/>
      <c r="G34" s="247"/>
    </row>
    <row r="35" spans="1:7" ht="24" customHeight="1">
      <c r="A35" s="2"/>
      <c r="B35" s="3"/>
      <c r="C35" s="3"/>
      <c r="D35" s="3"/>
      <c r="E35" s="3"/>
      <c r="F35" s="3"/>
      <c r="G35" s="4"/>
    </row>
    <row r="36" spans="1:7" ht="23.25" customHeight="1">
      <c r="A36" s="206"/>
      <c r="B36" s="207"/>
      <c r="C36" s="207"/>
      <c r="D36" s="207"/>
      <c r="E36" s="207"/>
      <c r="F36" s="207"/>
      <c r="G36" s="208"/>
    </row>
    <row r="37" spans="1:7" ht="31.5" customHeight="1">
      <c r="A37" s="221" t="s">
        <v>70</v>
      </c>
      <c r="B37" s="222"/>
      <c r="C37" s="222"/>
      <c r="D37" s="222"/>
      <c r="E37" s="222"/>
      <c r="F37" s="222"/>
      <c r="G37" s="223"/>
    </row>
    <row r="38" spans="1:7" ht="110.25" customHeight="1"/>
  </sheetData>
  <mergeCells count="32">
    <mergeCell ref="A37:G37"/>
    <mergeCell ref="A22:A31"/>
    <mergeCell ref="D22:D31"/>
    <mergeCell ref="E22:E31"/>
    <mergeCell ref="F22:F31"/>
    <mergeCell ref="G22:G31"/>
    <mergeCell ref="B22:C31"/>
    <mergeCell ref="A34:G34"/>
    <mergeCell ref="A36:G36"/>
    <mergeCell ref="B21:C21"/>
    <mergeCell ref="A32:C32"/>
    <mergeCell ref="A33:G33"/>
    <mergeCell ref="A16:G16"/>
    <mergeCell ref="A17:G17"/>
    <mergeCell ref="A18:G18"/>
    <mergeCell ref="A19:G19"/>
    <mergeCell ref="A20:G20"/>
    <mergeCell ref="A11:G11"/>
    <mergeCell ref="A12:G12"/>
    <mergeCell ref="A13:G13"/>
    <mergeCell ref="A14:G14"/>
    <mergeCell ref="A15:G15"/>
    <mergeCell ref="A6:G6"/>
    <mergeCell ref="A7:G7"/>
    <mergeCell ref="A8:G8"/>
    <mergeCell ref="A9:G9"/>
    <mergeCell ref="A10:G10"/>
    <mergeCell ref="A1:G1"/>
    <mergeCell ref="A2:G2"/>
    <mergeCell ref="A3:G3"/>
    <mergeCell ref="A4:G4"/>
    <mergeCell ref="A5:G5"/>
  </mergeCells>
  <pageMargins left="0.7" right="0.7" top="1.25" bottom="0.75" header="0.3" footer="0.3"/>
  <pageSetup scale="65" fitToHeight="0" orientation="portrait" r:id="rId1"/>
</worksheet>
</file>

<file path=xl/worksheets/sheet4.xml><?xml version="1.0" encoding="utf-8"?>
<worksheet xmlns="http://schemas.openxmlformats.org/spreadsheetml/2006/main" xmlns:r="http://schemas.openxmlformats.org/officeDocument/2006/relationships">
  <dimension ref="B1:H38"/>
  <sheetViews>
    <sheetView showGridLines="0" showRowColHeaders="0" tabSelected="1" topLeftCell="A8" zoomScale="60" zoomScaleNormal="60" workbookViewId="0">
      <selection activeCell="N36" sqref="N36"/>
    </sheetView>
  </sheetViews>
  <sheetFormatPr defaultRowHeight="15"/>
  <cols>
    <col min="2" max="2" width="12.140625" customWidth="1"/>
    <col min="4" max="4" width="18.42578125" customWidth="1"/>
    <col min="5" max="5" width="24.28515625" customWidth="1"/>
    <col min="6" max="6" width="22.7109375" customWidth="1"/>
    <col min="7" max="7" width="28" customWidth="1"/>
    <col min="8" max="8" width="21.7109375" customWidth="1"/>
  </cols>
  <sheetData>
    <row r="1" spans="2:8" ht="15.75" thickBot="1"/>
    <row r="2" spans="2:8" ht="102.75" thickBot="1">
      <c r="B2" s="254" t="s">
        <v>0</v>
      </c>
      <c r="C2" s="255"/>
      <c r="D2" s="255"/>
      <c r="E2" s="255"/>
      <c r="F2" s="255"/>
      <c r="G2" s="255"/>
      <c r="H2" s="256"/>
    </row>
    <row r="3" spans="2:8" ht="21">
      <c r="B3" s="257" t="s">
        <v>1</v>
      </c>
      <c r="C3" s="258"/>
      <c r="D3" s="258"/>
      <c r="E3" s="258"/>
      <c r="F3" s="258"/>
      <c r="G3" s="258"/>
      <c r="H3" s="259"/>
    </row>
    <row r="4" spans="2:8" ht="18.75" thickBot="1">
      <c r="B4" s="260"/>
      <c r="C4" s="261"/>
      <c r="D4" s="261"/>
      <c r="E4" s="261"/>
      <c r="F4" s="261"/>
      <c r="G4" s="261"/>
      <c r="H4" s="262"/>
    </row>
    <row r="5" spans="2:8" ht="30.75" customHeight="1">
      <c r="B5" s="197" t="s">
        <v>72</v>
      </c>
      <c r="C5" s="198"/>
      <c r="D5" s="198"/>
      <c r="E5" s="198"/>
      <c r="F5" s="198"/>
      <c r="G5" s="198"/>
      <c r="H5" s="199"/>
    </row>
    <row r="6" spans="2:8" ht="30" customHeight="1">
      <c r="B6" s="197" t="s">
        <v>73</v>
      </c>
      <c r="C6" s="198"/>
      <c r="D6" s="198"/>
      <c r="E6" s="198"/>
      <c r="F6" s="198"/>
      <c r="G6" s="198"/>
      <c r="H6" s="199"/>
    </row>
    <row r="7" spans="2:8" ht="35.25" customHeight="1">
      <c r="B7" s="197" t="s">
        <v>74</v>
      </c>
      <c r="C7" s="198"/>
      <c r="D7" s="198"/>
      <c r="E7" s="198"/>
      <c r="F7" s="198"/>
      <c r="G7" s="198"/>
      <c r="H7" s="199"/>
    </row>
    <row r="8" spans="2:8" ht="27.75" customHeight="1">
      <c r="B8" s="251" t="s">
        <v>46</v>
      </c>
      <c r="C8" s="252"/>
      <c r="D8" s="252"/>
      <c r="E8" s="252"/>
      <c r="F8" s="252"/>
      <c r="G8" s="252"/>
      <c r="H8" s="253"/>
    </row>
    <row r="9" spans="2:8" ht="26.25" customHeight="1">
      <c r="B9" s="203"/>
      <c r="C9" s="204"/>
      <c r="D9" s="204"/>
      <c r="E9" s="204"/>
      <c r="F9" s="204"/>
      <c r="G9" s="204"/>
      <c r="H9" s="205"/>
    </row>
    <row r="10" spans="2:8" ht="27.75" customHeight="1">
      <c r="B10" s="206" t="s">
        <v>90</v>
      </c>
      <c r="C10" s="207"/>
      <c r="D10" s="207"/>
      <c r="E10" s="207"/>
      <c r="F10" s="207"/>
      <c r="G10" s="207"/>
      <c r="H10" s="208"/>
    </row>
    <row r="11" spans="2:8" ht="24.75" customHeight="1">
      <c r="B11" s="206" t="s">
        <v>129</v>
      </c>
      <c r="C11" s="207"/>
      <c r="D11" s="207"/>
      <c r="E11" s="207"/>
      <c r="F11" s="207"/>
      <c r="G11" s="207"/>
      <c r="H11" s="208"/>
    </row>
    <row r="12" spans="2:8" ht="24.75" customHeight="1">
      <c r="B12" s="206" t="s">
        <v>75</v>
      </c>
      <c r="C12" s="207"/>
      <c r="D12" s="207"/>
      <c r="E12" s="207"/>
      <c r="F12" s="207"/>
      <c r="G12" s="207"/>
      <c r="H12" s="208"/>
    </row>
    <row r="13" spans="2:8" ht="25.5" customHeight="1">
      <c r="B13" s="206" t="s">
        <v>49</v>
      </c>
      <c r="C13" s="207"/>
      <c r="D13" s="207"/>
      <c r="E13" s="207"/>
      <c r="F13" s="207"/>
      <c r="G13" s="207"/>
      <c r="H13" s="208"/>
    </row>
    <row r="14" spans="2:8" ht="28.5" customHeight="1">
      <c r="B14" s="53"/>
      <c r="C14" s="54"/>
      <c r="D14" s="54"/>
      <c r="E14" s="54"/>
      <c r="F14" s="54"/>
      <c r="G14" s="7"/>
      <c r="H14" s="55" t="s">
        <v>50</v>
      </c>
    </row>
    <row r="15" spans="2:8" ht="26.25" customHeight="1">
      <c r="B15" s="197" t="s">
        <v>76</v>
      </c>
      <c r="C15" s="198"/>
      <c r="D15" s="198"/>
      <c r="E15" s="198"/>
      <c r="F15" s="198"/>
      <c r="G15" s="198"/>
      <c r="H15" s="199"/>
    </row>
    <row r="16" spans="2:8" ht="24.75" customHeight="1">
      <c r="B16" s="197" t="s">
        <v>51</v>
      </c>
      <c r="C16" s="198"/>
      <c r="D16" s="198"/>
      <c r="E16" s="198"/>
      <c r="F16" s="198"/>
      <c r="G16" s="198"/>
      <c r="H16" s="199"/>
    </row>
    <row r="17" spans="2:8" ht="27.75" customHeight="1">
      <c r="B17" s="197" t="s">
        <v>52</v>
      </c>
      <c r="C17" s="198"/>
      <c r="D17" s="198"/>
      <c r="E17" s="198"/>
      <c r="F17" s="198"/>
      <c r="G17" s="198"/>
      <c r="H17" s="199"/>
    </row>
    <row r="18" spans="2:8" ht="26.25" customHeight="1">
      <c r="B18" s="197" t="s">
        <v>53</v>
      </c>
      <c r="C18" s="198"/>
      <c r="D18" s="198"/>
      <c r="E18" s="198"/>
      <c r="F18" s="198"/>
      <c r="G18" s="198"/>
      <c r="H18" s="199"/>
    </row>
    <row r="19" spans="2:8" ht="25.5" customHeight="1">
      <c r="B19" s="197" t="s">
        <v>54</v>
      </c>
      <c r="C19" s="198"/>
      <c r="D19" s="198"/>
      <c r="E19" s="198"/>
      <c r="F19" s="198"/>
      <c r="G19" s="198"/>
      <c r="H19" s="199"/>
    </row>
    <row r="20" spans="2:8" ht="25.5" customHeight="1">
      <c r="B20" s="197" t="s">
        <v>55</v>
      </c>
      <c r="C20" s="198"/>
      <c r="D20" s="198"/>
      <c r="E20" s="198"/>
      <c r="F20" s="198"/>
      <c r="G20" s="198"/>
      <c r="H20" s="199"/>
    </row>
    <row r="21" spans="2:8" ht="25.5" customHeight="1">
      <c r="B21" s="218" t="s">
        <v>92</v>
      </c>
      <c r="C21" s="219"/>
      <c r="D21" s="219"/>
      <c r="E21" s="219"/>
      <c r="F21" s="219"/>
      <c r="G21" s="219"/>
      <c r="H21" s="220"/>
    </row>
    <row r="22" spans="2:8" ht="36">
      <c r="B22" s="9" t="s">
        <v>56</v>
      </c>
      <c r="C22" s="212" t="s">
        <v>57</v>
      </c>
      <c r="D22" s="212"/>
      <c r="E22" s="56" t="s">
        <v>58</v>
      </c>
      <c r="F22" s="56" t="s">
        <v>59</v>
      </c>
      <c r="G22" s="56" t="s">
        <v>60</v>
      </c>
      <c r="H22" s="11" t="s">
        <v>61</v>
      </c>
    </row>
    <row r="23" spans="2:8">
      <c r="B23" s="224">
        <v>1</v>
      </c>
      <c r="C23" s="239" t="s">
        <v>62</v>
      </c>
      <c r="D23" s="240"/>
      <c r="E23" s="227" t="s">
        <v>63</v>
      </c>
      <c r="F23" s="230">
        <v>127</v>
      </c>
      <c r="G23" s="233"/>
      <c r="H23" s="236">
        <v>6910</v>
      </c>
    </row>
    <row r="24" spans="2:8">
      <c r="B24" s="225"/>
      <c r="C24" s="241"/>
      <c r="D24" s="242"/>
      <c r="E24" s="228"/>
      <c r="F24" s="231"/>
      <c r="G24" s="234"/>
      <c r="H24" s="237"/>
    </row>
    <row r="25" spans="2:8">
      <c r="B25" s="225"/>
      <c r="C25" s="241"/>
      <c r="D25" s="242"/>
      <c r="E25" s="228"/>
      <c r="F25" s="231"/>
      <c r="G25" s="234"/>
      <c r="H25" s="237"/>
    </row>
    <row r="26" spans="2:8">
      <c r="B26" s="225"/>
      <c r="C26" s="241"/>
      <c r="D26" s="242"/>
      <c r="E26" s="228"/>
      <c r="F26" s="231"/>
      <c r="G26" s="234"/>
      <c r="H26" s="237"/>
    </row>
    <row r="27" spans="2:8">
      <c r="B27" s="225"/>
      <c r="C27" s="241"/>
      <c r="D27" s="242"/>
      <c r="E27" s="228"/>
      <c r="F27" s="231"/>
      <c r="G27" s="234"/>
      <c r="H27" s="237"/>
    </row>
    <row r="28" spans="2:8">
      <c r="B28" s="225"/>
      <c r="C28" s="241"/>
      <c r="D28" s="242"/>
      <c r="E28" s="228"/>
      <c r="F28" s="231"/>
      <c r="G28" s="234"/>
      <c r="H28" s="237"/>
    </row>
    <row r="29" spans="2:8">
      <c r="B29" s="225"/>
      <c r="C29" s="241"/>
      <c r="D29" s="242"/>
      <c r="E29" s="228"/>
      <c r="F29" s="231"/>
      <c r="G29" s="234"/>
      <c r="H29" s="237"/>
    </row>
    <row r="30" spans="2:8">
      <c r="B30" s="225"/>
      <c r="C30" s="241"/>
      <c r="D30" s="242"/>
      <c r="E30" s="228"/>
      <c r="F30" s="231"/>
      <c r="G30" s="234"/>
      <c r="H30" s="237"/>
    </row>
    <row r="31" spans="2:8">
      <c r="B31" s="225"/>
      <c r="C31" s="241"/>
      <c r="D31" s="242"/>
      <c r="E31" s="228"/>
      <c r="F31" s="231"/>
      <c r="G31" s="234"/>
      <c r="H31" s="237"/>
    </row>
    <row r="32" spans="2:8">
      <c r="B32" s="226"/>
      <c r="C32" s="243"/>
      <c r="D32" s="244"/>
      <c r="E32" s="229"/>
      <c r="F32" s="232"/>
      <c r="G32" s="235"/>
      <c r="H32" s="238"/>
    </row>
    <row r="33" spans="2:8" ht="18">
      <c r="B33" s="213" t="s">
        <v>64</v>
      </c>
      <c r="C33" s="214"/>
      <c r="D33" s="214"/>
      <c r="E33" s="57"/>
      <c r="F33" s="71">
        <f>SUM(F23)</f>
        <v>127</v>
      </c>
      <c r="G33" s="13"/>
      <c r="H33" s="70">
        <v>6910</v>
      </c>
    </row>
    <row r="34" spans="2:8" ht="18">
      <c r="B34" s="215"/>
      <c r="C34" s="216"/>
      <c r="D34" s="216"/>
      <c r="E34" s="216"/>
      <c r="F34" s="216"/>
      <c r="G34" s="216"/>
      <c r="H34" s="217"/>
    </row>
    <row r="35" spans="2:8" ht="18">
      <c r="B35" s="245" t="s">
        <v>69</v>
      </c>
      <c r="C35" s="246"/>
      <c r="D35" s="246"/>
      <c r="E35" s="246"/>
      <c r="F35" s="246"/>
      <c r="G35" s="246"/>
      <c r="H35" s="247"/>
    </row>
    <row r="36" spans="2:8" ht="18">
      <c r="B36" s="50"/>
      <c r="C36" s="51"/>
      <c r="D36" s="51"/>
      <c r="E36" s="51"/>
      <c r="F36" s="51"/>
      <c r="G36" s="51"/>
      <c r="H36" s="52"/>
    </row>
    <row r="37" spans="2:8" ht="18">
      <c r="B37" s="206"/>
      <c r="C37" s="207"/>
      <c r="D37" s="207"/>
      <c r="E37" s="207"/>
      <c r="F37" s="207"/>
      <c r="G37" s="207"/>
      <c r="H37" s="208"/>
    </row>
    <row r="38" spans="2:8" ht="18.75" thickBot="1">
      <c r="B38" s="248" t="s">
        <v>70</v>
      </c>
      <c r="C38" s="249"/>
      <c r="D38" s="249"/>
      <c r="E38" s="249"/>
      <c r="F38" s="249"/>
      <c r="G38" s="249"/>
      <c r="H38" s="250"/>
    </row>
  </sheetData>
  <mergeCells count="31">
    <mergeCell ref="B7:H7"/>
    <mergeCell ref="B2:H2"/>
    <mergeCell ref="B3:H3"/>
    <mergeCell ref="B4:H4"/>
    <mergeCell ref="B5:H5"/>
    <mergeCell ref="B6:H6"/>
    <mergeCell ref="B20:H20"/>
    <mergeCell ref="B8:H8"/>
    <mergeCell ref="B9:H9"/>
    <mergeCell ref="B10:H10"/>
    <mergeCell ref="B11:H11"/>
    <mergeCell ref="B12:H12"/>
    <mergeCell ref="B13:H13"/>
    <mergeCell ref="B15:H15"/>
    <mergeCell ref="B16:H16"/>
    <mergeCell ref="B17:H17"/>
    <mergeCell ref="B18:H18"/>
    <mergeCell ref="B19:H19"/>
    <mergeCell ref="B21:H21"/>
    <mergeCell ref="C22:D22"/>
    <mergeCell ref="B23:B32"/>
    <mergeCell ref="C23:D32"/>
    <mergeCell ref="E23:E32"/>
    <mergeCell ref="F23:F32"/>
    <mergeCell ref="G23:G32"/>
    <mergeCell ref="H23:H32"/>
    <mergeCell ref="B33:D33"/>
    <mergeCell ref="B34:H34"/>
    <mergeCell ref="B35:H35"/>
    <mergeCell ref="B37:H37"/>
    <mergeCell ref="B38:H38"/>
  </mergeCells>
  <pageMargins left="0.2" right="0.7" top="1.25" bottom="0.75" header="0.3" footer="0.3"/>
  <pageSetup scale="65"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J38"/>
  <sheetViews>
    <sheetView showGridLines="0" showRowColHeaders="0" topLeftCell="A13" zoomScale="50" zoomScaleNormal="50" workbookViewId="0">
      <selection activeCell="A42" sqref="A42"/>
    </sheetView>
  </sheetViews>
  <sheetFormatPr defaultColWidth="9" defaultRowHeight="15"/>
  <cols>
    <col min="2" max="2" width="22.140625" customWidth="1"/>
    <col min="4" max="4" width="13.140625" customWidth="1"/>
    <col min="5" max="5" width="12.7109375" customWidth="1"/>
    <col min="6" max="6" width="14.42578125" customWidth="1"/>
    <col min="7" max="7" width="66.7109375" customWidth="1"/>
  </cols>
  <sheetData>
    <row r="1" spans="1:10" ht="117.75" customHeight="1" thickBot="1">
      <c r="A1" s="254" t="s">
        <v>0</v>
      </c>
      <c r="B1" s="255"/>
      <c r="C1" s="255"/>
      <c r="D1" s="255"/>
      <c r="E1" s="255"/>
      <c r="F1" s="255"/>
      <c r="G1" s="256"/>
      <c r="H1" s="49"/>
      <c r="I1" s="49"/>
      <c r="J1" s="49"/>
    </row>
    <row r="2" spans="1:10" ht="18" customHeight="1">
      <c r="A2" s="257" t="s">
        <v>1</v>
      </c>
      <c r="B2" s="258"/>
      <c r="C2" s="258"/>
      <c r="D2" s="258"/>
      <c r="E2" s="258"/>
      <c r="F2" s="258"/>
      <c r="G2" s="259"/>
    </row>
    <row r="3" spans="1:10" ht="18">
      <c r="A3" s="260"/>
      <c r="B3" s="261"/>
      <c r="C3" s="261"/>
      <c r="D3" s="261"/>
      <c r="E3" s="261"/>
      <c r="F3" s="261"/>
      <c r="G3" s="262"/>
    </row>
    <row r="4" spans="1:10" ht="27.75" customHeight="1">
      <c r="A4" s="197" t="s">
        <v>72</v>
      </c>
      <c r="B4" s="198"/>
      <c r="C4" s="198"/>
      <c r="D4" s="198"/>
      <c r="E4" s="198"/>
      <c r="F4" s="198"/>
      <c r="G4" s="199"/>
    </row>
    <row r="5" spans="1:10" ht="24" customHeight="1">
      <c r="A5" s="197" t="s">
        <v>73</v>
      </c>
      <c r="B5" s="198"/>
      <c r="C5" s="198"/>
      <c r="D5" s="198"/>
      <c r="E5" s="198"/>
      <c r="F5" s="198"/>
      <c r="G5" s="199"/>
    </row>
    <row r="6" spans="1:10" ht="21.75" customHeight="1">
      <c r="A6" s="197" t="s">
        <v>74</v>
      </c>
      <c r="B6" s="198"/>
      <c r="C6" s="198"/>
      <c r="D6" s="198"/>
      <c r="E6" s="198"/>
      <c r="F6" s="198"/>
      <c r="G6" s="199"/>
    </row>
    <row r="7" spans="1:10" ht="34.5" customHeight="1">
      <c r="A7" s="251" t="s">
        <v>46</v>
      </c>
      <c r="B7" s="252"/>
      <c r="C7" s="252"/>
      <c r="D7" s="252"/>
      <c r="E7" s="252"/>
      <c r="F7" s="252"/>
      <c r="G7" s="253"/>
    </row>
    <row r="8" spans="1:10" ht="18">
      <c r="A8" s="203"/>
      <c r="B8" s="204"/>
      <c r="C8" s="204"/>
      <c r="D8" s="204"/>
      <c r="E8" s="204"/>
      <c r="F8" s="204"/>
      <c r="G8" s="205"/>
    </row>
    <row r="9" spans="1:10" ht="28.5" customHeight="1">
      <c r="A9" s="206" t="s">
        <v>90</v>
      </c>
      <c r="B9" s="207"/>
      <c r="C9" s="207"/>
      <c r="D9" s="207"/>
      <c r="E9" s="207"/>
      <c r="F9" s="207"/>
      <c r="G9" s="208"/>
    </row>
    <row r="10" spans="1:10" ht="23.25" customHeight="1">
      <c r="A10" s="206" t="s">
        <v>129</v>
      </c>
      <c r="B10" s="207"/>
      <c r="C10" s="207"/>
      <c r="D10" s="207"/>
      <c r="E10" s="207"/>
      <c r="F10" s="207"/>
      <c r="G10" s="208"/>
    </row>
    <row r="11" spans="1:10" ht="26.25" customHeight="1">
      <c r="A11" s="206" t="s">
        <v>75</v>
      </c>
      <c r="B11" s="207"/>
      <c r="C11" s="207"/>
      <c r="D11" s="207"/>
      <c r="E11" s="207"/>
      <c r="F11" s="207"/>
      <c r="G11" s="208"/>
    </row>
    <row r="12" spans="1:10" ht="26.25" customHeight="1">
      <c r="A12" s="206" t="s">
        <v>49</v>
      </c>
      <c r="B12" s="207"/>
      <c r="C12" s="207"/>
      <c r="D12" s="207"/>
      <c r="E12" s="207"/>
      <c r="F12" s="207"/>
      <c r="G12" s="208"/>
    </row>
    <row r="13" spans="1:10" ht="24.75" customHeight="1">
      <c r="A13" s="5"/>
      <c r="B13" s="6"/>
      <c r="C13" s="6"/>
      <c r="D13" s="6"/>
      <c r="E13" s="6"/>
      <c r="F13" s="7"/>
      <c r="G13" s="8" t="s">
        <v>50</v>
      </c>
    </row>
    <row r="14" spans="1:10" ht="32.25" customHeight="1">
      <c r="A14" s="197" t="s">
        <v>76</v>
      </c>
      <c r="B14" s="198"/>
      <c r="C14" s="198"/>
      <c r="D14" s="198"/>
      <c r="E14" s="198"/>
      <c r="F14" s="198"/>
      <c r="G14" s="199"/>
    </row>
    <row r="15" spans="1:10" ht="25.5" customHeight="1">
      <c r="A15" s="197" t="s">
        <v>51</v>
      </c>
      <c r="B15" s="198"/>
      <c r="C15" s="198"/>
      <c r="D15" s="198"/>
      <c r="E15" s="198"/>
      <c r="F15" s="198"/>
      <c r="G15" s="199"/>
    </row>
    <row r="16" spans="1:10" ht="25.5" customHeight="1">
      <c r="A16" s="197" t="s">
        <v>52</v>
      </c>
      <c r="B16" s="198"/>
      <c r="C16" s="198"/>
      <c r="D16" s="198"/>
      <c r="E16" s="198"/>
      <c r="F16" s="198"/>
      <c r="G16" s="199"/>
    </row>
    <row r="17" spans="1:7" ht="25.5" customHeight="1">
      <c r="A17" s="197" t="s">
        <v>53</v>
      </c>
      <c r="B17" s="198"/>
      <c r="C17" s="198"/>
      <c r="D17" s="198"/>
      <c r="E17" s="198"/>
      <c r="F17" s="198"/>
      <c r="G17" s="199"/>
    </row>
    <row r="18" spans="1:7" ht="24" customHeight="1">
      <c r="A18" s="197" t="s">
        <v>54</v>
      </c>
      <c r="B18" s="198"/>
      <c r="C18" s="198"/>
      <c r="D18" s="198"/>
      <c r="E18" s="198"/>
      <c r="F18" s="198"/>
      <c r="G18" s="199"/>
    </row>
    <row r="19" spans="1:7" ht="24.75" customHeight="1">
      <c r="A19" s="197" t="s">
        <v>55</v>
      </c>
      <c r="B19" s="198"/>
      <c r="C19" s="198"/>
      <c r="D19" s="198"/>
      <c r="E19" s="198"/>
      <c r="F19" s="198"/>
      <c r="G19" s="199"/>
    </row>
    <row r="20" spans="1:7" ht="35.25" customHeight="1">
      <c r="A20" s="218" t="s">
        <v>92</v>
      </c>
      <c r="B20" s="219"/>
      <c r="C20" s="219"/>
      <c r="D20" s="219"/>
      <c r="E20" s="219"/>
      <c r="F20" s="219"/>
      <c r="G20" s="220"/>
    </row>
    <row r="21" spans="1:7" ht="72">
      <c r="A21" s="9" t="s">
        <v>56</v>
      </c>
      <c r="B21" s="212" t="s">
        <v>57</v>
      </c>
      <c r="C21" s="212"/>
      <c r="D21" s="10" t="s">
        <v>58</v>
      </c>
      <c r="E21" s="10" t="s">
        <v>59</v>
      </c>
      <c r="F21" s="10" t="s">
        <v>60</v>
      </c>
      <c r="G21" s="11" t="s">
        <v>61</v>
      </c>
    </row>
    <row r="22" spans="1:7">
      <c r="A22" s="224">
        <v>1</v>
      </c>
      <c r="B22" s="239" t="s">
        <v>62</v>
      </c>
      <c r="C22" s="240"/>
      <c r="D22" s="227" t="s">
        <v>63</v>
      </c>
      <c r="E22" s="230">
        <v>127</v>
      </c>
      <c r="F22" s="233"/>
      <c r="G22" s="236">
        <v>6910</v>
      </c>
    </row>
    <row r="23" spans="1:7">
      <c r="A23" s="225"/>
      <c r="B23" s="241"/>
      <c r="C23" s="242"/>
      <c r="D23" s="228"/>
      <c r="E23" s="231"/>
      <c r="F23" s="234"/>
      <c r="G23" s="237"/>
    </row>
    <row r="24" spans="1:7">
      <c r="A24" s="225"/>
      <c r="B24" s="241"/>
      <c r="C24" s="242"/>
      <c r="D24" s="228"/>
      <c r="E24" s="231"/>
      <c r="F24" s="234"/>
      <c r="G24" s="237"/>
    </row>
    <row r="25" spans="1:7">
      <c r="A25" s="225"/>
      <c r="B25" s="241"/>
      <c r="C25" s="242"/>
      <c r="D25" s="228"/>
      <c r="E25" s="231"/>
      <c r="F25" s="234"/>
      <c r="G25" s="237"/>
    </row>
    <row r="26" spans="1:7">
      <c r="A26" s="225"/>
      <c r="B26" s="241"/>
      <c r="C26" s="242"/>
      <c r="D26" s="228"/>
      <c r="E26" s="231"/>
      <c r="F26" s="234"/>
      <c r="G26" s="237"/>
    </row>
    <row r="27" spans="1:7">
      <c r="A27" s="225"/>
      <c r="B27" s="241"/>
      <c r="C27" s="242"/>
      <c r="D27" s="228"/>
      <c r="E27" s="231"/>
      <c r="F27" s="234"/>
      <c r="G27" s="237"/>
    </row>
    <row r="28" spans="1:7">
      <c r="A28" s="225"/>
      <c r="B28" s="241"/>
      <c r="C28" s="242"/>
      <c r="D28" s="228"/>
      <c r="E28" s="231"/>
      <c r="F28" s="234"/>
      <c r="G28" s="237"/>
    </row>
    <row r="29" spans="1:7">
      <c r="A29" s="225"/>
      <c r="B29" s="241"/>
      <c r="C29" s="242"/>
      <c r="D29" s="228"/>
      <c r="E29" s="231"/>
      <c r="F29" s="234"/>
      <c r="G29" s="237"/>
    </row>
    <row r="30" spans="1:7">
      <c r="A30" s="225"/>
      <c r="B30" s="241"/>
      <c r="C30" s="242"/>
      <c r="D30" s="228"/>
      <c r="E30" s="231"/>
      <c r="F30" s="234"/>
      <c r="G30" s="237"/>
    </row>
    <row r="31" spans="1:7">
      <c r="A31" s="226"/>
      <c r="B31" s="243"/>
      <c r="C31" s="244"/>
      <c r="D31" s="229"/>
      <c r="E31" s="232"/>
      <c r="F31" s="235"/>
      <c r="G31" s="238"/>
    </row>
    <row r="32" spans="1:7" ht="29.25" customHeight="1">
      <c r="A32" s="213" t="s">
        <v>64</v>
      </c>
      <c r="B32" s="214"/>
      <c r="C32" s="214"/>
      <c r="D32" s="12"/>
      <c r="E32" s="71">
        <f>SUM(E22)</f>
        <v>127</v>
      </c>
      <c r="F32" s="13"/>
      <c r="G32" s="70">
        <v>6910</v>
      </c>
    </row>
    <row r="33" spans="1:7" ht="18">
      <c r="A33" s="215"/>
      <c r="B33" s="216"/>
      <c r="C33" s="216"/>
      <c r="D33" s="216"/>
      <c r="E33" s="216"/>
      <c r="F33" s="216"/>
      <c r="G33" s="217"/>
    </row>
    <row r="34" spans="1:7" ht="25.5" customHeight="1">
      <c r="A34" s="245" t="s">
        <v>69</v>
      </c>
      <c r="B34" s="246"/>
      <c r="C34" s="246"/>
      <c r="D34" s="246"/>
      <c r="E34" s="246"/>
      <c r="F34" s="246"/>
      <c r="G34" s="247"/>
    </row>
    <row r="35" spans="1:7" ht="25.5" customHeight="1">
      <c r="A35" s="2"/>
      <c r="B35" s="3"/>
      <c r="C35" s="3"/>
      <c r="D35" s="3"/>
      <c r="E35" s="3"/>
      <c r="F35" s="3"/>
      <c r="G35" s="4"/>
    </row>
    <row r="36" spans="1:7" ht="24" customHeight="1">
      <c r="A36" s="206"/>
      <c r="B36" s="207"/>
      <c r="C36" s="207"/>
      <c r="D36" s="207"/>
      <c r="E36" s="207"/>
      <c r="F36" s="207"/>
      <c r="G36" s="208"/>
    </row>
    <row r="37" spans="1:7" ht="27" customHeight="1" thickBot="1">
      <c r="A37" s="248" t="s">
        <v>70</v>
      </c>
      <c r="B37" s="249"/>
      <c r="C37" s="249"/>
      <c r="D37" s="249"/>
      <c r="E37" s="249"/>
      <c r="F37" s="249"/>
      <c r="G37" s="250"/>
    </row>
    <row r="38" spans="1:7" ht="128.25" customHeight="1">
      <c r="A38" s="17"/>
      <c r="B38" s="17"/>
      <c r="C38" s="17"/>
      <c r="D38" s="17"/>
      <c r="E38" s="17"/>
      <c r="F38" s="17"/>
      <c r="G38" s="17"/>
    </row>
  </sheetData>
  <mergeCells count="31">
    <mergeCell ref="A34:G34"/>
    <mergeCell ref="A36:G36"/>
    <mergeCell ref="A37:G37"/>
    <mergeCell ref="A22:A31"/>
    <mergeCell ref="D22:D31"/>
    <mergeCell ref="E22:E31"/>
    <mergeCell ref="F22:F31"/>
    <mergeCell ref="G22:G31"/>
    <mergeCell ref="B22:C31"/>
    <mergeCell ref="A32:C32"/>
    <mergeCell ref="A33:G33"/>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95" right="0.7" top="1.25" bottom="0.75" header="0.3" footer="0.3"/>
  <pageSetup scale="50" fitToHeight="0" orientation="portrait" r:id="rId1"/>
</worksheet>
</file>

<file path=xl/worksheets/sheet6.xml><?xml version="1.0" encoding="utf-8"?>
<worksheet xmlns="http://schemas.openxmlformats.org/spreadsheetml/2006/main" xmlns:r="http://schemas.openxmlformats.org/officeDocument/2006/relationships">
  <dimension ref="C3:I46"/>
  <sheetViews>
    <sheetView workbookViewId="0"/>
  </sheetViews>
  <sheetFormatPr defaultRowHeight="15"/>
  <cols>
    <col min="9" max="9" width="41.28515625" customWidth="1"/>
  </cols>
  <sheetData>
    <row r="3" spans="3:9" ht="15.75" thickBot="1"/>
    <row r="4" spans="3:9" ht="72.75">
      <c r="C4" s="278" t="s">
        <v>71</v>
      </c>
      <c r="D4" s="279"/>
      <c r="E4" s="279"/>
      <c r="F4" s="279"/>
      <c r="G4" s="279"/>
      <c r="H4" s="279"/>
      <c r="I4" s="280"/>
    </row>
    <row r="5" spans="3:9" ht="21.75" thickBot="1">
      <c r="C5" s="281" t="s">
        <v>1</v>
      </c>
      <c r="D5" s="282"/>
      <c r="E5" s="282"/>
      <c r="F5" s="282"/>
      <c r="G5" s="282"/>
      <c r="H5" s="282"/>
      <c r="I5" s="283"/>
    </row>
    <row r="6" spans="3:9">
      <c r="C6" s="284"/>
      <c r="D6" s="285"/>
      <c r="E6" s="285"/>
      <c r="F6" s="285"/>
      <c r="G6" s="285"/>
      <c r="H6" s="285"/>
      <c r="I6" s="286"/>
    </row>
    <row r="7" spans="3:9" ht="18">
      <c r="C7" s="197" t="s">
        <v>72</v>
      </c>
      <c r="D7" s="198"/>
      <c r="E7" s="198"/>
      <c r="F7" s="198"/>
      <c r="G7" s="198"/>
      <c r="H7" s="198"/>
      <c r="I7" s="199"/>
    </row>
    <row r="8" spans="3:9" ht="18">
      <c r="C8" s="197" t="s">
        <v>73</v>
      </c>
      <c r="D8" s="198"/>
      <c r="E8" s="198"/>
      <c r="F8" s="198"/>
      <c r="G8" s="198"/>
      <c r="H8" s="198"/>
      <c r="I8" s="199"/>
    </row>
    <row r="9" spans="3:9" ht="18">
      <c r="C9" s="197" t="s">
        <v>77</v>
      </c>
      <c r="D9" s="198"/>
      <c r="E9" s="198"/>
      <c r="F9" s="198"/>
      <c r="G9" s="198"/>
      <c r="H9" s="198"/>
      <c r="I9" s="199"/>
    </row>
    <row r="10" spans="3:9" ht="18.75">
      <c r="C10" s="263" t="s">
        <v>46</v>
      </c>
      <c r="D10" s="264"/>
      <c r="E10" s="264"/>
      <c r="F10" s="264"/>
      <c r="G10" s="264"/>
      <c r="H10" s="264"/>
      <c r="I10" s="265"/>
    </row>
    <row r="11" spans="3:9" ht="18">
      <c r="C11" s="203"/>
      <c r="D11" s="204"/>
      <c r="E11" s="204"/>
      <c r="F11" s="204"/>
      <c r="G11" s="204"/>
      <c r="H11" s="204"/>
      <c r="I11" s="205"/>
    </row>
    <row r="12" spans="3:9" ht="18">
      <c r="C12" s="206" t="s">
        <v>47</v>
      </c>
      <c r="D12" s="207"/>
      <c r="E12" s="207"/>
      <c r="F12" s="207"/>
      <c r="G12" s="207"/>
      <c r="H12" s="207"/>
      <c r="I12" s="208"/>
    </row>
    <row r="13" spans="3:9" ht="18">
      <c r="C13" s="206" t="s">
        <v>78</v>
      </c>
      <c r="D13" s="207"/>
      <c r="E13" s="207"/>
      <c r="F13" s="207"/>
      <c r="G13" s="207"/>
      <c r="H13" s="207"/>
      <c r="I13" s="208"/>
    </row>
    <row r="14" spans="3:9" ht="18">
      <c r="C14" s="206" t="s">
        <v>75</v>
      </c>
      <c r="D14" s="207"/>
      <c r="E14" s="207"/>
      <c r="F14" s="207"/>
      <c r="G14" s="207"/>
      <c r="H14" s="207"/>
      <c r="I14" s="208"/>
    </row>
    <row r="15" spans="3:9" ht="18">
      <c r="C15" s="206" t="s">
        <v>49</v>
      </c>
      <c r="D15" s="207"/>
      <c r="E15" s="207"/>
      <c r="F15" s="207"/>
      <c r="G15" s="207"/>
      <c r="H15" s="207"/>
      <c r="I15" s="208"/>
    </row>
    <row r="16" spans="3:9" ht="18.75">
      <c r="C16" s="33"/>
      <c r="D16" s="34"/>
      <c r="E16" s="34"/>
      <c r="F16" s="34"/>
      <c r="G16" s="34"/>
      <c r="H16" s="7"/>
      <c r="I16" s="35" t="s">
        <v>50</v>
      </c>
    </row>
    <row r="17" spans="3:9" ht="18">
      <c r="C17" s="197" t="s">
        <v>79</v>
      </c>
      <c r="D17" s="198"/>
      <c r="E17" s="198"/>
      <c r="F17" s="198"/>
      <c r="G17" s="198"/>
      <c r="H17" s="198"/>
      <c r="I17" s="199"/>
    </row>
    <row r="18" spans="3:9" ht="18">
      <c r="C18" s="197" t="s">
        <v>80</v>
      </c>
      <c r="D18" s="198"/>
      <c r="E18" s="198"/>
      <c r="F18" s="198"/>
      <c r="G18" s="198"/>
      <c r="H18" s="198"/>
      <c r="I18" s="199"/>
    </row>
    <row r="19" spans="3:9" ht="18">
      <c r="C19" s="197" t="s">
        <v>52</v>
      </c>
      <c r="D19" s="198"/>
      <c r="E19" s="198"/>
      <c r="F19" s="198"/>
      <c r="G19" s="198"/>
      <c r="H19" s="198"/>
      <c r="I19" s="199"/>
    </row>
    <row r="20" spans="3:9" ht="18">
      <c r="C20" s="197" t="s">
        <v>53</v>
      </c>
      <c r="D20" s="198"/>
      <c r="E20" s="198"/>
      <c r="F20" s="198"/>
      <c r="G20" s="198"/>
      <c r="H20" s="198"/>
      <c r="I20" s="199"/>
    </row>
    <row r="21" spans="3:9" ht="18">
      <c r="C21" s="197" t="s">
        <v>54</v>
      </c>
      <c r="D21" s="198"/>
      <c r="E21" s="198"/>
      <c r="F21" s="198"/>
      <c r="G21" s="198"/>
      <c r="H21" s="198"/>
      <c r="I21" s="199"/>
    </row>
    <row r="22" spans="3:9" ht="18">
      <c r="C22" s="197" t="s">
        <v>55</v>
      </c>
      <c r="D22" s="198"/>
      <c r="E22" s="198"/>
      <c r="F22" s="198"/>
      <c r="G22" s="198"/>
      <c r="H22" s="198"/>
      <c r="I22" s="199"/>
    </row>
    <row r="23" spans="3:9" ht="18">
      <c r="C23" s="266" t="s">
        <v>83</v>
      </c>
      <c r="D23" s="267"/>
      <c r="E23" s="267"/>
      <c r="F23" s="267"/>
      <c r="G23" s="267"/>
      <c r="H23" s="267"/>
      <c r="I23" s="268"/>
    </row>
    <row r="24" spans="3:9" ht="90">
      <c r="C24" s="9" t="s">
        <v>56</v>
      </c>
      <c r="D24" s="212" t="s">
        <v>57</v>
      </c>
      <c r="E24" s="212"/>
      <c r="F24" s="36" t="s">
        <v>58</v>
      </c>
      <c r="G24" s="36" t="s">
        <v>59</v>
      </c>
      <c r="H24" s="36" t="s">
        <v>60</v>
      </c>
      <c r="I24" s="11" t="s">
        <v>61</v>
      </c>
    </row>
    <row r="25" spans="3:9">
      <c r="C25" s="224">
        <v>1</v>
      </c>
      <c r="D25" s="239" t="s">
        <v>62</v>
      </c>
      <c r="E25" s="240"/>
      <c r="F25" s="227" t="s">
        <v>63</v>
      </c>
      <c r="G25" s="230">
        <v>7.5</v>
      </c>
      <c r="H25" s="233"/>
      <c r="I25" s="236">
        <v>162.5</v>
      </c>
    </row>
    <row r="26" spans="3:9">
      <c r="C26" s="225"/>
      <c r="D26" s="241"/>
      <c r="E26" s="242"/>
      <c r="F26" s="228"/>
      <c r="G26" s="231"/>
      <c r="H26" s="234"/>
      <c r="I26" s="237"/>
    </row>
    <row r="27" spans="3:9">
      <c r="C27" s="225"/>
      <c r="D27" s="241"/>
      <c r="E27" s="242"/>
      <c r="F27" s="228"/>
      <c r="G27" s="231"/>
      <c r="H27" s="234"/>
      <c r="I27" s="237"/>
    </row>
    <row r="28" spans="3:9">
      <c r="C28" s="225"/>
      <c r="D28" s="241"/>
      <c r="E28" s="242"/>
      <c r="F28" s="228"/>
      <c r="G28" s="231"/>
      <c r="H28" s="234"/>
      <c r="I28" s="237"/>
    </row>
    <row r="29" spans="3:9">
      <c r="C29" s="225"/>
      <c r="D29" s="241"/>
      <c r="E29" s="242"/>
      <c r="F29" s="228"/>
      <c r="G29" s="231"/>
      <c r="H29" s="234"/>
      <c r="I29" s="237"/>
    </row>
    <row r="30" spans="3:9">
      <c r="C30" s="225"/>
      <c r="D30" s="241"/>
      <c r="E30" s="242"/>
      <c r="F30" s="228"/>
      <c r="G30" s="231"/>
      <c r="H30" s="234"/>
      <c r="I30" s="237"/>
    </row>
    <row r="31" spans="3:9">
      <c r="C31" s="225"/>
      <c r="D31" s="241"/>
      <c r="E31" s="242"/>
      <c r="F31" s="228"/>
      <c r="G31" s="231"/>
      <c r="H31" s="234"/>
      <c r="I31" s="237"/>
    </row>
    <row r="32" spans="3:9">
      <c r="C32" s="225"/>
      <c r="D32" s="241"/>
      <c r="E32" s="242"/>
      <c r="F32" s="228"/>
      <c r="G32" s="231"/>
      <c r="H32" s="234"/>
      <c r="I32" s="237"/>
    </row>
    <row r="33" spans="3:9">
      <c r="C33" s="225"/>
      <c r="D33" s="241"/>
      <c r="E33" s="242"/>
      <c r="F33" s="228"/>
      <c r="G33" s="231"/>
      <c r="H33" s="234"/>
      <c r="I33" s="237"/>
    </row>
    <row r="34" spans="3:9">
      <c r="C34" s="226"/>
      <c r="D34" s="243"/>
      <c r="E34" s="244"/>
      <c r="F34" s="229"/>
      <c r="G34" s="232"/>
      <c r="H34" s="235"/>
      <c r="I34" s="238"/>
    </row>
    <row r="35" spans="3:9" ht="18">
      <c r="C35" s="213" t="s">
        <v>64</v>
      </c>
      <c r="D35" s="214"/>
      <c r="E35" s="214"/>
      <c r="F35" s="38"/>
      <c r="G35" s="13">
        <f>SUM(G25)</f>
        <v>7.5</v>
      </c>
      <c r="H35" s="13"/>
      <c r="I35" s="14">
        <f>SUM(I25)</f>
        <v>162.5</v>
      </c>
    </row>
    <row r="36" spans="3:9" ht="18">
      <c r="C36" s="213"/>
      <c r="D36" s="214"/>
      <c r="E36" s="214"/>
      <c r="F36" s="214"/>
      <c r="G36" s="214"/>
      <c r="H36" s="214"/>
      <c r="I36" s="287"/>
    </row>
    <row r="37" spans="3:9" ht="18.75">
      <c r="C37" s="291" t="s">
        <v>65</v>
      </c>
      <c r="D37" s="292"/>
      <c r="E37" s="292"/>
      <c r="F37" s="292"/>
      <c r="G37" s="292"/>
      <c r="H37" s="292"/>
      <c r="I37" s="293"/>
    </row>
    <row r="38" spans="3:9" ht="18">
      <c r="C38" s="37"/>
      <c r="D38" s="294" t="s">
        <v>66</v>
      </c>
      <c r="E38" s="294"/>
      <c r="F38" s="294"/>
      <c r="G38" s="38"/>
      <c r="H38" s="38"/>
      <c r="I38" s="42">
        <f>I35*2.5%</f>
        <v>4.0625</v>
      </c>
    </row>
    <row r="39" spans="3:9" ht="18">
      <c r="C39" s="37"/>
      <c r="D39" s="294" t="s">
        <v>67</v>
      </c>
      <c r="E39" s="294"/>
      <c r="F39" s="294"/>
      <c r="G39" s="38"/>
      <c r="H39" s="38"/>
      <c r="I39" s="42">
        <f>I35*2.5%</f>
        <v>4.0625</v>
      </c>
    </row>
    <row r="40" spans="3:9" ht="18">
      <c r="C40" s="37"/>
      <c r="D40" s="38"/>
      <c r="E40" s="294" t="s">
        <v>81</v>
      </c>
      <c r="F40" s="294"/>
      <c r="G40" s="294"/>
      <c r="H40" s="294"/>
      <c r="I40" s="42">
        <f>I39+I38</f>
        <v>8.125</v>
      </c>
    </row>
    <row r="41" spans="3:9" ht="18">
      <c r="C41" s="37"/>
      <c r="D41" s="38"/>
      <c r="E41" s="38"/>
      <c r="F41" s="38"/>
      <c r="G41" s="38"/>
      <c r="H41" s="38"/>
      <c r="I41" s="42"/>
    </row>
    <row r="42" spans="3:9" ht="105.75" customHeight="1">
      <c r="C42" s="288" t="s">
        <v>68</v>
      </c>
      <c r="D42" s="289"/>
      <c r="E42" s="289"/>
      <c r="F42" s="289"/>
      <c r="G42" s="289"/>
      <c r="H42" s="289"/>
      <c r="I42" s="290"/>
    </row>
    <row r="43" spans="3:9">
      <c r="C43" s="269" t="s">
        <v>69</v>
      </c>
      <c r="D43" s="270"/>
      <c r="E43" s="270"/>
      <c r="F43" s="270"/>
      <c r="G43" s="270"/>
      <c r="H43" s="270"/>
      <c r="I43" s="271"/>
    </row>
    <row r="44" spans="3:9">
      <c r="C44" s="39"/>
      <c r="D44" s="40"/>
      <c r="E44" s="40"/>
      <c r="F44" s="40"/>
      <c r="G44" s="40"/>
      <c r="H44" s="40"/>
      <c r="I44" s="41"/>
    </row>
    <row r="45" spans="3:9">
      <c r="C45" s="272"/>
      <c r="D45" s="273"/>
      <c r="E45" s="273"/>
      <c r="F45" s="273"/>
      <c r="G45" s="273"/>
      <c r="H45" s="273"/>
      <c r="I45" s="274"/>
    </row>
    <row r="46" spans="3:9" ht="15.75" thickBot="1">
      <c r="C46" s="275" t="s">
        <v>70</v>
      </c>
      <c r="D46" s="276"/>
      <c r="E46" s="276"/>
      <c r="F46" s="276"/>
      <c r="G46" s="276"/>
      <c r="H46" s="276"/>
      <c r="I46" s="277"/>
    </row>
  </sheetData>
  <mergeCells count="36">
    <mergeCell ref="C9:I9"/>
    <mergeCell ref="C4:I4"/>
    <mergeCell ref="C5:I5"/>
    <mergeCell ref="C6:I6"/>
    <mergeCell ref="C7:I7"/>
    <mergeCell ref="C8:I8"/>
    <mergeCell ref="C22:I22"/>
    <mergeCell ref="C10:I10"/>
    <mergeCell ref="C11:I11"/>
    <mergeCell ref="C12:I12"/>
    <mergeCell ref="C13:I13"/>
    <mergeCell ref="C14:I14"/>
    <mergeCell ref="C15:I15"/>
    <mergeCell ref="C17:I17"/>
    <mergeCell ref="C18:I18"/>
    <mergeCell ref="C19:I19"/>
    <mergeCell ref="C20:I20"/>
    <mergeCell ref="C21:I21"/>
    <mergeCell ref="C23:I23"/>
    <mergeCell ref="D24:E24"/>
    <mergeCell ref="C25:C34"/>
    <mergeCell ref="D25:E34"/>
    <mergeCell ref="F25:F34"/>
    <mergeCell ref="G25:G34"/>
    <mergeCell ref="H25:H34"/>
    <mergeCell ref="I25:I34"/>
    <mergeCell ref="C42:I42"/>
    <mergeCell ref="C43:I43"/>
    <mergeCell ref="C45:I45"/>
    <mergeCell ref="C46:I46"/>
    <mergeCell ref="C35:E35"/>
    <mergeCell ref="C36:I36"/>
    <mergeCell ref="C37:I37"/>
    <mergeCell ref="D38:F38"/>
    <mergeCell ref="D39:F39"/>
    <mergeCell ref="E40:H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MANG. SUMM.</vt:lpstr>
      <vt:lpstr>LOG BOOK </vt:lpstr>
      <vt:lpstr>SYSTEM FRIGHT</vt:lpstr>
      <vt:lpstr>diifer </vt:lpstr>
      <vt:lpstr>DIFFERENTIAL FRIGHT </vt:lpstr>
      <vt:lpstr>NO PRINT BILL </vt:lpstr>
      <vt:lpstr>'DIFFERENTIAL FRIGHT '!Print_Area</vt:lpstr>
      <vt:lpstr>'LOG BOOK '!Print_Area</vt:lpstr>
      <vt:lpstr>'SYSTEM FRIGHT'!Print_Area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2021-12-07T07:52:34Z</cp:lastPrinted>
  <dcterms:created xsi:type="dcterms:W3CDTF">2019-06-25T12:34:00Z</dcterms:created>
  <dcterms:modified xsi:type="dcterms:W3CDTF">2022-01-05T04:10:39Z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