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681" activeTab="2"/>
  </bookViews>
  <sheets>
    <sheet name="APR'21 MANGROL " sheetId="12" r:id="rId1"/>
    <sheet name="APR'21 WS NIMB" sheetId="17" r:id="rId2"/>
    <sheet name="TGT NIMB WS" sheetId="16" r:id="rId3"/>
    <sheet name="TGT MANGROL" sheetId="14" r:id="rId4"/>
  </sheets>
  <calcPr calcId="125725"/>
</workbook>
</file>

<file path=xl/calcChain.xml><?xml version="1.0" encoding="utf-8"?>
<calcChain xmlns="http://schemas.openxmlformats.org/spreadsheetml/2006/main">
  <c r="H31" i="17"/>
  <c r="G29" i="16"/>
  <c r="G28" i="17"/>
  <c r="F28"/>
  <c r="H26"/>
  <c r="H25"/>
  <c r="H28" l="1"/>
  <c r="H29" s="1"/>
  <c r="H30" l="1"/>
  <c r="G29" i="14"/>
  <c r="H26" i="12" l="1"/>
  <c r="G28" l="1"/>
  <c r="F28"/>
  <c r="H25"/>
  <c r="H28" s="1"/>
  <c r="F29" i="14" l="1"/>
  <c r="H26"/>
  <c r="H29" s="1"/>
  <c r="H29" i="12"/>
  <c r="H30"/>
  <c r="H30" i="14" l="1"/>
  <c r="H31"/>
  <c r="H31" i="12"/>
  <c r="H26" i="16" l="1"/>
  <c r="H29" s="1"/>
  <c r="F29"/>
  <c r="H32" i="14"/>
  <c r="H30" i="16" l="1"/>
  <c r="H31"/>
  <c r="H32" l="1"/>
</calcChain>
</file>

<file path=xl/sharedStrings.xml><?xml version="1.0" encoding="utf-8"?>
<sst xmlns="http://schemas.openxmlformats.org/spreadsheetml/2006/main" count="116" uniqueCount="38">
  <si>
    <t>TO,</t>
  </si>
  <si>
    <t>M/S J.K. CEMENT WORKS</t>
  </si>
  <si>
    <t>J.K. CEMENT LTD.</t>
  </si>
  <si>
    <t>BILL NO-</t>
  </si>
  <si>
    <t>DATE:</t>
  </si>
  <si>
    <t>S. NO.</t>
  </si>
  <si>
    <t>PARTICULAR</t>
  </si>
  <si>
    <t>QTY. MT</t>
  </si>
  <si>
    <t>RATE PER MT</t>
  </si>
  <si>
    <t>AMOUNT</t>
  </si>
  <si>
    <t xml:space="preserve">TOTAL </t>
  </si>
  <si>
    <t>GRAND TOTAL</t>
  </si>
  <si>
    <t>UDB CORPORATE TOWER</t>
  </si>
  <si>
    <t>A-2,4TH FLOOR</t>
  </si>
  <si>
    <t>JLN MARG</t>
  </si>
  <si>
    <t>JAIPUR</t>
  </si>
  <si>
    <t>GST NO :- '08AABCJ0355R1Z7</t>
  </si>
  <si>
    <t>SGST  @ 9%</t>
  </si>
  <si>
    <t>CGST @ 9%</t>
  </si>
  <si>
    <t>HSN CODE</t>
  </si>
  <si>
    <t>STATE CODE</t>
  </si>
  <si>
    <t>08</t>
  </si>
  <si>
    <t>A DIVISION OF</t>
  </si>
  <si>
    <t>NEW MANGROL UNIT</t>
  </si>
  <si>
    <t>NETWORK SALE FROM  MANGROL PLANT</t>
  </si>
  <si>
    <t>SELF SALE FROM MANGROL PLANT</t>
  </si>
  <si>
    <t>SALE FROM MANGROL PLANT</t>
  </si>
  <si>
    <t>NETWORK SALE FROM NIMB. PLANT WS</t>
  </si>
  <si>
    <t>SELF SALE FROM NIMBAHERA PLANT WS</t>
  </si>
  <si>
    <t>SALE FROM NIMBAHERA PLANT WS</t>
  </si>
  <si>
    <t>PAN:-AVSPS5502L</t>
  </si>
  <si>
    <t>GST NO. :- '08AVSPS5502L1ZW</t>
  </si>
  <si>
    <t>30-NOV.-21</t>
  </si>
  <si>
    <t>30-NOV. -21</t>
  </si>
  <si>
    <t>BO COMMISSION  BILL FOR THE MONTH OF  NOV.- 21.       TOTAL QTY.  463 MT                      AMOUNT   25842</t>
  </si>
  <si>
    <t>BO TARGET BILL FOR THE MONTH OF NOV. -21-  TOTAL QTY.  463 MT.   AMOUNT  16390.20</t>
  </si>
  <si>
    <t xml:space="preserve">BO COMMISSION BILL (WS) FOR THE MONTH OF  NOV. -21   TOTAL QTY. 04  MT.                         AMOUNT  141.60 </t>
  </si>
  <si>
    <t>BO TARGET BILL (WS) FOR THE MONTH OF  NOV.-21. TOTAL QTY. 4  MT  AMOUNT  141.60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</si>
</sst>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7" xfId="0" applyFont="1" applyBorder="1" applyAlignment="1">
      <alignment vertical="top" wrapText="1"/>
    </xf>
    <xf numFmtId="0" fontId="0" fillId="0" borderId="7" xfId="0" applyBorder="1"/>
    <xf numFmtId="2" fontId="0" fillId="0" borderId="7" xfId="0" applyNumberFormat="1" applyBorder="1"/>
    <xf numFmtId="0" fontId="0" fillId="0" borderId="8" xfId="0" applyBorder="1"/>
    <xf numFmtId="2" fontId="0" fillId="0" borderId="8" xfId="0" applyNumberFormat="1" applyBorder="1"/>
    <xf numFmtId="0" fontId="3" fillId="0" borderId="0" xfId="0" applyFont="1"/>
    <xf numFmtId="0" fontId="0" fillId="0" borderId="9" xfId="0" applyNumberFormat="1" applyBorder="1" applyAlignment="1">
      <alignment vertical="top"/>
    </xf>
    <xf numFmtId="0" fontId="4" fillId="0" borderId="10" xfId="0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3" fillId="0" borderId="0" xfId="0" applyFont="1" applyAlignment="1">
      <alignment horizontal="left" indent="15"/>
    </xf>
    <xf numFmtId="0" fontId="3" fillId="0" borderId="12" xfId="0" applyFont="1" applyBorder="1" applyAlignment="1">
      <alignment horizontal="left" indent="15"/>
    </xf>
    <xf numFmtId="0" fontId="2" fillId="0" borderId="12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1" fontId="0" fillId="0" borderId="7" xfId="0" applyNumberFormat="1" applyBorder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quotePrefix="1" applyFont="1" applyAlignment="1">
      <alignment horizontal="center"/>
    </xf>
    <xf numFmtId="43" fontId="2" fillId="0" borderId="12" xfId="1" applyFont="1" applyBorder="1" applyAlignment="1">
      <alignment vertical="top" wrapText="1"/>
    </xf>
    <xf numFmtId="43" fontId="4" fillId="0" borderId="7" xfId="1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43" fontId="6" fillId="0" borderId="11" xfId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C10:I31"/>
  <sheetViews>
    <sheetView topLeftCell="A4" workbookViewId="0">
      <selection activeCell="K28" sqref="K28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7.85546875" customWidth="1"/>
    <col min="5" max="5" width="39.28515625" customWidth="1"/>
    <col min="6" max="6" width="7.7109375" customWidth="1"/>
    <col min="7" max="7" width="13.140625" customWidth="1"/>
    <col min="8" max="8" width="15.140625" customWidth="1"/>
    <col min="9" max="9" width="5.28515625" customWidth="1"/>
  </cols>
  <sheetData>
    <row r="10" spans="4:8">
      <c r="D10" s="1" t="s">
        <v>0</v>
      </c>
    </row>
    <row r="11" spans="4:8">
      <c r="D11" s="1" t="s">
        <v>1</v>
      </c>
    </row>
    <row r="12" spans="4:8">
      <c r="D12" s="1" t="s">
        <v>23</v>
      </c>
      <c r="G12" s="1" t="s">
        <v>30</v>
      </c>
    </row>
    <row r="13" spans="4:8">
      <c r="D13" s="1" t="s">
        <v>22</v>
      </c>
      <c r="G13" s="1" t="s">
        <v>31</v>
      </c>
    </row>
    <row r="14" spans="4:8">
      <c r="D14" s="1" t="s">
        <v>2</v>
      </c>
      <c r="G14" t="s">
        <v>19</v>
      </c>
      <c r="H14" s="18">
        <v>996111</v>
      </c>
    </row>
    <row r="15" spans="4:8">
      <c r="D15" s="1" t="s">
        <v>12</v>
      </c>
      <c r="G15" t="s">
        <v>20</v>
      </c>
      <c r="H15" s="20" t="s">
        <v>21</v>
      </c>
    </row>
    <row r="16" spans="4:8">
      <c r="D16" s="1" t="s">
        <v>13</v>
      </c>
      <c r="G16" s="1" t="s">
        <v>3</v>
      </c>
      <c r="H16" s="18">
        <v>41</v>
      </c>
    </row>
    <row r="17" spans="3:9">
      <c r="D17" s="1" t="s">
        <v>14</v>
      </c>
      <c r="G17" s="1" t="s">
        <v>4</v>
      </c>
      <c r="H17" s="19">
        <v>44530</v>
      </c>
    </row>
    <row r="18" spans="3:9">
      <c r="D18" s="1" t="s">
        <v>15</v>
      </c>
    </row>
    <row r="19" spans="3:9">
      <c r="D19" s="1" t="s">
        <v>16</v>
      </c>
    </row>
    <row r="20" spans="3:9" ht="15.75" thickBot="1">
      <c r="D20" s="1"/>
    </row>
    <row r="21" spans="3:9" ht="15" customHeight="1">
      <c r="D21" s="26" t="s">
        <v>34</v>
      </c>
      <c r="E21" s="27"/>
      <c r="F21" s="27"/>
      <c r="G21" s="27"/>
      <c r="H21" s="28"/>
      <c r="I21" s="16"/>
    </row>
    <row r="22" spans="3:9" ht="15.75" thickBot="1">
      <c r="D22" s="29"/>
      <c r="E22" s="30"/>
      <c r="F22" s="30"/>
      <c r="G22" s="30"/>
      <c r="H22" s="31"/>
      <c r="I22" s="16"/>
    </row>
    <row r="23" spans="3:9">
      <c r="D23" s="1"/>
    </row>
    <row r="24" spans="3:9" ht="31.5">
      <c r="D24" s="2" t="s">
        <v>5</v>
      </c>
      <c r="E24" s="2" t="s">
        <v>6</v>
      </c>
      <c r="F24" s="2" t="s">
        <v>7</v>
      </c>
      <c r="G24" s="2" t="s">
        <v>8</v>
      </c>
      <c r="H24" s="2" t="s">
        <v>9</v>
      </c>
    </row>
    <row r="25" spans="3:9">
      <c r="D25" s="3">
        <v>1</v>
      </c>
      <c r="E25" s="3" t="s">
        <v>24</v>
      </c>
      <c r="F25" s="4">
        <v>318</v>
      </c>
      <c r="G25" s="3">
        <v>60</v>
      </c>
      <c r="H25" s="17">
        <f>+F25*G25</f>
        <v>19080</v>
      </c>
    </row>
    <row r="26" spans="3:9">
      <c r="D26" s="3">
        <v>2</v>
      </c>
      <c r="E26" s="3" t="s">
        <v>25</v>
      </c>
      <c r="F26" s="3">
        <v>196</v>
      </c>
      <c r="G26" s="3">
        <v>30</v>
      </c>
      <c r="H26" s="17">
        <f>+F26*G26</f>
        <v>5880</v>
      </c>
    </row>
    <row r="27" spans="3:9" ht="15.75" thickBot="1">
      <c r="D27" s="5"/>
      <c r="E27" s="5"/>
      <c r="F27" s="6"/>
      <c r="G27" s="5"/>
      <c r="H27" s="3"/>
    </row>
    <row r="28" spans="3:9" ht="21.75" thickBot="1">
      <c r="C28" s="7"/>
      <c r="D28" s="8"/>
      <c r="E28" s="9" t="s">
        <v>10</v>
      </c>
      <c r="F28" s="10">
        <f>SUM(F25:F27)</f>
        <v>514</v>
      </c>
      <c r="G28" s="11">
        <f>SUM(G25:G27)</f>
        <v>90</v>
      </c>
      <c r="H28" s="32">
        <f>SUM(H25:H27)</f>
        <v>24960</v>
      </c>
    </row>
    <row r="29" spans="3:9" ht="21">
      <c r="C29" s="12"/>
      <c r="D29" s="13"/>
      <c r="E29" s="14" t="s">
        <v>17</v>
      </c>
      <c r="F29" s="14"/>
      <c r="G29" s="14"/>
      <c r="H29" s="24">
        <f>+H28*9%</f>
        <v>2246.4</v>
      </c>
    </row>
    <row r="30" spans="3:9" ht="21">
      <c r="C30" s="12"/>
      <c r="D30" s="13"/>
      <c r="E30" s="14" t="s">
        <v>18</v>
      </c>
      <c r="F30" s="14"/>
      <c r="G30" s="14"/>
      <c r="H30" s="24">
        <f>+H28*9%</f>
        <v>2246.4</v>
      </c>
    </row>
    <row r="31" spans="3:9" ht="15.75">
      <c r="D31" s="3"/>
      <c r="E31" s="15" t="s">
        <v>11</v>
      </c>
      <c r="F31" s="2"/>
      <c r="G31" s="2"/>
      <c r="H31" s="25">
        <f>+H30+H29+H28</f>
        <v>29452.799999999999</v>
      </c>
    </row>
  </sheetData>
  <mergeCells count="1">
    <mergeCell ref="D21:H22"/>
  </mergeCells>
  <pageMargins left="0.38" right="0.39" top="1.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0:I31"/>
  <sheetViews>
    <sheetView topLeftCell="A13" workbookViewId="0">
      <selection activeCell="E35" sqref="E35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12.42578125" customWidth="1"/>
    <col min="5" max="5" width="39.28515625" customWidth="1"/>
    <col min="6" max="6" width="7.7109375" customWidth="1"/>
    <col min="7" max="7" width="11.7109375" customWidth="1"/>
    <col min="8" max="8" width="15.140625" customWidth="1"/>
    <col min="9" max="9" width="5.28515625" customWidth="1"/>
  </cols>
  <sheetData>
    <row r="10" spans="4:8">
      <c r="D10" s="1" t="s">
        <v>0</v>
      </c>
    </row>
    <row r="11" spans="4:8">
      <c r="D11" s="1" t="s">
        <v>1</v>
      </c>
    </row>
    <row r="12" spans="4:8">
      <c r="D12" s="1" t="s">
        <v>23</v>
      </c>
      <c r="G12" s="1" t="s">
        <v>30</v>
      </c>
    </row>
    <row r="13" spans="4:8">
      <c r="D13" s="1" t="s">
        <v>22</v>
      </c>
      <c r="G13" s="1" t="s">
        <v>31</v>
      </c>
    </row>
    <row r="14" spans="4:8">
      <c r="D14" s="1" t="s">
        <v>2</v>
      </c>
      <c r="G14" t="s">
        <v>19</v>
      </c>
      <c r="H14" s="18">
        <v>996111</v>
      </c>
    </row>
    <row r="15" spans="4:8">
      <c r="D15" s="1" t="s">
        <v>12</v>
      </c>
      <c r="G15" t="s">
        <v>20</v>
      </c>
      <c r="H15" s="20" t="s">
        <v>21</v>
      </c>
    </row>
    <row r="16" spans="4:8">
      <c r="D16" s="1" t="s">
        <v>13</v>
      </c>
      <c r="G16" s="1" t="s">
        <v>3</v>
      </c>
      <c r="H16" s="18">
        <v>42</v>
      </c>
    </row>
    <row r="17" spans="3:9">
      <c r="D17" s="1" t="s">
        <v>14</v>
      </c>
      <c r="G17" s="1" t="s">
        <v>4</v>
      </c>
      <c r="H17" s="19">
        <v>44530</v>
      </c>
    </row>
    <row r="18" spans="3:9">
      <c r="D18" s="1" t="s">
        <v>15</v>
      </c>
    </row>
    <row r="19" spans="3:9">
      <c r="D19" s="1" t="s">
        <v>16</v>
      </c>
    </row>
    <row r="20" spans="3:9" ht="15.75" thickBot="1">
      <c r="D20" s="1"/>
    </row>
    <row r="21" spans="3:9" ht="15" customHeight="1">
      <c r="D21" s="26" t="s">
        <v>36</v>
      </c>
      <c r="E21" s="27"/>
      <c r="F21" s="27"/>
      <c r="G21" s="27"/>
      <c r="H21" s="28"/>
      <c r="I21" s="16"/>
    </row>
    <row r="22" spans="3:9" ht="15.75" thickBot="1">
      <c r="D22" s="29"/>
      <c r="E22" s="30"/>
      <c r="F22" s="30"/>
      <c r="G22" s="30"/>
      <c r="H22" s="31"/>
      <c r="I22" s="16"/>
    </row>
    <row r="23" spans="3:9">
      <c r="D23" s="1"/>
    </row>
    <row r="24" spans="3:9" ht="31.5">
      <c r="D24" s="2" t="s">
        <v>5</v>
      </c>
      <c r="E24" s="2" t="s">
        <v>6</v>
      </c>
      <c r="F24" s="2" t="s">
        <v>7</v>
      </c>
      <c r="G24" s="2" t="s">
        <v>8</v>
      </c>
      <c r="H24" s="2" t="s">
        <v>9</v>
      </c>
    </row>
    <row r="25" spans="3:9">
      <c r="D25" s="3">
        <v>1</v>
      </c>
      <c r="E25" s="3" t="s">
        <v>27</v>
      </c>
      <c r="F25" s="4">
        <v>0</v>
      </c>
      <c r="G25" s="3">
        <v>60</v>
      </c>
      <c r="H25" s="17">
        <f>+F25*G25</f>
        <v>0</v>
      </c>
    </row>
    <row r="26" spans="3:9">
      <c r="D26" s="3">
        <v>2</v>
      </c>
      <c r="E26" s="3" t="s">
        <v>28</v>
      </c>
      <c r="F26" s="3">
        <v>4</v>
      </c>
      <c r="G26" s="3">
        <v>30</v>
      </c>
      <c r="H26" s="17">
        <f>+F26*G26</f>
        <v>120</v>
      </c>
    </row>
    <row r="27" spans="3:9" ht="15.75" thickBot="1">
      <c r="D27" s="5"/>
      <c r="E27" s="5"/>
      <c r="F27" s="6"/>
      <c r="G27" s="5"/>
      <c r="H27" s="3"/>
    </row>
    <row r="28" spans="3:9" ht="21.75" thickBot="1">
      <c r="C28" s="7"/>
      <c r="D28" s="8"/>
      <c r="E28" s="9" t="s">
        <v>10</v>
      </c>
      <c r="F28" s="10">
        <f>SUM(F25:F27)</f>
        <v>4</v>
      </c>
      <c r="G28" s="11">
        <f>SUM(G25:G27)</f>
        <v>90</v>
      </c>
      <c r="H28" s="32">
        <f>SUM(H25:H27)</f>
        <v>120</v>
      </c>
    </row>
    <row r="29" spans="3:9" ht="21">
      <c r="C29" s="12"/>
      <c r="D29" s="13"/>
      <c r="E29" s="14" t="s">
        <v>17</v>
      </c>
      <c r="F29" s="14"/>
      <c r="G29" s="14"/>
      <c r="H29" s="24">
        <f>+H28*9%</f>
        <v>10.799999999999999</v>
      </c>
    </row>
    <row r="30" spans="3:9" ht="21">
      <c r="C30" s="12"/>
      <c r="D30" s="13"/>
      <c r="E30" s="14" t="s">
        <v>18</v>
      </c>
      <c r="F30" s="14"/>
      <c r="G30" s="14"/>
      <c r="H30" s="24">
        <f>+H28*9%</f>
        <v>10.799999999999999</v>
      </c>
    </row>
    <row r="31" spans="3:9" ht="15.75">
      <c r="D31" s="3"/>
      <c r="E31" s="15" t="s">
        <v>11</v>
      </c>
      <c r="F31" s="2"/>
      <c r="G31" s="2"/>
      <c r="H31" s="25">
        <f>SUM(H28:H30)</f>
        <v>141.60000000000002</v>
      </c>
    </row>
  </sheetData>
  <mergeCells count="1">
    <mergeCell ref="D21:H22"/>
  </mergeCells>
  <pageMargins left="0.39" right="0.7" top="1.25" bottom="0.75" header="0.3" footer="0.3"/>
  <pageSetup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C11:I32"/>
  <sheetViews>
    <sheetView tabSelected="1" topLeftCell="A13" workbookViewId="0">
      <selection activeCell="K29" sqref="K29"/>
    </sheetView>
  </sheetViews>
  <sheetFormatPr defaultRowHeight="15"/>
  <cols>
    <col min="1" max="1" width="0.85546875" customWidth="1"/>
    <col min="2" max="2" width="2.5703125" customWidth="1"/>
    <col min="3" max="3" width="3.85546875" customWidth="1"/>
    <col min="4" max="4" width="12.42578125" customWidth="1"/>
    <col min="5" max="5" width="39.28515625" customWidth="1"/>
    <col min="6" max="6" width="7.7109375" customWidth="1"/>
    <col min="7" max="7" width="12.140625" customWidth="1"/>
    <col min="8" max="8" width="15.140625" customWidth="1"/>
    <col min="9" max="9" width="5.28515625" customWidth="1"/>
  </cols>
  <sheetData>
    <row r="11" spans="4:8">
      <c r="D11" s="1" t="s">
        <v>0</v>
      </c>
    </row>
    <row r="12" spans="4:8">
      <c r="D12" s="1" t="s">
        <v>1</v>
      </c>
    </row>
    <row r="13" spans="4:8">
      <c r="D13" s="1" t="s">
        <v>23</v>
      </c>
      <c r="G13" s="1" t="s">
        <v>30</v>
      </c>
    </row>
    <row r="14" spans="4:8">
      <c r="D14" s="1" t="s">
        <v>22</v>
      </c>
      <c r="G14" s="1" t="s">
        <v>31</v>
      </c>
    </row>
    <row r="15" spans="4:8">
      <c r="D15" s="1" t="s">
        <v>2</v>
      </c>
      <c r="G15" t="s">
        <v>19</v>
      </c>
      <c r="H15" s="18">
        <v>996111</v>
      </c>
    </row>
    <row r="16" spans="4:8">
      <c r="D16" s="1" t="s">
        <v>12</v>
      </c>
      <c r="G16" t="s">
        <v>20</v>
      </c>
      <c r="H16" s="20" t="s">
        <v>21</v>
      </c>
    </row>
    <row r="17" spans="3:9">
      <c r="D17" s="1" t="s">
        <v>13</v>
      </c>
      <c r="G17" s="1" t="s">
        <v>3</v>
      </c>
      <c r="H17" s="18">
        <v>43</v>
      </c>
    </row>
    <row r="18" spans="3:9">
      <c r="D18" s="1" t="s">
        <v>14</v>
      </c>
      <c r="G18" s="1" t="s">
        <v>4</v>
      </c>
      <c r="H18" s="19" t="s">
        <v>32</v>
      </c>
    </row>
    <row r="19" spans="3:9">
      <c r="D19" s="1" t="s">
        <v>15</v>
      </c>
    </row>
    <row r="20" spans="3:9">
      <c r="D20" s="1" t="s">
        <v>16</v>
      </c>
    </row>
    <row r="21" spans="3:9" ht="15.75" thickBot="1">
      <c r="D21" s="1"/>
    </row>
    <row r="22" spans="3:9" ht="15" customHeight="1">
      <c r="D22" s="26" t="s">
        <v>37</v>
      </c>
      <c r="E22" s="27"/>
      <c r="F22" s="27"/>
      <c r="G22" s="27"/>
      <c r="H22" s="28"/>
      <c r="I22" s="16"/>
    </row>
    <row r="23" spans="3:9" ht="15.75" thickBot="1">
      <c r="D23" s="29"/>
      <c r="E23" s="30"/>
      <c r="F23" s="30"/>
      <c r="G23" s="30"/>
      <c r="H23" s="31"/>
      <c r="I23" s="16"/>
    </row>
    <row r="24" spans="3:9">
      <c r="D24" s="1"/>
    </row>
    <row r="25" spans="3:9" ht="31.5">
      <c r="D25" s="2" t="s">
        <v>5</v>
      </c>
      <c r="E25" s="2" t="s">
        <v>6</v>
      </c>
      <c r="F25" s="2" t="s">
        <v>7</v>
      </c>
      <c r="G25" s="2" t="s">
        <v>8</v>
      </c>
      <c r="H25" s="2" t="s">
        <v>9</v>
      </c>
    </row>
    <row r="26" spans="3:9">
      <c r="D26" s="3">
        <v>1</v>
      </c>
      <c r="E26" s="3" t="s">
        <v>29</v>
      </c>
      <c r="F26" s="4">
        <v>4</v>
      </c>
      <c r="G26" s="3">
        <v>30</v>
      </c>
      <c r="H26" s="17">
        <f>+F26*G26</f>
        <v>120</v>
      </c>
    </row>
    <row r="27" spans="3:9">
      <c r="D27" s="3"/>
      <c r="E27" s="3"/>
      <c r="F27" s="3"/>
      <c r="G27" s="3"/>
      <c r="H27" s="17"/>
    </row>
    <row r="28" spans="3:9" ht="15.75" thickBot="1">
      <c r="D28" s="5"/>
      <c r="E28" s="5"/>
      <c r="F28" s="6"/>
      <c r="G28" s="5"/>
      <c r="H28" s="3"/>
    </row>
    <row r="29" spans="3:9" ht="21.75" thickBot="1">
      <c r="C29" s="7"/>
      <c r="D29" s="8"/>
      <c r="E29" s="9" t="s">
        <v>10</v>
      </c>
      <c r="F29" s="10">
        <f>SUM(F26:F28)</f>
        <v>4</v>
      </c>
      <c r="G29" s="11">
        <f>SUM(G26:G28)</f>
        <v>30</v>
      </c>
      <c r="H29" s="32">
        <f>SUM(H26:H28)</f>
        <v>120</v>
      </c>
    </row>
    <row r="30" spans="3:9" ht="21">
      <c r="C30" s="12"/>
      <c r="D30" s="13"/>
      <c r="E30" s="14" t="s">
        <v>17</v>
      </c>
      <c r="F30" s="14"/>
      <c r="G30" s="14"/>
      <c r="H30" s="24">
        <f>+H29*9%</f>
        <v>10.799999999999999</v>
      </c>
    </row>
    <row r="31" spans="3:9" ht="21">
      <c r="C31" s="12"/>
      <c r="D31" s="13"/>
      <c r="E31" s="14" t="s">
        <v>18</v>
      </c>
      <c r="F31" s="14"/>
      <c r="G31" s="14"/>
      <c r="H31" s="24">
        <f>+H29*9%</f>
        <v>10.799999999999999</v>
      </c>
    </row>
    <row r="32" spans="3:9" ht="15.75">
      <c r="D32" s="3"/>
      <c r="E32" s="15" t="s">
        <v>11</v>
      </c>
      <c r="F32" s="2"/>
      <c r="G32" s="2"/>
      <c r="H32" s="25">
        <f>+H31+H30+H29</f>
        <v>141.6</v>
      </c>
    </row>
  </sheetData>
  <mergeCells count="1">
    <mergeCell ref="D22:H23"/>
  </mergeCells>
  <pageMargins left="0.3" right="0.35" top="1.2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C11:I32"/>
  <sheetViews>
    <sheetView topLeftCell="A19" zoomScaleNormal="100" workbookViewId="0">
      <selection activeCell="J30" sqref="J30"/>
    </sheetView>
  </sheetViews>
  <sheetFormatPr defaultRowHeight="15"/>
  <cols>
    <col min="1" max="1" width="0.85546875" customWidth="1"/>
    <col min="2" max="2" width="2.5703125" customWidth="1"/>
    <col min="3" max="3" width="3.140625" customWidth="1"/>
    <col min="4" max="4" width="12.42578125" customWidth="1"/>
    <col min="5" max="5" width="39.28515625" customWidth="1"/>
    <col min="6" max="6" width="7.7109375" customWidth="1"/>
    <col min="7" max="7" width="12.5703125" customWidth="1"/>
    <col min="8" max="8" width="13.7109375" customWidth="1"/>
    <col min="9" max="9" width="5.28515625" customWidth="1"/>
  </cols>
  <sheetData>
    <row r="11" spans="4:8">
      <c r="D11" s="1" t="s">
        <v>0</v>
      </c>
      <c r="E11" s="21"/>
      <c r="F11" s="21"/>
      <c r="G11" s="21"/>
      <c r="H11" s="21"/>
    </row>
    <row r="12" spans="4:8">
      <c r="D12" s="1" t="s">
        <v>1</v>
      </c>
      <c r="E12" s="21"/>
      <c r="F12" s="21"/>
      <c r="G12" s="21"/>
      <c r="H12" s="21"/>
    </row>
    <row r="13" spans="4:8">
      <c r="D13" s="1" t="s">
        <v>23</v>
      </c>
      <c r="E13" s="21"/>
      <c r="F13" s="21"/>
      <c r="G13" s="1" t="s">
        <v>30</v>
      </c>
      <c r="H13" s="21"/>
    </row>
    <row r="14" spans="4:8">
      <c r="D14" s="1" t="s">
        <v>22</v>
      </c>
      <c r="E14" s="21"/>
      <c r="F14" s="21"/>
      <c r="G14" s="1" t="s">
        <v>31</v>
      </c>
      <c r="H14" s="21"/>
    </row>
    <row r="15" spans="4:8">
      <c r="D15" s="1" t="s">
        <v>2</v>
      </c>
      <c r="E15" s="21"/>
      <c r="F15" s="21"/>
      <c r="G15" s="21" t="s">
        <v>19</v>
      </c>
      <c r="H15" s="22">
        <v>996111</v>
      </c>
    </row>
    <row r="16" spans="4:8">
      <c r="D16" s="1" t="s">
        <v>12</v>
      </c>
      <c r="E16" s="21"/>
      <c r="F16" s="21"/>
      <c r="G16" s="21" t="s">
        <v>20</v>
      </c>
      <c r="H16" s="23" t="s">
        <v>21</v>
      </c>
    </row>
    <row r="17" spans="3:9">
      <c r="D17" s="1" t="s">
        <v>13</v>
      </c>
      <c r="E17" s="21"/>
      <c r="F17" s="21"/>
      <c r="G17" s="1" t="s">
        <v>3</v>
      </c>
      <c r="H17" s="22">
        <v>44</v>
      </c>
    </row>
    <row r="18" spans="3:9">
      <c r="D18" s="1" t="s">
        <v>14</v>
      </c>
      <c r="E18" s="21"/>
      <c r="F18" s="21"/>
      <c r="G18" s="1" t="s">
        <v>4</v>
      </c>
      <c r="H18" s="19" t="s">
        <v>33</v>
      </c>
    </row>
    <row r="19" spans="3:9">
      <c r="D19" s="1" t="s">
        <v>15</v>
      </c>
      <c r="E19" s="21"/>
      <c r="F19" s="21"/>
      <c r="G19" s="21"/>
      <c r="H19" s="21"/>
    </row>
    <row r="20" spans="3:9">
      <c r="D20" s="1" t="s">
        <v>16</v>
      </c>
      <c r="E20" s="21"/>
      <c r="F20" s="21"/>
      <c r="G20" s="21"/>
      <c r="H20" s="21"/>
    </row>
    <row r="21" spans="3:9" ht="15.75" thickBot="1">
      <c r="D21" s="1"/>
    </row>
    <row r="22" spans="3:9" ht="15" customHeight="1">
      <c r="D22" s="26" t="s">
        <v>35</v>
      </c>
      <c r="E22" s="27"/>
      <c r="F22" s="27"/>
      <c r="G22" s="27"/>
      <c r="H22" s="28"/>
      <c r="I22" s="16"/>
    </row>
    <row r="23" spans="3:9" ht="15.75" thickBot="1">
      <c r="D23" s="29"/>
      <c r="E23" s="30"/>
      <c r="F23" s="30"/>
      <c r="G23" s="30"/>
      <c r="H23" s="31"/>
      <c r="I23" s="16"/>
    </row>
    <row r="24" spans="3:9">
      <c r="D24" s="1"/>
    </row>
    <row r="25" spans="3:9" ht="31.5">
      <c r="D25" s="2" t="s">
        <v>5</v>
      </c>
      <c r="E25" s="2" t="s">
        <v>6</v>
      </c>
      <c r="F25" s="2" t="s">
        <v>7</v>
      </c>
      <c r="G25" s="2" t="s">
        <v>8</v>
      </c>
      <c r="H25" s="2" t="s">
        <v>9</v>
      </c>
    </row>
    <row r="26" spans="3:9">
      <c r="D26" s="3">
        <v>1</v>
      </c>
      <c r="E26" s="3" t="s">
        <v>26</v>
      </c>
      <c r="F26" s="4">
        <v>514</v>
      </c>
      <c r="G26" s="3">
        <v>30</v>
      </c>
      <c r="H26" s="17">
        <f>+F26*G26</f>
        <v>15420</v>
      </c>
    </row>
    <row r="27" spans="3:9">
      <c r="D27" s="3"/>
      <c r="E27" s="3"/>
      <c r="F27" s="3"/>
      <c r="G27" s="3"/>
      <c r="H27" s="17"/>
    </row>
    <row r="28" spans="3:9" ht="15.75" thickBot="1">
      <c r="D28" s="5"/>
      <c r="E28" s="5"/>
      <c r="F28" s="6"/>
      <c r="G28" s="5"/>
      <c r="H28" s="3"/>
    </row>
    <row r="29" spans="3:9" ht="21.75" thickBot="1">
      <c r="C29" s="7"/>
      <c r="D29" s="8"/>
      <c r="E29" s="9" t="s">
        <v>10</v>
      </c>
      <c r="F29" s="10">
        <f>SUM(F26:F28)</f>
        <v>514</v>
      </c>
      <c r="G29" s="11">
        <f>SUM(G26:G28)</f>
        <v>30</v>
      </c>
      <c r="H29" s="32">
        <f>SUM(H26:H28)</f>
        <v>15420</v>
      </c>
    </row>
    <row r="30" spans="3:9" ht="21">
      <c r="C30" s="12"/>
      <c r="D30" s="13"/>
      <c r="E30" s="14" t="s">
        <v>17</v>
      </c>
      <c r="F30" s="14"/>
      <c r="G30" s="14"/>
      <c r="H30" s="24">
        <f>+H29*9%</f>
        <v>1387.8</v>
      </c>
    </row>
    <row r="31" spans="3:9" ht="21">
      <c r="C31" s="12"/>
      <c r="D31" s="13"/>
      <c r="E31" s="14" t="s">
        <v>18</v>
      </c>
      <c r="F31" s="14"/>
      <c r="G31" s="14"/>
      <c r="H31" s="24">
        <f>+H29*9%</f>
        <v>1387.8</v>
      </c>
    </row>
    <row r="32" spans="3:9" ht="15.75">
      <c r="D32" s="3"/>
      <c r="E32" s="15" t="s">
        <v>11</v>
      </c>
      <c r="F32" s="2"/>
      <c r="G32" s="2"/>
      <c r="H32" s="25">
        <f>+H31+H30+H29</f>
        <v>18195.599999999999</v>
      </c>
    </row>
  </sheetData>
  <mergeCells count="1">
    <mergeCell ref="D22:H23"/>
  </mergeCells>
  <pageMargins left="0.33" right="0.21" top="1.2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APR'21 MANGROL </vt:lpstr>
      <vt:lpstr>APR'21 WS NIMB</vt:lpstr>
      <vt:lpstr>TGT NIMB WS</vt:lpstr>
      <vt:lpstr>TGT MANGROL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2021-12-22T06:36:06Z</dcterms:modified>
</cp:coreProperties>
</file>