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11"/>
  </bookViews>
  <sheets>
    <sheet name="MNG SUMM." sheetId="21" r:id="rId1"/>
    <sheet name="LOG BOOK " sheetId="8" r:id="rId2"/>
    <sheet name="SYSTEM FRIGHT" sheetId="9" r:id="rId3"/>
    <sheet name="DIFFERENTIAL FRIGHT " sheetId="10" r:id="rId4"/>
    <sheet name="NIMB. SUMM. " sheetId="15" r:id="rId5"/>
    <sheet name="LOG BOOK MILK " sheetId="11" r:id="rId6"/>
    <sheet name="SYSTEM FRT. " sheetId="12" r:id="rId7"/>
    <sheet name="DIFFERENTIAL FRT" sheetId="13" r:id="rId8"/>
    <sheet name="ALIGARH SUMM." sheetId="17" r:id="rId9"/>
    <sheet name="LG BK " sheetId="20" r:id="rId10"/>
    <sheet name="system fright  " sheetId="19" r:id="rId11"/>
    <sheet name="differ" sheetId="18" r:id="rId12"/>
    <sheet name="EXAMPLE LAST DECLRATION " sheetId="16" r:id="rId13"/>
  </sheets>
  <definedNames>
    <definedName name="_xlnm.Print_Area" localSheetId="8">'ALIGARH SUMM.'!$A$1:$G$26</definedName>
    <definedName name="_xlnm.Print_Area" localSheetId="11">differ!$A$1:$H$40</definedName>
    <definedName name="_xlnm.Print_Area" localSheetId="3">'DIFFERENTIAL FRIGHT '!$A$1:$H$38</definedName>
    <definedName name="_xlnm.Print_Area" localSheetId="7">'DIFFERENTIAL FRT'!$A$1:$J$49</definedName>
    <definedName name="_xlnm.Print_Area" localSheetId="9">'LG BK '!$A$1:$I$41</definedName>
    <definedName name="_xlnm.Print_Area" localSheetId="1">'LOG BOOK '!$A$1:$L$47</definedName>
    <definedName name="_xlnm.Print_Area" localSheetId="5">'LOG BOOK MILK '!$A$1:$K$35</definedName>
    <definedName name="_xlnm.Print_Area" localSheetId="2">'SYSTEM FRIGHT'!$A$1:$H$39</definedName>
    <definedName name="_xlnm.Print_Area" localSheetId="6">'SYSTEM FRT. '!$A$1:$I$47</definedName>
  </definedNames>
  <calcPr calcId="125725"/>
</workbook>
</file>

<file path=xl/calcChain.xml><?xml version="1.0" encoding="utf-8"?>
<calcChain xmlns="http://schemas.openxmlformats.org/spreadsheetml/2006/main">
  <c r="E26" i="21"/>
  <c r="D26"/>
  <c r="G32" i="11"/>
  <c r="H29"/>
  <c r="J29" s="1"/>
  <c r="H30"/>
  <c r="J30" s="1"/>
  <c r="H31"/>
  <c r="H28"/>
  <c r="E38" i="20"/>
  <c r="H38"/>
  <c r="I38"/>
  <c r="G33"/>
  <c r="G34"/>
  <c r="G35"/>
  <c r="G36"/>
  <c r="G37"/>
  <c r="G32"/>
  <c r="G31"/>
  <c r="G29"/>
  <c r="G26"/>
  <c r="I26" s="1"/>
  <c r="G24"/>
  <c r="I24" s="1"/>
  <c r="G22"/>
  <c r="I22" s="1"/>
  <c r="F38" i="8"/>
  <c r="F32" i="11"/>
  <c r="I32"/>
  <c r="J31"/>
  <c r="I38" i="8"/>
  <c r="H28"/>
  <c r="I40" i="16"/>
  <c r="I39"/>
  <c r="I38"/>
  <c r="I35"/>
  <c r="G35"/>
  <c r="E32" i="18"/>
  <c r="G32" i="19"/>
  <c r="E32"/>
  <c r="E24" i="17"/>
  <c r="D24"/>
  <c r="G33" i="13"/>
  <c r="E33"/>
  <c r="G32" i="12"/>
  <c r="E32"/>
  <c r="E17" i="15"/>
  <c r="D17"/>
  <c r="G33" i="9"/>
  <c r="E33"/>
  <c r="G38" i="8"/>
  <c r="H37"/>
  <c r="J37" s="1"/>
  <c r="H36"/>
  <c r="J36" s="1"/>
  <c r="H35"/>
  <c r="J35" s="1"/>
  <c r="H34"/>
  <c r="J34" s="1"/>
  <c r="H33"/>
  <c r="J33" s="1"/>
  <c r="H31"/>
  <c r="J31" s="1"/>
  <c r="H30"/>
  <c r="J30" s="1"/>
  <c r="H29"/>
  <c r="J29" s="1"/>
  <c r="H27"/>
  <c r="J27" s="1"/>
  <c r="H26"/>
  <c r="J26" s="1"/>
  <c r="H25"/>
  <c r="J25" s="1"/>
  <c r="H24"/>
  <c r="J24" s="1"/>
  <c r="H38" l="1"/>
  <c r="H32" i="11"/>
  <c r="G38" i="20"/>
  <c r="J28" i="11"/>
  <c r="J32" s="1"/>
  <c r="J38" i="8"/>
</calcChain>
</file>

<file path=xl/sharedStrings.xml><?xml version="1.0" encoding="utf-8"?>
<sst xmlns="http://schemas.openxmlformats.org/spreadsheetml/2006/main" count="495" uniqueCount="173">
  <si>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</si>
  <si>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</si>
  <si>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</si>
  <si>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</si>
  <si>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</si>
  <si>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</si>
  <si>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</si>
  <si>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</si>
  <si>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</si>
  <si>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</si>
  <si>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BARI</t>
  </si>
  <si>
    <t>RJ11RB1971</t>
  </si>
  <si>
    <t>SAIPAU</t>
  </si>
  <si>
    <t>RAJAKHERA</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</si>
  <si>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</si>
  <si>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</si>
  <si>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</si>
  <si>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</si>
  <si>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</si>
  <si>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</si>
  <si>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</si>
  <si>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r>
      <rPr>
        <b/>
        <sz val="22"/>
        <color rgb="FF000000"/>
        <rFont val="Calibri"/>
        <family val="2"/>
        <scheme val="minor"/>
      </rPr>
      <t>J.K. Cement Works ,</t>
    </r>
    <r>
      <rPr>
        <b/>
        <u/>
        <sz val="22"/>
        <color rgb="FF000000"/>
        <rFont val="Calibri"/>
        <family val="2"/>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</si>
  <si>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</si>
  <si>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</si>
  <si>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</si>
  <si>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</si>
  <si>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</si>
  <si>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</si>
  <si>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</si>
  <si>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</si>
  <si>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</si>
  <si>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</si>
  <si>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</si>
  <si>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</si>
  <si>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</si>
  <si>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</si>
  <si>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</si>
  <si>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</si>
  <si>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</si>
  <si>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</si>
  <si>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</si>
  <si>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</si>
  <si>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</si>
  <si>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</si>
  <si>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</si>
  <si>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BARI </t>
  </si>
  <si>
    <t xml:space="preserve">Name of Depot :- GANESHA TRADERS </t>
  </si>
  <si>
    <t>Location  Code :- 1312845</t>
  </si>
  <si>
    <t xml:space="preserve">Location Name :-   MANIA ( DHOLPUR ) </t>
  </si>
  <si>
    <t xml:space="preserve">DEPOT ADDRESS : NEAR INDANE GAS AGENCY NABAB BASAI ROAD MANIA DHOLPUR ( RAJ. ) </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</si>
  <si>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</si>
  <si>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</si>
  <si>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</si>
  <si>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</si>
  <si>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</si>
  <si>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</si>
  <si>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</si>
  <si>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</si>
  <si>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</si>
  <si>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</si>
  <si>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</si>
  <si>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</si>
  <si>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</si>
  <si>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</si>
  <si>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</si>
  <si>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</si>
  <si>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</si>
  <si>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Authorized Signatory</t>
  </si>
  <si>
    <t>Stamp</t>
  </si>
  <si>
    <t xml:space="preserve"> GANESHA TRADERS </t>
  </si>
  <si>
    <t xml:space="preserve">Name of Depot :-  GANESHA TRADERS </t>
  </si>
  <si>
    <t>Locatio Code :- 1312845</t>
  </si>
  <si>
    <t xml:space="preserve">Location Name :-  MANIA ( DHOLPUR ) </t>
  </si>
  <si>
    <t>Pan No : KHAPK9767B</t>
  </si>
  <si>
    <t xml:space="preserve"> NIMBHERA ,  (MILKVAN)</t>
  </si>
  <si>
    <t xml:space="preserve">J.K. Cement Works , NIMBHERA </t>
  </si>
  <si>
    <t>Vendor Registartion : 1312845</t>
  </si>
  <si>
    <t>Mode of Transport:   Road</t>
  </si>
  <si>
    <t>Material Transport : Cement</t>
  </si>
  <si>
    <t>Reverse Charge : Applicable</t>
  </si>
  <si>
    <t>Depot Code:  1468</t>
  </si>
  <si>
    <t xml:space="preserve">To                                                                                              </t>
  </si>
  <si>
    <t>DEPOT : 1468</t>
  </si>
  <si>
    <t xml:space="preserve">J. K. CEMENT WORKS.  NIMBHERA </t>
  </si>
  <si>
    <t>PPCWS</t>
  </si>
  <si>
    <t>Location Name :-  MANIA (DHOLPUR )</t>
  </si>
  <si>
    <t>To                                                                                                                                                 depot code1468</t>
  </si>
  <si>
    <t xml:space="preserve">J. K. CEMENT WORKS. NIMBHERA </t>
  </si>
  <si>
    <t xml:space="preserve"> ALIGARH  (MILKVAN)</t>
  </si>
  <si>
    <t xml:space="preserve">J.K. Cement Works , ALIGARH </t>
  </si>
  <si>
    <t xml:space="preserve">J. K. CEMENT WORKS.  ALIGARH </t>
  </si>
  <si>
    <t xml:space="preserve">J. K. CEMENT WORKS. ALIGARH </t>
  </si>
  <si>
    <t>Date:- 31/07/2021</t>
  </si>
  <si>
    <t>Bill No:- 25</t>
  </si>
  <si>
    <t>Subject :-  Secondary freight chages Of milK van differential fright for the Month of  AUGUST  -2021</t>
  </si>
  <si>
    <t>Goods GST Tax Payable by J.K. Cement Works Ltd. Jaipur</t>
  </si>
  <si>
    <t xml:space="preserve">1. CGST 2.5% </t>
  </si>
  <si>
    <t>2. SGST 2.5%</t>
  </si>
  <si>
    <t>TOTAL GOOD SERVICE TAX</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</si>
  <si>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</si>
  <si>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 xml:space="preserve">RAJAKHERA </t>
  </si>
  <si>
    <t xml:space="preserve">                                                              SAC / HSN Code : 996791</t>
  </si>
  <si>
    <t xml:space="preserve">To                                                                                                                           </t>
  </si>
  <si>
    <t xml:space="preserve">      DEPOT CODE :- 1468  </t>
  </si>
  <si>
    <t xml:space="preserve"> To                                                                                                                                                                                    </t>
  </si>
  <si>
    <t>DEPOT CODE:- 1468</t>
  </si>
  <si>
    <t xml:space="preserve">To                                                                                                                        </t>
  </si>
  <si>
    <t xml:space="preserve">             DEPOT CODE :- 1468 </t>
  </si>
  <si>
    <t xml:space="preserve">To                                                                                                                                                     </t>
  </si>
  <si>
    <t xml:space="preserve"> depot code :- 1468  </t>
  </si>
  <si>
    <t>Location Code :- 1312845</t>
  </si>
  <si>
    <t>Transportation Freight Bill For The Period 01 to 31 MARCH   2022 For MILK VAN.</t>
  </si>
  <si>
    <t>Dispatch Period : 01/03/2022 to 31/03/2022</t>
  </si>
  <si>
    <t>Date :  31/03/2022</t>
  </si>
  <si>
    <t>Date:- 31/03/2022</t>
  </si>
  <si>
    <t>Subject :-  Secondary freight chages Of milK van as per system for the Month of  MARCH  - 2022</t>
  </si>
  <si>
    <t>PERIOD: 01 JANUARY 2022  TO  31  MARCH  2022</t>
  </si>
  <si>
    <t>Subject :-  Secondary freight chages Of milK van differential fright for the Month of MARCH  - 2022</t>
  </si>
  <si>
    <t>PERIOD: 01 MARCH  2022 TO 31 MARCH   2022</t>
  </si>
  <si>
    <t>Transportation Freight Bill For The Period 01 to 31 MARCH  2022 For MILK VAN.</t>
  </si>
  <si>
    <t>Subject :-  Secondary freight chages Of milK van as per system for the Month of  MARCH   -  2022</t>
  </si>
  <si>
    <t>Subject :-  Secondary freight chages Of milK van differential fright for the Month OF MARCH - 2022</t>
  </si>
  <si>
    <t>Bill No:-  98</t>
  </si>
  <si>
    <t>Bill No:- 99</t>
  </si>
  <si>
    <t>Bill No:- 100</t>
  </si>
  <si>
    <t>Bill No:- 101</t>
  </si>
  <si>
    <t>Bill No:-  102</t>
  </si>
  <si>
    <t>bill no.:- 103</t>
  </si>
  <si>
    <t>589</t>
  </si>
  <si>
    <t>590</t>
  </si>
  <si>
    <t>611</t>
  </si>
  <si>
    <t>619</t>
  </si>
  <si>
    <t>625</t>
  </si>
  <si>
    <t>630</t>
  </si>
  <si>
    <t>631</t>
  </si>
  <si>
    <t>640</t>
  </si>
  <si>
    <t>654</t>
  </si>
  <si>
    <t>655</t>
  </si>
  <si>
    <t>657</t>
  </si>
  <si>
    <t>Punit ji</t>
  </si>
  <si>
    <t>Ramesh ji</t>
  </si>
  <si>
    <t>Ankit ji</t>
  </si>
  <si>
    <t>Suresh ji</t>
  </si>
  <si>
    <t>Rajendra ji</t>
  </si>
  <si>
    <t>Dinesh ji</t>
  </si>
  <si>
    <t>Karan ji</t>
  </si>
  <si>
    <t>Rajesh ji</t>
  </si>
  <si>
    <t>605</t>
  </si>
  <si>
    <t>636</t>
  </si>
  <si>
    <t>653</t>
  </si>
  <si>
    <t>656</t>
  </si>
  <si>
    <t xml:space="preserve"> MANGROL (MILKVAN)</t>
  </si>
  <si>
    <t>Rakesh ji</t>
  </si>
  <si>
    <t>Yogesh construction</t>
  </si>
  <si>
    <t>581</t>
  </si>
  <si>
    <t>582</t>
  </si>
  <si>
    <t>598</t>
  </si>
  <si>
    <t>606</t>
  </si>
  <si>
    <t>613</t>
  </si>
  <si>
    <t>614</t>
  </si>
  <si>
    <t>632</t>
  </si>
  <si>
    <t>633</t>
  </si>
  <si>
    <t>643</t>
  </si>
  <si>
    <t>645</t>
  </si>
  <si>
    <t>648</t>
  </si>
  <si>
    <t>658</t>
  </si>
  <si>
    <t>659</t>
  </si>
  <si>
    <t>PERIOD: 01 MARCH 2022 TO 31 MARCH 2022</t>
  </si>
  <si>
    <t>DEPOT CODE :- 1468</t>
  </si>
  <si>
    <t xml:space="preserve">To                                                                                                                            </t>
  </si>
  <si>
    <t>Transportation Freight Bill For The Period 01 to 31 MARCH . 2022 For MILK VAN.</t>
  </si>
  <si>
    <t>Date : 31/03/2022</t>
  </si>
  <si>
    <t xml:space="preserve"> Dispatch Period : 01/03/2022 to 31/03/2022</t>
  </si>
</sst>
</file>

<file path=xl/styles.xml><?xml version="1.0" encoding="utf-8"?>
<styleSheet xmlns="http://schemas.openxmlformats.org/spreadsheetml/2006/main">
  <numFmts count="5">
    <numFmt numFmtId="43" formatCode="_(* #,##0.00_);_(* \(#,##0.00\);_(* &quot;-&quot;??_);_(@_)"/>
    <numFmt numFmtId="164" formatCode="_ * #,##0.00_ ;_ * \-#,##0.00_ ;_ * &quot;-&quot;??_ ;_ @_ "/>
    <numFmt numFmtId="165" formatCode="[$-409]d\-mmm\-yy;@"/>
    <numFmt numFmtId="166" formatCode="#,##0.000"/>
    <numFmt numFmtId="167" formatCode="m/d/yy;@"/>
  </numFmts>
  <fonts count="71">
    <font>
      <sz val="11"/>
      <color theme="1"/>
      <name val="Calibri"/>
      <charset val="134"/>
      <scheme val="minor"/>
    </font>
    <font>
      <b/>
      <sz val="48"/>
      <color theme="1"/>
      <name val="Arial Black"/>
      <family val="2"/>
    </font>
    <font>
      <b/>
      <sz val="16"/>
      <color theme="1"/>
      <name val="Calibri"/>
      <family val="2"/>
      <scheme val="minor"/>
    </font>
    <font>
      <b/>
      <sz val="12"/>
      <color theme="1"/>
      <name val="Century Gothic"/>
      <family val="2"/>
    </font>
    <font>
      <b/>
      <sz val="14"/>
      <color theme="1"/>
      <name val="Century Gothic"/>
      <family val="2"/>
    </font>
    <font>
      <b/>
      <sz val="14"/>
      <color theme="1"/>
      <name val="Calibri"/>
      <family val="2"/>
      <scheme val="minor"/>
    </font>
    <font>
      <b/>
      <u/>
      <sz val="14"/>
      <color theme="1"/>
      <name val="Century Gothic"/>
      <family val="2"/>
    </font>
    <font>
      <sz val="14"/>
      <color theme="1"/>
      <name val="Century Gothic"/>
      <family val="2"/>
    </font>
    <font>
      <b/>
      <sz val="14"/>
      <color indexed="8"/>
      <name val="Calibri"/>
      <family val="2"/>
    </font>
    <font>
      <b/>
      <sz val="11"/>
      <color theme="1"/>
      <name val="Century Gothic"/>
      <family val="2"/>
    </font>
    <font>
      <b/>
      <sz val="11"/>
      <color theme="1"/>
      <name val="Calibri"/>
      <family val="2"/>
      <scheme val="minor"/>
    </font>
    <font>
      <u/>
      <sz val="48"/>
      <name val="Arial Black"/>
      <family val="2"/>
    </font>
    <font>
      <b/>
      <sz val="14"/>
      <name val="Cambria"/>
      <family val="1"/>
    </font>
    <font>
      <b/>
      <u/>
      <sz val="18"/>
      <name val="Calibri"/>
      <family val="2"/>
      <scheme val="minor"/>
    </font>
    <font>
      <b/>
      <sz val="18"/>
      <name val="Calibri"/>
      <family val="2"/>
      <scheme val="minor"/>
    </font>
    <font>
      <sz val="14"/>
      <color theme="1"/>
      <name val="Calibri"/>
      <family val="2"/>
      <scheme val="minor"/>
    </font>
    <font>
      <b/>
      <u val="singleAccounting"/>
      <sz val="18"/>
      <color theme="1"/>
      <name val="David"/>
      <charset val="134"/>
    </font>
    <font>
      <u val="singleAccounting"/>
      <sz val="14"/>
      <color theme="1"/>
      <name val="David"/>
      <charset val="177"/>
    </font>
    <font>
      <b/>
      <sz val="18"/>
      <color theme="1"/>
      <name val="Calibri"/>
      <family val="2"/>
      <scheme val="minor"/>
    </font>
    <font>
      <sz val="18"/>
      <color theme="1"/>
      <name val="Calibri"/>
      <family val="2"/>
      <scheme val="minor"/>
    </font>
    <font>
      <b/>
      <sz val="18"/>
      <color rgb="FF000000"/>
      <name val="Calibri"/>
      <family val="2"/>
      <scheme val="minor"/>
    </font>
    <font>
      <b/>
      <i/>
      <sz val="18"/>
      <color theme="1"/>
      <name val="Calibri"/>
      <family val="2"/>
      <scheme val="minor"/>
    </font>
    <font>
      <b/>
      <sz val="16"/>
      <name val="Calibri"/>
      <family val="2"/>
      <scheme val="minor"/>
    </font>
    <font>
      <b/>
      <sz val="16"/>
      <name val="Arial"/>
      <family val="2"/>
    </font>
    <font>
      <b/>
      <sz val="20"/>
      <color theme="1"/>
      <name val="Calibri"/>
      <family val="2"/>
      <scheme val="minor"/>
    </font>
    <font>
      <b/>
      <sz val="72"/>
      <color theme="1"/>
      <name val="Arial Black"/>
      <family val="2"/>
    </font>
    <font>
      <b/>
      <u/>
      <sz val="18"/>
      <color theme="1"/>
      <name val="Calibri"/>
      <family val="2"/>
      <scheme val="minor"/>
    </font>
    <font>
      <b/>
      <sz val="16"/>
      <color theme="1"/>
      <name val="Century Gothic"/>
      <family val="2"/>
    </font>
    <font>
      <sz val="12"/>
      <color theme="1"/>
      <name val="Calibri"/>
      <family val="2"/>
      <scheme val="minor"/>
    </font>
    <font>
      <b/>
      <sz val="12"/>
      <color theme="1"/>
      <name val="Calibri"/>
      <family val="2"/>
      <scheme val="minor"/>
    </font>
    <font>
      <b/>
      <u val="singleAccounting"/>
      <sz val="12"/>
      <color theme="1"/>
      <name val="David"/>
      <charset val="177"/>
    </font>
    <font>
      <b/>
      <sz val="22"/>
      <color theme="1"/>
      <name val="Calibri"/>
      <family val="2"/>
      <scheme val="minor"/>
    </font>
    <font>
      <b/>
      <sz val="22"/>
      <color rgb="FF000000"/>
      <name val="Calibri"/>
      <family val="2"/>
      <scheme val="minor"/>
    </font>
    <font>
      <u/>
      <sz val="72"/>
      <name val="Arial Black"/>
      <family val="2"/>
    </font>
    <font>
      <b/>
      <sz val="24"/>
      <name val="Cambria"/>
      <family val="1"/>
    </font>
    <font>
      <b/>
      <u/>
      <sz val="24"/>
      <name val="Calibri"/>
      <family val="2"/>
      <scheme val="minor"/>
    </font>
    <font>
      <b/>
      <sz val="24"/>
      <name val="Calibri"/>
      <family val="2"/>
      <scheme val="minor"/>
    </font>
    <font>
      <sz val="24"/>
      <color theme="1"/>
      <name val="Calibri"/>
      <family val="2"/>
      <scheme val="minor"/>
    </font>
    <font>
      <b/>
      <sz val="24"/>
      <color theme="1"/>
      <name val="Calibri"/>
      <family val="2"/>
      <scheme val="minor"/>
    </font>
    <font>
      <b/>
      <u val="singleAccounting"/>
      <sz val="24"/>
      <color theme="1"/>
      <name val="David"/>
      <charset val="134"/>
    </font>
    <font>
      <sz val="22"/>
      <color theme="1"/>
      <name val="Calibri"/>
      <family val="2"/>
      <scheme val="minor"/>
    </font>
    <font>
      <b/>
      <i/>
      <sz val="22"/>
      <color theme="1"/>
      <name val="Calibri"/>
      <family val="2"/>
      <scheme val="minor"/>
    </font>
    <font>
      <b/>
      <sz val="22"/>
      <name val="Calibri"/>
      <family val="2"/>
      <scheme val="minor"/>
    </font>
    <font>
      <b/>
      <sz val="22"/>
      <name val="Arial"/>
      <family val="2"/>
    </font>
    <font>
      <i/>
      <sz val="11"/>
      <color theme="1"/>
      <name val="Calibri"/>
      <family val="2"/>
      <scheme val="minor"/>
    </font>
    <font>
      <b/>
      <sz val="20"/>
      <name val="Calibri"/>
      <family val="2"/>
      <scheme val="minor"/>
    </font>
    <font>
      <sz val="11"/>
      <color theme="1"/>
      <name val="Calibri"/>
      <family val="2"/>
      <scheme val="minor"/>
    </font>
    <font>
      <b/>
      <u/>
      <sz val="22"/>
      <color rgb="FF000000"/>
      <name val="Calibri"/>
      <family val="2"/>
      <scheme val="minor"/>
    </font>
    <font>
      <b/>
      <u val="doubleAccounting"/>
      <sz val="22"/>
      <color theme="1"/>
      <name val="David"/>
      <charset val="134"/>
    </font>
    <font>
      <sz val="22"/>
      <name val="Cambria"/>
      <family val="1"/>
    </font>
    <font>
      <b/>
      <u/>
      <sz val="22"/>
      <name val="Calibri"/>
      <family val="2"/>
      <scheme val="minor"/>
    </font>
    <font>
      <sz val="22"/>
      <name val="Calibri"/>
      <family val="2"/>
      <scheme val="minor"/>
    </font>
    <font>
      <b/>
      <sz val="18"/>
      <color theme="1"/>
      <name val="Century Gothic"/>
      <family val="2"/>
    </font>
    <font>
      <b/>
      <sz val="26"/>
      <color theme="1"/>
      <name val="Calibri"/>
      <family val="2"/>
      <scheme val="minor"/>
    </font>
    <font>
      <b/>
      <i/>
      <sz val="26"/>
      <color theme="1"/>
      <name val="Calibri"/>
      <family val="2"/>
      <scheme val="minor"/>
    </font>
    <font>
      <b/>
      <sz val="26"/>
      <name val="Calibri"/>
      <family val="2"/>
      <scheme val="minor"/>
    </font>
    <font>
      <b/>
      <sz val="26"/>
      <color rgb="FFFF0000"/>
      <name val="Calibri"/>
      <family val="2"/>
      <scheme val="minor"/>
    </font>
    <font>
      <b/>
      <sz val="28"/>
      <color theme="1"/>
      <name val="Calibri"/>
      <family val="2"/>
      <scheme val="minor"/>
    </font>
    <font>
      <b/>
      <sz val="28"/>
      <color rgb="FFFF0000"/>
      <name val="Calibri"/>
      <family val="2"/>
      <scheme val="minor"/>
    </font>
    <font>
      <b/>
      <sz val="20"/>
      <color theme="1"/>
      <name val="Century Gothic"/>
      <family val="2"/>
    </font>
    <font>
      <u/>
      <sz val="100"/>
      <name val="Arial Black"/>
      <family val="2"/>
    </font>
    <font>
      <b/>
      <i/>
      <sz val="24"/>
      <color theme="1"/>
      <name val="Calibri"/>
      <family val="2"/>
      <scheme val="minor"/>
    </font>
    <font>
      <b/>
      <sz val="100"/>
      <color theme="1"/>
      <name val="Arial Black"/>
      <family val="2"/>
    </font>
    <font>
      <sz val="16"/>
      <color theme="1"/>
      <name val="Calibri"/>
      <family val="2"/>
      <scheme val="minor"/>
    </font>
    <font>
      <sz val="28"/>
      <color theme="1"/>
      <name val="Calibri"/>
      <family val="2"/>
      <scheme val="minor"/>
    </font>
    <font>
      <b/>
      <u/>
      <sz val="28"/>
      <color theme="1"/>
      <name val="Calibri"/>
      <family val="2"/>
      <scheme val="minor"/>
    </font>
    <font>
      <b/>
      <sz val="22"/>
      <color rgb="FFFF0000"/>
      <name val="Calibri"/>
      <family val="2"/>
      <scheme val="minor"/>
    </font>
    <font>
      <b/>
      <sz val="18"/>
      <color rgb="FFFF0000"/>
      <name val="Calibri"/>
      <family val="2"/>
      <scheme val="minor"/>
    </font>
    <font>
      <b/>
      <sz val="20"/>
      <color rgb="FFFF0000"/>
      <name val="Calibri"/>
      <family val="2"/>
      <scheme val="minor"/>
    </font>
    <font>
      <b/>
      <sz val="80"/>
      <color theme="1"/>
      <name val="Arial Black"/>
      <family val="2"/>
    </font>
    <font>
      <b/>
      <u/>
      <sz val="2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5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2">
    <xf numFmtId="0" fontId="0" fillId="0" borderId="0"/>
    <xf numFmtId="43" fontId="46" fillId="0" borderId="0" applyFont="0" applyFill="0" applyBorder="0" applyAlignment="0" applyProtection="0"/>
  </cellStyleXfs>
  <cellXfs count="548">
    <xf numFmtId="0" fontId="0" fillId="0" borderId="0" xfId="0"/>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5" fillId="0" borderId="0" xfId="0" applyFont="1" applyBorder="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2" fontId="4" fillId="0" borderId="9" xfId="0" applyNumberFormat="1" applyFont="1" applyBorder="1" applyAlignment="1">
      <alignment horizontal="center" vertical="center" wrapText="1"/>
    </xf>
    <xf numFmtId="0" fontId="3" fillId="0" borderId="5" xfId="0" applyFont="1" applyBorder="1" applyAlignment="1">
      <alignment horizontal="right" vertical="center" wrapText="1"/>
    </xf>
    <xf numFmtId="0" fontId="3"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28" xfId="0" applyFont="1" applyBorder="1" applyAlignment="1">
      <alignment horizontal="right" vertical="center"/>
    </xf>
    <xf numFmtId="0" fontId="4" fillId="0" borderId="30" xfId="0" applyFont="1" applyBorder="1" applyAlignment="1">
      <alignment horizontal="center" vertical="center" wrapText="1"/>
    </xf>
    <xf numFmtId="2" fontId="4" fillId="0" borderId="30" xfId="0" applyNumberFormat="1" applyFont="1" applyBorder="1" applyAlignment="1">
      <alignment horizontal="right" vertical="center" wrapText="1"/>
    </xf>
    <xf numFmtId="0" fontId="4" fillId="0" borderId="29" xfId="0" applyFont="1" applyBorder="1" applyAlignment="1">
      <alignment horizontal="left" vertical="center" wrapText="1"/>
    </xf>
    <xf numFmtId="0" fontId="3" fillId="0" borderId="28" xfId="0" applyFont="1" applyBorder="1" applyAlignment="1">
      <alignment horizontal="right" vertical="center" wrapText="1"/>
    </xf>
    <xf numFmtId="0" fontId="5" fillId="0" borderId="0" xfId="0" applyFont="1" applyBorder="1" applyAlignment="1">
      <alignment vertical="center"/>
    </xf>
    <xf numFmtId="164" fontId="15" fillId="0" borderId="0" xfId="0" applyNumberFormat="1" applyFont="1" applyBorder="1" applyAlignment="1"/>
    <xf numFmtId="164" fontId="15" fillId="0" borderId="0" xfId="0" applyNumberFormat="1" applyFont="1" applyBorder="1" applyAlignment="1">
      <alignment wrapText="1"/>
    </xf>
    <xf numFmtId="164" fontId="5" fillId="0" borderId="0" xfId="0" applyNumberFormat="1" applyFont="1" applyBorder="1" applyAlignment="1">
      <alignment horizontal="right" wrapText="1"/>
    </xf>
    <xf numFmtId="164" fontId="17" fillId="0" borderId="0" xfId="0" applyNumberFormat="1" applyFont="1" applyBorder="1" applyAlignment="1"/>
    <xf numFmtId="0" fontId="19" fillId="0" borderId="2" xfId="0" applyFont="1" applyBorder="1" applyAlignment="1"/>
    <xf numFmtId="0" fontId="19" fillId="0" borderId="2" xfId="0" applyFont="1" applyBorder="1" applyAlignment="1">
      <alignment horizontal="center"/>
    </xf>
    <xf numFmtId="0" fontId="19" fillId="0" borderId="2" xfId="0" applyFont="1" applyBorder="1"/>
    <xf numFmtId="0" fontId="20" fillId="0" borderId="5" xfId="0" applyFont="1" applyBorder="1" applyAlignment="1"/>
    <xf numFmtId="0" fontId="20" fillId="0" borderId="0" xfId="0" applyFont="1" applyBorder="1" applyAlignment="1"/>
    <xf numFmtId="0" fontId="20" fillId="0" borderId="0" xfId="0" applyFont="1" applyBorder="1" applyAlignment="1">
      <alignment horizontal="center"/>
    </xf>
    <xf numFmtId="0" fontId="19" fillId="0" borderId="0" xfId="0" applyFont="1" applyBorder="1"/>
    <xf numFmtId="0" fontId="18" fillId="0" borderId="0" xfId="0" applyFont="1" applyBorder="1"/>
    <xf numFmtId="0" fontId="19" fillId="0" borderId="5" xfId="0" applyFont="1" applyBorder="1"/>
    <xf numFmtId="0" fontId="19" fillId="0" borderId="0" xfId="0" applyFont="1" applyBorder="1" applyAlignment="1">
      <alignment horizontal="center"/>
    </xf>
    <xf numFmtId="0" fontId="21" fillId="0" borderId="8" xfId="0" applyFont="1" applyBorder="1"/>
    <xf numFmtId="0" fontId="19" fillId="0" borderId="9" xfId="0" applyFont="1" applyBorder="1"/>
    <xf numFmtId="0" fontId="15" fillId="0" borderId="9" xfId="0" applyFont="1" applyBorder="1"/>
    <xf numFmtId="0" fontId="19" fillId="0" borderId="28" xfId="0" applyFont="1" applyBorder="1"/>
    <xf numFmtId="0" fontId="15" fillId="0" borderId="30" xfId="0" applyFont="1" applyBorder="1"/>
    <xf numFmtId="0" fontId="0" fillId="0" borderId="5" xfId="0" applyBorder="1"/>
    <xf numFmtId="0" fontId="0" fillId="0" borderId="0" xfId="0" applyBorder="1"/>
    <xf numFmtId="0" fontId="0" fillId="0" borderId="28" xfId="0" applyBorder="1"/>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28" xfId="0" applyFont="1" applyBorder="1" applyAlignment="1">
      <alignment horizontal="center" vertical="center"/>
    </xf>
    <xf numFmtId="165" fontId="24" fillId="0" borderId="8" xfId="0" applyNumberFormat="1" applyFont="1" applyBorder="1" applyAlignment="1">
      <alignment horizontal="center" vertical="center"/>
    </xf>
    <xf numFmtId="0" fontId="24" fillId="0" borderId="9" xfId="0" applyFont="1" applyBorder="1" applyAlignment="1">
      <alignment horizontal="center" vertical="center"/>
    </xf>
    <xf numFmtId="166" fontId="24" fillId="0" borderId="9" xfId="0" applyNumberFormat="1" applyFont="1" applyBorder="1" applyAlignment="1">
      <alignment horizontal="center" vertical="center"/>
    </xf>
    <xf numFmtId="4" fontId="24" fillId="0" borderId="9" xfId="0" applyNumberFormat="1" applyFont="1" applyBorder="1" applyAlignment="1">
      <alignment horizontal="center" vertical="center"/>
    </xf>
    <xf numFmtId="0" fontId="24" fillId="0" borderId="30" xfId="0" applyFont="1" applyBorder="1" applyAlignment="1">
      <alignment horizontal="center" vertical="center"/>
    </xf>
    <xf numFmtId="2" fontId="27" fillId="0" borderId="9" xfId="0" applyNumberFormat="1" applyFont="1" applyBorder="1" applyAlignment="1">
      <alignment horizontal="center" vertical="center" wrapText="1"/>
    </xf>
    <xf numFmtId="0" fontId="28" fillId="0" borderId="0" xfId="0" applyFont="1"/>
    <xf numFmtId="0" fontId="0" fillId="0" borderId="0" xfId="0" applyAlignment="1">
      <alignment horizontal="center"/>
    </xf>
    <xf numFmtId="0" fontId="15" fillId="0" borderId="5" xfId="0" applyFont="1" applyBorder="1"/>
    <xf numFmtId="0" fontId="4" fillId="0" borderId="0" xfId="0" applyFont="1" applyBorder="1" applyAlignment="1">
      <alignment vertical="center" wrapText="1"/>
    </xf>
    <xf numFmtId="0" fontId="4" fillId="0" borderId="5" xfId="0" applyFont="1" applyBorder="1" applyAlignment="1">
      <alignment vertical="center" wrapText="1"/>
    </xf>
    <xf numFmtId="0" fontId="28" fillId="0" borderId="0" xfId="0" applyFont="1" applyBorder="1" applyAlignment="1"/>
    <xf numFmtId="0" fontId="28" fillId="0" borderId="0" xfId="0" applyFont="1" applyBorder="1" applyAlignment="1">
      <alignment horizontal="center"/>
    </xf>
    <xf numFmtId="0" fontId="28" fillId="0" borderId="0" xfId="0" applyFont="1" applyBorder="1"/>
    <xf numFmtId="0" fontId="29" fillId="0" borderId="2" xfId="0" applyFont="1" applyBorder="1" applyAlignment="1"/>
    <xf numFmtId="0" fontId="28" fillId="0" borderId="2" xfId="0" applyFont="1" applyBorder="1" applyAlignment="1">
      <alignment horizontal="center"/>
    </xf>
    <xf numFmtId="164" fontId="28" fillId="0" borderId="0" xfId="0" applyNumberFormat="1" applyFont="1" applyBorder="1" applyAlignment="1"/>
    <xf numFmtId="164" fontId="28" fillId="0" borderId="0" xfId="0" applyNumberFormat="1" applyFont="1" applyBorder="1" applyAlignment="1">
      <alignment wrapText="1"/>
    </xf>
    <xf numFmtId="164" fontId="29" fillId="0" borderId="0" xfId="0" applyNumberFormat="1" applyFont="1" applyBorder="1" applyAlignment="1">
      <alignment horizontal="right" wrapText="1"/>
    </xf>
    <xf numFmtId="164" fontId="30" fillId="0" borderId="0" xfId="0" applyNumberFormat="1" applyFont="1" applyBorder="1" applyAlignment="1"/>
    <xf numFmtId="164" fontId="29" fillId="0" borderId="0" xfId="0" applyNumberFormat="1" applyFont="1" applyBorder="1" applyAlignment="1">
      <alignment wrapText="1"/>
    </xf>
    <xf numFmtId="0" fontId="31" fillId="0" borderId="0" xfId="0" applyFont="1" applyBorder="1" applyAlignment="1"/>
    <xf numFmtId="0" fontId="31" fillId="0" borderId="0" xfId="0" applyFont="1" applyBorder="1" applyAlignment="1">
      <alignment horizontal="center"/>
    </xf>
    <xf numFmtId="0" fontId="31" fillId="0" borderId="0" xfId="0" applyFont="1" applyBorder="1"/>
    <xf numFmtId="0" fontId="32" fillId="0" borderId="5" xfId="0" applyFont="1" applyBorder="1" applyAlignment="1"/>
    <xf numFmtId="0" fontId="32" fillId="0" borderId="0" xfId="0" applyFont="1" applyBorder="1" applyAlignment="1"/>
    <xf numFmtId="0" fontId="32" fillId="0" borderId="0" xfId="0" applyFont="1" applyBorder="1" applyAlignment="1">
      <alignment horizontal="center"/>
    </xf>
    <xf numFmtId="0" fontId="31" fillId="0" borderId="42" xfId="0" applyFont="1" applyBorder="1" applyAlignment="1"/>
    <xf numFmtId="0" fontId="5" fillId="0" borderId="3" xfId="0" applyFont="1" applyBorder="1"/>
    <xf numFmtId="0" fontId="5" fillId="0" borderId="4" xfId="0" applyFont="1" applyBorder="1"/>
    <xf numFmtId="0" fontId="5" fillId="0" borderId="4" xfId="0" applyFont="1" applyBorder="1" applyAlignment="1">
      <alignment horizontal="center"/>
    </xf>
    <xf numFmtId="0" fontId="31" fillId="0" borderId="45" xfId="0" applyFont="1" applyBorder="1" applyAlignment="1"/>
    <xf numFmtId="0" fontId="5" fillId="0" borderId="27" xfId="0" applyFont="1" applyBorder="1"/>
    <xf numFmtId="4" fontId="31" fillId="0" borderId="9" xfId="0" applyNumberFormat="1" applyFont="1" applyBorder="1" applyAlignment="1">
      <alignment horizontal="center" vertical="center"/>
    </xf>
    <xf numFmtId="0" fontId="15" fillId="0" borderId="0" xfId="0" applyFont="1"/>
    <xf numFmtId="0" fontId="0" fillId="0" borderId="0" xfId="0" applyBorder="1" applyAlignment="1"/>
    <xf numFmtId="0" fontId="0" fillId="0" borderId="0" xfId="0" applyBorder="1" applyAlignment="1">
      <alignment horizontal="center"/>
    </xf>
    <xf numFmtId="0" fontId="0" fillId="0" borderId="0" xfId="0" applyFont="1" applyBorder="1"/>
    <xf numFmtId="164" fontId="37" fillId="0" borderId="0" xfId="0" applyNumberFormat="1" applyFont="1" applyBorder="1" applyAlignment="1"/>
    <xf numFmtId="164" fontId="37" fillId="0" borderId="0" xfId="0" applyNumberFormat="1" applyFont="1" applyBorder="1" applyAlignment="1">
      <alignment wrapText="1"/>
    </xf>
    <xf numFmtId="164" fontId="38" fillId="0" borderId="0" xfId="0" applyNumberFormat="1" applyFont="1" applyBorder="1" applyAlignment="1">
      <alignment horizontal="right" wrapText="1"/>
    </xf>
    <xf numFmtId="0" fontId="40" fillId="0" borderId="2" xfId="0" applyFont="1" applyBorder="1" applyAlignment="1"/>
    <xf numFmtId="0" fontId="40" fillId="0" borderId="2" xfId="0" applyFont="1" applyBorder="1" applyAlignment="1">
      <alignment horizontal="center"/>
    </xf>
    <xf numFmtId="0" fontId="40" fillId="0" borderId="2" xfId="0" applyFont="1" applyBorder="1"/>
    <xf numFmtId="0" fontId="40" fillId="0" borderId="0" xfId="0" applyFont="1" applyBorder="1"/>
    <xf numFmtId="0" fontId="40" fillId="0" borderId="3" xfId="0" applyFont="1" applyBorder="1"/>
    <xf numFmtId="0" fontId="40" fillId="0" borderId="4" xfId="0" applyFont="1" applyBorder="1"/>
    <xf numFmtId="0" fontId="40" fillId="0" borderId="4" xfId="0" applyFont="1" applyBorder="1" applyAlignment="1">
      <alignment horizontal="center"/>
    </xf>
    <xf numFmtId="0" fontId="41" fillId="0" borderId="5" xfId="0" applyFont="1" applyBorder="1"/>
    <xf numFmtId="0" fontId="31" fillId="0" borderId="43" xfId="0" applyFont="1" applyBorder="1" applyAlignment="1">
      <alignment horizontal="center" vertical="center"/>
    </xf>
    <xf numFmtId="167" fontId="43" fillId="0" borderId="44" xfId="0" applyNumberFormat="1" applyFont="1" applyBorder="1" applyAlignment="1">
      <alignment horizontal="center" vertical="center"/>
    </xf>
    <xf numFmtId="0" fontId="42" fillId="0" borderId="44" xfId="0" applyFont="1" applyBorder="1" applyAlignment="1">
      <alignment horizontal="center" vertical="center"/>
    </xf>
    <xf numFmtId="0" fontId="31" fillId="0" borderId="44" xfId="0" applyFont="1" applyBorder="1" applyAlignment="1">
      <alignment horizontal="center" vertical="center"/>
    </xf>
    <xf numFmtId="0" fontId="44" fillId="0" borderId="0" xfId="0" applyFont="1" applyAlignment="1">
      <alignment horizontal="right"/>
    </xf>
    <xf numFmtId="0" fontId="40" fillId="0" borderId="27" xfId="0" applyFont="1" applyBorder="1"/>
    <xf numFmtId="0" fontId="40" fillId="0" borderId="28" xfId="0" applyFont="1" applyBorder="1"/>
    <xf numFmtId="0" fontId="18" fillId="0" borderId="9" xfId="0" applyFont="1" applyBorder="1" applyAlignment="1">
      <alignment horizontal="center" vertical="center"/>
    </xf>
    <xf numFmtId="4" fontId="0" fillId="0" borderId="0" xfId="0" applyNumberFormat="1" applyAlignment="1">
      <alignment horizontal="right" vertical="top"/>
    </xf>
    <xf numFmtId="0" fontId="21" fillId="0" borderId="9" xfId="0" applyFont="1" applyBorder="1" applyAlignment="1">
      <alignment horizontal="center" vertical="center" wrapText="1"/>
    </xf>
    <xf numFmtId="0" fontId="0" fillId="0" borderId="0" xfId="0" applyAlignment="1">
      <alignment horizontal="center" vertical="center"/>
    </xf>
    <xf numFmtId="0" fontId="41" fillId="0" borderId="1" xfId="0" applyFont="1" applyBorder="1" applyAlignment="1">
      <alignment vertical="center"/>
    </xf>
    <xf numFmtId="0" fontId="31" fillId="0" borderId="2" xfId="0" applyFont="1" applyBorder="1" applyAlignment="1">
      <alignment vertical="center"/>
    </xf>
    <xf numFmtId="0" fontId="5" fillId="0" borderId="2" xfId="0" applyFont="1" applyBorder="1" applyAlignment="1">
      <alignment vertical="center"/>
    </xf>
    <xf numFmtId="0" fontId="5" fillId="0" borderId="26" xfId="0" applyFont="1" applyBorder="1" applyAlignment="1">
      <alignment vertical="center"/>
    </xf>
    <xf numFmtId="0" fontId="38" fillId="0" borderId="9" xfId="0" applyFont="1" applyBorder="1" applyAlignment="1">
      <alignment horizontal="center" vertical="center"/>
    </xf>
    <xf numFmtId="0" fontId="4" fillId="0" borderId="9" xfId="0" applyFont="1" applyBorder="1" applyAlignment="1">
      <alignment horizontal="center" vertical="center" wrapText="1"/>
    </xf>
    <xf numFmtId="0" fontId="4" fillId="0" borderId="7" xfId="0" applyFont="1" applyBorder="1" applyAlignment="1">
      <alignment horizontal="left" vertical="center" wrapText="1"/>
    </xf>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31" fillId="0" borderId="2" xfId="0" applyFont="1" applyBorder="1" applyAlignment="1"/>
    <xf numFmtId="0" fontId="54" fillId="0" borderId="8" xfId="0" applyFont="1" applyBorder="1" applyAlignment="1">
      <alignment horizontal="center" vertical="center" wrapText="1"/>
    </xf>
    <xf numFmtId="0" fontId="54" fillId="0" borderId="9" xfId="0" applyFont="1" applyBorder="1" applyAlignment="1">
      <alignment horizontal="center" vertical="center" wrapText="1"/>
    </xf>
    <xf numFmtId="0" fontId="54" fillId="0" borderId="30" xfId="0" applyFont="1" applyBorder="1" applyAlignment="1">
      <alignment horizontal="center" vertical="center" wrapText="1"/>
    </xf>
    <xf numFmtId="0" fontId="53" fillId="0" borderId="8" xfId="0" applyFont="1" applyBorder="1" applyAlignment="1">
      <alignment horizontal="center" vertical="center"/>
    </xf>
    <xf numFmtId="166" fontId="57" fillId="5" borderId="44" xfId="0" applyNumberFormat="1" applyFont="1" applyFill="1" applyBorder="1" applyAlignment="1">
      <alignment horizontal="center" vertical="center"/>
    </xf>
    <xf numFmtId="4" fontId="53" fillId="5" borderId="44" xfId="0" applyNumberFormat="1" applyFont="1" applyFill="1" applyBorder="1" applyAlignment="1">
      <alignment horizontal="center" vertical="center"/>
    </xf>
    <xf numFmtId="4" fontId="58" fillId="5" borderId="46" xfId="0" applyNumberFormat="1" applyFont="1" applyFill="1" applyBorder="1" applyAlignment="1">
      <alignment horizontal="center" vertical="center"/>
    </xf>
    <xf numFmtId="43" fontId="57" fillId="5" borderId="44" xfId="1" applyFont="1" applyFill="1" applyBorder="1" applyAlignment="1">
      <alignment horizontal="center" vertical="center"/>
    </xf>
    <xf numFmtId="0" fontId="32" fillId="0" borderId="0" xfId="0" applyFont="1" applyFill="1" applyBorder="1" applyAlignment="1">
      <alignment horizontal="left"/>
    </xf>
    <xf numFmtId="0" fontId="31" fillId="0" borderId="0" xfId="0" applyFont="1" applyBorder="1" applyAlignment="1">
      <alignment horizontal="left"/>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27" fillId="0" borderId="5" xfId="0" applyFont="1" applyBorder="1" applyAlignment="1">
      <alignment horizontal="right" vertical="center" wrapText="1"/>
    </xf>
    <xf numFmtId="0" fontId="27" fillId="0" borderId="0" xfId="0" applyFont="1" applyBorder="1" applyAlignment="1">
      <alignment horizontal="right" vertical="center" wrapText="1"/>
    </xf>
    <xf numFmtId="0" fontId="27" fillId="0" borderId="28" xfId="0" applyFont="1" applyBorder="1" applyAlignment="1">
      <alignment horizontal="right" vertical="center" wrapText="1"/>
    </xf>
    <xf numFmtId="2" fontId="27" fillId="5" borderId="30" xfId="0" applyNumberFormat="1" applyFont="1" applyFill="1" applyBorder="1" applyAlignment="1">
      <alignment horizontal="right" vertical="center" wrapText="1"/>
    </xf>
    <xf numFmtId="2" fontId="4" fillId="5" borderId="9" xfId="0" applyNumberFormat="1" applyFont="1" applyFill="1" applyBorder="1" applyAlignment="1">
      <alignment horizontal="center" vertical="center" wrapText="1"/>
    </xf>
    <xf numFmtId="2" fontId="27" fillId="5" borderId="9" xfId="0" applyNumberFormat="1" applyFont="1" applyFill="1" applyBorder="1" applyAlignment="1">
      <alignment horizontal="center" vertical="center" wrapText="1"/>
    </xf>
    <xf numFmtId="0" fontId="61" fillId="0" borderId="8" xfId="0" applyFont="1" applyBorder="1" applyAlignment="1">
      <alignment horizontal="center" vertical="center" wrapText="1"/>
    </xf>
    <xf numFmtId="0" fontId="61" fillId="0" borderId="9" xfId="0" applyFont="1" applyBorder="1" applyAlignment="1">
      <alignment horizontal="center" vertical="center" wrapText="1"/>
    </xf>
    <xf numFmtId="0" fontId="61" fillId="0" borderId="30" xfId="0" applyFont="1" applyBorder="1" applyAlignment="1">
      <alignment horizontal="center" vertical="center" wrapText="1"/>
    </xf>
    <xf numFmtId="165" fontId="38" fillId="0" borderId="8" xfId="0" applyNumberFormat="1" applyFont="1" applyBorder="1" applyAlignment="1">
      <alignment horizontal="center" vertical="center"/>
    </xf>
    <xf numFmtId="166" fontId="38" fillId="0" borderId="9" xfId="0" applyNumberFormat="1" applyFont="1" applyBorder="1" applyAlignment="1">
      <alignment horizontal="center" vertical="center"/>
    </xf>
    <xf numFmtId="4" fontId="38" fillId="0" borderId="9" xfId="0" applyNumberFormat="1" applyFont="1" applyBorder="1" applyAlignment="1">
      <alignment horizontal="center" vertical="center"/>
    </xf>
    <xf numFmtId="0" fontId="38" fillId="0" borderId="30" xfId="0" applyFont="1" applyBorder="1" applyAlignment="1">
      <alignment horizontal="center" vertical="center"/>
    </xf>
    <xf numFmtId="0" fontId="64" fillId="0" borderId="0" xfId="0" applyFont="1" applyBorder="1"/>
    <xf numFmtId="0" fontId="31" fillId="0" borderId="8" xfId="0" applyFont="1" applyBorder="1" applyAlignment="1">
      <alignment horizontal="center" vertical="center"/>
    </xf>
    <xf numFmtId="165" fontId="31" fillId="0" borderId="9" xfId="0" applyNumberFormat="1" applyFont="1" applyBorder="1" applyAlignment="1">
      <alignment horizontal="center" vertical="center"/>
    </xf>
    <xf numFmtId="0" fontId="42" fillId="0" borderId="9" xfId="0" applyFont="1" applyBorder="1" applyAlignment="1">
      <alignment horizontal="center" vertical="center"/>
    </xf>
    <xf numFmtId="0" fontId="43" fillId="0" borderId="9" xfId="0" applyFont="1" applyBorder="1" applyAlignment="1">
      <alignment horizontal="center" vertical="center"/>
    </xf>
    <xf numFmtId="166" fontId="43" fillId="0" borderId="9" xfId="0" applyNumberFormat="1" applyFont="1" applyBorder="1" applyAlignment="1">
      <alignment horizontal="center" vertical="center"/>
    </xf>
    <xf numFmtId="0" fontId="31" fillId="0" borderId="9" xfId="0" applyNumberFormat="1" applyFont="1" applyBorder="1" applyAlignment="1">
      <alignment horizontal="center" vertical="center"/>
    </xf>
    <xf numFmtId="4" fontId="66" fillId="0" borderId="30" xfId="0" applyNumberFormat="1" applyFont="1" applyBorder="1" applyAlignment="1">
      <alignment horizontal="center" vertical="center"/>
    </xf>
    <xf numFmtId="0" fontId="2" fillId="0" borderId="2" xfId="0" applyFont="1" applyBorder="1" applyAlignment="1"/>
    <xf numFmtId="0" fontId="63" fillId="0" borderId="2" xfId="0" applyFont="1" applyBorder="1" applyAlignment="1">
      <alignment horizontal="center"/>
    </xf>
    <xf numFmtId="4" fontId="67" fillId="0" borderId="9" xfId="0" applyNumberFormat="1" applyFont="1" applyBorder="1" applyAlignment="1">
      <alignment horizontal="center" vertical="center"/>
    </xf>
    <xf numFmtId="0" fontId="5" fillId="0" borderId="0" xfId="0" applyFont="1"/>
    <xf numFmtId="4" fontId="24" fillId="5" borderId="44" xfId="0" applyNumberFormat="1" applyFont="1" applyFill="1" applyBorder="1" applyAlignment="1">
      <alignment horizontal="center" vertical="center"/>
    </xf>
    <xf numFmtId="0" fontId="55" fillId="5" borderId="44" xfId="0" applyFont="1" applyFill="1" applyBorder="1" applyAlignment="1">
      <alignment horizontal="center" vertical="center"/>
    </xf>
    <xf numFmtId="0" fontId="4" fillId="0" borderId="0" xfId="0" applyFont="1" applyBorder="1" applyAlignment="1">
      <alignment vertical="top" wrapText="1"/>
    </xf>
    <xf numFmtId="0" fontId="4" fillId="0" borderId="28" xfId="0" applyFont="1" applyBorder="1" applyAlignment="1">
      <alignment vertical="top" wrapText="1"/>
    </xf>
    <xf numFmtId="0" fontId="64" fillId="0" borderId="5" xfId="0" applyFont="1" applyBorder="1"/>
    <xf numFmtId="0" fontId="64" fillId="0" borderId="28" xfId="0" applyFont="1" applyBorder="1"/>
    <xf numFmtId="2" fontId="4" fillId="5" borderId="30" xfId="0" applyNumberFormat="1" applyFont="1" applyFill="1" applyBorder="1" applyAlignment="1">
      <alignment horizontal="right" vertical="center" wrapText="1"/>
    </xf>
    <xf numFmtId="0" fontId="4" fillId="0" borderId="28" xfId="0" applyFont="1" applyBorder="1" applyAlignment="1">
      <alignment horizontal="right" vertical="center" wrapText="1"/>
    </xf>
    <xf numFmtId="0" fontId="24" fillId="0" borderId="43" xfId="0" applyFont="1" applyBorder="1" applyAlignment="1">
      <alignment horizontal="center" vertical="center"/>
    </xf>
    <xf numFmtId="0" fontId="24" fillId="0" borderId="44" xfId="0" applyFont="1" applyBorder="1" applyAlignment="1">
      <alignment horizontal="center" vertical="center"/>
    </xf>
    <xf numFmtId="0" fontId="31" fillId="5" borderId="44" xfId="0" applyFont="1" applyFill="1" applyBorder="1" applyAlignment="1">
      <alignment horizontal="center" vertical="center"/>
    </xf>
    <xf numFmtId="166" fontId="31" fillId="5" borderId="44" xfId="0" applyNumberFormat="1" applyFont="1" applyFill="1" applyBorder="1" applyAlignment="1">
      <alignment horizontal="center" vertical="center"/>
    </xf>
    <xf numFmtId="4" fontId="31" fillId="5" borderId="44" xfId="0" applyNumberFormat="1" applyFont="1" applyFill="1" applyBorder="1" applyAlignment="1">
      <alignment horizontal="center" vertical="center"/>
    </xf>
    <xf numFmtId="4" fontId="31" fillId="5" borderId="46" xfId="0" applyNumberFormat="1" applyFont="1" applyFill="1" applyBorder="1" applyAlignment="1">
      <alignment horizontal="center" vertical="center"/>
    </xf>
    <xf numFmtId="0" fontId="4" fillId="0" borderId="28" xfId="0" applyFont="1" applyBorder="1" applyAlignment="1">
      <alignment horizontal="right" vertical="center" wrapText="1"/>
    </xf>
    <xf numFmtId="0" fontId="18" fillId="0" borderId="9" xfId="0" applyNumberFormat="1" applyFont="1" applyBorder="1" applyAlignment="1">
      <alignment horizontal="center" vertical="center"/>
    </xf>
    <xf numFmtId="4" fontId="18" fillId="0" borderId="9" xfId="0" applyNumberFormat="1" applyFont="1" applyBorder="1" applyAlignment="1">
      <alignment horizontal="center" vertical="center"/>
    </xf>
    <xf numFmtId="166" fontId="18" fillId="0" borderId="9" xfId="0" applyNumberFormat="1" applyFont="1" applyBorder="1" applyAlignment="1">
      <alignment horizontal="center" vertical="center"/>
    </xf>
    <xf numFmtId="0" fontId="14" fillId="0" borderId="9" xfId="0" applyFont="1" applyBorder="1" applyAlignment="1">
      <alignment horizontal="center" vertical="center"/>
    </xf>
    <xf numFmtId="0" fontId="20" fillId="0" borderId="0" xfId="0" applyFont="1" applyFill="1" applyBorder="1" applyAlignment="1">
      <alignment horizontal="left"/>
    </xf>
    <xf numFmtId="0" fontId="18" fillId="0" borderId="0" xfId="0" applyFont="1" applyBorder="1" applyAlignment="1">
      <alignment horizontal="left"/>
    </xf>
    <xf numFmtId="165" fontId="18" fillId="0" borderId="9" xfId="0" applyNumberFormat="1" applyFont="1" applyBorder="1" applyAlignment="1">
      <alignment horizontal="center" vertical="center"/>
    </xf>
    <xf numFmtId="0" fontId="32" fillId="0" borderId="0" xfId="0" applyFont="1" applyFill="1" applyBorder="1" applyAlignment="1">
      <alignment horizontal="left"/>
    </xf>
    <xf numFmtId="0" fontId="31" fillId="0" borderId="0" xfId="0" applyFont="1" applyBorder="1" applyAlignment="1">
      <alignment horizontal="left"/>
    </xf>
    <xf numFmtId="0" fontId="55" fillId="0" borderId="8" xfId="0" applyFont="1" applyBorder="1" applyAlignment="1">
      <alignment horizontal="center" vertical="center"/>
    </xf>
    <xf numFmtId="0" fontId="55" fillId="0" borderId="9" xfId="0" applyFont="1" applyBorder="1" applyAlignment="1">
      <alignment horizontal="center" vertical="center"/>
    </xf>
    <xf numFmtId="0" fontId="53" fillId="0" borderId="9" xfId="0" applyFont="1" applyBorder="1" applyAlignment="1">
      <alignment horizontal="center" vertical="center"/>
    </xf>
    <xf numFmtId="0" fontId="53" fillId="0" borderId="9" xfId="0" applyNumberFormat="1" applyFont="1" applyBorder="1" applyAlignment="1">
      <alignment horizontal="center" vertical="center"/>
    </xf>
    <xf numFmtId="166" fontId="53" fillId="0" borderId="9" xfId="0" applyNumberFormat="1" applyFont="1" applyBorder="1" applyAlignment="1">
      <alignment horizontal="center" vertical="center"/>
    </xf>
    <xf numFmtId="4" fontId="56" fillId="0" borderId="30" xfId="0" applyNumberFormat="1" applyFont="1" applyBorder="1" applyAlignment="1">
      <alignment horizontal="center" vertical="center"/>
    </xf>
    <xf numFmtId="4" fontId="53" fillId="0" borderId="9" xfId="0" applyNumberFormat="1" applyFont="1" applyBorder="1" applyAlignment="1">
      <alignment horizontal="center" vertical="center"/>
    </xf>
    <xf numFmtId="0" fontId="24" fillId="0" borderId="47" xfId="0" applyFont="1" applyBorder="1" applyAlignment="1">
      <alignment horizontal="center" vertical="center"/>
    </xf>
    <xf numFmtId="0" fontId="24" fillId="0" borderId="48" xfId="0" applyFont="1" applyBorder="1" applyAlignment="1">
      <alignment horizontal="center" vertical="center"/>
    </xf>
    <xf numFmtId="0" fontId="24" fillId="0" borderId="49" xfId="0" applyFont="1" applyBorder="1" applyAlignment="1">
      <alignment horizontal="center" vertical="center"/>
    </xf>
    <xf numFmtId="0" fontId="24" fillId="0" borderId="46" xfId="0" applyFont="1" applyBorder="1" applyAlignment="1">
      <alignment horizontal="center" vertical="center"/>
    </xf>
    <xf numFmtId="0" fontId="38" fillId="0" borderId="48" xfId="0" applyFont="1" applyBorder="1" applyAlignment="1">
      <alignment horizontal="center" vertical="center"/>
    </xf>
    <xf numFmtId="0" fontId="38" fillId="0" borderId="49" xfId="0" applyFont="1" applyBorder="1" applyAlignment="1">
      <alignment horizontal="center" vertical="center"/>
    </xf>
    <xf numFmtId="0" fontId="38" fillId="0" borderId="44" xfId="0" applyFont="1" applyBorder="1" applyAlignment="1">
      <alignment horizontal="center" vertical="center"/>
    </xf>
    <xf numFmtId="0" fontId="38" fillId="0" borderId="46" xfId="0" applyFont="1" applyBorder="1" applyAlignment="1">
      <alignment horizontal="center" vertical="center"/>
    </xf>
    <xf numFmtId="166" fontId="24" fillId="5" borderId="44" xfId="0" applyNumberFormat="1" applyFont="1" applyFill="1" applyBorder="1" applyAlignment="1">
      <alignment horizontal="center" vertical="center"/>
    </xf>
    <xf numFmtId="166" fontId="0" fillId="0" borderId="0" xfId="0" applyNumberFormat="1"/>
    <xf numFmtId="0" fontId="2" fillId="0" borderId="0" xfId="0" applyFont="1" applyBorder="1" applyAlignment="1">
      <alignment horizontal="center" vertical="center"/>
    </xf>
    <xf numFmtId="167" fontId="23" fillId="0" borderId="9" xfId="0" applyNumberFormat="1" applyFont="1" applyBorder="1" applyAlignment="1">
      <alignment horizontal="center" vertical="center"/>
    </xf>
    <xf numFmtId="0" fontId="22" fillId="0" borderId="9" xfId="0" applyFont="1" applyBorder="1" applyAlignment="1">
      <alignment horizontal="center" vertical="center"/>
    </xf>
    <xf numFmtId="4" fontId="24" fillId="5" borderId="9" xfId="0" applyNumberFormat="1" applyFont="1" applyFill="1" applyBorder="1" applyAlignment="1">
      <alignment horizontal="center" vertical="center"/>
    </xf>
    <xf numFmtId="0" fontId="45" fillId="5" borderId="9" xfId="0" applyFont="1" applyFill="1" applyBorder="1" applyAlignment="1">
      <alignment horizontal="center" vertical="center"/>
    </xf>
    <xf numFmtId="166" fontId="24" fillId="5" borderId="9" xfId="0" applyNumberFormat="1" applyFont="1" applyFill="1" applyBorder="1" applyAlignment="1">
      <alignment horizontal="center" vertical="center"/>
    </xf>
    <xf numFmtId="0" fontId="24" fillId="5" borderId="9" xfId="0" applyNumberFormat="1" applyFont="1" applyFill="1" applyBorder="1" applyAlignment="1">
      <alignment horizontal="center" vertical="center"/>
    </xf>
    <xf numFmtId="4" fontId="68" fillId="5" borderId="9" xfId="0" applyNumberFormat="1" applyFont="1" applyFill="1" applyBorder="1" applyAlignment="1">
      <alignment horizontal="center" vertical="center"/>
    </xf>
    <xf numFmtId="0" fontId="38" fillId="0" borderId="10" xfId="0" applyFont="1" applyBorder="1" applyAlignment="1">
      <alignment horizontal="center" vertical="center"/>
    </xf>
    <xf numFmtId="0" fontId="38" fillId="0" borderId="13" xfId="0" applyFont="1" applyBorder="1" applyAlignment="1">
      <alignment horizontal="center" vertical="center"/>
    </xf>
    <xf numFmtId="0" fontId="38" fillId="0" borderId="31" xfId="0" applyFont="1" applyBorder="1" applyAlignment="1">
      <alignment horizontal="center" vertical="center"/>
    </xf>
    <xf numFmtId="0" fontId="37" fillId="0" borderId="51" xfId="0" applyFont="1" applyBorder="1" applyAlignment="1">
      <alignment vertical="top"/>
    </xf>
    <xf numFmtId="0" fontId="37" fillId="0" borderId="52" xfId="0" applyFont="1" applyBorder="1"/>
    <xf numFmtId="166" fontId="38" fillId="5" borderId="52" xfId="0" applyNumberFormat="1" applyFont="1" applyFill="1" applyBorder="1" applyAlignment="1">
      <alignment horizontal="center" vertical="center"/>
    </xf>
    <xf numFmtId="4" fontId="38" fillId="5" borderId="52" xfId="0" applyNumberFormat="1" applyFont="1" applyFill="1" applyBorder="1" applyAlignment="1">
      <alignment horizontal="center" vertical="center"/>
    </xf>
    <xf numFmtId="0" fontId="37" fillId="0" borderId="53" xfId="0" applyFont="1" applyBorder="1" applyAlignment="1">
      <alignment vertical="top"/>
    </xf>
    <xf numFmtId="166" fontId="38" fillId="0" borderId="48" xfId="0" applyNumberFormat="1" applyFont="1" applyBorder="1" applyAlignment="1">
      <alignment horizontal="center" vertical="center"/>
    </xf>
    <xf numFmtId="4" fontId="38" fillId="0" borderId="48" xfId="0" applyNumberFormat="1" applyFont="1" applyBorder="1" applyAlignment="1">
      <alignment horizontal="center" vertical="center"/>
    </xf>
    <xf numFmtId="166" fontId="38" fillId="0" borderId="44" xfId="0" applyNumberFormat="1" applyFont="1" applyBorder="1" applyAlignment="1">
      <alignment horizontal="center" vertical="center"/>
    </xf>
    <xf numFmtId="4" fontId="38" fillId="0" borderId="44" xfId="0" applyNumberFormat="1" applyFont="1" applyBorder="1" applyAlignment="1">
      <alignment horizontal="center" vertical="center"/>
    </xf>
    <xf numFmtId="165" fontId="38" fillId="0" borderId="47" xfId="0" applyNumberFormat="1" applyFont="1" applyBorder="1" applyAlignment="1">
      <alignment horizontal="center" vertical="center"/>
    </xf>
    <xf numFmtId="165" fontId="38" fillId="0" borderId="43" xfId="0" applyNumberFormat="1" applyFont="1" applyBorder="1" applyAlignment="1">
      <alignment horizontal="center" vertical="center"/>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24" fillId="0" borderId="8" xfId="0" applyFont="1" applyBorder="1" applyAlignment="1">
      <alignment horizontal="center" vertical="center"/>
    </xf>
    <xf numFmtId="0" fontId="0" fillId="0" borderId="43" xfId="0" applyBorder="1"/>
    <xf numFmtId="0" fontId="0" fillId="0" borderId="44" xfId="0" applyBorder="1"/>
    <xf numFmtId="166" fontId="38" fillId="5" borderId="44" xfId="0" applyNumberFormat="1" applyFont="1" applyFill="1" applyBorder="1" applyAlignment="1">
      <alignment horizontal="center" vertical="center"/>
    </xf>
    <xf numFmtId="4" fontId="38" fillId="5" borderId="44" xfId="0" applyNumberFormat="1" applyFont="1" applyFill="1" applyBorder="1" applyAlignment="1">
      <alignment horizontal="center" vertical="center"/>
    </xf>
    <xf numFmtId="0" fontId="0" fillId="0" borderId="46" xfId="0" applyBorder="1"/>
    <xf numFmtId="165" fontId="53" fillId="0" borderId="9" xfId="0" applyNumberFormat="1" applyFont="1" applyBorder="1" applyAlignment="1">
      <alignment horizontal="center" vertical="center"/>
    </xf>
    <xf numFmtId="0" fontId="69" fillId="0" borderId="1" xfId="0" applyFont="1" applyBorder="1" applyAlignment="1">
      <alignment horizontal="center" vertical="center"/>
    </xf>
    <xf numFmtId="0" fontId="69" fillId="0" borderId="2" xfId="0" applyFont="1" applyBorder="1" applyAlignment="1">
      <alignment horizontal="center" vertical="center"/>
    </xf>
    <xf numFmtId="0" fontId="69" fillId="0" borderId="26" xfId="0" applyFont="1" applyBorder="1" applyAlignment="1">
      <alignment horizontal="center" vertical="center"/>
    </xf>
    <xf numFmtId="0" fontId="69" fillId="0" borderId="5" xfId="0" applyFont="1" applyBorder="1" applyAlignment="1">
      <alignment horizontal="center" vertical="center"/>
    </xf>
    <xf numFmtId="0" fontId="69" fillId="0" borderId="0" xfId="0" applyFont="1" applyBorder="1" applyAlignment="1">
      <alignment horizontal="center" vertical="center"/>
    </xf>
    <xf numFmtId="0" fontId="69" fillId="0" borderId="28" xfId="0" applyFont="1" applyBorder="1" applyAlignment="1">
      <alignment horizontal="center" vertical="center"/>
    </xf>
    <xf numFmtId="0" fontId="69" fillId="0" borderId="22" xfId="0" applyFont="1" applyBorder="1" applyAlignment="1">
      <alignment horizontal="center" vertical="center"/>
    </xf>
    <xf numFmtId="0" fontId="69" fillId="0" borderId="23" xfId="0" applyFont="1" applyBorder="1" applyAlignment="1">
      <alignment horizontal="center" vertical="center"/>
    </xf>
    <xf numFmtId="0" fontId="69" fillId="0" borderId="34" xfId="0" applyFont="1" applyBorder="1" applyAlignment="1">
      <alignment horizontal="center" vertical="center"/>
    </xf>
    <xf numFmtId="0" fontId="38" fillId="0" borderId="3" xfId="0" applyFont="1" applyBorder="1" applyAlignment="1">
      <alignment horizontal="center" vertical="center"/>
    </xf>
    <xf numFmtId="0" fontId="38" fillId="0" borderId="4" xfId="0" applyFont="1" applyBorder="1" applyAlignment="1">
      <alignment horizontal="center" vertical="center"/>
    </xf>
    <xf numFmtId="0" fontId="38" fillId="0" borderId="27" xfId="0" applyFont="1" applyBorder="1" applyAlignment="1">
      <alignment horizontal="center" vertical="center"/>
    </xf>
    <xf numFmtId="0" fontId="31" fillId="0" borderId="5" xfId="0" applyFont="1" applyBorder="1" applyAlignment="1">
      <alignment horizontal="center" vertical="center"/>
    </xf>
    <xf numFmtId="0" fontId="31" fillId="0" borderId="0" xfId="0" applyFont="1" applyBorder="1" applyAlignment="1">
      <alignment horizontal="center" vertical="center"/>
    </xf>
    <xf numFmtId="0" fontId="31" fillId="0" borderId="28" xfId="0" applyFont="1" applyBorder="1" applyAlignment="1">
      <alignment horizontal="center" vertical="center"/>
    </xf>
    <xf numFmtId="0" fontId="70" fillId="0" borderId="5" xfId="0" applyFont="1" applyBorder="1" applyAlignment="1">
      <alignment horizontal="center" vertical="center"/>
    </xf>
    <xf numFmtId="0" fontId="70" fillId="0" borderId="0" xfId="0" applyFont="1" applyBorder="1" applyAlignment="1">
      <alignment horizontal="center" vertical="center"/>
    </xf>
    <xf numFmtId="0" fontId="70" fillId="0" borderId="28" xfId="0" applyFont="1" applyBorder="1" applyAlignment="1">
      <alignment horizontal="center" vertical="center"/>
    </xf>
    <xf numFmtId="0" fontId="10" fillId="0" borderId="0" xfId="0" applyFont="1" applyBorder="1" applyAlignment="1">
      <alignment horizontal="center"/>
    </xf>
    <xf numFmtId="0" fontId="31" fillId="0" borderId="1" xfId="0" applyFont="1" applyBorder="1" applyAlignment="1">
      <alignment horizontal="center"/>
    </xf>
    <xf numFmtId="0" fontId="31" fillId="0" borderId="2" xfId="0" applyFont="1" applyBorder="1" applyAlignment="1">
      <alignment horizontal="center"/>
    </xf>
    <xf numFmtId="0" fontId="31" fillId="0" borderId="42" xfId="0" applyFont="1" applyBorder="1" applyAlignment="1">
      <alignment horizontal="center"/>
    </xf>
    <xf numFmtId="0" fontId="31" fillId="0" borderId="45" xfId="0" applyFont="1" applyBorder="1" applyAlignment="1">
      <alignment horizontal="center"/>
    </xf>
    <xf numFmtId="0" fontId="60" fillId="2" borderId="1" xfId="0" applyFont="1" applyFill="1" applyBorder="1" applyAlignment="1">
      <alignment horizontal="center"/>
    </xf>
    <xf numFmtId="0" fontId="60" fillId="2" borderId="2" xfId="0" applyFont="1" applyFill="1" applyBorder="1" applyAlignment="1">
      <alignment horizontal="center"/>
    </xf>
    <xf numFmtId="0" fontId="60" fillId="2" borderId="26" xfId="0" applyFont="1" applyFill="1" applyBorder="1" applyAlignment="1">
      <alignment horizontal="center"/>
    </xf>
    <xf numFmtId="0" fontId="34" fillId="2" borderId="5" xfId="0" applyFont="1" applyFill="1" applyBorder="1" applyAlignment="1">
      <alignment horizontal="center" vertical="center"/>
    </xf>
    <xf numFmtId="0" fontId="34" fillId="2" borderId="0" xfId="0" applyFont="1" applyFill="1" applyBorder="1" applyAlignment="1">
      <alignment horizontal="center" vertical="center"/>
    </xf>
    <xf numFmtId="0" fontId="34" fillId="2" borderId="28"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0" xfId="0" applyFont="1" applyFill="1" applyBorder="1" applyAlignment="1">
      <alignment horizontal="center" vertical="center"/>
    </xf>
    <xf numFmtId="0" fontId="35" fillId="2" borderId="28" xfId="0" applyFont="1" applyFill="1" applyBorder="1" applyAlignment="1">
      <alignment horizontal="center" vertical="center"/>
    </xf>
    <xf numFmtId="0" fontId="36" fillId="2" borderId="3" xfId="0" applyFont="1" applyFill="1" applyBorder="1" applyAlignment="1">
      <alignment horizontal="center" vertical="center"/>
    </xf>
    <xf numFmtId="0" fontId="36" fillId="2" borderId="4" xfId="0" applyFont="1" applyFill="1" applyBorder="1" applyAlignment="1">
      <alignment horizontal="center" vertical="center"/>
    </xf>
    <xf numFmtId="0" fontId="36" fillId="2" borderId="27" xfId="0" applyFont="1" applyFill="1" applyBorder="1" applyAlignment="1">
      <alignment horizontal="center" vertical="center"/>
    </xf>
    <xf numFmtId="0" fontId="37" fillId="0" borderId="5" xfId="0" applyFont="1" applyBorder="1" applyAlignment="1">
      <alignment horizontal="center"/>
    </xf>
    <xf numFmtId="0" fontId="37" fillId="0" borderId="0" xfId="0" applyFont="1" applyBorder="1" applyAlignment="1">
      <alignment horizontal="center"/>
    </xf>
    <xf numFmtId="164" fontId="38" fillId="0" borderId="0" xfId="0" applyNumberFormat="1" applyFont="1" applyBorder="1" applyAlignment="1">
      <alignment horizontal="center" wrapText="1"/>
    </xf>
    <xf numFmtId="164" fontId="38" fillId="0" borderId="28" xfId="0" applyNumberFormat="1" applyFont="1" applyBorder="1" applyAlignment="1">
      <alignment horizontal="center" wrapText="1"/>
    </xf>
    <xf numFmtId="164" fontId="39" fillId="3" borderId="5" xfId="0" applyNumberFormat="1" applyFont="1" applyFill="1" applyBorder="1" applyAlignment="1">
      <alignment horizontal="center"/>
    </xf>
    <xf numFmtId="164" fontId="39" fillId="3" borderId="0" xfId="0" applyNumberFormat="1" applyFont="1" applyFill="1" applyBorder="1" applyAlignment="1">
      <alignment horizontal="center"/>
    </xf>
    <xf numFmtId="164" fontId="39" fillId="3" borderId="28" xfId="0" applyNumberFormat="1" applyFont="1" applyFill="1" applyBorder="1" applyAlignment="1">
      <alignment horizontal="center"/>
    </xf>
    <xf numFmtId="0" fontId="15" fillId="0" borderId="5" xfId="0" applyFont="1" applyBorder="1" applyAlignment="1">
      <alignment horizontal="center"/>
    </xf>
    <xf numFmtId="0" fontId="15" fillId="0" borderId="0" xfId="0" applyFont="1" applyBorder="1" applyAlignment="1">
      <alignment horizontal="center"/>
    </xf>
    <xf numFmtId="164" fontId="5" fillId="0" borderId="0" xfId="0" applyNumberFormat="1" applyFont="1" applyBorder="1" applyAlignment="1">
      <alignment horizontal="left" wrapText="1"/>
    </xf>
    <xf numFmtId="164" fontId="5" fillId="0" borderId="28" xfId="0" applyNumberFormat="1" applyFont="1" applyBorder="1" applyAlignment="1">
      <alignment horizontal="left" wrapText="1"/>
    </xf>
    <xf numFmtId="0" fontId="31" fillId="0" borderId="1" xfId="0" applyFont="1" applyBorder="1" applyAlignment="1">
      <alignment horizontal="left" vertical="top"/>
    </xf>
    <xf numFmtId="0" fontId="31" fillId="0" borderId="2" xfId="0" applyFont="1" applyBorder="1" applyAlignment="1">
      <alignment horizontal="left" vertical="top"/>
    </xf>
    <xf numFmtId="0" fontId="31" fillId="0" borderId="2" xfId="0" applyFont="1" applyBorder="1" applyAlignment="1">
      <alignment horizontal="left"/>
    </xf>
    <xf numFmtId="0" fontId="31" fillId="0" borderId="26" xfId="0" applyFont="1" applyBorder="1" applyAlignment="1">
      <alignment horizontal="left"/>
    </xf>
    <xf numFmtId="0" fontId="31" fillId="0" borderId="0" xfId="0" applyFont="1" applyBorder="1" applyAlignment="1">
      <alignment horizontal="right"/>
    </xf>
    <xf numFmtId="0" fontId="31" fillId="0" borderId="28" xfId="0" applyFont="1" applyBorder="1" applyAlignment="1">
      <alignment horizontal="right"/>
    </xf>
    <xf numFmtId="0" fontId="32" fillId="0" borderId="5" xfId="0" applyFont="1" applyBorder="1" applyAlignment="1">
      <alignment horizontal="left"/>
    </xf>
    <xf numFmtId="0" fontId="32" fillId="0" borderId="0" xfId="0" applyFont="1" applyBorder="1" applyAlignment="1">
      <alignment horizontal="left"/>
    </xf>
    <xf numFmtId="0" fontId="31" fillId="0" borderId="0" xfId="0" applyFont="1" applyFill="1" applyBorder="1" applyAlignment="1">
      <alignment horizontal="right"/>
    </xf>
    <xf numFmtId="0" fontId="31" fillId="0" borderId="28" xfId="0" applyFont="1" applyFill="1" applyBorder="1" applyAlignment="1">
      <alignment horizontal="right"/>
    </xf>
    <xf numFmtId="0" fontId="32" fillId="0" borderId="5" xfId="0" applyFont="1" applyFill="1" applyBorder="1" applyAlignment="1">
      <alignment horizontal="left"/>
    </xf>
    <xf numFmtId="0" fontId="32" fillId="0" borderId="0" xfId="0" applyFont="1" applyFill="1" applyBorder="1" applyAlignment="1">
      <alignment horizontal="left"/>
    </xf>
    <xf numFmtId="0" fontId="31" fillId="0" borderId="5" xfId="0" applyFont="1" applyBorder="1" applyAlignment="1">
      <alignment horizontal="left"/>
    </xf>
    <xf numFmtId="0" fontId="31" fillId="0" borderId="0" xfId="0" applyFont="1" applyBorder="1" applyAlignment="1">
      <alignment horizontal="left"/>
    </xf>
    <xf numFmtId="165" fontId="53" fillId="0" borderId="9" xfId="0" applyNumberFormat="1" applyFont="1" applyBorder="1" applyAlignment="1">
      <alignment horizontal="center" vertical="center"/>
    </xf>
    <xf numFmtId="0" fontId="55" fillId="0" borderId="8" xfId="0" applyFont="1" applyBorder="1" applyAlignment="1">
      <alignment horizontal="center" vertical="center"/>
    </xf>
    <xf numFmtId="0" fontId="55" fillId="0" borderId="9" xfId="0" applyFont="1" applyBorder="1" applyAlignment="1">
      <alignment horizontal="center" vertical="center"/>
    </xf>
    <xf numFmtId="0" fontId="53" fillId="0" borderId="9" xfId="0" applyFont="1" applyBorder="1" applyAlignment="1">
      <alignment horizontal="center" vertical="center"/>
    </xf>
    <xf numFmtId="0" fontId="53" fillId="0" borderId="9" xfId="0" applyNumberFormat="1" applyFont="1" applyBorder="1" applyAlignment="1">
      <alignment horizontal="center" vertical="center"/>
    </xf>
    <xf numFmtId="166" fontId="53" fillId="0" borderId="9" xfId="0" applyNumberFormat="1" applyFont="1" applyBorder="1" applyAlignment="1">
      <alignment horizontal="center" vertical="center"/>
    </xf>
    <xf numFmtId="4" fontId="56" fillId="0" borderId="30" xfId="0" applyNumberFormat="1" applyFont="1" applyBorder="1" applyAlignment="1">
      <alignment horizontal="center" vertical="center"/>
    </xf>
    <xf numFmtId="4" fontId="53" fillId="0" borderId="9" xfId="0" applyNumberFormat="1" applyFont="1" applyBorder="1" applyAlignment="1">
      <alignment horizontal="center" vertic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5" xfId="0" applyFont="1" applyBorder="1" applyAlignment="1">
      <alignment horizontal="center"/>
    </xf>
    <xf numFmtId="0" fontId="2" fillId="0" borderId="0" xfId="0" applyFont="1" applyBorder="1" applyAlignment="1">
      <alignment horizontal="center"/>
    </xf>
    <xf numFmtId="0" fontId="2" fillId="0" borderId="28" xfId="0" applyFont="1" applyBorder="1" applyAlignment="1">
      <alignment horizont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27" xfId="0" applyFont="1" applyBorder="1" applyAlignment="1">
      <alignment horizontal="center" vertical="center" wrapText="1"/>
    </xf>
    <xf numFmtId="0" fontId="4" fillId="0" borderId="5" xfId="0" applyFont="1" applyBorder="1" applyAlignment="1">
      <alignment horizontal="left" vertical="center" wrapText="1"/>
    </xf>
    <xf numFmtId="0" fontId="4" fillId="0" borderId="0" xfId="0" applyFont="1" applyBorder="1" applyAlignment="1">
      <alignment horizontal="left" vertical="center" wrapText="1"/>
    </xf>
    <xf numFmtId="0" fontId="4" fillId="0" borderId="28" xfId="0" applyFont="1" applyBorder="1" applyAlignment="1">
      <alignment horizontal="left" vertical="center" wrapText="1"/>
    </xf>
    <xf numFmtId="0" fontId="4" fillId="0" borderId="5" xfId="0" applyFont="1" applyBorder="1" applyAlignment="1">
      <alignment horizontal="right" vertical="center" wrapText="1"/>
    </xf>
    <xf numFmtId="0" fontId="4" fillId="0" borderId="0" xfId="0" applyFont="1" applyBorder="1" applyAlignment="1">
      <alignment horizontal="right" vertical="center" wrapText="1"/>
    </xf>
    <xf numFmtId="0" fontId="4" fillId="0" borderId="28" xfId="0" applyFont="1" applyBorder="1" applyAlignment="1">
      <alignment horizontal="right" vertical="center" wrapText="1"/>
    </xf>
    <xf numFmtId="0" fontId="4" fillId="0" borderId="5" xfId="0" applyFont="1" applyBorder="1" applyAlignment="1">
      <alignment horizontal="right" vertical="center"/>
    </xf>
    <xf numFmtId="0" fontId="4" fillId="0" borderId="0" xfId="0" applyFont="1" applyBorder="1" applyAlignment="1">
      <alignment horizontal="right" vertical="center"/>
    </xf>
    <xf numFmtId="0" fontId="4" fillId="0" borderId="28" xfId="0" applyFont="1" applyBorder="1" applyAlignment="1">
      <alignment horizontal="right" vertical="center"/>
    </xf>
    <xf numFmtId="0" fontId="2" fillId="0" borderId="5" xfId="0" applyFont="1" applyBorder="1" applyAlignment="1">
      <alignment horizontal="left"/>
    </xf>
    <xf numFmtId="0" fontId="2" fillId="0" borderId="0" xfId="0" applyFont="1" applyBorder="1" applyAlignment="1">
      <alignment horizontal="left"/>
    </xf>
    <xf numFmtId="0" fontId="2" fillId="0" borderId="28" xfId="0" applyFont="1" applyBorder="1" applyAlignment="1">
      <alignment horizontal="left"/>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8" xfId="0" applyFont="1" applyBorder="1" applyAlignment="1">
      <alignment horizontal="center"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29" xfId="0" applyFont="1" applyBorder="1" applyAlignment="1">
      <alignment horizontal="left" vertical="center" wrapText="1"/>
    </xf>
    <xf numFmtId="0" fontId="4" fillId="0" borderId="9"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24" xfId="0" applyFont="1" applyBorder="1" applyAlignment="1">
      <alignment horizontal="left" vertical="center" wrapText="1"/>
    </xf>
    <xf numFmtId="0" fontId="4" fillId="0" borderId="25" xfId="0" applyFont="1" applyBorder="1" applyAlignment="1">
      <alignment horizontal="left" vertical="center" wrapText="1"/>
    </xf>
    <xf numFmtId="0" fontId="4" fillId="0" borderId="35" xfId="0" applyFont="1" applyBorder="1" applyAlignment="1">
      <alignment horizontal="left" vertical="center" wrapText="1"/>
    </xf>
    <xf numFmtId="0" fontId="4" fillId="0" borderId="24" xfId="0" applyFont="1" applyBorder="1" applyAlignment="1">
      <alignment horizontal="right" vertical="center" wrapText="1"/>
    </xf>
    <xf numFmtId="0" fontId="4" fillId="0" borderId="25" xfId="0" applyFont="1" applyBorder="1" applyAlignment="1">
      <alignment horizontal="right" vertical="center" wrapText="1"/>
    </xf>
    <xf numFmtId="0" fontId="4" fillId="0" borderId="35" xfId="0" applyFont="1" applyBorder="1" applyAlignment="1">
      <alignment horizontal="right" vertical="center" wrapText="1"/>
    </xf>
    <xf numFmtId="0" fontId="4" fillId="0" borderId="3" xfId="0" applyFont="1" applyBorder="1" applyAlignment="1">
      <alignment horizontal="right" vertical="center" wrapText="1"/>
    </xf>
    <xf numFmtId="0" fontId="4" fillId="0" borderId="4" xfId="0" applyFont="1" applyBorder="1" applyAlignment="1">
      <alignment horizontal="right" vertical="center" wrapText="1"/>
    </xf>
    <xf numFmtId="0" fontId="4" fillId="0" borderId="27" xfId="0" applyFont="1" applyBorder="1" applyAlignment="1">
      <alignment horizontal="right" vertical="center" wrapText="1"/>
    </xf>
    <xf numFmtId="0" fontId="7" fillId="0" borderId="10"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2" fontId="4" fillId="0" borderId="13" xfId="0" applyNumberFormat="1" applyFont="1" applyBorder="1" applyAlignment="1">
      <alignment horizontal="center" vertical="center" wrapText="1"/>
    </xf>
    <xf numFmtId="2" fontId="4" fillId="0" borderId="17" xfId="0" applyNumberFormat="1" applyFont="1" applyBorder="1" applyAlignment="1">
      <alignment horizontal="center" vertical="center" wrapText="1"/>
    </xf>
    <xf numFmtId="2" fontId="4" fillId="0" borderId="21" xfId="0" applyNumberFormat="1" applyFont="1" applyBorder="1" applyAlignment="1">
      <alignment horizontal="center" vertical="center" wrapText="1"/>
    </xf>
    <xf numFmtId="1" fontId="4" fillId="0" borderId="13" xfId="0" applyNumberFormat="1" applyFont="1" applyBorder="1" applyAlignment="1">
      <alignment horizontal="center" vertical="center" wrapText="1"/>
    </xf>
    <xf numFmtId="1" fontId="4" fillId="0" borderId="17" xfId="0" applyNumberFormat="1" applyFont="1" applyBorder="1" applyAlignment="1">
      <alignment horizontal="center" vertical="center" wrapText="1"/>
    </xf>
    <xf numFmtId="1" fontId="4" fillId="0" borderId="21" xfId="0" applyNumberFormat="1" applyFont="1" applyBorder="1" applyAlignment="1">
      <alignment horizontal="center" vertical="center" wrapText="1"/>
    </xf>
    <xf numFmtId="2" fontId="27" fillId="0" borderId="31" xfId="0" applyNumberFormat="1" applyFont="1" applyBorder="1" applyAlignment="1">
      <alignment horizontal="right" vertical="center" wrapText="1"/>
    </xf>
    <xf numFmtId="2" fontId="27" fillId="0" borderId="32" xfId="0" applyNumberFormat="1" applyFont="1" applyBorder="1" applyAlignment="1">
      <alignment horizontal="right" vertical="center" wrapText="1"/>
    </xf>
    <xf numFmtId="2" fontId="27" fillId="0" borderId="33" xfId="0" applyNumberFormat="1" applyFont="1" applyBorder="1" applyAlignment="1">
      <alignment horizontal="righ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9" xfId="0" applyFont="1" applyBorder="1" applyAlignment="1">
      <alignment horizontal="center" vertical="center"/>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28" xfId="0" applyFont="1" applyBorder="1" applyAlignment="1">
      <alignment horizontal="left" vertical="center"/>
    </xf>
    <xf numFmtId="0" fontId="59" fillId="0" borderId="6" xfId="0" applyFont="1" applyBorder="1" applyAlignment="1">
      <alignment horizontal="center" vertical="center" wrapText="1"/>
    </xf>
    <xf numFmtId="0" fontId="59" fillId="0" borderId="7" xfId="0" applyFont="1" applyBorder="1" applyAlignment="1">
      <alignment horizontal="center" vertical="center" wrapText="1"/>
    </xf>
    <xf numFmtId="0" fontId="27" fillId="0" borderId="24" xfId="0" applyFont="1" applyBorder="1" applyAlignment="1">
      <alignment horizontal="right" vertical="center" wrapText="1"/>
    </xf>
    <xf numFmtId="0" fontId="27" fillId="0" borderId="25" xfId="0" applyFont="1" applyBorder="1" applyAlignment="1">
      <alignment horizontal="right" vertical="center" wrapText="1"/>
    </xf>
    <xf numFmtId="0" fontId="27" fillId="0" borderId="35" xfId="0" applyFont="1" applyBorder="1" applyAlignment="1">
      <alignment horizontal="right" vertical="center" wrapText="1"/>
    </xf>
    <xf numFmtId="0" fontId="27" fillId="0" borderId="5" xfId="0" applyFont="1" applyBorder="1" applyAlignment="1">
      <alignment horizontal="right" vertical="center" wrapText="1"/>
    </xf>
    <xf numFmtId="0" fontId="27" fillId="0" borderId="0" xfId="0" applyFont="1" applyBorder="1" applyAlignment="1">
      <alignment horizontal="right" vertical="center" wrapText="1"/>
    </xf>
    <xf numFmtId="0" fontId="27" fillId="0" borderId="28" xfId="0" applyFont="1" applyBorder="1" applyAlignment="1">
      <alignment horizontal="right" vertical="center" wrapText="1"/>
    </xf>
    <xf numFmtId="0" fontId="27" fillId="0" borderId="3" xfId="0" applyFont="1" applyBorder="1" applyAlignment="1">
      <alignment horizontal="right" vertical="center" wrapText="1"/>
    </xf>
    <xf numFmtId="0" fontId="27" fillId="0" borderId="4" xfId="0" applyFont="1" applyBorder="1" applyAlignment="1">
      <alignment horizontal="right" vertical="center" wrapText="1"/>
    </xf>
    <xf numFmtId="0" fontId="27" fillId="0" borderId="27" xfId="0" applyFont="1" applyBorder="1" applyAlignment="1">
      <alignment horizontal="right" vertical="center" wrapText="1"/>
    </xf>
    <xf numFmtId="0" fontId="27" fillId="0" borderId="13"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21" xfId="0" applyFont="1" applyBorder="1" applyAlignment="1">
      <alignment horizontal="center" vertical="center" wrapText="1"/>
    </xf>
    <xf numFmtId="2" fontId="27" fillId="0" borderId="13" xfId="0" applyNumberFormat="1" applyFont="1" applyBorder="1" applyAlignment="1">
      <alignment horizontal="center" vertical="center" wrapText="1"/>
    </xf>
    <xf numFmtId="2" fontId="27" fillId="0" borderId="17" xfId="0" applyNumberFormat="1" applyFont="1" applyBorder="1" applyAlignment="1">
      <alignment horizontal="center" vertical="center" wrapText="1"/>
    </xf>
    <xf numFmtId="2" fontId="27" fillId="0" borderId="21" xfId="0" applyNumberFormat="1" applyFont="1" applyBorder="1" applyAlignment="1">
      <alignment horizontal="center" vertical="center" wrapText="1"/>
    </xf>
    <xf numFmtId="1" fontId="27" fillId="0" borderId="13" xfId="0" applyNumberFormat="1" applyFont="1" applyBorder="1" applyAlignment="1">
      <alignment horizontal="center" vertical="center" wrapText="1"/>
    </xf>
    <xf numFmtId="1" fontId="27" fillId="0" borderId="17" xfId="0" applyNumberFormat="1" applyFont="1" applyBorder="1" applyAlignment="1">
      <alignment horizontal="center" vertical="center" wrapText="1"/>
    </xf>
    <xf numFmtId="1" fontId="27" fillId="0" borderId="21" xfId="0" applyNumberFormat="1" applyFont="1" applyBorder="1" applyAlignment="1">
      <alignment horizontal="center" vertical="center" wrapText="1"/>
    </xf>
    <xf numFmtId="0" fontId="27" fillId="0" borderId="11" xfId="0" applyFont="1" applyBorder="1" applyAlignment="1">
      <alignment horizontal="left" vertical="center" wrapText="1"/>
    </xf>
    <xf numFmtId="0" fontId="27" fillId="0" borderId="12" xfId="0" applyFont="1" applyBorder="1" applyAlignment="1">
      <alignment horizontal="left" vertical="center" wrapText="1"/>
    </xf>
    <xf numFmtId="0" fontId="27" fillId="0" borderId="15" xfId="0" applyFont="1" applyBorder="1" applyAlignment="1">
      <alignment horizontal="left" vertical="center" wrapText="1"/>
    </xf>
    <xf numFmtId="0" fontId="27" fillId="0" borderId="16" xfId="0" applyFont="1" applyBorder="1" applyAlignment="1">
      <alignment horizontal="left" vertical="center" wrapText="1"/>
    </xf>
    <xf numFmtId="0" fontId="27" fillId="0" borderId="19" xfId="0" applyFont="1" applyBorder="1" applyAlignment="1">
      <alignment horizontal="left" vertical="center" wrapText="1"/>
    </xf>
    <xf numFmtId="0" fontId="27" fillId="0" borderId="20" xfId="0" applyFont="1" applyBorder="1" applyAlignment="1">
      <alignment horizontal="left" vertical="center" wrapText="1"/>
    </xf>
    <xf numFmtId="0" fontId="57" fillId="0" borderId="5" xfId="0" applyFont="1" applyBorder="1" applyAlignment="1">
      <alignment horizontal="center"/>
    </xf>
    <xf numFmtId="0" fontId="57" fillId="0" borderId="0" xfId="0" applyFont="1" applyBorder="1" applyAlignment="1">
      <alignment horizontal="center"/>
    </xf>
    <xf numFmtId="0" fontId="57" fillId="0" borderId="28" xfId="0" applyFont="1" applyBorder="1" applyAlignment="1">
      <alignment horizontal="center"/>
    </xf>
    <xf numFmtId="0" fontId="65" fillId="0" borderId="5" xfId="0" applyFont="1" applyBorder="1" applyAlignment="1">
      <alignment horizontal="center"/>
    </xf>
    <xf numFmtId="0" fontId="65" fillId="0" borderId="0" xfId="0" applyFont="1" applyBorder="1" applyAlignment="1">
      <alignment horizontal="center"/>
    </xf>
    <xf numFmtId="0" fontId="65" fillId="0" borderId="28" xfId="0" applyFont="1" applyBorder="1" applyAlignment="1">
      <alignment horizontal="center"/>
    </xf>
    <xf numFmtId="0" fontId="62" fillId="0" borderId="1" xfId="0" applyFont="1" applyBorder="1" applyAlignment="1">
      <alignment horizontal="center" vertical="center"/>
    </xf>
    <xf numFmtId="0" fontId="62" fillId="0" borderId="2" xfId="0" applyFont="1" applyBorder="1" applyAlignment="1">
      <alignment horizontal="center" vertical="center"/>
    </xf>
    <xf numFmtId="0" fontId="62" fillId="0" borderId="26" xfId="0" applyFont="1" applyBorder="1" applyAlignment="1">
      <alignment horizontal="center" vertical="center"/>
    </xf>
    <xf numFmtId="0" fontId="62" fillId="0" borderId="5" xfId="0" applyFont="1" applyBorder="1" applyAlignment="1">
      <alignment horizontal="center" vertical="center"/>
    </xf>
    <xf numFmtId="0" fontId="62" fillId="0" borderId="0" xfId="0" applyFont="1" applyBorder="1" applyAlignment="1">
      <alignment horizontal="center" vertical="center"/>
    </xf>
    <xf numFmtId="0" fontId="62" fillId="0" borderId="28" xfId="0" applyFont="1" applyBorder="1" applyAlignment="1">
      <alignment horizontal="center" vertical="center"/>
    </xf>
    <xf numFmtId="0" fontId="62" fillId="0" borderId="3" xfId="0" applyFont="1" applyBorder="1" applyAlignment="1">
      <alignment horizontal="center" vertical="center"/>
    </xf>
    <xf numFmtId="0" fontId="62" fillId="0" borderId="4" xfId="0" applyFont="1" applyBorder="1" applyAlignment="1">
      <alignment horizontal="center" vertical="center"/>
    </xf>
    <xf numFmtId="0" fontId="62" fillId="0" borderId="27" xfId="0" applyFont="1" applyBorder="1" applyAlignment="1">
      <alignment horizontal="center" vertical="center"/>
    </xf>
    <xf numFmtId="0" fontId="29" fillId="0" borderId="0" xfId="0" applyFont="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5" fillId="0" borderId="42" xfId="0" applyFont="1" applyBorder="1" applyAlignment="1">
      <alignment horizontal="left"/>
    </xf>
    <xf numFmtId="0" fontId="5" fillId="0" borderId="45" xfId="0" applyFont="1" applyBorder="1" applyAlignment="1">
      <alignment horizontal="left"/>
    </xf>
    <xf numFmtId="0" fontId="33" fillId="2" borderId="1" xfId="0" applyFont="1" applyFill="1" applyBorder="1" applyAlignment="1">
      <alignment horizontal="center"/>
    </xf>
    <xf numFmtId="0" fontId="33" fillId="2" borderId="2" xfId="0" applyFont="1" applyFill="1" applyBorder="1" applyAlignment="1">
      <alignment horizontal="center"/>
    </xf>
    <xf numFmtId="0" fontId="33" fillId="2" borderId="26" xfId="0" applyFont="1" applyFill="1" applyBorder="1" applyAlignment="1">
      <alignment horizontal="center"/>
    </xf>
    <xf numFmtId="0" fontId="49" fillId="2" borderId="5" xfId="0" applyFont="1" applyFill="1" applyBorder="1" applyAlignment="1">
      <alignment horizontal="center" vertical="center"/>
    </xf>
    <xf numFmtId="0" fontId="49" fillId="2" borderId="0" xfId="0" applyFont="1" applyFill="1" applyBorder="1" applyAlignment="1">
      <alignment horizontal="center" vertical="center"/>
    </xf>
    <xf numFmtId="0" fontId="49" fillId="2" borderId="28" xfId="0" applyFont="1" applyFill="1" applyBorder="1" applyAlignment="1">
      <alignment horizontal="center" vertical="center"/>
    </xf>
    <xf numFmtId="0" fontId="29" fillId="0" borderId="0" xfId="0" applyFont="1" applyBorder="1" applyAlignment="1">
      <alignment horizontal="center" vertical="center"/>
    </xf>
    <xf numFmtId="0" fontId="31" fillId="0" borderId="5" xfId="0" applyFont="1" applyBorder="1" applyAlignment="1">
      <alignment horizontal="left" vertical="top"/>
    </xf>
    <xf numFmtId="0" fontId="31" fillId="0" borderId="0" xfId="0" applyFont="1" applyBorder="1" applyAlignment="1">
      <alignment horizontal="left" vertical="top"/>
    </xf>
    <xf numFmtId="0" fontId="31" fillId="0" borderId="28" xfId="0" applyFont="1" applyBorder="1" applyAlignment="1">
      <alignment horizontal="left"/>
    </xf>
    <xf numFmtId="0" fontId="50" fillId="2" borderId="5" xfId="0" applyFont="1" applyFill="1" applyBorder="1" applyAlignment="1">
      <alignment horizontal="center" vertical="center"/>
    </xf>
    <xf numFmtId="0" fontId="50" fillId="2" borderId="0" xfId="0" applyFont="1" applyFill="1" applyBorder="1" applyAlignment="1">
      <alignment horizontal="center" vertical="center"/>
    </xf>
    <xf numFmtId="0" fontId="50" fillId="2" borderId="28" xfId="0" applyFont="1" applyFill="1" applyBorder="1" applyAlignment="1">
      <alignment horizontal="center" vertical="center"/>
    </xf>
    <xf numFmtId="0" fontId="51" fillId="2" borderId="3" xfId="0" applyFont="1" applyFill="1" applyBorder="1" applyAlignment="1">
      <alignment horizontal="center" vertical="center"/>
    </xf>
    <xf numFmtId="0" fontId="51" fillId="2" borderId="4" xfId="0" applyFont="1" applyFill="1" applyBorder="1" applyAlignment="1">
      <alignment horizontal="center" vertical="center"/>
    </xf>
    <xf numFmtId="0" fontId="51" fillId="2" borderId="27" xfId="0" applyFont="1" applyFill="1" applyBorder="1" applyAlignment="1">
      <alignment horizontal="center" vertical="center"/>
    </xf>
    <xf numFmtId="0" fontId="28" fillId="0" borderId="5" xfId="0" applyFont="1" applyBorder="1" applyAlignment="1">
      <alignment horizontal="center"/>
    </xf>
    <xf numFmtId="0" fontId="28" fillId="0" borderId="0" xfId="0" applyFont="1" applyBorder="1" applyAlignment="1">
      <alignment horizontal="center"/>
    </xf>
    <xf numFmtId="164" fontId="29" fillId="0" borderId="0" xfId="0" applyNumberFormat="1" applyFont="1" applyBorder="1" applyAlignment="1">
      <alignment horizontal="center" wrapText="1"/>
    </xf>
    <xf numFmtId="164" fontId="29" fillId="0" borderId="28" xfId="0" applyNumberFormat="1" applyFont="1" applyBorder="1" applyAlignment="1">
      <alignment horizontal="center" wrapText="1"/>
    </xf>
    <xf numFmtId="164" fontId="48" fillId="3" borderId="5" xfId="0" applyNumberFormat="1" applyFont="1" applyFill="1" applyBorder="1" applyAlignment="1">
      <alignment vertical="center"/>
    </xf>
    <xf numFmtId="164" fontId="48" fillId="3" borderId="0" xfId="0" applyNumberFormat="1" applyFont="1" applyFill="1" applyBorder="1" applyAlignment="1">
      <alignment vertical="center"/>
    </xf>
    <xf numFmtId="164" fontId="48" fillId="3" borderId="28" xfId="0" applyNumberFormat="1" applyFont="1" applyFill="1" applyBorder="1" applyAlignment="1">
      <alignment vertical="center"/>
    </xf>
    <xf numFmtId="0" fontId="29" fillId="0" borderId="5" xfId="0" applyFont="1" applyBorder="1" applyAlignment="1">
      <alignment horizontal="center"/>
    </xf>
    <xf numFmtId="164" fontId="29" fillId="0" borderId="0" xfId="0" applyNumberFormat="1" applyFont="1" applyBorder="1" applyAlignment="1">
      <alignment horizontal="left" wrapText="1"/>
    </xf>
    <xf numFmtId="164" fontId="29" fillId="0" borderId="28" xfId="0" applyNumberFormat="1" applyFont="1" applyBorder="1" applyAlignment="1">
      <alignment horizontal="left" wrapText="1"/>
    </xf>
    <xf numFmtId="0" fontId="31" fillId="0" borderId="50" xfId="0" applyFont="1" applyBorder="1" applyAlignment="1">
      <alignment horizontal="left"/>
    </xf>
    <xf numFmtId="0" fontId="31" fillId="0" borderId="42" xfId="0" applyFont="1" applyBorder="1" applyAlignment="1">
      <alignment horizontal="left"/>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27"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8" xfId="0" applyFont="1" applyBorder="1" applyAlignment="1">
      <alignment horizontal="center" vertical="center" wrapText="1"/>
    </xf>
    <xf numFmtId="0" fontId="5" fillId="0" borderId="5" xfId="0" applyFont="1" applyBorder="1" applyAlignment="1">
      <alignment horizontal="left" vertical="center"/>
    </xf>
    <xf numFmtId="0" fontId="5" fillId="0" borderId="0" xfId="0" applyFont="1" applyBorder="1" applyAlignment="1">
      <alignment horizontal="left" vertical="center"/>
    </xf>
    <xf numFmtId="0" fontId="5" fillId="0" borderId="28" xfId="0" applyFont="1" applyBorder="1" applyAlignment="1">
      <alignment horizontal="left" vertical="center"/>
    </xf>
    <xf numFmtId="2" fontId="4" fillId="0" borderId="31" xfId="0" applyNumberFormat="1" applyFont="1" applyBorder="1" applyAlignment="1">
      <alignment horizontal="right" vertical="center" wrapText="1"/>
    </xf>
    <xf numFmtId="2" fontId="4" fillId="0" borderId="32" xfId="0" applyNumberFormat="1" applyFont="1" applyBorder="1" applyAlignment="1">
      <alignment horizontal="right" vertical="center" wrapText="1"/>
    </xf>
    <xf numFmtId="2" fontId="4" fillId="0" borderId="33" xfId="0" applyNumberFormat="1" applyFont="1" applyBorder="1" applyAlignment="1">
      <alignment horizontal="righ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6"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7" xfId="0" applyFont="1" applyBorder="1" applyAlignment="1">
      <alignment horizontal="center" vertical="center"/>
    </xf>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8" xfId="0" applyFont="1" applyBorder="1" applyAlignment="1">
      <alignment horizontal="center" vertical="center" wrapText="1"/>
    </xf>
    <xf numFmtId="0" fontId="4" fillId="0" borderId="29" xfId="0" applyFont="1" applyBorder="1" applyAlignment="1">
      <alignment horizontal="left" vertical="center" wrapText="1"/>
    </xf>
    <xf numFmtId="0" fontId="52" fillId="0" borderId="24" xfId="0" applyFont="1" applyBorder="1" applyAlignment="1">
      <alignment horizontal="right" vertical="center" wrapText="1"/>
    </xf>
    <xf numFmtId="0" fontId="52" fillId="0" borderId="25" xfId="0" applyFont="1" applyBorder="1" applyAlignment="1">
      <alignment horizontal="right" vertical="center" wrapText="1"/>
    </xf>
    <xf numFmtId="0" fontId="52" fillId="0" borderId="35" xfId="0" applyFont="1" applyBorder="1" applyAlignment="1">
      <alignment horizontal="right" vertical="center" wrapText="1"/>
    </xf>
    <xf numFmtId="0" fontId="3" fillId="0" borderId="5" xfId="0" applyFont="1" applyBorder="1" applyAlignment="1">
      <alignment horizontal="right" vertical="center" wrapText="1"/>
    </xf>
    <xf numFmtId="0" fontId="3" fillId="0" borderId="0" xfId="0" applyFont="1" applyBorder="1" applyAlignment="1">
      <alignment horizontal="right" vertical="center" wrapText="1"/>
    </xf>
    <xf numFmtId="0" fontId="3" fillId="0" borderId="28" xfId="0" applyFont="1" applyBorder="1" applyAlignment="1">
      <alignment horizontal="right" vertical="center" wrapText="1"/>
    </xf>
    <xf numFmtId="0" fontId="52" fillId="0" borderId="3" xfId="0" applyFont="1" applyBorder="1" applyAlignment="1">
      <alignment horizontal="right" vertical="center" wrapText="1"/>
    </xf>
    <xf numFmtId="0" fontId="52" fillId="0" borderId="4" xfId="0" applyFont="1" applyBorder="1" applyAlignment="1">
      <alignment horizontal="right" vertical="center" wrapText="1"/>
    </xf>
    <xf numFmtId="0" fontId="52" fillId="0" borderId="27" xfId="0" applyFont="1" applyBorder="1" applyAlignment="1">
      <alignment horizontal="right" vertical="center" wrapText="1"/>
    </xf>
    <xf numFmtId="0" fontId="18" fillId="0" borderId="5" xfId="0" applyFont="1" applyBorder="1" applyAlignment="1">
      <alignment horizontal="center"/>
    </xf>
    <xf numFmtId="0" fontId="18" fillId="0" borderId="0" xfId="0" applyFont="1" applyBorder="1" applyAlignment="1">
      <alignment horizontal="center"/>
    </xf>
    <xf numFmtId="0" fontId="18" fillId="0" borderId="28" xfId="0" applyFont="1" applyBorder="1" applyAlignment="1">
      <alignment horizontal="center"/>
    </xf>
    <xf numFmtId="0" fontId="26" fillId="0" borderId="5" xfId="0" applyFont="1" applyBorder="1" applyAlignment="1">
      <alignment horizontal="center"/>
    </xf>
    <xf numFmtId="0" fontId="26" fillId="0" borderId="0" xfId="0" applyFont="1" applyBorder="1" applyAlignment="1">
      <alignment horizontal="center"/>
    </xf>
    <xf numFmtId="0" fontId="26" fillId="0" borderId="28" xfId="0" applyFont="1" applyBorder="1" applyAlignment="1">
      <alignment horizont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26" xfId="0" applyFont="1" applyBorder="1" applyAlignment="1">
      <alignment horizontal="center" vertical="center"/>
    </xf>
    <xf numFmtId="0" fontId="25" fillId="0" borderId="5" xfId="0" applyFont="1" applyBorder="1" applyAlignment="1">
      <alignment horizontal="center" vertical="center"/>
    </xf>
    <xf numFmtId="0" fontId="25" fillId="0" borderId="0" xfId="0" applyFont="1" applyBorder="1" applyAlignment="1">
      <alignment horizontal="center" vertical="center"/>
    </xf>
    <xf numFmtId="0" fontId="25" fillId="0" borderId="28"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27" xfId="0" applyFont="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42" xfId="0" applyFont="1" applyBorder="1" applyAlignment="1">
      <alignment horizontal="center"/>
    </xf>
    <xf numFmtId="0" fontId="2" fillId="0" borderId="45" xfId="0" applyFont="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26" xfId="0" applyFont="1" applyFill="1" applyBorder="1" applyAlignment="1">
      <alignment horizontal="center"/>
    </xf>
    <xf numFmtId="0" fontId="12" fillId="2" borderId="5"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28"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28"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27" xfId="0" applyFont="1" applyFill="1" applyBorder="1" applyAlignment="1">
      <alignment horizontal="center" vertical="center"/>
    </xf>
    <xf numFmtId="164" fontId="5" fillId="0" borderId="0" xfId="0" applyNumberFormat="1" applyFont="1" applyBorder="1" applyAlignment="1">
      <alignment horizontal="center" wrapText="1"/>
    </xf>
    <xf numFmtId="164" fontId="5" fillId="0" borderId="28" xfId="0" applyNumberFormat="1" applyFont="1" applyBorder="1" applyAlignment="1">
      <alignment horizontal="center" wrapText="1"/>
    </xf>
    <xf numFmtId="164" fontId="16" fillId="3" borderId="5" xfId="0" applyNumberFormat="1" applyFont="1" applyFill="1" applyBorder="1" applyAlignment="1">
      <alignment horizontal="center"/>
    </xf>
    <xf numFmtId="164" fontId="16" fillId="3" borderId="0" xfId="0" applyNumberFormat="1" applyFont="1" applyFill="1" applyBorder="1" applyAlignment="1">
      <alignment horizontal="center"/>
    </xf>
    <xf numFmtId="164" fontId="16" fillId="3" borderId="28" xfId="0" applyNumberFormat="1" applyFont="1" applyFill="1" applyBorder="1" applyAlignment="1">
      <alignment horizontal="center"/>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2" xfId="0" applyFont="1" applyBorder="1" applyAlignment="1">
      <alignment horizontal="left"/>
    </xf>
    <xf numFmtId="0" fontId="18" fillId="0" borderId="26" xfId="0" applyFont="1" applyBorder="1" applyAlignment="1">
      <alignment horizontal="left"/>
    </xf>
    <xf numFmtId="0" fontId="18" fillId="0" borderId="0" xfId="0" applyFont="1" applyBorder="1" applyAlignment="1">
      <alignment horizontal="right"/>
    </xf>
    <xf numFmtId="0" fontId="18" fillId="0" borderId="28" xfId="0" applyFont="1" applyBorder="1" applyAlignment="1">
      <alignment horizontal="right"/>
    </xf>
    <xf numFmtId="0" fontId="20" fillId="0" borderId="5" xfId="0" applyFont="1" applyBorder="1" applyAlignment="1">
      <alignment horizontal="left"/>
    </xf>
    <xf numFmtId="0" fontId="20" fillId="0" borderId="0" xfId="0" applyFont="1" applyBorder="1" applyAlignment="1">
      <alignment horizontal="left"/>
    </xf>
    <xf numFmtId="0" fontId="18" fillId="0" borderId="0" xfId="0" applyFont="1" applyFill="1" applyBorder="1" applyAlignment="1">
      <alignment horizontal="right"/>
    </xf>
    <xf numFmtId="0" fontId="18" fillId="0" borderId="28" xfId="0" applyFont="1" applyFill="1" applyBorder="1" applyAlignment="1">
      <alignment horizontal="right"/>
    </xf>
    <xf numFmtId="0" fontId="20" fillId="0" borderId="5" xfId="0" applyFont="1" applyFill="1" applyBorder="1" applyAlignment="1">
      <alignment horizontal="left"/>
    </xf>
    <xf numFmtId="0" fontId="20" fillId="0" borderId="0" xfId="0" applyFont="1" applyFill="1" applyBorder="1" applyAlignment="1">
      <alignment horizontal="left"/>
    </xf>
    <xf numFmtId="165" fontId="18" fillId="0" borderId="9" xfId="0" applyNumberFormat="1" applyFont="1" applyBorder="1" applyAlignment="1">
      <alignment horizontal="center" vertical="center"/>
    </xf>
    <xf numFmtId="0" fontId="18" fillId="0" borderId="9" xfId="0" applyFont="1" applyBorder="1" applyAlignment="1">
      <alignment horizontal="center" vertical="center"/>
    </xf>
    <xf numFmtId="0" fontId="14" fillId="0" borderId="9" xfId="0" applyFont="1" applyBorder="1" applyAlignment="1">
      <alignment horizontal="center" vertical="center"/>
    </xf>
    <xf numFmtId="0" fontId="18" fillId="0" borderId="5" xfId="0" applyFont="1" applyBorder="1" applyAlignment="1">
      <alignment horizontal="left"/>
    </xf>
    <xf numFmtId="0" fontId="18" fillId="0" borderId="0" xfId="0" applyFont="1" applyBorder="1" applyAlignment="1">
      <alignment horizontal="left"/>
    </xf>
    <xf numFmtId="4" fontId="18" fillId="0" borderId="9" xfId="0" applyNumberFormat="1" applyFont="1" applyBorder="1" applyAlignment="1">
      <alignment horizontal="center" vertical="center"/>
    </xf>
    <xf numFmtId="166" fontId="18" fillId="0" borderId="9" xfId="0" applyNumberFormat="1" applyFont="1" applyBorder="1" applyAlignment="1">
      <alignment horizontal="center" vertical="center"/>
    </xf>
    <xf numFmtId="4" fontId="67" fillId="0" borderId="9" xfId="0" applyNumberFormat="1" applyFont="1" applyBorder="1" applyAlignment="1">
      <alignment horizontal="center" vertical="center"/>
    </xf>
    <xf numFmtId="0" fontId="18" fillId="0" borderId="9" xfId="0" applyNumberFormat="1" applyFont="1" applyBorder="1" applyAlignment="1">
      <alignment horizontal="center" vertical="center"/>
    </xf>
    <xf numFmtId="0" fontId="8" fillId="0" borderId="22" xfId="0" applyFont="1" applyBorder="1" applyAlignment="1">
      <alignment horizontal="center"/>
    </xf>
    <xf numFmtId="0" fontId="8" fillId="0" borderId="23" xfId="0" applyFont="1" applyBorder="1" applyAlignment="1">
      <alignment horizontal="center"/>
    </xf>
    <xf numFmtId="0" fontId="8" fillId="0" borderId="34" xfId="0" applyFont="1" applyBorder="1" applyAlignment="1">
      <alignment horizontal="center"/>
    </xf>
    <xf numFmtId="0" fontId="4" fillId="0" borderId="7" xfId="0" applyFont="1" applyBorder="1" applyAlignment="1">
      <alignment horizontal="center"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29" xfId="0" applyFont="1" applyBorder="1" applyAlignment="1">
      <alignment horizontal="left" vertical="center" wrapText="1"/>
    </xf>
    <xf numFmtId="0" fontId="3" fillId="0" borderId="24" xfId="0" applyFont="1" applyBorder="1" applyAlignment="1">
      <alignment horizontal="right" vertical="center" wrapText="1"/>
    </xf>
    <xf numFmtId="0" fontId="3" fillId="0" borderId="25" xfId="0" applyFont="1" applyBorder="1" applyAlignment="1">
      <alignment horizontal="right" vertical="center" wrapText="1"/>
    </xf>
    <xf numFmtId="0" fontId="3" fillId="0" borderId="35" xfId="0" applyFont="1" applyBorder="1" applyAlignment="1">
      <alignment horizontal="right" vertical="center" wrapText="1"/>
    </xf>
    <xf numFmtId="0" fontId="3" fillId="0" borderId="3" xfId="0" applyFont="1" applyBorder="1" applyAlignment="1">
      <alignment horizontal="right" vertical="center" wrapText="1"/>
    </xf>
    <xf numFmtId="0" fontId="3" fillId="0" borderId="4" xfId="0" applyFont="1" applyBorder="1" applyAlignment="1">
      <alignment horizontal="right" vertical="center" wrapText="1"/>
    </xf>
    <xf numFmtId="0" fontId="3" fillId="0" borderId="27" xfId="0"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26"/>
  <sheetViews>
    <sheetView zoomScale="70" zoomScaleNormal="70" workbookViewId="0">
      <selection sqref="A1:G5"/>
    </sheetView>
  </sheetViews>
  <sheetFormatPr defaultRowHeight="15"/>
  <cols>
    <col min="1" max="1" width="25.85546875" customWidth="1"/>
    <col min="2" max="2" width="46.28515625" customWidth="1"/>
    <col min="3" max="3" width="28.140625" customWidth="1"/>
    <col min="4" max="4" width="26" customWidth="1"/>
    <col min="5" max="5" width="35.5703125" customWidth="1"/>
    <col min="6" max="6" width="27.28515625" customWidth="1"/>
    <col min="7" max="7" width="31.42578125" customWidth="1"/>
  </cols>
  <sheetData>
    <row r="1" spans="1:7">
      <c r="A1" s="233" t="s">
        <v>0</v>
      </c>
      <c r="B1" s="234"/>
      <c r="C1" s="234"/>
      <c r="D1" s="234"/>
      <c r="E1" s="234"/>
      <c r="F1" s="234"/>
      <c r="G1" s="235"/>
    </row>
    <row r="2" spans="1:7">
      <c r="A2" s="236"/>
      <c r="B2" s="237"/>
      <c r="C2" s="237"/>
      <c r="D2" s="237"/>
      <c r="E2" s="237"/>
      <c r="F2" s="237"/>
      <c r="G2" s="238"/>
    </row>
    <row r="3" spans="1:7">
      <c r="A3" s="236"/>
      <c r="B3" s="237"/>
      <c r="C3" s="237"/>
      <c r="D3" s="237"/>
      <c r="E3" s="237"/>
      <c r="F3" s="237"/>
      <c r="G3" s="238"/>
    </row>
    <row r="4" spans="1:7">
      <c r="A4" s="236"/>
      <c r="B4" s="237"/>
      <c r="C4" s="237"/>
      <c r="D4" s="237"/>
      <c r="E4" s="237"/>
      <c r="F4" s="237"/>
      <c r="G4" s="238"/>
    </row>
    <row r="5" spans="1:7" ht="62.25" customHeight="1">
      <c r="A5" s="239"/>
      <c r="B5" s="240"/>
      <c r="C5" s="240"/>
      <c r="D5" s="240"/>
      <c r="E5" s="240"/>
      <c r="F5" s="240"/>
      <c r="G5" s="241"/>
    </row>
    <row r="6" spans="1:7" ht="42.75" customHeight="1" thickBot="1">
      <c r="A6" s="242" t="s">
        <v>1</v>
      </c>
      <c r="B6" s="243"/>
      <c r="C6" s="243"/>
      <c r="D6" s="243"/>
      <c r="E6" s="243"/>
      <c r="F6" s="243"/>
      <c r="G6" s="244"/>
    </row>
    <row r="7" spans="1:7">
      <c r="A7" s="223"/>
      <c r="B7" s="224"/>
      <c r="C7" s="224"/>
      <c r="D7" s="224"/>
      <c r="E7" s="224"/>
      <c r="F7" s="224"/>
      <c r="G7" s="225"/>
    </row>
    <row r="8" spans="1:7" ht="33.75" customHeight="1">
      <c r="A8" s="245" t="s">
        <v>167</v>
      </c>
      <c r="B8" s="246"/>
      <c r="C8" s="246"/>
      <c r="D8" s="246"/>
      <c r="E8" s="246"/>
      <c r="F8" s="246"/>
      <c r="G8" s="247"/>
    </row>
    <row r="9" spans="1:7" ht="33" customHeight="1">
      <c r="A9" s="245" t="s">
        <v>2</v>
      </c>
      <c r="B9" s="246"/>
      <c r="C9" s="246"/>
      <c r="D9" s="246"/>
      <c r="E9" s="246"/>
      <c r="F9" s="246"/>
      <c r="G9" s="247"/>
    </row>
    <row r="10" spans="1:7" ht="33.75" customHeight="1">
      <c r="A10" s="248" t="s">
        <v>151</v>
      </c>
      <c r="B10" s="249"/>
      <c r="C10" s="249"/>
      <c r="D10" s="249"/>
      <c r="E10" s="249"/>
      <c r="F10" s="249"/>
      <c r="G10" s="250"/>
    </row>
    <row r="11" spans="1:7" ht="18.75">
      <c r="A11" s="42"/>
      <c r="B11" s="43"/>
      <c r="C11" s="43"/>
      <c r="D11" s="43"/>
      <c r="E11" s="43"/>
      <c r="F11" s="43"/>
      <c r="G11" s="44"/>
    </row>
    <row r="12" spans="1:7" ht="37.5" customHeight="1">
      <c r="A12" s="226" t="s">
        <v>3</v>
      </c>
      <c r="B12" s="46" t="s">
        <v>4</v>
      </c>
      <c r="C12" s="46" t="s">
        <v>5</v>
      </c>
      <c r="D12" s="46" t="s">
        <v>6</v>
      </c>
      <c r="E12" s="46" t="s">
        <v>7</v>
      </c>
      <c r="F12" s="46" t="s">
        <v>8</v>
      </c>
      <c r="G12" s="49" t="s">
        <v>9</v>
      </c>
    </row>
    <row r="13" spans="1:7" ht="38.25" customHeight="1">
      <c r="A13" s="45">
        <v>44622</v>
      </c>
      <c r="B13" s="46" t="s">
        <v>142</v>
      </c>
      <c r="C13" s="46" t="s">
        <v>10</v>
      </c>
      <c r="D13" s="47">
        <v>5</v>
      </c>
      <c r="E13" s="48">
        <v>1750</v>
      </c>
      <c r="F13" s="46" t="s">
        <v>11</v>
      </c>
      <c r="G13" s="49" t="s">
        <v>154</v>
      </c>
    </row>
    <row r="14" spans="1:7" ht="35.25" customHeight="1">
      <c r="A14" s="45">
        <v>44623</v>
      </c>
      <c r="B14" s="46" t="s">
        <v>143</v>
      </c>
      <c r="C14" s="46" t="s">
        <v>10</v>
      </c>
      <c r="D14" s="47">
        <v>10</v>
      </c>
      <c r="E14" s="48">
        <v>3500</v>
      </c>
      <c r="F14" s="46" t="s">
        <v>11</v>
      </c>
      <c r="G14" s="49" t="s">
        <v>155</v>
      </c>
    </row>
    <row r="15" spans="1:7" ht="35.25" customHeight="1">
      <c r="A15" s="45">
        <v>44627</v>
      </c>
      <c r="B15" s="46" t="s">
        <v>144</v>
      </c>
      <c r="C15" s="46" t="s">
        <v>12</v>
      </c>
      <c r="D15" s="47">
        <v>10</v>
      </c>
      <c r="E15" s="48">
        <v>2800</v>
      </c>
      <c r="F15" s="46" t="s">
        <v>11</v>
      </c>
      <c r="G15" s="49" t="s">
        <v>156</v>
      </c>
    </row>
    <row r="16" spans="1:7" ht="33.75" customHeight="1">
      <c r="A16" s="45">
        <v>44628</v>
      </c>
      <c r="B16" s="46" t="s">
        <v>140</v>
      </c>
      <c r="C16" s="46" t="s">
        <v>10</v>
      </c>
      <c r="D16" s="47">
        <v>10</v>
      </c>
      <c r="E16" s="48">
        <v>3500</v>
      </c>
      <c r="F16" s="46" t="s">
        <v>11</v>
      </c>
      <c r="G16" s="49" t="s">
        <v>157</v>
      </c>
    </row>
    <row r="17" spans="1:7" ht="35.25" customHeight="1">
      <c r="A17" s="45">
        <v>44631</v>
      </c>
      <c r="B17" s="46" t="s">
        <v>152</v>
      </c>
      <c r="C17" s="46" t="s">
        <v>10</v>
      </c>
      <c r="D17" s="47">
        <v>7.5</v>
      </c>
      <c r="E17" s="48">
        <v>2625</v>
      </c>
      <c r="F17" s="46" t="s">
        <v>11</v>
      </c>
      <c r="G17" s="49" t="s">
        <v>158</v>
      </c>
    </row>
    <row r="18" spans="1:7" ht="37.5" customHeight="1">
      <c r="A18" s="45">
        <v>44632</v>
      </c>
      <c r="B18" s="46" t="s">
        <v>143</v>
      </c>
      <c r="C18" s="46" t="s">
        <v>10</v>
      </c>
      <c r="D18" s="47">
        <v>12.5</v>
      </c>
      <c r="E18" s="48">
        <v>4375</v>
      </c>
      <c r="F18" s="46" t="s">
        <v>11</v>
      </c>
      <c r="G18" s="49" t="s">
        <v>159</v>
      </c>
    </row>
    <row r="19" spans="1:7" ht="33.75" customHeight="1">
      <c r="A19" s="45">
        <v>44639</v>
      </c>
      <c r="B19" s="46" t="s">
        <v>139</v>
      </c>
      <c r="C19" s="46" t="s">
        <v>13</v>
      </c>
      <c r="D19" s="47">
        <v>10</v>
      </c>
      <c r="E19" s="48">
        <v>4500</v>
      </c>
      <c r="F19" s="46" t="s">
        <v>11</v>
      </c>
      <c r="G19" s="49" t="s">
        <v>160</v>
      </c>
    </row>
    <row r="20" spans="1:7" ht="33.75" customHeight="1">
      <c r="A20" s="45">
        <v>44640</v>
      </c>
      <c r="B20" s="46" t="s">
        <v>139</v>
      </c>
      <c r="C20" s="46" t="s">
        <v>13</v>
      </c>
      <c r="D20" s="47">
        <v>10</v>
      </c>
      <c r="E20" s="48">
        <v>4500</v>
      </c>
      <c r="F20" s="46" t="s">
        <v>11</v>
      </c>
      <c r="G20" s="49" t="s">
        <v>161</v>
      </c>
    </row>
    <row r="21" spans="1:7" ht="38.25" customHeight="1">
      <c r="A21" s="45">
        <v>44643</v>
      </c>
      <c r="B21" s="46" t="s">
        <v>140</v>
      </c>
      <c r="C21" s="46" t="s">
        <v>13</v>
      </c>
      <c r="D21" s="47">
        <v>10</v>
      </c>
      <c r="E21" s="48">
        <v>4500</v>
      </c>
      <c r="F21" s="46" t="s">
        <v>11</v>
      </c>
      <c r="G21" s="49" t="s">
        <v>162</v>
      </c>
    </row>
    <row r="22" spans="1:7" ht="39" customHeight="1">
      <c r="A22" s="45">
        <v>44644</v>
      </c>
      <c r="B22" s="46" t="s">
        <v>139</v>
      </c>
      <c r="C22" s="46" t="s">
        <v>13</v>
      </c>
      <c r="D22" s="47">
        <v>10</v>
      </c>
      <c r="E22" s="48">
        <v>4500</v>
      </c>
      <c r="F22" s="46" t="s">
        <v>11</v>
      </c>
      <c r="G22" s="49" t="s">
        <v>163</v>
      </c>
    </row>
    <row r="23" spans="1:7" ht="38.25" customHeight="1">
      <c r="A23" s="45">
        <v>44645</v>
      </c>
      <c r="B23" s="46" t="s">
        <v>153</v>
      </c>
      <c r="C23" s="46" t="s">
        <v>13</v>
      </c>
      <c r="D23" s="47">
        <v>8</v>
      </c>
      <c r="E23" s="48">
        <v>3600</v>
      </c>
      <c r="F23" s="46" t="s">
        <v>11</v>
      </c>
      <c r="G23" s="49" t="s">
        <v>164</v>
      </c>
    </row>
    <row r="24" spans="1:7" ht="39.75" customHeight="1">
      <c r="A24" s="45">
        <v>44651</v>
      </c>
      <c r="B24" s="46" t="s">
        <v>146</v>
      </c>
      <c r="C24" s="46" t="s">
        <v>13</v>
      </c>
      <c r="D24" s="47">
        <v>10</v>
      </c>
      <c r="E24" s="48">
        <v>4500</v>
      </c>
      <c r="F24" s="46" t="s">
        <v>11</v>
      </c>
      <c r="G24" s="49" t="s">
        <v>165</v>
      </c>
    </row>
    <row r="25" spans="1:7" ht="34.5" customHeight="1">
      <c r="A25" s="45">
        <v>44651</v>
      </c>
      <c r="B25" s="46" t="s">
        <v>141</v>
      </c>
      <c r="C25" s="46" t="s">
        <v>10</v>
      </c>
      <c r="D25" s="47">
        <v>6</v>
      </c>
      <c r="E25" s="48">
        <v>2100</v>
      </c>
      <c r="F25" s="46" t="s">
        <v>11</v>
      </c>
      <c r="G25" s="49" t="s">
        <v>166</v>
      </c>
    </row>
    <row r="26" spans="1:7" ht="32.25" thickBot="1">
      <c r="A26" s="227"/>
      <c r="B26" s="228"/>
      <c r="C26" s="228"/>
      <c r="D26" s="229">
        <f>SUM(D13:D25)</f>
        <v>119</v>
      </c>
      <c r="E26" s="230">
        <f>SUM(E13:E25)</f>
        <v>46750</v>
      </c>
      <c r="F26" s="228"/>
      <c r="G26" s="231"/>
    </row>
  </sheetData>
  <mergeCells count="5">
    <mergeCell ref="A1:G5"/>
    <mergeCell ref="A6:G6"/>
    <mergeCell ref="A8:G8"/>
    <mergeCell ref="A9:G9"/>
    <mergeCell ref="A10:G10"/>
  </mergeCells>
  <pageMargins left="0.7" right="0.7" top="2" bottom="0.75" header="0.3" footer="0.3"/>
  <pageSetup scale="40" orientation="portrait" r:id="rId1"/>
</worksheet>
</file>

<file path=xl/worksheets/sheet10.xml><?xml version="1.0" encoding="utf-8"?>
<worksheet xmlns="http://schemas.openxmlformats.org/spreadsheetml/2006/main" xmlns:r="http://schemas.openxmlformats.org/officeDocument/2006/relationships">
  <dimension ref="A1:O39"/>
  <sheetViews>
    <sheetView topLeftCell="A20" zoomScale="60" zoomScaleNormal="60" workbookViewId="0">
      <selection activeCell="L25" sqref="L25"/>
    </sheetView>
  </sheetViews>
  <sheetFormatPr defaultColWidth="9" defaultRowHeight="15"/>
  <cols>
    <col min="2" max="2" width="23.140625" customWidth="1"/>
    <col min="3" max="3" width="14.140625" customWidth="1"/>
    <col min="4" max="4" width="23.85546875" customWidth="1"/>
    <col min="5" max="5" width="23.5703125" customWidth="1"/>
    <col min="6" max="6" width="16.85546875" customWidth="1"/>
    <col min="7" max="7" width="26.42578125" customWidth="1"/>
    <col min="8" max="8" width="23.5703125" customWidth="1"/>
    <col min="9" max="9" width="19.42578125" customWidth="1"/>
    <col min="12" max="12" width="34.42578125" customWidth="1"/>
    <col min="15" max="15" width="19" bestFit="1" customWidth="1"/>
    <col min="18" max="18" width="19.28515625" customWidth="1"/>
  </cols>
  <sheetData>
    <row r="1" spans="1:9" ht="24" customHeight="1" thickBot="1">
      <c r="A1" s="493" t="s">
        <v>14</v>
      </c>
      <c r="B1" s="494"/>
      <c r="C1" s="494"/>
      <c r="D1" s="153"/>
      <c r="E1" s="154"/>
      <c r="F1" s="495" t="s">
        <v>15</v>
      </c>
      <c r="G1" s="495"/>
      <c r="H1" s="495"/>
      <c r="I1" s="496"/>
    </row>
    <row r="2" spans="1:9" ht="72.75">
      <c r="A2" s="497" t="s">
        <v>0</v>
      </c>
      <c r="B2" s="498"/>
      <c r="C2" s="498"/>
      <c r="D2" s="498"/>
      <c r="E2" s="498"/>
      <c r="F2" s="498"/>
      <c r="G2" s="498"/>
      <c r="H2" s="498"/>
      <c r="I2" s="499"/>
    </row>
    <row r="3" spans="1:9" ht="18">
      <c r="A3" s="500" t="s">
        <v>16</v>
      </c>
      <c r="B3" s="501"/>
      <c r="C3" s="501"/>
      <c r="D3" s="501"/>
      <c r="E3" s="501"/>
      <c r="F3" s="501"/>
      <c r="G3" s="501"/>
      <c r="H3" s="501"/>
      <c r="I3" s="502"/>
    </row>
    <row r="4" spans="1:9" ht="18">
      <c r="A4" s="500" t="s">
        <v>17</v>
      </c>
      <c r="B4" s="501"/>
      <c r="C4" s="501"/>
      <c r="D4" s="501"/>
      <c r="E4" s="501"/>
      <c r="F4" s="501"/>
      <c r="G4" s="501"/>
      <c r="H4" s="501"/>
      <c r="I4" s="502"/>
    </row>
    <row r="5" spans="1:9" ht="23.25">
      <c r="A5" s="503" t="s">
        <v>18</v>
      </c>
      <c r="B5" s="504"/>
      <c r="C5" s="504"/>
      <c r="D5" s="504"/>
      <c r="E5" s="504"/>
      <c r="F5" s="504"/>
      <c r="G5" s="504"/>
      <c r="H5" s="504"/>
      <c r="I5" s="505"/>
    </row>
    <row r="6" spans="1:9" ht="24" thickBot="1">
      <c r="A6" s="506" t="s">
        <v>19</v>
      </c>
      <c r="B6" s="507"/>
      <c r="C6" s="507"/>
      <c r="D6" s="507"/>
      <c r="E6" s="507"/>
      <c r="F6" s="507"/>
      <c r="G6" s="507"/>
      <c r="H6" s="507"/>
      <c r="I6" s="508"/>
    </row>
    <row r="7" spans="1:9" ht="18.75">
      <c r="A7" s="275"/>
      <c r="B7" s="276"/>
      <c r="C7" s="276"/>
      <c r="D7" s="20"/>
      <c r="E7" s="21"/>
      <c r="F7" s="21"/>
      <c r="G7" s="22"/>
      <c r="H7" s="509"/>
      <c r="I7" s="510"/>
    </row>
    <row r="8" spans="1:9" ht="24.75">
      <c r="A8" s="511" t="s">
        <v>119</v>
      </c>
      <c r="B8" s="512"/>
      <c r="C8" s="512"/>
      <c r="D8" s="512"/>
      <c r="E8" s="512"/>
      <c r="F8" s="512"/>
      <c r="G8" s="512"/>
      <c r="H8" s="512"/>
      <c r="I8" s="513"/>
    </row>
    <row r="9" spans="1:9" ht="21" thickBot="1">
      <c r="A9" s="275"/>
      <c r="B9" s="276"/>
      <c r="C9" s="276"/>
      <c r="D9" s="23"/>
      <c r="E9" s="21"/>
      <c r="F9" s="21"/>
      <c r="G9" s="277"/>
      <c r="H9" s="277"/>
      <c r="I9" s="278"/>
    </row>
    <row r="10" spans="1:9" ht="23.25">
      <c r="A10" s="514" t="s">
        <v>20</v>
      </c>
      <c r="B10" s="515"/>
      <c r="C10" s="515"/>
      <c r="D10" s="24"/>
      <c r="E10" s="25"/>
      <c r="F10" s="26"/>
      <c r="G10" s="516"/>
      <c r="H10" s="516"/>
      <c r="I10" s="517"/>
    </row>
    <row r="11" spans="1:9" ht="23.25">
      <c r="A11" s="27" t="s">
        <v>89</v>
      </c>
      <c r="B11" s="28"/>
      <c r="C11" s="29"/>
      <c r="D11" s="177"/>
      <c r="E11" s="177"/>
      <c r="F11" s="30"/>
      <c r="G11" s="518" t="s">
        <v>113</v>
      </c>
      <c r="H11" s="518"/>
      <c r="I11" s="519"/>
    </row>
    <row r="12" spans="1:9" ht="23.25">
      <c r="A12" s="520" t="s">
        <v>22</v>
      </c>
      <c r="B12" s="521"/>
      <c r="C12" s="521"/>
      <c r="D12" s="177"/>
      <c r="E12" s="177"/>
      <c r="F12" s="30"/>
      <c r="G12" s="518" t="s">
        <v>23</v>
      </c>
      <c r="H12" s="518"/>
      <c r="I12" s="519"/>
    </row>
    <row r="13" spans="1:9" ht="23.25">
      <c r="A13" s="27" t="s">
        <v>24</v>
      </c>
      <c r="B13" s="28"/>
      <c r="C13" s="29"/>
      <c r="D13" s="177"/>
      <c r="E13" s="31"/>
      <c r="F13" s="30"/>
      <c r="G13" s="518" t="s">
        <v>25</v>
      </c>
      <c r="H13" s="518"/>
      <c r="I13" s="519"/>
    </row>
    <row r="14" spans="1:9" ht="23.25">
      <c r="A14" s="27" t="s">
        <v>26</v>
      </c>
      <c r="B14" s="28"/>
      <c r="C14" s="29"/>
      <c r="D14" s="177"/>
      <c r="E14" s="31"/>
      <c r="F14" s="30"/>
      <c r="G14" s="522" t="s">
        <v>27</v>
      </c>
      <c r="H14" s="522"/>
      <c r="I14" s="523"/>
    </row>
    <row r="15" spans="1:9" ht="23.25">
      <c r="A15" s="524" t="s">
        <v>28</v>
      </c>
      <c r="B15" s="525"/>
      <c r="C15" s="525"/>
      <c r="D15" s="177"/>
      <c r="E15" s="31"/>
      <c r="F15" s="30"/>
      <c r="G15" s="522" t="s">
        <v>29</v>
      </c>
      <c r="H15" s="522"/>
      <c r="I15" s="523"/>
    </row>
    <row r="16" spans="1:9" ht="23.25">
      <c r="A16" s="524" t="s">
        <v>30</v>
      </c>
      <c r="B16" s="525"/>
      <c r="C16" s="525"/>
      <c r="D16" s="176"/>
      <c r="E16" s="31"/>
      <c r="F16" s="30"/>
      <c r="G16" s="522" t="s">
        <v>31</v>
      </c>
      <c r="H16" s="522"/>
      <c r="I16" s="523"/>
    </row>
    <row r="17" spans="1:15" ht="23.25">
      <c r="A17" s="524" t="s">
        <v>32</v>
      </c>
      <c r="B17" s="525"/>
      <c r="C17" s="525"/>
      <c r="D17" s="525"/>
      <c r="E17" s="31"/>
      <c r="F17" s="30"/>
      <c r="G17" s="518" t="s">
        <v>33</v>
      </c>
      <c r="H17" s="518"/>
      <c r="I17" s="519"/>
    </row>
    <row r="18" spans="1:15" ht="23.25">
      <c r="A18" s="529" t="s">
        <v>112</v>
      </c>
      <c r="B18" s="530"/>
      <c r="C18" s="530"/>
      <c r="D18" s="530"/>
      <c r="E18" s="530"/>
      <c r="F18" s="518" t="s">
        <v>34</v>
      </c>
      <c r="G18" s="518"/>
      <c r="H18" s="518"/>
      <c r="I18" s="519"/>
    </row>
    <row r="19" spans="1:15" ht="23.25">
      <c r="A19" s="32"/>
      <c r="B19" s="30"/>
      <c r="C19" s="33"/>
      <c r="D19" s="30"/>
      <c r="E19" s="30"/>
      <c r="F19" s="30"/>
      <c r="G19" s="30"/>
      <c r="H19" s="30"/>
      <c r="I19" s="37"/>
    </row>
    <row r="20" spans="1:15" ht="23.25">
      <c r="A20" s="34" t="s">
        <v>35</v>
      </c>
      <c r="B20" s="35"/>
      <c r="C20" s="35"/>
      <c r="D20" s="35"/>
      <c r="E20" s="35"/>
      <c r="F20" s="35"/>
      <c r="G20" s="35"/>
      <c r="H20" s="36"/>
      <c r="I20" s="38"/>
    </row>
    <row r="21" spans="1:15" ht="89.25" customHeight="1">
      <c r="A21" s="103" t="s">
        <v>36</v>
      </c>
      <c r="B21" s="103" t="s">
        <v>37</v>
      </c>
      <c r="C21" s="103" t="s">
        <v>38</v>
      </c>
      <c r="D21" s="103" t="s">
        <v>39</v>
      </c>
      <c r="E21" s="103" t="s">
        <v>40</v>
      </c>
      <c r="F21" s="103" t="s">
        <v>41</v>
      </c>
      <c r="G21" s="103" t="s">
        <v>42</v>
      </c>
      <c r="H21" s="103" t="s">
        <v>43</v>
      </c>
      <c r="I21" s="103" t="s">
        <v>44</v>
      </c>
    </row>
    <row r="22" spans="1:15" ht="23.25" customHeight="1">
      <c r="A22" s="527">
        <v>1</v>
      </c>
      <c r="B22" s="526">
        <v>44625</v>
      </c>
      <c r="C22" s="528">
        <v>1</v>
      </c>
      <c r="D22" s="527" t="s">
        <v>13</v>
      </c>
      <c r="E22" s="528">
        <v>82</v>
      </c>
      <c r="F22" s="532">
        <v>10</v>
      </c>
      <c r="G22" s="534">
        <f>E22*F22*5</f>
        <v>4100</v>
      </c>
      <c r="H22" s="531">
        <v>4500</v>
      </c>
      <c r="I22" s="533">
        <f>G22-H22</f>
        <v>-400</v>
      </c>
    </row>
    <row r="23" spans="1:15" ht="19.5" customHeight="1">
      <c r="A23" s="527"/>
      <c r="B23" s="526"/>
      <c r="C23" s="528"/>
      <c r="D23" s="527"/>
      <c r="E23" s="528"/>
      <c r="F23" s="532"/>
      <c r="G23" s="534"/>
      <c r="H23" s="531"/>
      <c r="I23" s="533"/>
    </row>
    <row r="24" spans="1:15" ht="23.25" customHeight="1">
      <c r="A24" s="528">
        <v>2</v>
      </c>
      <c r="B24" s="526">
        <v>44626</v>
      </c>
      <c r="C24" s="528">
        <v>4</v>
      </c>
      <c r="D24" s="527" t="s">
        <v>10</v>
      </c>
      <c r="E24" s="528">
        <v>99</v>
      </c>
      <c r="F24" s="532">
        <v>10</v>
      </c>
      <c r="G24" s="534">
        <f>E24*F24*5</f>
        <v>4950</v>
      </c>
      <c r="H24" s="531">
        <v>3500</v>
      </c>
      <c r="I24" s="533">
        <f>G24-H24</f>
        <v>1450</v>
      </c>
    </row>
    <row r="25" spans="1:15" ht="20.25" customHeight="1">
      <c r="A25" s="528"/>
      <c r="B25" s="526"/>
      <c r="C25" s="528"/>
      <c r="D25" s="527"/>
      <c r="E25" s="528"/>
      <c r="F25" s="532"/>
      <c r="G25" s="534"/>
      <c r="H25" s="531"/>
      <c r="I25" s="533"/>
    </row>
    <row r="26" spans="1:15" ht="23.25" customHeight="1">
      <c r="A26" s="527">
        <v>3</v>
      </c>
      <c r="B26" s="526">
        <v>44630</v>
      </c>
      <c r="C26" s="528">
        <v>4</v>
      </c>
      <c r="D26" s="527" t="s">
        <v>10</v>
      </c>
      <c r="E26" s="528">
        <v>99</v>
      </c>
      <c r="F26" s="532">
        <v>10</v>
      </c>
      <c r="G26" s="534">
        <f>E26*F26*5</f>
        <v>4950</v>
      </c>
      <c r="H26" s="531">
        <v>3500</v>
      </c>
      <c r="I26" s="533">
        <f>G26-H26</f>
        <v>1450</v>
      </c>
    </row>
    <row r="27" spans="1:15" ht="23.25" customHeight="1">
      <c r="A27" s="527"/>
      <c r="B27" s="526"/>
      <c r="C27" s="528"/>
      <c r="D27" s="527"/>
      <c r="E27" s="528"/>
      <c r="F27" s="532"/>
      <c r="G27" s="534"/>
      <c r="H27" s="531"/>
      <c r="I27" s="533"/>
    </row>
    <row r="28" spans="1:15" ht="6.75" customHeight="1">
      <c r="A28" s="527"/>
      <c r="B28" s="526"/>
      <c r="C28" s="528"/>
      <c r="D28" s="527"/>
      <c r="E28" s="528"/>
      <c r="F28" s="532"/>
      <c r="G28" s="534"/>
      <c r="H28" s="531"/>
      <c r="I28" s="533"/>
      <c r="O28" s="156"/>
    </row>
    <row r="29" spans="1:15" ht="44.25" customHeight="1">
      <c r="A29" s="527">
        <v>4</v>
      </c>
      <c r="B29" s="526">
        <v>44633</v>
      </c>
      <c r="C29" s="528">
        <v>4</v>
      </c>
      <c r="D29" s="527" t="s">
        <v>10</v>
      </c>
      <c r="E29" s="528">
        <v>98</v>
      </c>
      <c r="F29" s="532">
        <v>10</v>
      </c>
      <c r="G29" s="534">
        <f>E29*F29*5</f>
        <v>4900</v>
      </c>
      <c r="H29" s="531">
        <v>3500</v>
      </c>
      <c r="I29" s="533">
        <v>1400</v>
      </c>
    </row>
    <row r="30" spans="1:15" ht="9" hidden="1" customHeight="1">
      <c r="A30" s="527"/>
      <c r="B30" s="526"/>
      <c r="C30" s="528"/>
      <c r="D30" s="527"/>
      <c r="E30" s="528"/>
      <c r="F30" s="532"/>
      <c r="G30" s="534"/>
      <c r="H30" s="531"/>
      <c r="I30" s="533"/>
    </row>
    <row r="31" spans="1:15" ht="38.25" customHeight="1">
      <c r="A31" s="101">
        <v>5</v>
      </c>
      <c r="B31" s="178">
        <v>44634</v>
      </c>
      <c r="C31" s="175">
        <v>1</v>
      </c>
      <c r="D31" s="101" t="s">
        <v>13</v>
      </c>
      <c r="E31" s="175">
        <v>82</v>
      </c>
      <c r="F31" s="174">
        <v>10</v>
      </c>
      <c r="G31" s="172">
        <f>E31*F31*5</f>
        <v>4100</v>
      </c>
      <c r="H31" s="173">
        <v>4500</v>
      </c>
      <c r="I31" s="155">
        <v>-400</v>
      </c>
    </row>
    <row r="32" spans="1:15" ht="36" customHeight="1">
      <c r="A32" s="101">
        <v>6</v>
      </c>
      <c r="B32" s="178">
        <v>44636</v>
      </c>
      <c r="C32" s="175">
        <v>1</v>
      </c>
      <c r="D32" s="101" t="s">
        <v>13</v>
      </c>
      <c r="E32" s="175">
        <v>81</v>
      </c>
      <c r="F32" s="174">
        <v>7.5</v>
      </c>
      <c r="G32" s="172">
        <f>E32*F32*5</f>
        <v>3037.5</v>
      </c>
      <c r="H32" s="173">
        <v>3375</v>
      </c>
      <c r="I32" s="155">
        <v>-337.5</v>
      </c>
    </row>
    <row r="33" spans="1:9" ht="39" customHeight="1">
      <c r="A33" s="101">
        <v>7</v>
      </c>
      <c r="B33" s="178">
        <v>44637</v>
      </c>
      <c r="C33" s="175">
        <v>4</v>
      </c>
      <c r="D33" s="101" t="s">
        <v>10</v>
      </c>
      <c r="E33" s="175">
        <v>99</v>
      </c>
      <c r="F33" s="174">
        <v>5.5</v>
      </c>
      <c r="G33" s="172">
        <f t="shared" ref="G33:G37" si="0">E33*F33*5</f>
        <v>2722.5</v>
      </c>
      <c r="H33" s="173">
        <v>1925</v>
      </c>
      <c r="I33" s="155">
        <v>797.5</v>
      </c>
    </row>
    <row r="34" spans="1:9" ht="37.5" customHeight="1">
      <c r="A34" s="101">
        <v>8</v>
      </c>
      <c r="B34" s="178">
        <v>44642</v>
      </c>
      <c r="C34" s="175">
        <v>2</v>
      </c>
      <c r="D34" s="101" t="s">
        <v>12</v>
      </c>
      <c r="E34" s="175">
        <v>65</v>
      </c>
      <c r="F34" s="174">
        <v>11</v>
      </c>
      <c r="G34" s="172">
        <f t="shared" si="0"/>
        <v>3575</v>
      </c>
      <c r="H34" s="173">
        <v>3080</v>
      </c>
      <c r="I34" s="155">
        <v>495</v>
      </c>
    </row>
    <row r="35" spans="1:9" ht="39" customHeight="1">
      <c r="A35" s="101">
        <v>9</v>
      </c>
      <c r="B35" s="178">
        <v>44648</v>
      </c>
      <c r="C35" s="175">
        <v>4</v>
      </c>
      <c r="D35" s="101" t="s">
        <v>10</v>
      </c>
      <c r="E35" s="175">
        <v>99</v>
      </c>
      <c r="F35" s="174">
        <v>8</v>
      </c>
      <c r="G35" s="172">
        <f t="shared" si="0"/>
        <v>3960</v>
      </c>
      <c r="H35" s="173">
        <v>2800</v>
      </c>
      <c r="I35" s="155">
        <v>1160</v>
      </c>
    </row>
    <row r="36" spans="1:9" ht="40.5" customHeight="1">
      <c r="A36" s="101">
        <v>10</v>
      </c>
      <c r="B36" s="178">
        <v>44650</v>
      </c>
      <c r="C36" s="175">
        <v>1</v>
      </c>
      <c r="D36" s="101" t="s">
        <v>13</v>
      </c>
      <c r="E36" s="175">
        <v>82</v>
      </c>
      <c r="F36" s="174">
        <v>5</v>
      </c>
      <c r="G36" s="172">
        <f t="shared" si="0"/>
        <v>2050</v>
      </c>
      <c r="H36" s="173">
        <v>2250</v>
      </c>
      <c r="I36" s="155">
        <v>-200</v>
      </c>
    </row>
    <row r="37" spans="1:9" ht="46.5" customHeight="1">
      <c r="A37" s="101">
        <v>11</v>
      </c>
      <c r="B37" s="178">
        <v>44651</v>
      </c>
      <c r="C37" s="175">
        <v>4</v>
      </c>
      <c r="D37" s="101" t="s">
        <v>10</v>
      </c>
      <c r="E37" s="175">
        <v>99</v>
      </c>
      <c r="F37" s="174">
        <v>2</v>
      </c>
      <c r="G37" s="172">
        <f t="shared" si="0"/>
        <v>990</v>
      </c>
      <c r="H37" s="173">
        <v>700</v>
      </c>
      <c r="I37" s="155">
        <v>290</v>
      </c>
    </row>
    <row r="38" spans="1:9" ht="32.25" customHeight="1">
      <c r="A38" s="101"/>
      <c r="B38" s="199"/>
      <c r="C38" s="200"/>
      <c r="D38" s="101"/>
      <c r="E38" s="202">
        <f>SUM(E22:E37)</f>
        <v>985</v>
      </c>
      <c r="F38" s="203">
        <v>89</v>
      </c>
      <c r="G38" s="204">
        <f>SUM(G22:G37)</f>
        <v>39335</v>
      </c>
      <c r="H38" s="201">
        <f>SUM(H22:H37)</f>
        <v>33630</v>
      </c>
      <c r="I38" s="205">
        <f>SUM(I22:I37)</f>
        <v>5705</v>
      </c>
    </row>
    <row r="39" spans="1:9" ht="21">
      <c r="A39" s="198"/>
      <c r="F39" s="197"/>
    </row>
  </sheetData>
  <mergeCells count="63">
    <mergeCell ref="D29:D30"/>
    <mergeCell ref="C29:C30"/>
    <mergeCell ref="I22:I23"/>
    <mergeCell ref="I24:I25"/>
    <mergeCell ref="I26:I28"/>
    <mergeCell ref="I29:I30"/>
    <mergeCell ref="G22:G23"/>
    <mergeCell ref="G24:G25"/>
    <mergeCell ref="G26:G28"/>
    <mergeCell ref="G29:G30"/>
    <mergeCell ref="C22:C23"/>
    <mergeCell ref="C24:C25"/>
    <mergeCell ref="C26:C28"/>
    <mergeCell ref="D22:D23"/>
    <mergeCell ref="D24:D25"/>
    <mergeCell ref="D26:D28"/>
    <mergeCell ref="H22:H23"/>
    <mergeCell ref="H24:H25"/>
    <mergeCell ref="H26:H28"/>
    <mergeCell ref="H29:H30"/>
    <mergeCell ref="E29:E30"/>
    <mergeCell ref="F22:F23"/>
    <mergeCell ref="F24:F25"/>
    <mergeCell ref="F26:F28"/>
    <mergeCell ref="F29:F30"/>
    <mergeCell ref="E22:E23"/>
    <mergeCell ref="E24:E25"/>
    <mergeCell ref="E26:E28"/>
    <mergeCell ref="A16:C16"/>
    <mergeCell ref="G16:I16"/>
    <mergeCell ref="A17:D17"/>
    <mergeCell ref="G17:I17"/>
    <mergeCell ref="A18:E18"/>
    <mergeCell ref="F18:I18"/>
    <mergeCell ref="B22:B23"/>
    <mergeCell ref="B24:B25"/>
    <mergeCell ref="B26:B28"/>
    <mergeCell ref="B29:B30"/>
    <mergeCell ref="A22:A23"/>
    <mergeCell ref="A24:A25"/>
    <mergeCell ref="A26:A28"/>
    <mergeCell ref="A29:A30"/>
    <mergeCell ref="A12:C12"/>
    <mergeCell ref="G12:I12"/>
    <mergeCell ref="G13:I13"/>
    <mergeCell ref="G14:I14"/>
    <mergeCell ref="A15:C15"/>
    <mergeCell ref="G15:I15"/>
    <mergeCell ref="A9:C9"/>
    <mergeCell ref="G9:I9"/>
    <mergeCell ref="A10:C10"/>
    <mergeCell ref="G10:I10"/>
    <mergeCell ref="G11:I11"/>
    <mergeCell ref="A5:I5"/>
    <mergeCell ref="A6:I6"/>
    <mergeCell ref="A7:C7"/>
    <mergeCell ref="H7:I7"/>
    <mergeCell ref="A8:I8"/>
    <mergeCell ref="A1:C1"/>
    <mergeCell ref="F1:I1"/>
    <mergeCell ref="A2:I2"/>
    <mergeCell ref="A3:I3"/>
    <mergeCell ref="A4:I4"/>
  </mergeCells>
  <pageMargins left="0.8" right="0.7" top="1.5" bottom="0.75" header="0.3" footer="0.3"/>
  <pageSetup scale="47" orientation="portrait" r:id="rId1"/>
</worksheet>
</file>

<file path=xl/worksheets/sheet11.xml><?xml version="1.0" encoding="utf-8"?>
<worksheet xmlns="http://schemas.openxmlformats.org/spreadsheetml/2006/main" xmlns:r="http://schemas.openxmlformats.org/officeDocument/2006/relationships">
  <dimension ref="A1:G37"/>
  <sheetViews>
    <sheetView topLeftCell="A20" zoomScale="70" zoomScaleNormal="70" workbookViewId="0">
      <selection activeCell="J50" sqref="J50"/>
    </sheetView>
  </sheetViews>
  <sheetFormatPr defaultColWidth="9" defaultRowHeight="15"/>
  <cols>
    <col min="3" max="3" width="43.28515625" customWidth="1"/>
    <col min="4" max="4" width="23.85546875" customWidth="1"/>
    <col min="5" max="5" width="22.28515625" customWidth="1"/>
    <col min="6" max="6" width="27.140625" customWidth="1"/>
    <col min="7" max="7" width="16" customWidth="1"/>
  </cols>
  <sheetData>
    <row r="1" spans="1:7" ht="72.75">
      <c r="A1" s="301" t="s">
        <v>0</v>
      </c>
      <c r="B1" s="302"/>
      <c r="C1" s="302"/>
      <c r="D1" s="302"/>
      <c r="E1" s="302"/>
      <c r="F1" s="302"/>
      <c r="G1" s="303"/>
    </row>
    <row r="2" spans="1:7" ht="21">
      <c r="A2" s="304" t="s">
        <v>1</v>
      </c>
      <c r="B2" s="305"/>
      <c r="C2" s="305"/>
      <c r="D2" s="305"/>
      <c r="E2" s="305"/>
      <c r="F2" s="305"/>
      <c r="G2" s="306"/>
    </row>
    <row r="3" spans="1:7" ht="15.75" thickBot="1">
      <c r="A3" s="307"/>
      <c r="B3" s="308"/>
      <c r="C3" s="308"/>
      <c r="D3" s="308"/>
      <c r="E3" s="308"/>
      <c r="F3" s="308"/>
      <c r="G3" s="309"/>
    </row>
    <row r="4" spans="1:7" ht="27.75" customHeight="1">
      <c r="A4" s="310" t="s">
        <v>46</v>
      </c>
      <c r="B4" s="311"/>
      <c r="C4" s="311"/>
      <c r="D4" s="311"/>
      <c r="E4" s="311"/>
      <c r="F4" s="311"/>
      <c r="G4" s="312"/>
    </row>
    <row r="5" spans="1:7" ht="27" customHeight="1">
      <c r="A5" s="310" t="s">
        <v>47</v>
      </c>
      <c r="B5" s="311"/>
      <c r="C5" s="311"/>
      <c r="D5" s="311"/>
      <c r="E5" s="311"/>
      <c r="F5" s="311"/>
      <c r="G5" s="312"/>
    </row>
    <row r="6" spans="1:7" ht="23.25" customHeight="1">
      <c r="A6" s="310" t="s">
        <v>48</v>
      </c>
      <c r="B6" s="311"/>
      <c r="C6" s="311"/>
      <c r="D6" s="311"/>
      <c r="E6" s="311"/>
      <c r="F6" s="311"/>
      <c r="G6" s="312"/>
    </row>
    <row r="7" spans="1:7" ht="28.5" customHeight="1">
      <c r="A7" s="367" t="s">
        <v>49</v>
      </c>
      <c r="B7" s="368"/>
      <c r="C7" s="368"/>
      <c r="D7" s="368"/>
      <c r="E7" s="368"/>
      <c r="F7" s="368"/>
      <c r="G7" s="369"/>
    </row>
    <row r="8" spans="1:7" ht="25.5" customHeight="1">
      <c r="A8" s="322"/>
      <c r="B8" s="323"/>
      <c r="C8" s="323"/>
      <c r="D8" s="323"/>
      <c r="E8" s="323"/>
      <c r="F8" s="323"/>
      <c r="G8" s="324"/>
    </row>
    <row r="9" spans="1:7" ht="25.5" customHeight="1">
      <c r="A9" s="313" t="s">
        <v>114</v>
      </c>
      <c r="B9" s="314"/>
      <c r="C9" s="314"/>
      <c r="D9" s="314"/>
      <c r="E9" s="314"/>
      <c r="F9" s="314"/>
      <c r="G9" s="315"/>
    </row>
    <row r="10" spans="1:7" ht="25.5" customHeight="1">
      <c r="A10" s="313" t="s">
        <v>126</v>
      </c>
      <c r="B10" s="314"/>
      <c r="C10" s="314"/>
      <c r="D10" s="314"/>
      <c r="E10" s="314"/>
      <c r="F10" s="314"/>
      <c r="G10" s="315"/>
    </row>
    <row r="11" spans="1:7" ht="25.5" customHeight="1">
      <c r="A11" s="313" t="s">
        <v>50</v>
      </c>
      <c r="B11" s="314"/>
      <c r="C11" s="314"/>
      <c r="D11" s="314"/>
      <c r="E11" s="314"/>
      <c r="F11" s="314"/>
      <c r="G11" s="315"/>
    </row>
    <row r="12" spans="1:7" ht="24" customHeight="1">
      <c r="A12" s="313" t="s">
        <v>51</v>
      </c>
      <c r="B12" s="314"/>
      <c r="C12" s="314"/>
      <c r="D12" s="314"/>
      <c r="E12" s="314"/>
      <c r="F12" s="314"/>
      <c r="G12" s="315"/>
    </row>
    <row r="13" spans="1:7" ht="18">
      <c r="A13" s="316" t="s">
        <v>52</v>
      </c>
      <c r="B13" s="317"/>
      <c r="C13" s="317"/>
      <c r="D13" s="317"/>
      <c r="E13" s="317"/>
      <c r="F13" s="317"/>
      <c r="G13" s="318"/>
    </row>
    <row r="14" spans="1:7" ht="33.75" customHeight="1">
      <c r="A14" s="55" t="s">
        <v>104</v>
      </c>
      <c r="B14" s="54"/>
      <c r="C14" s="54"/>
      <c r="D14" s="54"/>
      <c r="E14" s="54"/>
      <c r="F14" s="314" t="s">
        <v>105</v>
      </c>
      <c r="G14" s="315"/>
    </row>
    <row r="15" spans="1:7" ht="27" customHeight="1">
      <c r="A15" s="310" t="s">
        <v>90</v>
      </c>
      <c r="B15" s="311"/>
      <c r="C15" s="311"/>
      <c r="D15" s="311"/>
      <c r="E15" s="311"/>
      <c r="F15" s="311"/>
      <c r="G15" s="312"/>
    </row>
    <row r="16" spans="1:7" ht="29.25" customHeight="1">
      <c r="A16" s="310" t="s">
        <v>54</v>
      </c>
      <c r="B16" s="311"/>
      <c r="C16" s="311"/>
      <c r="D16" s="311"/>
      <c r="E16" s="311"/>
      <c r="F16" s="311"/>
      <c r="G16" s="312"/>
    </row>
    <row r="17" spans="1:7" ht="27.75" customHeight="1">
      <c r="A17" s="310" t="s">
        <v>55</v>
      </c>
      <c r="B17" s="311"/>
      <c r="C17" s="311"/>
      <c r="D17" s="311"/>
      <c r="E17" s="311"/>
      <c r="F17" s="311"/>
      <c r="G17" s="312"/>
    </row>
    <row r="18" spans="1:7" ht="30" customHeight="1">
      <c r="A18" s="310" t="s">
        <v>56</v>
      </c>
      <c r="B18" s="311"/>
      <c r="C18" s="311"/>
      <c r="D18" s="311"/>
      <c r="E18" s="311"/>
      <c r="F18" s="311"/>
      <c r="G18" s="312"/>
    </row>
    <row r="19" spans="1:7" ht="25.5" customHeight="1">
      <c r="A19" s="310" t="s">
        <v>57</v>
      </c>
      <c r="B19" s="311"/>
      <c r="C19" s="311"/>
      <c r="D19" s="311"/>
      <c r="E19" s="311"/>
      <c r="F19" s="311"/>
      <c r="G19" s="312"/>
    </row>
    <row r="20" spans="1:7" ht="25.5" customHeight="1">
      <c r="A20" s="325" t="s">
        <v>120</v>
      </c>
      <c r="B20" s="326"/>
      <c r="C20" s="326"/>
      <c r="D20" s="326"/>
      <c r="E20" s="326"/>
      <c r="F20" s="326"/>
      <c r="G20" s="327"/>
    </row>
    <row r="21" spans="1:7" ht="54">
      <c r="A21" s="6" t="s">
        <v>58</v>
      </c>
      <c r="B21" s="328" t="s">
        <v>59</v>
      </c>
      <c r="C21" s="328"/>
      <c r="D21" s="110" t="s">
        <v>60</v>
      </c>
      <c r="E21" s="110" t="s">
        <v>61</v>
      </c>
      <c r="F21" s="110" t="s">
        <v>62</v>
      </c>
      <c r="G21" s="15" t="s">
        <v>63</v>
      </c>
    </row>
    <row r="22" spans="1:7">
      <c r="A22" s="340">
        <v>1</v>
      </c>
      <c r="B22" s="355" t="s">
        <v>64</v>
      </c>
      <c r="C22" s="356"/>
      <c r="D22" s="343" t="s">
        <v>65</v>
      </c>
      <c r="E22" s="346">
        <v>89</v>
      </c>
      <c r="F22" s="349"/>
      <c r="G22" s="456">
        <v>33630</v>
      </c>
    </row>
    <row r="23" spans="1:7">
      <c r="A23" s="341"/>
      <c r="B23" s="357"/>
      <c r="C23" s="358"/>
      <c r="D23" s="344"/>
      <c r="E23" s="347"/>
      <c r="F23" s="350"/>
      <c r="G23" s="457"/>
    </row>
    <row r="24" spans="1:7">
      <c r="A24" s="341"/>
      <c r="B24" s="357"/>
      <c r="C24" s="358"/>
      <c r="D24" s="344"/>
      <c r="E24" s="347"/>
      <c r="F24" s="350"/>
      <c r="G24" s="457"/>
    </row>
    <row r="25" spans="1:7">
      <c r="A25" s="341"/>
      <c r="B25" s="357"/>
      <c r="C25" s="358"/>
      <c r="D25" s="344"/>
      <c r="E25" s="347"/>
      <c r="F25" s="350"/>
      <c r="G25" s="457"/>
    </row>
    <row r="26" spans="1:7">
      <c r="A26" s="341"/>
      <c r="B26" s="357"/>
      <c r="C26" s="358"/>
      <c r="D26" s="344"/>
      <c r="E26" s="347"/>
      <c r="F26" s="350"/>
      <c r="G26" s="457"/>
    </row>
    <row r="27" spans="1:7">
      <c r="A27" s="341"/>
      <c r="B27" s="357"/>
      <c r="C27" s="358"/>
      <c r="D27" s="344"/>
      <c r="E27" s="347"/>
      <c r="F27" s="350"/>
      <c r="G27" s="457"/>
    </row>
    <row r="28" spans="1:7">
      <c r="A28" s="341"/>
      <c r="B28" s="357"/>
      <c r="C28" s="358"/>
      <c r="D28" s="344"/>
      <c r="E28" s="347"/>
      <c r="F28" s="350"/>
      <c r="G28" s="457"/>
    </row>
    <row r="29" spans="1:7">
      <c r="A29" s="341"/>
      <c r="B29" s="357"/>
      <c r="C29" s="358"/>
      <c r="D29" s="344"/>
      <c r="E29" s="347"/>
      <c r="F29" s="350"/>
      <c r="G29" s="457"/>
    </row>
    <row r="30" spans="1:7">
      <c r="A30" s="341"/>
      <c r="B30" s="357"/>
      <c r="C30" s="358"/>
      <c r="D30" s="344"/>
      <c r="E30" s="347"/>
      <c r="F30" s="350"/>
      <c r="G30" s="457"/>
    </row>
    <row r="31" spans="1:7">
      <c r="A31" s="342"/>
      <c r="B31" s="359"/>
      <c r="C31" s="360"/>
      <c r="D31" s="345"/>
      <c r="E31" s="348"/>
      <c r="F31" s="351"/>
      <c r="G31" s="458"/>
    </row>
    <row r="32" spans="1:7" ht="26.25" customHeight="1">
      <c r="A32" s="329" t="s">
        <v>66</v>
      </c>
      <c r="B32" s="330"/>
      <c r="C32" s="330"/>
      <c r="D32" s="111"/>
      <c r="E32" s="136">
        <f>SUM(E22)</f>
        <v>89</v>
      </c>
      <c r="F32" s="10"/>
      <c r="G32" s="163">
        <f>SUM(G22)</f>
        <v>33630</v>
      </c>
    </row>
    <row r="33" spans="1:7" ht="18">
      <c r="A33" s="331"/>
      <c r="B33" s="332"/>
      <c r="C33" s="332"/>
      <c r="D33" s="332"/>
      <c r="E33" s="332"/>
      <c r="F33" s="332"/>
      <c r="G33" s="333"/>
    </row>
    <row r="34" spans="1:7" ht="18">
      <c r="A34" s="334" t="s">
        <v>67</v>
      </c>
      <c r="B34" s="335"/>
      <c r="C34" s="335"/>
      <c r="D34" s="335"/>
      <c r="E34" s="335"/>
      <c r="F34" s="335"/>
      <c r="G34" s="336"/>
    </row>
    <row r="35" spans="1:7" ht="18">
      <c r="A35" s="112"/>
      <c r="B35" s="113"/>
      <c r="C35" s="113"/>
      <c r="D35" s="113"/>
      <c r="E35" s="113"/>
      <c r="F35" s="113"/>
      <c r="G35" s="114"/>
    </row>
    <row r="36" spans="1:7" ht="18">
      <c r="A36" s="313"/>
      <c r="B36" s="314"/>
      <c r="C36" s="314"/>
      <c r="D36" s="314"/>
      <c r="E36" s="314"/>
      <c r="F36" s="314"/>
      <c r="G36" s="315"/>
    </row>
    <row r="37" spans="1:7" ht="18.75" thickBot="1">
      <c r="A37" s="337" t="s">
        <v>68</v>
      </c>
      <c r="B37" s="338"/>
      <c r="C37" s="338"/>
      <c r="D37" s="338"/>
      <c r="E37" s="338"/>
      <c r="F37" s="338"/>
      <c r="G37" s="339"/>
    </row>
  </sheetData>
  <mergeCells count="32">
    <mergeCell ref="A37:G37"/>
    <mergeCell ref="A22:A31"/>
    <mergeCell ref="D22:D31"/>
    <mergeCell ref="E22:E31"/>
    <mergeCell ref="F22:F31"/>
    <mergeCell ref="G22:G31"/>
    <mergeCell ref="B22:C31"/>
    <mergeCell ref="B21:C21"/>
    <mergeCell ref="A32:C32"/>
    <mergeCell ref="A33:G33"/>
    <mergeCell ref="A34:G34"/>
    <mergeCell ref="A36:G36"/>
    <mergeCell ref="A16:G16"/>
    <mergeCell ref="A17:G17"/>
    <mergeCell ref="A18:G18"/>
    <mergeCell ref="A19:G19"/>
    <mergeCell ref="A20:G20"/>
    <mergeCell ref="A11:G11"/>
    <mergeCell ref="A12:G12"/>
    <mergeCell ref="A13:G13"/>
    <mergeCell ref="A15:G15"/>
    <mergeCell ref="F14:G14"/>
    <mergeCell ref="A6:G6"/>
    <mergeCell ref="A7:G7"/>
    <mergeCell ref="A8:G8"/>
    <mergeCell ref="A9:G9"/>
    <mergeCell ref="A10:G10"/>
    <mergeCell ref="A1:G1"/>
    <mergeCell ref="A2:G2"/>
    <mergeCell ref="A3:G3"/>
    <mergeCell ref="A4:G4"/>
    <mergeCell ref="A5:G5"/>
  </mergeCells>
  <pageMargins left="0.7" right="0.7" top="1.25" bottom="0.75" header="0.3" footer="0.3"/>
  <pageSetup scale="59" orientation="portrait" r:id="rId1"/>
</worksheet>
</file>

<file path=xl/worksheets/sheet12.xml><?xml version="1.0" encoding="utf-8"?>
<worksheet xmlns="http://schemas.openxmlformats.org/spreadsheetml/2006/main" xmlns:r="http://schemas.openxmlformats.org/officeDocument/2006/relationships">
  <dimension ref="A1:G37"/>
  <sheetViews>
    <sheetView tabSelected="1" topLeftCell="A28" zoomScale="70" zoomScaleNormal="70" zoomScaleSheetLayoutView="50" workbookViewId="0">
      <selection activeCell="K40" sqref="K40"/>
    </sheetView>
  </sheetViews>
  <sheetFormatPr defaultColWidth="9" defaultRowHeight="15"/>
  <cols>
    <col min="1" max="1" width="17.7109375" customWidth="1"/>
    <col min="3" max="3" width="23.85546875" customWidth="1"/>
    <col min="4" max="4" width="23.28515625" customWidth="1"/>
    <col min="5" max="5" width="16.7109375" customWidth="1"/>
    <col min="6" max="6" width="21" customWidth="1"/>
    <col min="7" max="7" width="22.7109375" customWidth="1"/>
  </cols>
  <sheetData>
    <row r="1" spans="1:7" ht="72.75">
      <c r="A1" s="301" t="s">
        <v>69</v>
      </c>
      <c r="B1" s="302"/>
      <c r="C1" s="302"/>
      <c r="D1" s="302"/>
      <c r="E1" s="302"/>
      <c r="F1" s="302"/>
      <c r="G1" s="303"/>
    </row>
    <row r="2" spans="1:7" ht="21">
      <c r="A2" s="361" t="s">
        <v>1</v>
      </c>
      <c r="B2" s="362"/>
      <c r="C2" s="362"/>
      <c r="D2" s="362"/>
      <c r="E2" s="362"/>
      <c r="F2" s="362"/>
      <c r="G2" s="363"/>
    </row>
    <row r="3" spans="1:7" ht="18">
      <c r="A3" s="364"/>
      <c r="B3" s="365"/>
      <c r="C3" s="365"/>
      <c r="D3" s="365"/>
      <c r="E3" s="365"/>
      <c r="F3" s="365"/>
      <c r="G3" s="366"/>
    </row>
    <row r="4" spans="1:7" ht="24" customHeight="1">
      <c r="A4" s="310" t="s">
        <v>70</v>
      </c>
      <c r="B4" s="311"/>
      <c r="C4" s="311"/>
      <c r="D4" s="311"/>
      <c r="E4" s="311"/>
      <c r="F4" s="311"/>
      <c r="G4" s="312"/>
    </row>
    <row r="5" spans="1:7" ht="23.25" customHeight="1">
      <c r="A5" s="310" t="s">
        <v>110</v>
      </c>
      <c r="B5" s="311"/>
      <c r="C5" s="311"/>
      <c r="D5" s="311"/>
      <c r="E5" s="311"/>
      <c r="F5" s="311"/>
      <c r="G5" s="312"/>
    </row>
    <row r="6" spans="1:7" ht="23.25" customHeight="1">
      <c r="A6" s="310" t="s">
        <v>72</v>
      </c>
      <c r="B6" s="311"/>
      <c r="C6" s="311"/>
      <c r="D6" s="311"/>
      <c r="E6" s="311"/>
      <c r="F6" s="311"/>
      <c r="G6" s="312"/>
    </row>
    <row r="7" spans="1:7" ht="30" customHeight="1">
      <c r="A7" s="367" t="s">
        <v>49</v>
      </c>
      <c r="B7" s="368"/>
      <c r="C7" s="368"/>
      <c r="D7" s="368"/>
      <c r="E7" s="368"/>
      <c r="F7" s="368"/>
      <c r="G7" s="369"/>
    </row>
    <row r="8" spans="1:7" ht="18">
      <c r="A8" s="322"/>
      <c r="B8" s="323"/>
      <c r="C8" s="323"/>
      <c r="D8" s="323"/>
      <c r="E8" s="323"/>
      <c r="F8" s="323"/>
      <c r="G8" s="324"/>
    </row>
    <row r="9" spans="1:7" ht="23.25" customHeight="1">
      <c r="A9" s="313" t="s">
        <v>114</v>
      </c>
      <c r="B9" s="314"/>
      <c r="C9" s="314"/>
      <c r="D9" s="314"/>
      <c r="E9" s="314"/>
      <c r="F9" s="314"/>
      <c r="G9" s="315"/>
    </row>
    <row r="10" spans="1:7" ht="27.75" customHeight="1">
      <c r="A10" s="313" t="s">
        <v>127</v>
      </c>
      <c r="B10" s="314"/>
      <c r="C10" s="314"/>
      <c r="D10" s="314"/>
      <c r="E10" s="314"/>
      <c r="F10" s="314"/>
      <c r="G10" s="315"/>
    </row>
    <row r="11" spans="1:7" ht="24" customHeight="1">
      <c r="A11" s="313" t="s">
        <v>73</v>
      </c>
      <c r="B11" s="314"/>
      <c r="C11" s="314"/>
      <c r="D11" s="314"/>
      <c r="E11" s="314"/>
      <c r="F11" s="314"/>
      <c r="G11" s="315"/>
    </row>
    <row r="12" spans="1:7" ht="25.5" customHeight="1">
      <c r="A12" s="313" t="s">
        <v>51</v>
      </c>
      <c r="B12" s="314"/>
      <c r="C12" s="314"/>
      <c r="D12" s="314"/>
      <c r="E12" s="314"/>
      <c r="F12" s="314"/>
      <c r="G12" s="315"/>
    </row>
    <row r="13" spans="1:7" ht="24.75" customHeight="1">
      <c r="A13" s="3"/>
      <c r="B13" s="4"/>
      <c r="C13" s="4"/>
      <c r="D13" s="4"/>
      <c r="E13" s="4"/>
      <c r="F13" s="19"/>
      <c r="G13" s="14" t="s">
        <v>52</v>
      </c>
    </row>
    <row r="14" spans="1:7" ht="27.75" customHeight="1">
      <c r="A14" s="55" t="s">
        <v>106</v>
      </c>
      <c r="B14" s="54"/>
      <c r="C14" s="54"/>
      <c r="D14" s="54"/>
      <c r="E14" s="54"/>
      <c r="F14" s="323" t="s">
        <v>107</v>
      </c>
      <c r="G14" s="324"/>
    </row>
    <row r="15" spans="1:7" ht="29.25" customHeight="1">
      <c r="A15" s="310" t="s">
        <v>91</v>
      </c>
      <c r="B15" s="311"/>
      <c r="C15" s="311"/>
      <c r="D15" s="311"/>
      <c r="E15" s="311"/>
      <c r="F15" s="311"/>
      <c r="G15" s="312"/>
    </row>
    <row r="16" spans="1:7" ht="25.5" customHeight="1">
      <c r="A16" s="310" t="s">
        <v>54</v>
      </c>
      <c r="B16" s="311"/>
      <c r="C16" s="311"/>
      <c r="D16" s="311"/>
      <c r="E16" s="311"/>
      <c r="F16" s="311"/>
      <c r="G16" s="312"/>
    </row>
    <row r="17" spans="1:7" ht="27" customHeight="1">
      <c r="A17" s="310" t="s">
        <v>55</v>
      </c>
      <c r="B17" s="311"/>
      <c r="C17" s="311"/>
      <c r="D17" s="311"/>
      <c r="E17" s="311"/>
      <c r="F17" s="311"/>
      <c r="G17" s="312"/>
    </row>
    <row r="18" spans="1:7" ht="24" customHeight="1">
      <c r="A18" s="310" t="s">
        <v>56</v>
      </c>
      <c r="B18" s="311"/>
      <c r="C18" s="311"/>
      <c r="D18" s="311"/>
      <c r="E18" s="311"/>
      <c r="F18" s="311"/>
      <c r="G18" s="312"/>
    </row>
    <row r="19" spans="1:7" ht="30.75" customHeight="1">
      <c r="A19" s="310" t="s">
        <v>57</v>
      </c>
      <c r="B19" s="311"/>
      <c r="C19" s="311"/>
      <c r="D19" s="311"/>
      <c r="E19" s="311"/>
      <c r="F19" s="311"/>
      <c r="G19" s="312"/>
    </row>
    <row r="20" spans="1:7" ht="25.5" customHeight="1">
      <c r="A20" s="325" t="s">
        <v>121</v>
      </c>
      <c r="B20" s="326"/>
      <c r="C20" s="326"/>
      <c r="D20" s="326"/>
      <c r="E20" s="326"/>
      <c r="F20" s="326"/>
      <c r="G20" s="327"/>
    </row>
    <row r="21" spans="1:7" ht="36">
      <c r="A21" s="6" t="s">
        <v>58</v>
      </c>
      <c r="B21" s="328" t="s">
        <v>59</v>
      </c>
      <c r="C21" s="328"/>
      <c r="D21" s="7" t="s">
        <v>60</v>
      </c>
      <c r="E21" s="7" t="s">
        <v>61</v>
      </c>
      <c r="F21" s="7" t="s">
        <v>62</v>
      </c>
      <c r="G21" s="15" t="s">
        <v>63</v>
      </c>
    </row>
    <row r="22" spans="1:7">
      <c r="A22" s="340">
        <v>1</v>
      </c>
      <c r="B22" s="355" t="s">
        <v>64</v>
      </c>
      <c r="C22" s="356"/>
      <c r="D22" s="343" t="s">
        <v>65</v>
      </c>
      <c r="E22" s="346">
        <v>89</v>
      </c>
      <c r="F22" s="349"/>
      <c r="G22" s="456">
        <v>5705</v>
      </c>
    </row>
    <row r="23" spans="1:7">
      <c r="A23" s="341"/>
      <c r="B23" s="357"/>
      <c r="C23" s="358"/>
      <c r="D23" s="344"/>
      <c r="E23" s="347"/>
      <c r="F23" s="350"/>
      <c r="G23" s="457"/>
    </row>
    <row r="24" spans="1:7">
      <c r="A24" s="341"/>
      <c r="B24" s="357"/>
      <c r="C24" s="358"/>
      <c r="D24" s="344"/>
      <c r="E24" s="347"/>
      <c r="F24" s="350"/>
      <c r="G24" s="457"/>
    </row>
    <row r="25" spans="1:7">
      <c r="A25" s="341"/>
      <c r="B25" s="357"/>
      <c r="C25" s="358"/>
      <c r="D25" s="344"/>
      <c r="E25" s="347"/>
      <c r="F25" s="350"/>
      <c r="G25" s="457"/>
    </row>
    <row r="26" spans="1:7">
      <c r="A26" s="341"/>
      <c r="B26" s="357"/>
      <c r="C26" s="358"/>
      <c r="D26" s="344"/>
      <c r="E26" s="347"/>
      <c r="F26" s="350"/>
      <c r="G26" s="457"/>
    </row>
    <row r="27" spans="1:7">
      <c r="A27" s="341"/>
      <c r="B27" s="357"/>
      <c r="C27" s="358"/>
      <c r="D27" s="344"/>
      <c r="E27" s="347"/>
      <c r="F27" s="350"/>
      <c r="G27" s="457"/>
    </row>
    <row r="28" spans="1:7">
      <c r="A28" s="341"/>
      <c r="B28" s="357"/>
      <c r="C28" s="358"/>
      <c r="D28" s="344"/>
      <c r="E28" s="347"/>
      <c r="F28" s="350"/>
      <c r="G28" s="457"/>
    </row>
    <row r="29" spans="1:7">
      <c r="A29" s="341"/>
      <c r="B29" s="357"/>
      <c r="C29" s="358"/>
      <c r="D29" s="344"/>
      <c r="E29" s="347"/>
      <c r="F29" s="350"/>
      <c r="G29" s="457"/>
    </row>
    <row r="30" spans="1:7">
      <c r="A30" s="341"/>
      <c r="B30" s="357"/>
      <c r="C30" s="358"/>
      <c r="D30" s="344"/>
      <c r="E30" s="347"/>
      <c r="F30" s="350"/>
      <c r="G30" s="457"/>
    </row>
    <row r="31" spans="1:7">
      <c r="A31" s="342"/>
      <c r="B31" s="359"/>
      <c r="C31" s="360"/>
      <c r="D31" s="345"/>
      <c r="E31" s="348"/>
      <c r="F31" s="351"/>
      <c r="G31" s="458"/>
    </row>
    <row r="32" spans="1:7" ht="27.75" customHeight="1">
      <c r="A32" s="329" t="s">
        <v>66</v>
      </c>
      <c r="B32" s="330"/>
      <c r="C32" s="330"/>
      <c r="D32" s="9"/>
      <c r="E32" s="136">
        <f>SUM(E22)</f>
        <v>89</v>
      </c>
      <c r="F32" s="10"/>
      <c r="G32" s="163">
        <v>5705</v>
      </c>
    </row>
    <row r="33" spans="1:7" ht="18">
      <c r="A33" s="331"/>
      <c r="B33" s="332"/>
      <c r="C33" s="332"/>
      <c r="D33" s="332"/>
      <c r="E33" s="332"/>
      <c r="F33" s="332"/>
      <c r="G33" s="333"/>
    </row>
    <row r="34" spans="1:7" ht="18">
      <c r="A34" s="334" t="s">
        <v>67</v>
      </c>
      <c r="B34" s="335"/>
      <c r="C34" s="335"/>
      <c r="D34" s="335"/>
      <c r="E34" s="335"/>
      <c r="F34" s="335"/>
      <c r="G34" s="336"/>
    </row>
    <row r="35" spans="1:7" ht="18">
      <c r="A35" s="1"/>
      <c r="B35" s="2"/>
      <c r="C35" s="2"/>
      <c r="D35" s="2"/>
      <c r="E35" s="2"/>
      <c r="F35" s="2"/>
      <c r="G35" s="13"/>
    </row>
    <row r="36" spans="1:7" ht="18">
      <c r="A36" s="313"/>
      <c r="B36" s="314"/>
      <c r="C36" s="314"/>
      <c r="D36" s="314"/>
      <c r="E36" s="314"/>
      <c r="F36" s="314"/>
      <c r="G36" s="315"/>
    </row>
    <row r="37" spans="1:7" ht="18">
      <c r="A37" s="337" t="s">
        <v>68</v>
      </c>
      <c r="B37" s="338"/>
      <c r="C37" s="338"/>
      <c r="D37" s="338"/>
      <c r="E37" s="338"/>
      <c r="F37" s="338"/>
      <c r="G37" s="339"/>
    </row>
  </sheetData>
  <mergeCells count="31">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11:G11"/>
    <mergeCell ref="A12:G12"/>
    <mergeCell ref="A15:G15"/>
    <mergeCell ref="A16:G16"/>
    <mergeCell ref="F14:G14"/>
    <mergeCell ref="A6:G6"/>
    <mergeCell ref="A7:G7"/>
    <mergeCell ref="A8:G8"/>
    <mergeCell ref="A9:G9"/>
    <mergeCell ref="A10:G10"/>
    <mergeCell ref="A1:G1"/>
    <mergeCell ref="A2:G2"/>
    <mergeCell ref="A3:G3"/>
    <mergeCell ref="A4:G4"/>
    <mergeCell ref="A5:G5"/>
  </mergeCells>
  <pageMargins left="0.7" right="0.7" top="1.25" bottom="0.75" header="0.3" footer="0.3"/>
  <pageSetup scale="65" orientation="portrait" r:id="rId1"/>
</worksheet>
</file>

<file path=xl/worksheets/sheet13.xml><?xml version="1.0" encoding="utf-8"?>
<worksheet xmlns="http://schemas.openxmlformats.org/spreadsheetml/2006/main" xmlns:r="http://schemas.openxmlformats.org/officeDocument/2006/relationships">
  <dimension ref="C4:I46"/>
  <sheetViews>
    <sheetView topLeftCell="A13" workbookViewId="0">
      <selection activeCell="P48" sqref="P48"/>
    </sheetView>
  </sheetViews>
  <sheetFormatPr defaultColWidth="9" defaultRowHeight="15"/>
  <cols>
    <col min="9" max="9" width="41.28515625" customWidth="1"/>
  </cols>
  <sheetData>
    <row r="4" spans="3:9" ht="72.75">
      <c r="C4" s="459" t="s">
        <v>69</v>
      </c>
      <c r="D4" s="460"/>
      <c r="E4" s="460"/>
      <c r="F4" s="460"/>
      <c r="G4" s="460"/>
      <c r="H4" s="460"/>
      <c r="I4" s="461"/>
    </row>
    <row r="5" spans="3:9" ht="21">
      <c r="C5" s="462" t="s">
        <v>1</v>
      </c>
      <c r="D5" s="463"/>
      <c r="E5" s="463"/>
      <c r="F5" s="463"/>
      <c r="G5" s="463"/>
      <c r="H5" s="463"/>
      <c r="I5" s="464"/>
    </row>
    <row r="6" spans="3:9">
      <c r="C6" s="465"/>
      <c r="D6" s="466"/>
      <c r="E6" s="466"/>
      <c r="F6" s="466"/>
      <c r="G6" s="466"/>
      <c r="H6" s="466"/>
      <c r="I6" s="467"/>
    </row>
    <row r="7" spans="3:9" ht="18">
      <c r="C7" s="310" t="s">
        <v>70</v>
      </c>
      <c r="D7" s="311"/>
      <c r="E7" s="311"/>
      <c r="F7" s="311"/>
      <c r="G7" s="311"/>
      <c r="H7" s="311"/>
      <c r="I7" s="312"/>
    </row>
    <row r="8" spans="3:9" ht="18">
      <c r="C8" s="310" t="s">
        <v>71</v>
      </c>
      <c r="D8" s="311"/>
      <c r="E8" s="311"/>
      <c r="F8" s="311"/>
      <c r="G8" s="311"/>
      <c r="H8" s="311"/>
      <c r="I8" s="312"/>
    </row>
    <row r="9" spans="3:9" ht="18">
      <c r="C9" s="310" t="s">
        <v>85</v>
      </c>
      <c r="D9" s="311"/>
      <c r="E9" s="311"/>
      <c r="F9" s="311"/>
      <c r="G9" s="311"/>
      <c r="H9" s="311"/>
      <c r="I9" s="312"/>
    </row>
    <row r="10" spans="3:9" ht="18.75">
      <c r="C10" s="453" t="s">
        <v>49</v>
      </c>
      <c r="D10" s="454"/>
      <c r="E10" s="454"/>
      <c r="F10" s="454"/>
      <c r="G10" s="454"/>
      <c r="H10" s="454"/>
      <c r="I10" s="455"/>
    </row>
    <row r="11" spans="3:9" ht="18">
      <c r="C11" s="322"/>
      <c r="D11" s="323"/>
      <c r="E11" s="323"/>
      <c r="F11" s="323"/>
      <c r="G11" s="323"/>
      <c r="H11" s="323"/>
      <c r="I11" s="324"/>
    </row>
    <row r="12" spans="3:9" ht="18">
      <c r="C12" s="313" t="s">
        <v>92</v>
      </c>
      <c r="D12" s="314"/>
      <c r="E12" s="314"/>
      <c r="F12" s="314"/>
      <c r="G12" s="314"/>
      <c r="H12" s="314"/>
      <c r="I12" s="315"/>
    </row>
    <row r="13" spans="3:9" ht="18">
      <c r="C13" s="313" t="s">
        <v>93</v>
      </c>
      <c r="D13" s="314"/>
      <c r="E13" s="314"/>
      <c r="F13" s="314"/>
      <c r="G13" s="314"/>
      <c r="H13" s="314"/>
      <c r="I13" s="315"/>
    </row>
    <row r="14" spans="3:9" ht="18">
      <c r="C14" s="313" t="s">
        <v>73</v>
      </c>
      <c r="D14" s="314"/>
      <c r="E14" s="314"/>
      <c r="F14" s="314"/>
      <c r="G14" s="314"/>
      <c r="H14" s="314"/>
      <c r="I14" s="315"/>
    </row>
    <row r="15" spans="3:9" ht="18">
      <c r="C15" s="313" t="s">
        <v>51</v>
      </c>
      <c r="D15" s="314"/>
      <c r="E15" s="314"/>
      <c r="F15" s="314"/>
      <c r="G15" s="314"/>
      <c r="H15" s="314"/>
      <c r="I15" s="315"/>
    </row>
    <row r="16" spans="3:9" ht="18.75">
      <c r="C16" s="3"/>
      <c r="D16" s="4"/>
      <c r="E16" s="4"/>
      <c r="F16" s="4"/>
      <c r="G16" s="4"/>
      <c r="H16" s="5"/>
      <c r="I16" s="14" t="s">
        <v>52</v>
      </c>
    </row>
    <row r="17" spans="3:9" ht="18">
      <c r="C17" s="310" t="s">
        <v>86</v>
      </c>
      <c r="D17" s="311"/>
      <c r="E17" s="311"/>
      <c r="F17" s="311"/>
      <c r="G17" s="311"/>
      <c r="H17" s="311"/>
      <c r="I17" s="312"/>
    </row>
    <row r="18" spans="3:9" ht="18">
      <c r="C18" s="310" t="s">
        <v>87</v>
      </c>
      <c r="D18" s="311"/>
      <c r="E18" s="311"/>
      <c r="F18" s="311"/>
      <c r="G18" s="311"/>
      <c r="H18" s="311"/>
      <c r="I18" s="312"/>
    </row>
    <row r="19" spans="3:9" ht="18">
      <c r="C19" s="310" t="s">
        <v>54</v>
      </c>
      <c r="D19" s="311"/>
      <c r="E19" s="311"/>
      <c r="F19" s="311"/>
      <c r="G19" s="311"/>
      <c r="H19" s="311"/>
      <c r="I19" s="312"/>
    </row>
    <row r="20" spans="3:9" ht="18">
      <c r="C20" s="310" t="s">
        <v>55</v>
      </c>
      <c r="D20" s="311"/>
      <c r="E20" s="311"/>
      <c r="F20" s="311"/>
      <c r="G20" s="311"/>
      <c r="H20" s="311"/>
      <c r="I20" s="312"/>
    </row>
    <row r="21" spans="3:9" ht="18">
      <c r="C21" s="310" t="s">
        <v>56</v>
      </c>
      <c r="D21" s="311"/>
      <c r="E21" s="311"/>
      <c r="F21" s="311"/>
      <c r="G21" s="311"/>
      <c r="H21" s="311"/>
      <c r="I21" s="312"/>
    </row>
    <row r="22" spans="3:9" ht="18">
      <c r="C22" s="310" t="s">
        <v>57</v>
      </c>
      <c r="D22" s="311"/>
      <c r="E22" s="311"/>
      <c r="F22" s="311"/>
      <c r="G22" s="311"/>
      <c r="H22" s="311"/>
      <c r="I22" s="312"/>
    </row>
    <row r="23" spans="3:9" ht="18">
      <c r="C23" s="325" t="s">
        <v>94</v>
      </c>
      <c r="D23" s="326"/>
      <c r="E23" s="326"/>
      <c r="F23" s="326"/>
      <c r="G23" s="326"/>
      <c r="H23" s="326"/>
      <c r="I23" s="327"/>
    </row>
    <row r="24" spans="3:9" ht="108">
      <c r="C24" s="6" t="s">
        <v>58</v>
      </c>
      <c r="D24" s="328" t="s">
        <v>59</v>
      </c>
      <c r="E24" s="328"/>
      <c r="F24" s="7" t="s">
        <v>60</v>
      </c>
      <c r="G24" s="7" t="s">
        <v>61</v>
      </c>
      <c r="H24" s="7" t="s">
        <v>62</v>
      </c>
      <c r="I24" s="15" t="s">
        <v>63</v>
      </c>
    </row>
    <row r="25" spans="3:9">
      <c r="C25" s="340">
        <v>1</v>
      </c>
      <c r="D25" s="355" t="s">
        <v>64</v>
      </c>
      <c r="E25" s="356"/>
      <c r="F25" s="343" t="s">
        <v>65</v>
      </c>
      <c r="G25" s="346">
        <v>7.5</v>
      </c>
      <c r="H25" s="349"/>
      <c r="I25" s="456">
        <v>162.5</v>
      </c>
    </row>
    <row r="26" spans="3:9">
      <c r="C26" s="341"/>
      <c r="D26" s="357"/>
      <c r="E26" s="358"/>
      <c r="F26" s="344"/>
      <c r="G26" s="347"/>
      <c r="H26" s="350"/>
      <c r="I26" s="457"/>
    </row>
    <row r="27" spans="3:9">
      <c r="C27" s="341"/>
      <c r="D27" s="357"/>
      <c r="E27" s="358"/>
      <c r="F27" s="344"/>
      <c r="G27" s="347"/>
      <c r="H27" s="350"/>
      <c r="I27" s="457"/>
    </row>
    <row r="28" spans="3:9">
      <c r="C28" s="341"/>
      <c r="D28" s="357"/>
      <c r="E28" s="358"/>
      <c r="F28" s="344"/>
      <c r="G28" s="347"/>
      <c r="H28" s="350"/>
      <c r="I28" s="457"/>
    </row>
    <row r="29" spans="3:9">
      <c r="C29" s="341"/>
      <c r="D29" s="357"/>
      <c r="E29" s="358"/>
      <c r="F29" s="344"/>
      <c r="G29" s="347"/>
      <c r="H29" s="350"/>
      <c r="I29" s="457"/>
    </row>
    <row r="30" spans="3:9">
      <c r="C30" s="341"/>
      <c r="D30" s="357"/>
      <c r="E30" s="358"/>
      <c r="F30" s="344"/>
      <c r="G30" s="347"/>
      <c r="H30" s="350"/>
      <c r="I30" s="457"/>
    </row>
    <row r="31" spans="3:9">
      <c r="C31" s="341"/>
      <c r="D31" s="357"/>
      <c r="E31" s="358"/>
      <c r="F31" s="344"/>
      <c r="G31" s="347"/>
      <c r="H31" s="350"/>
      <c r="I31" s="457"/>
    </row>
    <row r="32" spans="3:9">
      <c r="C32" s="341"/>
      <c r="D32" s="357"/>
      <c r="E32" s="358"/>
      <c r="F32" s="344"/>
      <c r="G32" s="347"/>
      <c r="H32" s="350"/>
      <c r="I32" s="457"/>
    </row>
    <row r="33" spans="3:9">
      <c r="C33" s="341"/>
      <c r="D33" s="357"/>
      <c r="E33" s="358"/>
      <c r="F33" s="344"/>
      <c r="G33" s="347"/>
      <c r="H33" s="350"/>
      <c r="I33" s="457"/>
    </row>
    <row r="34" spans="3:9">
      <c r="C34" s="342"/>
      <c r="D34" s="359"/>
      <c r="E34" s="360"/>
      <c r="F34" s="345"/>
      <c r="G34" s="348"/>
      <c r="H34" s="351"/>
      <c r="I34" s="458"/>
    </row>
    <row r="35" spans="3:9" ht="18">
      <c r="C35" s="329" t="s">
        <v>66</v>
      </c>
      <c r="D35" s="330"/>
      <c r="E35" s="330"/>
      <c r="F35" s="9"/>
      <c r="G35" s="10">
        <f>SUM(G25)</f>
        <v>7.5</v>
      </c>
      <c r="H35" s="10"/>
      <c r="I35" s="16">
        <f>SUM(I25)</f>
        <v>162.5</v>
      </c>
    </row>
    <row r="36" spans="3:9" ht="18">
      <c r="C36" s="329"/>
      <c r="D36" s="330"/>
      <c r="E36" s="330"/>
      <c r="F36" s="330"/>
      <c r="G36" s="330"/>
      <c r="H36" s="330"/>
      <c r="I36" s="468"/>
    </row>
    <row r="37" spans="3:9" ht="18.75">
      <c r="C37" s="535" t="s">
        <v>95</v>
      </c>
      <c r="D37" s="536"/>
      <c r="E37" s="536"/>
      <c r="F37" s="536"/>
      <c r="G37" s="536"/>
      <c r="H37" s="536"/>
      <c r="I37" s="537"/>
    </row>
    <row r="38" spans="3:9" ht="18">
      <c r="C38" s="8"/>
      <c r="D38" s="538" t="s">
        <v>96</v>
      </c>
      <c r="E38" s="538"/>
      <c r="F38" s="538"/>
      <c r="G38" s="9"/>
      <c r="H38" s="9"/>
      <c r="I38" s="17">
        <f>I35*2.5%</f>
        <v>4.0625</v>
      </c>
    </row>
    <row r="39" spans="3:9" ht="18">
      <c r="C39" s="8"/>
      <c r="D39" s="538" t="s">
        <v>97</v>
      </c>
      <c r="E39" s="538"/>
      <c r="F39" s="538"/>
      <c r="G39" s="9"/>
      <c r="H39" s="9"/>
      <c r="I39" s="17">
        <f>I35*2.5%</f>
        <v>4.0625</v>
      </c>
    </row>
    <row r="40" spans="3:9" ht="18">
      <c r="C40" s="8"/>
      <c r="D40" s="9"/>
      <c r="E40" s="538" t="s">
        <v>98</v>
      </c>
      <c r="F40" s="538"/>
      <c r="G40" s="538"/>
      <c r="H40" s="538"/>
      <c r="I40" s="17">
        <f>I39+I38</f>
        <v>8.125</v>
      </c>
    </row>
    <row r="41" spans="3:9" ht="18">
      <c r="C41" s="8"/>
      <c r="D41" s="9"/>
      <c r="E41" s="9"/>
      <c r="F41" s="9"/>
      <c r="G41" s="9"/>
      <c r="H41" s="9"/>
      <c r="I41" s="17"/>
    </row>
    <row r="42" spans="3:9" ht="105.75" customHeight="1">
      <c r="C42" s="539" t="s">
        <v>99</v>
      </c>
      <c r="D42" s="540"/>
      <c r="E42" s="540"/>
      <c r="F42" s="540"/>
      <c r="G42" s="540"/>
      <c r="H42" s="540"/>
      <c r="I42" s="541"/>
    </row>
    <row r="43" spans="3:9">
      <c r="C43" s="542" t="s">
        <v>67</v>
      </c>
      <c r="D43" s="543"/>
      <c r="E43" s="543"/>
      <c r="F43" s="543"/>
      <c r="G43" s="543"/>
      <c r="H43" s="543"/>
      <c r="I43" s="544"/>
    </row>
    <row r="44" spans="3:9">
      <c r="C44" s="11"/>
      <c r="D44" s="12"/>
      <c r="E44" s="12"/>
      <c r="F44" s="12"/>
      <c r="G44" s="12"/>
      <c r="H44" s="12"/>
      <c r="I44" s="18"/>
    </row>
    <row r="45" spans="3:9">
      <c r="C45" s="472"/>
      <c r="D45" s="473"/>
      <c r="E45" s="473"/>
      <c r="F45" s="473"/>
      <c r="G45" s="473"/>
      <c r="H45" s="473"/>
      <c r="I45" s="474"/>
    </row>
    <row r="46" spans="3:9">
      <c r="C46" s="545" t="s">
        <v>68</v>
      </c>
      <c r="D46" s="546"/>
      <c r="E46" s="546"/>
      <c r="F46" s="546"/>
      <c r="G46" s="546"/>
      <c r="H46" s="546"/>
      <c r="I46" s="547"/>
    </row>
  </sheetData>
  <mergeCells count="36">
    <mergeCell ref="C25:C34"/>
    <mergeCell ref="F25:F34"/>
    <mergeCell ref="G25:G34"/>
    <mergeCell ref="H25:H34"/>
    <mergeCell ref="I25:I34"/>
    <mergeCell ref="D25:E34"/>
    <mergeCell ref="E40:H40"/>
    <mergeCell ref="C42:I42"/>
    <mergeCell ref="C43:I43"/>
    <mergeCell ref="C45:I45"/>
    <mergeCell ref="C46:I46"/>
    <mergeCell ref="C35:E35"/>
    <mergeCell ref="C36:I36"/>
    <mergeCell ref="C37:I37"/>
    <mergeCell ref="D38:F38"/>
    <mergeCell ref="D39:F39"/>
    <mergeCell ref="C20:I20"/>
    <mergeCell ref="C21:I21"/>
    <mergeCell ref="C22:I22"/>
    <mergeCell ref="C23:I23"/>
    <mergeCell ref="D24:E24"/>
    <mergeCell ref="C14:I14"/>
    <mergeCell ref="C15:I15"/>
    <mergeCell ref="C17:I17"/>
    <mergeCell ref="C18:I18"/>
    <mergeCell ref="C19:I19"/>
    <mergeCell ref="C9:I9"/>
    <mergeCell ref="C10:I10"/>
    <mergeCell ref="C11:I11"/>
    <mergeCell ref="C12:I12"/>
    <mergeCell ref="C13:I13"/>
    <mergeCell ref="C4:I4"/>
    <mergeCell ref="C5:I5"/>
    <mergeCell ref="C6:I6"/>
    <mergeCell ref="C7:I7"/>
    <mergeCell ref="C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R54"/>
  <sheetViews>
    <sheetView topLeftCell="A18" zoomScale="55" zoomScaleNormal="55" workbookViewId="0">
      <selection activeCell="B18" sqref="B18:D18"/>
    </sheetView>
  </sheetViews>
  <sheetFormatPr defaultColWidth="9" defaultRowHeight="15"/>
  <cols>
    <col min="2" max="2" width="24.140625" customWidth="1"/>
    <col min="3" max="3" width="28.5703125" customWidth="1"/>
    <col min="4" max="4" width="21.85546875" customWidth="1"/>
    <col min="5" max="5" width="42.28515625" customWidth="1"/>
    <col min="6" max="6" width="30.7109375" customWidth="1"/>
    <col min="7" max="7" width="28.7109375" customWidth="1"/>
    <col min="8" max="8" width="32.140625" customWidth="1"/>
    <col min="9" max="9" width="27.5703125" customWidth="1"/>
    <col min="10" max="10" width="36" customWidth="1"/>
    <col min="18" max="18" width="21" customWidth="1"/>
  </cols>
  <sheetData>
    <row r="1" spans="2:10">
      <c r="E1" s="52"/>
      <c r="F1" s="52"/>
    </row>
    <row r="2" spans="2:10" ht="15.75" thickBot="1">
      <c r="B2" s="80"/>
      <c r="C2" s="80"/>
      <c r="D2" s="81"/>
      <c r="E2" s="82"/>
      <c r="F2" s="82"/>
      <c r="G2" s="82"/>
      <c r="H2" s="251"/>
      <c r="I2" s="251"/>
      <c r="J2" s="251"/>
    </row>
    <row r="3" spans="2:10" ht="36" customHeight="1" thickBot="1">
      <c r="B3" s="252" t="s">
        <v>14</v>
      </c>
      <c r="C3" s="253"/>
      <c r="D3" s="253"/>
      <c r="E3" s="118"/>
      <c r="F3" s="87"/>
      <c r="G3" s="254" t="s">
        <v>15</v>
      </c>
      <c r="H3" s="254"/>
      <c r="I3" s="254"/>
      <c r="J3" s="255"/>
    </row>
    <row r="4" spans="2:10" ht="153.75" customHeight="1">
      <c r="B4" s="256" t="s">
        <v>0</v>
      </c>
      <c r="C4" s="257"/>
      <c r="D4" s="257"/>
      <c r="E4" s="257"/>
      <c r="F4" s="257"/>
      <c r="G4" s="257"/>
      <c r="H4" s="257"/>
      <c r="I4" s="257"/>
      <c r="J4" s="258"/>
    </row>
    <row r="5" spans="2:10" ht="24" customHeight="1">
      <c r="B5" s="259" t="s">
        <v>16</v>
      </c>
      <c r="C5" s="260"/>
      <c r="D5" s="260"/>
      <c r="E5" s="260"/>
      <c r="F5" s="260"/>
      <c r="G5" s="260"/>
      <c r="H5" s="260"/>
      <c r="I5" s="260"/>
      <c r="J5" s="261"/>
    </row>
    <row r="6" spans="2:10" ht="25.5" customHeight="1">
      <c r="B6" s="259" t="s">
        <v>17</v>
      </c>
      <c r="C6" s="260"/>
      <c r="D6" s="260"/>
      <c r="E6" s="260"/>
      <c r="F6" s="260"/>
      <c r="G6" s="260"/>
      <c r="H6" s="260"/>
      <c r="I6" s="260"/>
      <c r="J6" s="261"/>
    </row>
    <row r="7" spans="2:10" ht="29.25" customHeight="1">
      <c r="B7" s="262" t="s">
        <v>18</v>
      </c>
      <c r="C7" s="263"/>
      <c r="D7" s="263"/>
      <c r="E7" s="263"/>
      <c r="F7" s="263"/>
      <c r="G7" s="263"/>
      <c r="H7" s="263"/>
      <c r="I7" s="263"/>
      <c r="J7" s="264"/>
    </row>
    <row r="8" spans="2:10" ht="32.25" thickBot="1">
      <c r="B8" s="265" t="s">
        <v>19</v>
      </c>
      <c r="C8" s="266"/>
      <c r="D8" s="266"/>
      <c r="E8" s="266"/>
      <c r="F8" s="266"/>
      <c r="G8" s="266"/>
      <c r="H8" s="266"/>
      <c r="I8" s="266"/>
      <c r="J8" s="267"/>
    </row>
    <row r="9" spans="2:10" ht="31.5">
      <c r="B9" s="268"/>
      <c r="C9" s="269"/>
      <c r="D9" s="269"/>
      <c r="E9" s="83"/>
      <c r="F9" s="84"/>
      <c r="G9" s="84"/>
      <c r="H9" s="85"/>
      <c r="I9" s="270"/>
      <c r="J9" s="271"/>
    </row>
    <row r="10" spans="2:10" ht="27" customHeight="1">
      <c r="B10" s="272" t="s">
        <v>111</v>
      </c>
      <c r="C10" s="273"/>
      <c r="D10" s="273"/>
      <c r="E10" s="273"/>
      <c r="F10" s="273"/>
      <c r="G10" s="273"/>
      <c r="H10" s="273"/>
      <c r="I10" s="273"/>
      <c r="J10" s="274"/>
    </row>
    <row r="11" spans="2:10" ht="21" thickBot="1">
      <c r="B11" s="275"/>
      <c r="C11" s="276"/>
      <c r="D11" s="276"/>
      <c r="E11" s="23"/>
      <c r="F11" s="21"/>
      <c r="G11" s="21"/>
      <c r="H11" s="277"/>
      <c r="I11" s="277"/>
      <c r="J11" s="278"/>
    </row>
    <row r="12" spans="2:10" ht="40.5" customHeight="1">
      <c r="B12" s="279" t="s">
        <v>20</v>
      </c>
      <c r="C12" s="280"/>
      <c r="D12" s="280"/>
      <c r="E12" s="86"/>
      <c r="F12" s="87"/>
      <c r="G12" s="88"/>
      <c r="H12" s="281"/>
      <c r="I12" s="281"/>
      <c r="J12" s="282"/>
    </row>
    <row r="13" spans="2:10" ht="41.25" customHeight="1">
      <c r="B13" s="69" t="s">
        <v>21</v>
      </c>
      <c r="C13" s="70"/>
      <c r="D13" s="71"/>
      <c r="E13" s="180"/>
      <c r="F13" s="180"/>
      <c r="G13" s="89"/>
      <c r="H13" s="283" t="s">
        <v>113</v>
      </c>
      <c r="I13" s="283"/>
      <c r="J13" s="284"/>
    </row>
    <row r="14" spans="2:10" ht="35.25" customHeight="1">
      <c r="B14" s="285" t="s">
        <v>22</v>
      </c>
      <c r="C14" s="286"/>
      <c r="D14" s="286"/>
      <c r="E14" s="180"/>
      <c r="F14" s="180"/>
      <c r="G14" s="89"/>
      <c r="H14" s="283" t="s">
        <v>23</v>
      </c>
      <c r="I14" s="283"/>
      <c r="J14" s="284"/>
    </row>
    <row r="15" spans="2:10" ht="42" customHeight="1">
      <c r="B15" s="69" t="s">
        <v>24</v>
      </c>
      <c r="C15" s="70"/>
      <c r="D15" s="71"/>
      <c r="E15" s="180"/>
      <c r="F15" s="68"/>
      <c r="G15" s="89"/>
      <c r="H15" s="283" t="s">
        <v>25</v>
      </c>
      <c r="I15" s="283"/>
      <c r="J15" s="284"/>
    </row>
    <row r="16" spans="2:10" ht="40.5" customHeight="1">
      <c r="B16" s="69" t="s">
        <v>26</v>
      </c>
      <c r="C16" s="70"/>
      <c r="D16" s="71"/>
      <c r="E16" s="180"/>
      <c r="F16" s="68"/>
      <c r="G16" s="89"/>
      <c r="H16" s="287" t="s">
        <v>27</v>
      </c>
      <c r="I16" s="287"/>
      <c r="J16" s="288"/>
    </row>
    <row r="17" spans="2:18" ht="34.5" customHeight="1">
      <c r="B17" s="289" t="s">
        <v>28</v>
      </c>
      <c r="C17" s="290"/>
      <c r="D17" s="290"/>
      <c r="E17" s="180"/>
      <c r="F17" s="68"/>
      <c r="G17" s="89"/>
      <c r="H17" s="287" t="s">
        <v>29</v>
      </c>
      <c r="I17" s="287"/>
      <c r="J17" s="288"/>
    </row>
    <row r="18" spans="2:18" ht="40.5" customHeight="1">
      <c r="B18" s="289" t="s">
        <v>30</v>
      </c>
      <c r="C18" s="290"/>
      <c r="D18" s="290"/>
      <c r="E18" s="179"/>
      <c r="F18" s="68"/>
      <c r="G18" s="89"/>
      <c r="H18" s="287" t="s">
        <v>31</v>
      </c>
      <c r="I18" s="287"/>
      <c r="J18" s="288"/>
    </row>
    <row r="19" spans="2:18" ht="38.25" customHeight="1">
      <c r="B19" s="289" t="s">
        <v>32</v>
      </c>
      <c r="C19" s="290"/>
      <c r="D19" s="290"/>
      <c r="E19" s="290"/>
      <c r="F19" s="68"/>
      <c r="G19" s="89"/>
      <c r="H19" s="283" t="s">
        <v>33</v>
      </c>
      <c r="I19" s="283"/>
      <c r="J19" s="284"/>
    </row>
    <row r="20" spans="2:18" ht="37.5" customHeight="1">
      <c r="B20" s="291" t="s">
        <v>112</v>
      </c>
      <c r="C20" s="292"/>
      <c r="D20" s="292"/>
      <c r="E20" s="292"/>
      <c r="F20" s="292"/>
      <c r="G20" s="283" t="s">
        <v>34</v>
      </c>
      <c r="H20" s="283"/>
      <c r="I20" s="283"/>
      <c r="J20" s="284"/>
    </row>
    <row r="21" spans="2:18" ht="36" customHeight="1" thickBot="1">
      <c r="B21" s="90"/>
      <c r="C21" s="91"/>
      <c r="D21" s="92"/>
      <c r="E21" s="91"/>
      <c r="F21" s="91"/>
      <c r="G21" s="91"/>
      <c r="H21" s="91"/>
      <c r="I21" s="91"/>
      <c r="J21" s="99"/>
    </row>
    <row r="22" spans="2:18" ht="51" customHeight="1">
      <c r="B22" s="93" t="s">
        <v>35</v>
      </c>
      <c r="C22" s="89"/>
      <c r="D22" s="89"/>
      <c r="E22" s="89"/>
      <c r="F22" s="89"/>
      <c r="G22" s="89"/>
      <c r="H22" s="89"/>
      <c r="I22" s="89"/>
      <c r="J22" s="100"/>
    </row>
    <row r="23" spans="2:18" ht="180.75" customHeight="1">
      <c r="B23" s="119" t="s">
        <v>36</v>
      </c>
      <c r="C23" s="120" t="s">
        <v>37</v>
      </c>
      <c r="D23" s="120" t="s">
        <v>38</v>
      </c>
      <c r="E23" s="120" t="s">
        <v>39</v>
      </c>
      <c r="F23" s="120" t="s">
        <v>40</v>
      </c>
      <c r="G23" s="120" t="s">
        <v>41</v>
      </c>
      <c r="H23" s="120" t="s">
        <v>42</v>
      </c>
      <c r="I23" s="120" t="s">
        <v>43</v>
      </c>
      <c r="J23" s="121" t="s">
        <v>44</v>
      </c>
    </row>
    <row r="24" spans="2:18" ht="68.25" customHeight="1">
      <c r="B24" s="122">
        <v>1</v>
      </c>
      <c r="C24" s="232">
        <v>44622</v>
      </c>
      <c r="D24" s="182">
        <v>4</v>
      </c>
      <c r="E24" s="183" t="s">
        <v>10</v>
      </c>
      <c r="F24" s="182">
        <v>99</v>
      </c>
      <c r="G24" s="185">
        <v>5</v>
      </c>
      <c r="H24" s="184">
        <f t="shared" ref="H24:H29" si="0">F24*G24*5</f>
        <v>2475</v>
      </c>
      <c r="I24" s="187">
        <v>1750</v>
      </c>
      <c r="J24" s="186">
        <f>H24-I24</f>
        <v>725</v>
      </c>
      <c r="R24" s="102"/>
    </row>
    <row r="25" spans="2:18" ht="68.25" customHeight="1">
      <c r="B25" s="122">
        <v>2</v>
      </c>
      <c r="C25" s="232">
        <v>44623</v>
      </c>
      <c r="D25" s="182">
        <v>4</v>
      </c>
      <c r="E25" s="183" t="s">
        <v>10</v>
      </c>
      <c r="F25" s="182">
        <v>98</v>
      </c>
      <c r="G25" s="185">
        <v>10</v>
      </c>
      <c r="H25" s="184">
        <f t="shared" si="0"/>
        <v>4900</v>
      </c>
      <c r="I25" s="187">
        <v>3500</v>
      </c>
      <c r="J25" s="186">
        <f t="shared" ref="J25:J26" si="1">H25-I25</f>
        <v>1400</v>
      </c>
      <c r="R25" s="102"/>
    </row>
    <row r="26" spans="2:18" ht="60.75" customHeight="1">
      <c r="B26" s="122">
        <v>3</v>
      </c>
      <c r="C26" s="232">
        <v>44627</v>
      </c>
      <c r="D26" s="183">
        <v>2</v>
      </c>
      <c r="E26" s="183" t="s">
        <v>12</v>
      </c>
      <c r="F26" s="183">
        <v>64</v>
      </c>
      <c r="G26" s="183">
        <v>10</v>
      </c>
      <c r="H26" s="184">
        <f t="shared" si="0"/>
        <v>3200</v>
      </c>
      <c r="I26" s="187">
        <v>2800</v>
      </c>
      <c r="J26" s="186">
        <f t="shared" si="1"/>
        <v>400</v>
      </c>
      <c r="R26" s="102"/>
    </row>
    <row r="27" spans="2:18" ht="67.5" customHeight="1">
      <c r="B27" s="122">
        <v>4</v>
      </c>
      <c r="C27" s="232">
        <v>44628</v>
      </c>
      <c r="D27" s="182">
        <v>4</v>
      </c>
      <c r="E27" s="183" t="s">
        <v>10</v>
      </c>
      <c r="F27" s="182">
        <v>99</v>
      </c>
      <c r="G27" s="185">
        <v>10</v>
      </c>
      <c r="H27" s="184">
        <f t="shared" si="0"/>
        <v>4950</v>
      </c>
      <c r="I27" s="187">
        <v>3500</v>
      </c>
      <c r="J27" s="186">
        <f t="shared" ref="J27" si="2">H27-I27</f>
        <v>1450</v>
      </c>
      <c r="R27" s="102"/>
    </row>
    <row r="28" spans="2:18" ht="60.75" customHeight="1">
      <c r="B28" s="122">
        <v>5</v>
      </c>
      <c r="C28" s="232">
        <v>44631</v>
      </c>
      <c r="D28" s="182">
        <v>4</v>
      </c>
      <c r="E28" s="183" t="s">
        <v>10</v>
      </c>
      <c r="F28" s="182">
        <v>98</v>
      </c>
      <c r="G28" s="185">
        <v>7.5</v>
      </c>
      <c r="H28" s="184">
        <f t="shared" si="0"/>
        <v>3675</v>
      </c>
      <c r="I28" s="187">
        <v>2625</v>
      </c>
      <c r="J28" s="186">
        <v>1050</v>
      </c>
      <c r="R28" s="102"/>
    </row>
    <row r="29" spans="2:18" ht="61.5" customHeight="1">
      <c r="B29" s="122">
        <v>6</v>
      </c>
      <c r="C29" s="232">
        <v>44632</v>
      </c>
      <c r="D29" s="182">
        <v>4</v>
      </c>
      <c r="E29" s="183" t="s">
        <v>10</v>
      </c>
      <c r="F29" s="182">
        <v>99</v>
      </c>
      <c r="G29" s="185">
        <v>12.5</v>
      </c>
      <c r="H29" s="184">
        <f t="shared" si="0"/>
        <v>6187.5</v>
      </c>
      <c r="I29" s="187">
        <v>4375</v>
      </c>
      <c r="J29" s="186">
        <f>H29-I29</f>
        <v>1812.5</v>
      </c>
      <c r="R29" s="102"/>
    </row>
    <row r="30" spans="2:18" ht="62.25" customHeight="1">
      <c r="B30" s="122">
        <v>7</v>
      </c>
      <c r="C30" s="232">
        <v>44639</v>
      </c>
      <c r="D30" s="182">
        <v>1</v>
      </c>
      <c r="E30" s="183" t="s">
        <v>13</v>
      </c>
      <c r="F30" s="182">
        <v>81</v>
      </c>
      <c r="G30" s="185">
        <v>10</v>
      </c>
      <c r="H30" s="184">
        <f>G30*F30*5</f>
        <v>4050</v>
      </c>
      <c r="I30" s="187">
        <v>4500</v>
      </c>
      <c r="J30" s="186">
        <f>H30-I30</f>
        <v>-450</v>
      </c>
      <c r="R30" s="102"/>
    </row>
    <row r="31" spans="2:18" ht="63" customHeight="1">
      <c r="B31" s="294">
        <v>8</v>
      </c>
      <c r="C31" s="293">
        <v>44640</v>
      </c>
      <c r="D31" s="182">
        <v>1</v>
      </c>
      <c r="E31" s="296" t="s">
        <v>13</v>
      </c>
      <c r="F31" s="295">
        <v>81</v>
      </c>
      <c r="G31" s="298">
        <v>10</v>
      </c>
      <c r="H31" s="297">
        <f>G31*F31*5</f>
        <v>4050</v>
      </c>
      <c r="I31" s="300">
        <v>4500</v>
      </c>
      <c r="J31" s="299">
        <f>H31-I31</f>
        <v>-450</v>
      </c>
      <c r="R31" s="102"/>
    </row>
    <row r="32" spans="2:18" ht="41.25" hidden="1" customHeight="1">
      <c r="B32" s="294"/>
      <c r="C32" s="293"/>
      <c r="D32" s="182"/>
      <c r="E32" s="296"/>
      <c r="F32" s="295"/>
      <c r="G32" s="298"/>
      <c r="H32" s="297"/>
      <c r="I32" s="300"/>
      <c r="J32" s="299"/>
      <c r="R32" s="102">
        <v>3800</v>
      </c>
    </row>
    <row r="33" spans="2:18" ht="59.25" customHeight="1">
      <c r="B33" s="181">
        <v>9</v>
      </c>
      <c r="C33" s="232">
        <v>44643</v>
      </c>
      <c r="D33" s="182">
        <v>1</v>
      </c>
      <c r="E33" s="183" t="s">
        <v>13</v>
      </c>
      <c r="F33" s="182">
        <v>81</v>
      </c>
      <c r="G33" s="185">
        <v>10</v>
      </c>
      <c r="H33" s="184">
        <f>G33*F33*5</f>
        <v>4050</v>
      </c>
      <c r="I33" s="187">
        <v>4500</v>
      </c>
      <c r="J33" s="186">
        <f t="shared" ref="J33:J37" si="3">H33-I33</f>
        <v>-450</v>
      </c>
      <c r="R33" s="102"/>
    </row>
    <row r="34" spans="2:18" ht="53.25" customHeight="1">
      <c r="B34" s="181">
        <v>10</v>
      </c>
      <c r="C34" s="232">
        <v>44644</v>
      </c>
      <c r="D34" s="182">
        <v>1</v>
      </c>
      <c r="E34" s="183" t="s">
        <v>13</v>
      </c>
      <c r="F34" s="182">
        <v>81</v>
      </c>
      <c r="G34" s="185">
        <v>10</v>
      </c>
      <c r="H34" s="184">
        <f>G34*F34*5</f>
        <v>4050</v>
      </c>
      <c r="I34" s="187">
        <v>4500</v>
      </c>
      <c r="J34" s="186">
        <f t="shared" si="3"/>
        <v>-450</v>
      </c>
      <c r="R34" s="102"/>
    </row>
    <row r="35" spans="2:18" ht="62.25" customHeight="1">
      <c r="B35" s="181">
        <v>11</v>
      </c>
      <c r="C35" s="232">
        <v>44645</v>
      </c>
      <c r="D35" s="182">
        <v>1</v>
      </c>
      <c r="E35" s="183" t="s">
        <v>13</v>
      </c>
      <c r="F35" s="182">
        <v>81</v>
      </c>
      <c r="G35" s="185">
        <v>8</v>
      </c>
      <c r="H35" s="184">
        <f>G35*F35*5</f>
        <v>3240</v>
      </c>
      <c r="I35" s="187">
        <v>3600</v>
      </c>
      <c r="J35" s="186">
        <f t="shared" si="3"/>
        <v>-360</v>
      </c>
      <c r="R35" s="102"/>
    </row>
    <row r="36" spans="2:18" ht="71.25" customHeight="1">
      <c r="B36" s="122">
        <v>12</v>
      </c>
      <c r="C36" s="232">
        <v>44651</v>
      </c>
      <c r="D36" s="182">
        <v>2</v>
      </c>
      <c r="E36" s="183" t="s">
        <v>13</v>
      </c>
      <c r="F36" s="182">
        <v>82</v>
      </c>
      <c r="G36" s="185">
        <v>10</v>
      </c>
      <c r="H36" s="184">
        <f>G36*F36*5</f>
        <v>4100</v>
      </c>
      <c r="I36" s="187">
        <v>4500</v>
      </c>
      <c r="J36" s="186">
        <f t="shared" si="3"/>
        <v>-400</v>
      </c>
      <c r="R36" s="102"/>
    </row>
    <row r="37" spans="2:18" ht="64.5" customHeight="1">
      <c r="B37" s="122">
        <v>13</v>
      </c>
      <c r="C37" s="232">
        <v>44651</v>
      </c>
      <c r="D37" s="182">
        <v>4</v>
      </c>
      <c r="E37" s="183" t="s">
        <v>45</v>
      </c>
      <c r="F37" s="182">
        <v>99</v>
      </c>
      <c r="G37" s="185">
        <v>6</v>
      </c>
      <c r="H37" s="184">
        <f>F37*G37*5</f>
        <v>2970</v>
      </c>
      <c r="I37" s="187">
        <v>2100</v>
      </c>
      <c r="J37" s="186">
        <f t="shared" si="3"/>
        <v>870</v>
      </c>
      <c r="R37" s="102"/>
    </row>
    <row r="38" spans="2:18" ht="66" customHeight="1" thickBot="1">
      <c r="B38" s="94"/>
      <c r="C38" s="95"/>
      <c r="D38" s="96"/>
      <c r="E38" s="97"/>
      <c r="F38" s="158">
        <f>SUM(F24:F37)</f>
        <v>1143</v>
      </c>
      <c r="G38" s="123">
        <f>SUM(G24:G37)</f>
        <v>119</v>
      </c>
      <c r="H38" s="126">
        <f>SUM(H24:H37)</f>
        <v>51897.5</v>
      </c>
      <c r="I38" s="124">
        <f>SUM(I24:I37)</f>
        <v>46750</v>
      </c>
      <c r="J38" s="125">
        <f>SUM(J24:J37)</f>
        <v>5147.5</v>
      </c>
      <c r="R38" s="102"/>
    </row>
    <row r="39" spans="2:18" ht="58.5" customHeight="1">
      <c r="R39" s="102"/>
    </row>
    <row r="40" spans="2:18" ht="61.5" customHeight="1">
      <c r="R40" s="102"/>
    </row>
    <row r="41" spans="2:18" ht="63" customHeight="1">
      <c r="R41" s="102"/>
    </row>
    <row r="42" spans="2:18" ht="64.5" customHeight="1"/>
    <row r="43" spans="2:18" ht="69.75" customHeight="1"/>
    <row r="44" spans="2:18" ht="62.25" customHeight="1"/>
    <row r="45" spans="2:18" ht="58.5" customHeight="1">
      <c r="B45" s="98"/>
    </row>
    <row r="46" spans="2:18" ht="51.75" customHeight="1"/>
    <row r="47" spans="2:18" ht="36.75" customHeight="1"/>
    <row r="48" spans="2:18" ht="40.5" customHeight="1"/>
    <row r="49" ht="39.75" customHeight="1"/>
    <row r="50" ht="36" customHeight="1"/>
    <row r="51" ht="36.75" customHeight="1"/>
    <row r="52" ht="47.25" customHeight="1"/>
    <row r="53" ht="21" customHeight="1"/>
    <row r="54" ht="38.25" customHeight="1"/>
  </sheetData>
  <mergeCells count="36">
    <mergeCell ref="B20:F20"/>
    <mergeCell ref="G20:J20"/>
    <mergeCell ref="C31:C32"/>
    <mergeCell ref="B31:B32"/>
    <mergeCell ref="F31:F32"/>
    <mergeCell ref="E31:E32"/>
    <mergeCell ref="H31:H32"/>
    <mergeCell ref="G31:G32"/>
    <mergeCell ref="J31:J32"/>
    <mergeCell ref="I31:I32"/>
    <mergeCell ref="B17:D17"/>
    <mergeCell ref="H17:J17"/>
    <mergeCell ref="B18:D18"/>
    <mergeCell ref="H18:J18"/>
    <mergeCell ref="B19:E19"/>
    <mergeCell ref="H19:J19"/>
    <mergeCell ref="H13:J13"/>
    <mergeCell ref="B14:D14"/>
    <mergeCell ref="H14:J14"/>
    <mergeCell ref="H15:J15"/>
    <mergeCell ref="H16:J16"/>
    <mergeCell ref="B10:J10"/>
    <mergeCell ref="B11:D11"/>
    <mergeCell ref="H11:J11"/>
    <mergeCell ref="B12:D12"/>
    <mergeCell ref="H12:J12"/>
    <mergeCell ref="B6:J6"/>
    <mergeCell ref="B7:J7"/>
    <mergeCell ref="B8:J8"/>
    <mergeCell ref="B9:D9"/>
    <mergeCell ref="I9:J9"/>
    <mergeCell ref="H2:J2"/>
    <mergeCell ref="B3:D3"/>
    <mergeCell ref="G3:J3"/>
    <mergeCell ref="B4:J4"/>
    <mergeCell ref="B5:J5"/>
  </mergeCells>
  <pageMargins left="0.4" right="0.7" top="1" bottom="0.75" header="0.3" footer="0.3"/>
  <pageSetup paperSize="9" scale="30" fitToHeight="0" orientation="portrait" r:id="rId1"/>
</worksheet>
</file>

<file path=xl/worksheets/sheet3.xml><?xml version="1.0" encoding="utf-8"?>
<worksheet xmlns="http://schemas.openxmlformats.org/spreadsheetml/2006/main" xmlns:r="http://schemas.openxmlformats.org/officeDocument/2006/relationships">
  <dimension ref="A1:G38"/>
  <sheetViews>
    <sheetView topLeftCell="A14" zoomScale="70" zoomScaleNormal="70" workbookViewId="0">
      <selection activeCell="L28" sqref="L28"/>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47.5703125" customWidth="1"/>
  </cols>
  <sheetData>
    <row r="1" spans="1:7" ht="92.25" customHeight="1">
      <c r="A1" s="301" t="s">
        <v>0</v>
      </c>
      <c r="B1" s="302"/>
      <c r="C1" s="302"/>
      <c r="D1" s="302"/>
      <c r="E1" s="302"/>
      <c r="F1" s="302"/>
      <c r="G1" s="303"/>
    </row>
    <row r="2" spans="1:7" ht="22.5" customHeight="1">
      <c r="A2" s="304" t="s">
        <v>1</v>
      </c>
      <c r="B2" s="305"/>
      <c r="C2" s="305"/>
      <c r="D2" s="305"/>
      <c r="E2" s="305"/>
      <c r="F2" s="305"/>
      <c r="G2" s="306"/>
    </row>
    <row r="3" spans="1:7" ht="15.75" thickBot="1">
      <c r="A3" s="307"/>
      <c r="B3" s="308"/>
      <c r="C3" s="308"/>
      <c r="D3" s="308"/>
      <c r="E3" s="308"/>
      <c r="F3" s="308"/>
      <c r="G3" s="309"/>
    </row>
    <row r="4" spans="1:7" ht="33.75" customHeight="1">
      <c r="A4" s="310" t="s">
        <v>46</v>
      </c>
      <c r="B4" s="311"/>
      <c r="C4" s="311"/>
      <c r="D4" s="311"/>
      <c r="E4" s="311"/>
      <c r="F4" s="311"/>
      <c r="G4" s="312"/>
    </row>
    <row r="5" spans="1:7" ht="27.75" customHeight="1">
      <c r="A5" s="310" t="s">
        <v>47</v>
      </c>
      <c r="B5" s="311"/>
      <c r="C5" s="311"/>
      <c r="D5" s="311"/>
      <c r="E5" s="311"/>
      <c r="F5" s="311"/>
      <c r="G5" s="312"/>
    </row>
    <row r="6" spans="1:7" ht="21.75" customHeight="1">
      <c r="A6" s="310" t="s">
        <v>48</v>
      </c>
      <c r="B6" s="311"/>
      <c r="C6" s="311"/>
      <c r="D6" s="311"/>
      <c r="E6" s="311"/>
      <c r="F6" s="311"/>
      <c r="G6" s="312"/>
    </row>
    <row r="7" spans="1:7" ht="26.25" customHeight="1">
      <c r="A7" s="319" t="s">
        <v>49</v>
      </c>
      <c r="B7" s="320"/>
      <c r="C7" s="320"/>
      <c r="D7" s="320"/>
      <c r="E7" s="320"/>
      <c r="F7" s="320"/>
      <c r="G7" s="321"/>
    </row>
    <row r="8" spans="1:7" ht="27" customHeight="1">
      <c r="A8" s="322"/>
      <c r="B8" s="323"/>
      <c r="C8" s="323"/>
      <c r="D8" s="323"/>
      <c r="E8" s="323"/>
      <c r="F8" s="323"/>
      <c r="G8" s="324"/>
    </row>
    <row r="9" spans="1:7" ht="24.75" customHeight="1">
      <c r="A9" s="313" t="s">
        <v>114</v>
      </c>
      <c r="B9" s="314"/>
      <c r="C9" s="314"/>
      <c r="D9" s="314"/>
      <c r="E9" s="314"/>
      <c r="F9" s="314"/>
      <c r="G9" s="315"/>
    </row>
    <row r="10" spans="1:7" ht="21.75" customHeight="1">
      <c r="A10" s="313" t="s">
        <v>122</v>
      </c>
      <c r="B10" s="314"/>
      <c r="C10" s="314"/>
      <c r="D10" s="314"/>
      <c r="E10" s="314"/>
      <c r="F10" s="314"/>
      <c r="G10" s="315"/>
    </row>
    <row r="11" spans="1:7" ht="22.5" customHeight="1">
      <c r="A11" s="313" t="s">
        <v>50</v>
      </c>
      <c r="B11" s="314"/>
      <c r="C11" s="314"/>
      <c r="D11" s="314"/>
      <c r="E11" s="314"/>
      <c r="F11" s="314"/>
      <c r="G11" s="315"/>
    </row>
    <row r="12" spans="1:7" ht="24.75" customHeight="1">
      <c r="A12" s="313" t="s">
        <v>51</v>
      </c>
      <c r="B12" s="314"/>
      <c r="C12" s="314"/>
      <c r="D12" s="314"/>
      <c r="E12" s="314"/>
      <c r="F12" s="314"/>
      <c r="G12" s="315"/>
    </row>
    <row r="13" spans="1:7" ht="27" customHeight="1">
      <c r="A13" s="316" t="s">
        <v>52</v>
      </c>
      <c r="B13" s="317"/>
      <c r="C13" s="317"/>
      <c r="D13" s="317"/>
      <c r="E13" s="317"/>
      <c r="F13" s="317"/>
      <c r="G13" s="318"/>
    </row>
    <row r="14" spans="1:7" ht="24" customHeight="1">
      <c r="A14" s="115"/>
      <c r="B14" s="116"/>
      <c r="C14" s="116"/>
      <c r="D14" s="116"/>
      <c r="E14" s="116"/>
      <c r="F14" s="116"/>
      <c r="G14" s="117" t="s">
        <v>103</v>
      </c>
    </row>
    <row r="15" spans="1:7" ht="26.25" customHeight="1">
      <c r="A15" s="55" t="s">
        <v>102</v>
      </c>
      <c r="B15" s="159"/>
      <c r="C15" s="159"/>
      <c r="D15" s="159"/>
      <c r="E15" s="159"/>
      <c r="F15" s="159"/>
      <c r="G15" s="160"/>
    </row>
    <row r="16" spans="1:7" ht="29.25" customHeight="1">
      <c r="A16" s="310" t="s">
        <v>53</v>
      </c>
      <c r="B16" s="311"/>
      <c r="C16" s="311"/>
      <c r="D16" s="311"/>
      <c r="E16" s="311"/>
      <c r="F16" s="311"/>
      <c r="G16" s="312"/>
    </row>
    <row r="17" spans="1:7" ht="35.25" customHeight="1">
      <c r="A17" s="310" t="s">
        <v>54</v>
      </c>
      <c r="B17" s="311"/>
      <c r="C17" s="311"/>
      <c r="D17" s="311"/>
      <c r="E17" s="311"/>
      <c r="F17" s="311"/>
      <c r="G17" s="312"/>
    </row>
    <row r="18" spans="1:7" ht="29.25" customHeight="1">
      <c r="A18" s="310" t="s">
        <v>55</v>
      </c>
      <c r="B18" s="311"/>
      <c r="C18" s="311"/>
      <c r="D18" s="311"/>
      <c r="E18" s="311"/>
      <c r="F18" s="311"/>
      <c r="G18" s="312"/>
    </row>
    <row r="19" spans="1:7" ht="33" customHeight="1">
      <c r="A19" s="310" t="s">
        <v>56</v>
      </c>
      <c r="B19" s="311"/>
      <c r="C19" s="311"/>
      <c r="D19" s="311"/>
      <c r="E19" s="311"/>
      <c r="F19" s="311"/>
      <c r="G19" s="312"/>
    </row>
    <row r="20" spans="1:7" ht="37.5" customHeight="1">
      <c r="A20" s="310" t="s">
        <v>57</v>
      </c>
      <c r="B20" s="311"/>
      <c r="C20" s="311"/>
      <c r="D20" s="311"/>
      <c r="E20" s="311"/>
      <c r="F20" s="311"/>
      <c r="G20" s="312"/>
    </row>
    <row r="21" spans="1:7" ht="18">
      <c r="A21" s="325" t="s">
        <v>115</v>
      </c>
      <c r="B21" s="326"/>
      <c r="C21" s="326"/>
      <c r="D21" s="326"/>
      <c r="E21" s="326"/>
      <c r="F21" s="326"/>
      <c r="G21" s="327"/>
    </row>
    <row r="22" spans="1:7" ht="72">
      <c r="A22" s="6" t="s">
        <v>58</v>
      </c>
      <c r="B22" s="328" t="s">
        <v>59</v>
      </c>
      <c r="C22" s="328"/>
      <c r="D22" s="110" t="s">
        <v>60</v>
      </c>
      <c r="E22" s="110" t="s">
        <v>61</v>
      </c>
      <c r="F22" s="110" t="s">
        <v>62</v>
      </c>
      <c r="G22" s="15" t="s">
        <v>63</v>
      </c>
    </row>
    <row r="23" spans="1:7">
      <c r="A23" s="340">
        <v>1</v>
      </c>
      <c r="B23" s="355" t="s">
        <v>64</v>
      </c>
      <c r="C23" s="356"/>
      <c r="D23" s="343" t="s">
        <v>65</v>
      </c>
      <c r="E23" s="346">
        <v>119</v>
      </c>
      <c r="F23" s="349"/>
      <c r="G23" s="352">
        <v>46750</v>
      </c>
    </row>
    <row r="24" spans="1:7">
      <c r="A24" s="341"/>
      <c r="B24" s="357"/>
      <c r="C24" s="358"/>
      <c r="D24" s="344"/>
      <c r="E24" s="347"/>
      <c r="F24" s="350"/>
      <c r="G24" s="353"/>
    </row>
    <row r="25" spans="1:7">
      <c r="A25" s="341"/>
      <c r="B25" s="357"/>
      <c r="C25" s="358"/>
      <c r="D25" s="344"/>
      <c r="E25" s="347"/>
      <c r="F25" s="350"/>
      <c r="G25" s="353"/>
    </row>
    <row r="26" spans="1:7">
      <c r="A26" s="341"/>
      <c r="B26" s="357"/>
      <c r="C26" s="358"/>
      <c r="D26" s="344"/>
      <c r="E26" s="347"/>
      <c r="F26" s="350"/>
      <c r="G26" s="353"/>
    </row>
    <row r="27" spans="1:7">
      <c r="A27" s="341"/>
      <c r="B27" s="357"/>
      <c r="C27" s="358"/>
      <c r="D27" s="344"/>
      <c r="E27" s="347"/>
      <c r="F27" s="350"/>
      <c r="G27" s="353"/>
    </row>
    <row r="28" spans="1:7">
      <c r="A28" s="341"/>
      <c r="B28" s="357"/>
      <c r="C28" s="358"/>
      <c r="D28" s="344"/>
      <c r="E28" s="347"/>
      <c r="F28" s="350"/>
      <c r="G28" s="353"/>
    </row>
    <row r="29" spans="1:7">
      <c r="A29" s="341"/>
      <c r="B29" s="357"/>
      <c r="C29" s="358"/>
      <c r="D29" s="344"/>
      <c r="E29" s="347"/>
      <c r="F29" s="350"/>
      <c r="G29" s="353"/>
    </row>
    <row r="30" spans="1:7">
      <c r="A30" s="341"/>
      <c r="B30" s="357"/>
      <c r="C30" s="358"/>
      <c r="D30" s="344"/>
      <c r="E30" s="347"/>
      <c r="F30" s="350"/>
      <c r="G30" s="353"/>
    </row>
    <row r="31" spans="1:7">
      <c r="A31" s="341"/>
      <c r="B31" s="357"/>
      <c r="C31" s="358"/>
      <c r="D31" s="344"/>
      <c r="E31" s="347"/>
      <c r="F31" s="350"/>
      <c r="G31" s="353"/>
    </row>
    <row r="32" spans="1:7" ht="33.75" customHeight="1">
      <c r="A32" s="342"/>
      <c r="B32" s="359"/>
      <c r="C32" s="360"/>
      <c r="D32" s="345"/>
      <c r="E32" s="348"/>
      <c r="F32" s="351"/>
      <c r="G32" s="354"/>
    </row>
    <row r="33" spans="1:7" ht="19.5" customHeight="1">
      <c r="A33" s="329" t="s">
        <v>66</v>
      </c>
      <c r="B33" s="330"/>
      <c r="C33" s="330"/>
      <c r="D33" s="111"/>
      <c r="E33" s="136">
        <f>SUM(E23)</f>
        <v>119</v>
      </c>
      <c r="F33" s="10"/>
      <c r="G33" s="135">
        <f>SUM(G23)</f>
        <v>46750</v>
      </c>
    </row>
    <row r="34" spans="1:7" ht="27.75" customHeight="1">
      <c r="A34" s="331"/>
      <c r="B34" s="332"/>
      <c r="C34" s="332"/>
      <c r="D34" s="332"/>
      <c r="E34" s="332"/>
      <c r="F34" s="332"/>
      <c r="G34" s="333"/>
    </row>
    <row r="35" spans="1:7" ht="24" customHeight="1">
      <c r="A35" s="334" t="s">
        <v>67</v>
      </c>
      <c r="B35" s="335"/>
      <c r="C35" s="335"/>
      <c r="D35" s="335"/>
      <c r="E35" s="335"/>
      <c r="F35" s="335"/>
      <c r="G35" s="336"/>
    </row>
    <row r="36" spans="1:7" ht="23.25" customHeight="1">
      <c r="A36" s="112"/>
      <c r="B36" s="113"/>
      <c r="C36" s="113"/>
      <c r="D36" s="113"/>
      <c r="E36" s="113"/>
      <c r="F36" s="113"/>
      <c r="G36" s="114"/>
    </row>
    <row r="37" spans="1:7" ht="31.5" customHeight="1">
      <c r="A37" s="313"/>
      <c r="B37" s="314"/>
      <c r="C37" s="314"/>
      <c r="D37" s="314"/>
      <c r="E37" s="314"/>
      <c r="F37" s="314"/>
      <c r="G37" s="315"/>
    </row>
    <row r="38" spans="1:7" ht="20.25" customHeight="1" thickBot="1">
      <c r="A38" s="337" t="s">
        <v>68</v>
      </c>
      <c r="B38" s="338"/>
      <c r="C38" s="338"/>
      <c r="D38" s="338"/>
      <c r="E38" s="338"/>
      <c r="F38" s="338"/>
      <c r="G38" s="339"/>
    </row>
  </sheetData>
  <mergeCells count="31">
    <mergeCell ref="A38:G38"/>
    <mergeCell ref="A23:A32"/>
    <mergeCell ref="D23:D32"/>
    <mergeCell ref="E23:E32"/>
    <mergeCell ref="F23:F32"/>
    <mergeCell ref="G23:G32"/>
    <mergeCell ref="B23:C32"/>
    <mergeCell ref="B22:C22"/>
    <mergeCell ref="A33:C33"/>
    <mergeCell ref="A34:G34"/>
    <mergeCell ref="A35:G35"/>
    <mergeCell ref="A37:G37"/>
    <mergeCell ref="A17:G17"/>
    <mergeCell ref="A18:G18"/>
    <mergeCell ref="A19:G19"/>
    <mergeCell ref="A20:G20"/>
    <mergeCell ref="A21:G21"/>
    <mergeCell ref="A11:G11"/>
    <mergeCell ref="A12:G12"/>
    <mergeCell ref="A13:G13"/>
    <mergeCell ref="A16:G16"/>
    <mergeCell ref="A6:G6"/>
    <mergeCell ref="A7:G7"/>
    <mergeCell ref="A8:G8"/>
    <mergeCell ref="A9:G9"/>
    <mergeCell ref="A10:G10"/>
    <mergeCell ref="A1:G1"/>
    <mergeCell ref="A2:G2"/>
    <mergeCell ref="A3:G3"/>
    <mergeCell ref="A4:G4"/>
    <mergeCell ref="A5:G5"/>
  </mergeCells>
  <pageMargins left="0.95" right="0.7" top="1" bottom="0.75" header="0.3" footer="0.3"/>
  <pageSetup scale="63" fitToHeight="0" orientation="portrait" r:id="rId1"/>
</worksheet>
</file>

<file path=xl/worksheets/sheet4.xml><?xml version="1.0" encoding="utf-8"?>
<worksheet xmlns="http://schemas.openxmlformats.org/spreadsheetml/2006/main" xmlns:r="http://schemas.openxmlformats.org/officeDocument/2006/relationships">
  <dimension ref="A1:G39"/>
  <sheetViews>
    <sheetView topLeftCell="A9" zoomScale="70" zoomScaleNormal="70" workbookViewId="0">
      <selection activeCell="M19" sqref="M19"/>
    </sheetView>
  </sheetViews>
  <sheetFormatPr defaultColWidth="9" defaultRowHeight="15"/>
  <cols>
    <col min="2" max="2" width="22.140625" customWidth="1"/>
    <col min="4" max="4" width="13.140625" customWidth="1"/>
    <col min="5" max="5" width="15.7109375" customWidth="1"/>
    <col min="6" max="6" width="14.42578125" customWidth="1"/>
    <col min="7" max="7" width="52" customWidth="1"/>
  </cols>
  <sheetData>
    <row r="1" spans="1:7" ht="72" customHeight="1">
      <c r="A1" s="301" t="s">
        <v>69</v>
      </c>
      <c r="B1" s="302"/>
      <c r="C1" s="302"/>
      <c r="D1" s="302"/>
      <c r="E1" s="302"/>
      <c r="F1" s="302"/>
      <c r="G1" s="303"/>
    </row>
    <row r="2" spans="1:7" ht="18" customHeight="1">
      <c r="A2" s="361" t="s">
        <v>1</v>
      </c>
      <c r="B2" s="362"/>
      <c r="C2" s="362"/>
      <c r="D2" s="362"/>
      <c r="E2" s="362"/>
      <c r="F2" s="362"/>
      <c r="G2" s="363"/>
    </row>
    <row r="3" spans="1:7" ht="18">
      <c r="A3" s="364"/>
      <c r="B3" s="365"/>
      <c r="C3" s="365"/>
      <c r="D3" s="365"/>
      <c r="E3" s="365"/>
      <c r="F3" s="365"/>
      <c r="G3" s="366"/>
    </row>
    <row r="4" spans="1:7" ht="32.25" customHeight="1">
      <c r="A4" s="310" t="s">
        <v>70</v>
      </c>
      <c r="B4" s="311"/>
      <c r="C4" s="311"/>
      <c r="D4" s="311"/>
      <c r="E4" s="311"/>
      <c r="F4" s="311"/>
      <c r="G4" s="312"/>
    </row>
    <row r="5" spans="1:7" ht="27" customHeight="1">
      <c r="A5" s="310" t="s">
        <v>47</v>
      </c>
      <c r="B5" s="311"/>
      <c r="C5" s="311"/>
      <c r="D5" s="311"/>
      <c r="E5" s="311"/>
      <c r="F5" s="311"/>
      <c r="G5" s="312"/>
    </row>
    <row r="6" spans="1:7" ht="26.25" customHeight="1">
      <c r="A6" s="310" t="s">
        <v>72</v>
      </c>
      <c r="B6" s="311"/>
      <c r="C6" s="311"/>
      <c r="D6" s="311"/>
      <c r="E6" s="311"/>
      <c r="F6" s="311"/>
      <c r="G6" s="312"/>
    </row>
    <row r="7" spans="1:7" ht="34.5" customHeight="1">
      <c r="A7" s="367" t="s">
        <v>49</v>
      </c>
      <c r="B7" s="368"/>
      <c r="C7" s="368"/>
      <c r="D7" s="368"/>
      <c r="E7" s="368"/>
      <c r="F7" s="368"/>
      <c r="G7" s="369"/>
    </row>
    <row r="8" spans="1:7" ht="18">
      <c r="A8" s="322"/>
      <c r="B8" s="323"/>
      <c r="C8" s="323"/>
      <c r="D8" s="323"/>
      <c r="E8" s="323"/>
      <c r="F8" s="323"/>
      <c r="G8" s="324"/>
    </row>
    <row r="9" spans="1:7" ht="31.5" customHeight="1">
      <c r="A9" s="313" t="s">
        <v>114</v>
      </c>
      <c r="B9" s="314"/>
      <c r="C9" s="314"/>
      <c r="D9" s="314"/>
      <c r="E9" s="314"/>
      <c r="F9" s="314"/>
      <c r="G9" s="315"/>
    </row>
    <row r="10" spans="1:7" ht="28.5" customHeight="1">
      <c r="A10" s="313" t="s">
        <v>123</v>
      </c>
      <c r="B10" s="314"/>
      <c r="C10" s="314"/>
      <c r="D10" s="314"/>
      <c r="E10" s="314"/>
      <c r="F10" s="314"/>
      <c r="G10" s="315"/>
    </row>
    <row r="11" spans="1:7" ht="33" customHeight="1">
      <c r="A11" s="313" t="s">
        <v>73</v>
      </c>
      <c r="B11" s="314"/>
      <c r="C11" s="314"/>
      <c r="D11" s="314"/>
      <c r="E11" s="314"/>
      <c r="F11" s="314"/>
      <c r="G11" s="315"/>
    </row>
    <row r="12" spans="1:7" ht="31.5" customHeight="1">
      <c r="A12" s="313" t="s">
        <v>51</v>
      </c>
      <c r="B12" s="314"/>
      <c r="C12" s="314"/>
      <c r="D12" s="314"/>
      <c r="E12" s="314"/>
      <c r="F12" s="314"/>
      <c r="G12" s="315"/>
    </row>
    <row r="13" spans="1:7" ht="27.75" customHeight="1">
      <c r="A13" s="3"/>
      <c r="B13" s="4"/>
      <c r="C13" s="4"/>
      <c r="D13" s="4"/>
      <c r="E13" s="4"/>
      <c r="F13" s="5"/>
      <c r="G13" s="14" t="s">
        <v>52</v>
      </c>
    </row>
    <row r="14" spans="1:7" ht="27.75" customHeight="1">
      <c r="A14" s="220"/>
      <c r="B14" s="221"/>
      <c r="C14" s="221"/>
      <c r="D14" s="221"/>
      <c r="E14" s="221"/>
      <c r="F14" s="5"/>
      <c r="G14" s="222" t="s">
        <v>168</v>
      </c>
    </row>
    <row r="15" spans="1:7" ht="36.75" customHeight="1">
      <c r="A15" s="310" t="s">
        <v>169</v>
      </c>
      <c r="B15" s="311"/>
      <c r="C15" s="311"/>
      <c r="D15" s="311"/>
      <c r="E15" s="311"/>
      <c r="F15" s="311"/>
      <c r="G15" s="312"/>
    </row>
    <row r="16" spans="1:7" ht="30" customHeight="1">
      <c r="A16" s="310" t="s">
        <v>53</v>
      </c>
      <c r="B16" s="311"/>
      <c r="C16" s="311"/>
      <c r="D16" s="311"/>
      <c r="E16" s="311"/>
      <c r="F16" s="311"/>
      <c r="G16" s="312"/>
    </row>
    <row r="17" spans="1:7" ht="32.25" customHeight="1">
      <c r="A17" s="310" t="s">
        <v>54</v>
      </c>
      <c r="B17" s="311"/>
      <c r="C17" s="311"/>
      <c r="D17" s="311"/>
      <c r="E17" s="311"/>
      <c r="F17" s="311"/>
      <c r="G17" s="312"/>
    </row>
    <row r="18" spans="1:7" ht="29.25" customHeight="1">
      <c r="A18" s="310" t="s">
        <v>55</v>
      </c>
      <c r="B18" s="311"/>
      <c r="C18" s="311"/>
      <c r="D18" s="311"/>
      <c r="E18" s="311"/>
      <c r="F18" s="311"/>
      <c r="G18" s="312"/>
    </row>
    <row r="19" spans="1:7" ht="30" customHeight="1">
      <c r="A19" s="310" t="s">
        <v>56</v>
      </c>
      <c r="B19" s="311"/>
      <c r="C19" s="311"/>
      <c r="D19" s="311"/>
      <c r="E19" s="311"/>
      <c r="F19" s="311"/>
      <c r="G19" s="312"/>
    </row>
    <row r="20" spans="1:7" ht="35.25" customHeight="1">
      <c r="A20" s="310" t="s">
        <v>57</v>
      </c>
      <c r="B20" s="311"/>
      <c r="C20" s="311"/>
      <c r="D20" s="311"/>
      <c r="E20" s="311"/>
      <c r="F20" s="311"/>
      <c r="G20" s="312"/>
    </row>
    <row r="21" spans="1:7" ht="26.25" customHeight="1">
      <c r="A21" s="325" t="s">
        <v>117</v>
      </c>
      <c r="B21" s="326"/>
      <c r="C21" s="326"/>
      <c r="D21" s="326"/>
      <c r="E21" s="326"/>
      <c r="F21" s="326"/>
      <c r="G21" s="327"/>
    </row>
    <row r="22" spans="1:7" ht="72">
      <c r="A22" s="6" t="s">
        <v>58</v>
      </c>
      <c r="B22" s="328" t="s">
        <v>59</v>
      </c>
      <c r="C22" s="328"/>
      <c r="D22" s="7" t="s">
        <v>60</v>
      </c>
      <c r="E22" s="7" t="s">
        <v>61</v>
      </c>
      <c r="F22" s="7" t="s">
        <v>62</v>
      </c>
      <c r="G22" s="15" t="s">
        <v>63</v>
      </c>
    </row>
    <row r="23" spans="1:7">
      <c r="A23" s="340">
        <v>1</v>
      </c>
      <c r="B23" s="390" t="s">
        <v>64</v>
      </c>
      <c r="C23" s="391"/>
      <c r="D23" s="381" t="s">
        <v>65</v>
      </c>
      <c r="E23" s="384">
        <v>119</v>
      </c>
      <c r="F23" s="387"/>
      <c r="G23" s="352">
        <v>5147.5</v>
      </c>
    </row>
    <row r="24" spans="1:7">
      <c r="A24" s="341"/>
      <c r="B24" s="392"/>
      <c r="C24" s="393"/>
      <c r="D24" s="382"/>
      <c r="E24" s="385"/>
      <c r="F24" s="388"/>
      <c r="G24" s="353"/>
    </row>
    <row r="25" spans="1:7">
      <c r="A25" s="341"/>
      <c r="B25" s="392"/>
      <c r="C25" s="393"/>
      <c r="D25" s="382"/>
      <c r="E25" s="385"/>
      <c r="F25" s="388"/>
      <c r="G25" s="353"/>
    </row>
    <row r="26" spans="1:7">
      <c r="A26" s="341"/>
      <c r="B26" s="392"/>
      <c r="C26" s="393"/>
      <c r="D26" s="382"/>
      <c r="E26" s="385"/>
      <c r="F26" s="388"/>
      <c r="G26" s="353"/>
    </row>
    <row r="27" spans="1:7">
      <c r="A27" s="341"/>
      <c r="B27" s="392"/>
      <c r="C27" s="393"/>
      <c r="D27" s="382"/>
      <c r="E27" s="385"/>
      <c r="F27" s="388"/>
      <c r="G27" s="353"/>
    </row>
    <row r="28" spans="1:7">
      <c r="A28" s="341"/>
      <c r="B28" s="392"/>
      <c r="C28" s="393"/>
      <c r="D28" s="382"/>
      <c r="E28" s="385"/>
      <c r="F28" s="388"/>
      <c r="G28" s="353"/>
    </row>
    <row r="29" spans="1:7">
      <c r="A29" s="341"/>
      <c r="B29" s="392"/>
      <c r="C29" s="393"/>
      <c r="D29" s="382"/>
      <c r="E29" s="385"/>
      <c r="F29" s="388"/>
      <c r="G29" s="353"/>
    </row>
    <row r="30" spans="1:7">
      <c r="A30" s="341"/>
      <c r="B30" s="392"/>
      <c r="C30" s="393"/>
      <c r="D30" s="382"/>
      <c r="E30" s="385"/>
      <c r="F30" s="388"/>
      <c r="G30" s="353"/>
    </row>
    <row r="31" spans="1:7">
      <c r="A31" s="341"/>
      <c r="B31" s="392"/>
      <c r="C31" s="393"/>
      <c r="D31" s="382"/>
      <c r="E31" s="385"/>
      <c r="F31" s="388"/>
      <c r="G31" s="353"/>
    </row>
    <row r="32" spans="1:7" ht="42" customHeight="1">
      <c r="A32" s="342"/>
      <c r="B32" s="394"/>
      <c r="C32" s="395"/>
      <c r="D32" s="383"/>
      <c r="E32" s="386"/>
      <c r="F32" s="389"/>
      <c r="G32" s="354"/>
    </row>
    <row r="33" spans="1:7" ht="25.5">
      <c r="A33" s="370" t="s">
        <v>66</v>
      </c>
      <c r="B33" s="371"/>
      <c r="C33" s="371"/>
      <c r="D33" s="9"/>
      <c r="E33" s="137">
        <v>119</v>
      </c>
      <c r="F33" s="50"/>
      <c r="G33" s="135">
        <v>5147.5</v>
      </c>
    </row>
    <row r="34" spans="1:7" ht="25.5" customHeight="1">
      <c r="A34" s="331"/>
      <c r="B34" s="332"/>
      <c r="C34" s="332"/>
      <c r="D34" s="332"/>
      <c r="E34" s="332"/>
      <c r="F34" s="332"/>
      <c r="G34" s="333"/>
    </row>
    <row r="35" spans="1:7" ht="25.5" customHeight="1">
      <c r="A35" s="372" t="s">
        <v>67</v>
      </c>
      <c r="B35" s="373"/>
      <c r="C35" s="373"/>
      <c r="D35" s="373"/>
      <c r="E35" s="373"/>
      <c r="F35" s="373"/>
      <c r="G35" s="374"/>
    </row>
    <row r="36" spans="1:7" ht="24" customHeight="1">
      <c r="A36" s="132"/>
      <c r="B36" s="133"/>
      <c r="C36" s="133"/>
      <c r="D36" s="133"/>
      <c r="E36" s="133"/>
      <c r="F36" s="133"/>
      <c r="G36" s="134"/>
    </row>
    <row r="37" spans="1:7" ht="27" customHeight="1">
      <c r="A37" s="375"/>
      <c r="B37" s="376"/>
      <c r="C37" s="376"/>
      <c r="D37" s="376"/>
      <c r="E37" s="376"/>
      <c r="F37" s="376"/>
      <c r="G37" s="377"/>
    </row>
    <row r="38" spans="1:7" ht="42" customHeight="1">
      <c r="A38" s="378" t="s">
        <v>68</v>
      </c>
      <c r="B38" s="379"/>
      <c r="C38" s="379"/>
      <c r="D38" s="379"/>
      <c r="E38" s="379"/>
      <c r="F38" s="379"/>
      <c r="G38" s="380"/>
    </row>
    <row r="39" spans="1:7" ht="18.75">
      <c r="A39" s="79"/>
      <c r="B39" s="79"/>
      <c r="C39" s="79"/>
      <c r="D39" s="79"/>
      <c r="E39" s="79"/>
      <c r="F39" s="79"/>
      <c r="G39" s="79"/>
    </row>
  </sheetData>
  <mergeCells count="31">
    <mergeCell ref="A23:A32"/>
    <mergeCell ref="D23:D32"/>
    <mergeCell ref="E23:E32"/>
    <mergeCell ref="F23:F32"/>
    <mergeCell ref="G23:G32"/>
    <mergeCell ref="B23:C32"/>
    <mergeCell ref="A33:C33"/>
    <mergeCell ref="A34:G34"/>
    <mergeCell ref="A35:G35"/>
    <mergeCell ref="A37:G37"/>
    <mergeCell ref="A38:G38"/>
    <mergeCell ref="A18:G18"/>
    <mergeCell ref="A19:G19"/>
    <mergeCell ref="A20:G20"/>
    <mergeCell ref="A21:G21"/>
    <mergeCell ref="B22:C22"/>
    <mergeCell ref="A11:G11"/>
    <mergeCell ref="A12:G12"/>
    <mergeCell ref="A15:G15"/>
    <mergeCell ref="A16:G16"/>
    <mergeCell ref="A17:G17"/>
    <mergeCell ref="A6:G6"/>
    <mergeCell ref="A7:G7"/>
    <mergeCell ref="A8:G8"/>
    <mergeCell ref="A9:G9"/>
    <mergeCell ref="A10:G10"/>
    <mergeCell ref="A1:G1"/>
    <mergeCell ref="A2:G2"/>
    <mergeCell ref="A3:G3"/>
    <mergeCell ref="A4:G4"/>
    <mergeCell ref="A5:G5"/>
  </mergeCells>
  <pageMargins left="0.9" right="0.6" top="1.25" bottom="0.75" header="0.3" footer="0.3"/>
  <pageSetup scale="60" fitToHeight="0" orientation="portrait" r:id="rId1"/>
</worksheet>
</file>

<file path=xl/worksheets/sheet5.xml><?xml version="1.0" encoding="utf-8"?>
<worksheet xmlns="http://schemas.openxmlformats.org/spreadsheetml/2006/main" xmlns:r="http://schemas.openxmlformats.org/officeDocument/2006/relationships">
  <dimension ref="A1:K20"/>
  <sheetViews>
    <sheetView topLeftCell="A6" zoomScale="50" zoomScaleNormal="50" workbookViewId="0">
      <selection activeCell="N14" sqref="N14"/>
    </sheetView>
  </sheetViews>
  <sheetFormatPr defaultColWidth="9.140625" defaultRowHeight="15"/>
  <cols>
    <col min="1" max="1" width="25.28515625" customWidth="1"/>
    <col min="2" max="2" width="48.5703125" customWidth="1"/>
    <col min="3" max="3" width="33.42578125" customWidth="1"/>
    <col min="4" max="4" width="25.7109375" customWidth="1"/>
    <col min="5" max="5" width="38.7109375" customWidth="1"/>
    <col min="6" max="6" width="32.85546875" customWidth="1"/>
    <col min="7" max="7" width="28.85546875" customWidth="1"/>
  </cols>
  <sheetData>
    <row r="1" spans="1:11">
      <c r="A1" s="402" t="s">
        <v>0</v>
      </c>
      <c r="B1" s="403"/>
      <c r="C1" s="403"/>
      <c r="D1" s="403"/>
      <c r="E1" s="403"/>
      <c r="F1" s="403"/>
      <c r="G1" s="404"/>
    </row>
    <row r="2" spans="1:11">
      <c r="A2" s="405"/>
      <c r="B2" s="406"/>
      <c r="C2" s="406"/>
      <c r="D2" s="406"/>
      <c r="E2" s="406"/>
      <c r="F2" s="406"/>
      <c r="G2" s="407"/>
    </row>
    <row r="3" spans="1:11">
      <c r="A3" s="405"/>
      <c r="B3" s="406"/>
      <c r="C3" s="406"/>
      <c r="D3" s="406"/>
      <c r="E3" s="406"/>
      <c r="F3" s="406"/>
      <c r="G3" s="407"/>
    </row>
    <row r="4" spans="1:11">
      <c r="A4" s="405"/>
      <c r="B4" s="406"/>
      <c r="C4" s="406"/>
      <c r="D4" s="406"/>
      <c r="E4" s="406"/>
      <c r="F4" s="406"/>
      <c r="G4" s="407"/>
    </row>
    <row r="5" spans="1:11" ht="84" customHeight="1" thickBot="1">
      <c r="A5" s="408"/>
      <c r="B5" s="409"/>
      <c r="C5" s="409"/>
      <c r="D5" s="409"/>
      <c r="E5" s="409"/>
      <c r="F5" s="409"/>
      <c r="G5" s="410"/>
    </row>
    <row r="6" spans="1:11" ht="36.75" customHeight="1">
      <c r="A6" s="396" t="s">
        <v>1</v>
      </c>
      <c r="B6" s="397"/>
      <c r="C6" s="397"/>
      <c r="D6" s="397"/>
      <c r="E6" s="397"/>
      <c r="F6" s="397"/>
      <c r="G6" s="398"/>
    </row>
    <row r="7" spans="1:11" ht="15" customHeight="1">
      <c r="A7" s="161"/>
      <c r="B7" s="145"/>
      <c r="C7" s="145"/>
      <c r="D7" s="145"/>
      <c r="E7" s="145"/>
      <c r="F7" s="145"/>
      <c r="G7" s="162"/>
    </row>
    <row r="8" spans="1:11" ht="36.75" customHeight="1">
      <c r="A8" s="396" t="s">
        <v>116</v>
      </c>
      <c r="B8" s="397"/>
      <c r="C8" s="397"/>
      <c r="D8" s="397"/>
      <c r="E8" s="397"/>
      <c r="F8" s="397"/>
      <c r="G8" s="398"/>
    </row>
    <row r="9" spans="1:11" ht="39.75" customHeight="1">
      <c r="A9" s="396" t="s">
        <v>2</v>
      </c>
      <c r="B9" s="397"/>
      <c r="C9" s="397"/>
      <c r="D9" s="397"/>
      <c r="E9" s="397"/>
      <c r="F9" s="397"/>
      <c r="G9" s="398"/>
    </row>
    <row r="10" spans="1:11" ht="42.75" customHeight="1">
      <c r="A10" s="399" t="s">
        <v>74</v>
      </c>
      <c r="B10" s="400"/>
      <c r="C10" s="400"/>
      <c r="D10" s="400"/>
      <c r="E10" s="400"/>
      <c r="F10" s="400"/>
      <c r="G10" s="401"/>
    </row>
    <row r="11" spans="1:11" ht="18.75">
      <c r="A11" s="42"/>
      <c r="B11" s="43"/>
      <c r="C11" s="43"/>
      <c r="D11" s="43"/>
      <c r="E11" s="43"/>
      <c r="F11" s="43"/>
      <c r="G11" s="44"/>
    </row>
    <row r="12" spans="1:11" ht="39" customHeight="1" thickBot="1">
      <c r="A12" s="206" t="s">
        <v>3</v>
      </c>
      <c r="B12" s="207" t="s">
        <v>4</v>
      </c>
      <c r="C12" s="207" t="s">
        <v>5</v>
      </c>
      <c r="D12" s="207" t="s">
        <v>6</v>
      </c>
      <c r="E12" s="207" t="s">
        <v>7</v>
      </c>
      <c r="F12" s="207" t="s">
        <v>8</v>
      </c>
      <c r="G12" s="208" t="s">
        <v>9</v>
      </c>
    </row>
    <row r="13" spans="1:11" ht="63" customHeight="1">
      <c r="A13" s="218">
        <v>44628</v>
      </c>
      <c r="B13" s="192" t="s">
        <v>140</v>
      </c>
      <c r="C13" s="192" t="s">
        <v>10</v>
      </c>
      <c r="D13" s="214">
        <v>10</v>
      </c>
      <c r="E13" s="215">
        <v>3500</v>
      </c>
      <c r="F13" s="192" t="s">
        <v>11</v>
      </c>
      <c r="G13" s="193" t="s">
        <v>147</v>
      </c>
    </row>
    <row r="14" spans="1:11" ht="47.25" customHeight="1">
      <c r="A14" s="141">
        <v>44641</v>
      </c>
      <c r="B14" s="109" t="s">
        <v>139</v>
      </c>
      <c r="C14" s="109" t="s">
        <v>13</v>
      </c>
      <c r="D14" s="142">
        <v>12.5</v>
      </c>
      <c r="E14" s="143">
        <v>5625</v>
      </c>
      <c r="F14" s="109" t="s">
        <v>11</v>
      </c>
      <c r="G14" s="144" t="s">
        <v>148</v>
      </c>
    </row>
    <row r="15" spans="1:11" ht="47.25" customHeight="1">
      <c r="A15" s="141">
        <v>44647</v>
      </c>
      <c r="B15" s="109" t="s">
        <v>146</v>
      </c>
      <c r="C15" s="109" t="s">
        <v>13</v>
      </c>
      <c r="D15" s="142">
        <v>9</v>
      </c>
      <c r="E15" s="143">
        <v>4050</v>
      </c>
      <c r="F15" s="109" t="s">
        <v>11</v>
      </c>
      <c r="G15" s="144" t="s">
        <v>149</v>
      </c>
      <c r="K15" s="40"/>
    </row>
    <row r="16" spans="1:11" ht="51" customHeight="1" thickBot="1">
      <c r="A16" s="219">
        <v>44651</v>
      </c>
      <c r="B16" s="194" t="s">
        <v>146</v>
      </c>
      <c r="C16" s="194" t="s">
        <v>13</v>
      </c>
      <c r="D16" s="216">
        <v>6</v>
      </c>
      <c r="E16" s="217">
        <v>2700</v>
      </c>
      <c r="F16" s="194" t="s">
        <v>11</v>
      </c>
      <c r="G16" s="195" t="s">
        <v>150</v>
      </c>
    </row>
    <row r="17" spans="1:7" ht="48.75" customHeight="1" thickBot="1">
      <c r="A17" s="209"/>
      <c r="B17" s="210"/>
      <c r="C17" s="210"/>
      <c r="D17" s="211">
        <f>SUM(D13:D16)</f>
        <v>37.5</v>
      </c>
      <c r="E17" s="212">
        <f>SUM(E13:E16)</f>
        <v>15875</v>
      </c>
      <c r="F17" s="210"/>
      <c r="G17" s="213"/>
    </row>
    <row r="18" spans="1:7" ht="54" customHeight="1"/>
    <row r="19" spans="1:7" ht="39.75" customHeight="1"/>
    <row r="20" spans="1:7" ht="38.25" customHeight="1"/>
  </sheetData>
  <mergeCells count="5">
    <mergeCell ref="A6:G6"/>
    <mergeCell ref="A8:G8"/>
    <mergeCell ref="A9:G9"/>
    <mergeCell ref="A10:G10"/>
    <mergeCell ref="A1:G5"/>
  </mergeCells>
  <pageMargins left="0.75" right="0.75" top="1.5" bottom="1" header="0.5" footer="0.5"/>
  <pageSetup scale="38" orientation="portrait" r:id="rId1"/>
</worksheet>
</file>

<file path=xl/worksheets/sheet6.xml><?xml version="1.0" encoding="utf-8"?>
<worksheet xmlns="http://schemas.openxmlformats.org/spreadsheetml/2006/main" xmlns:r="http://schemas.openxmlformats.org/officeDocument/2006/relationships">
  <dimension ref="B3:P38"/>
  <sheetViews>
    <sheetView topLeftCell="A24" zoomScale="50" zoomScaleNormal="50" workbookViewId="0">
      <selection activeCell="R39" sqref="R39"/>
    </sheetView>
  </sheetViews>
  <sheetFormatPr defaultColWidth="9" defaultRowHeight="15"/>
  <cols>
    <col min="2" max="2" width="12" customWidth="1"/>
    <col min="3" max="3" width="23.85546875" customWidth="1"/>
    <col min="4" max="4" width="22.140625" customWidth="1"/>
    <col min="5" max="5" width="40.85546875" customWidth="1"/>
    <col min="6" max="6" width="22.140625" customWidth="1"/>
    <col min="7" max="7" width="20.28515625" customWidth="1"/>
    <col min="8" max="8" width="32.7109375" customWidth="1"/>
    <col min="9" max="9" width="18.7109375" customWidth="1"/>
    <col min="10" max="10" width="27.85546875" customWidth="1"/>
    <col min="15" max="15" width="17.5703125" customWidth="1"/>
  </cols>
  <sheetData>
    <row r="3" spans="2:16" ht="15.75">
      <c r="B3" s="56"/>
      <c r="C3" s="56"/>
      <c r="D3" s="57"/>
      <c r="E3" s="58"/>
      <c r="F3" s="58"/>
      <c r="G3" s="58"/>
      <c r="H3" s="411"/>
      <c r="I3" s="411"/>
      <c r="J3" s="411"/>
    </row>
    <row r="4" spans="2:16" ht="20.25" customHeight="1" thickBot="1">
      <c r="B4" s="422"/>
      <c r="C4" s="422"/>
      <c r="D4" s="422"/>
      <c r="E4" s="422"/>
      <c r="F4" s="422"/>
      <c r="G4" s="422"/>
      <c r="H4" s="422"/>
      <c r="I4" s="422"/>
      <c r="J4" s="422"/>
    </row>
    <row r="5" spans="2:16" hidden="1">
      <c r="B5" s="422"/>
      <c r="C5" s="422"/>
      <c r="D5" s="422"/>
      <c r="E5" s="422"/>
      <c r="F5" s="422"/>
      <c r="G5" s="422"/>
      <c r="H5" s="422"/>
      <c r="I5" s="422"/>
      <c r="J5" s="422"/>
    </row>
    <row r="6" spans="2:16" hidden="1">
      <c r="B6" s="422"/>
      <c r="C6" s="422"/>
      <c r="D6" s="422"/>
      <c r="E6" s="422"/>
      <c r="F6" s="422"/>
      <c r="G6" s="422"/>
      <c r="H6" s="422"/>
      <c r="I6" s="422"/>
      <c r="J6" s="422"/>
    </row>
    <row r="7" spans="2:16" ht="30.75" customHeight="1" thickBot="1">
      <c r="B7" s="412" t="s">
        <v>14</v>
      </c>
      <c r="C7" s="413"/>
      <c r="D7" s="413"/>
      <c r="E7" s="59"/>
      <c r="F7" s="60"/>
      <c r="G7" s="414" t="s">
        <v>15</v>
      </c>
      <c r="H7" s="414"/>
      <c r="I7" s="414"/>
      <c r="J7" s="415"/>
      <c r="K7" s="52"/>
    </row>
    <row r="8" spans="2:16" ht="120" customHeight="1">
      <c r="B8" s="416" t="s">
        <v>0</v>
      </c>
      <c r="C8" s="417"/>
      <c r="D8" s="417"/>
      <c r="E8" s="417"/>
      <c r="F8" s="417"/>
      <c r="G8" s="417"/>
      <c r="H8" s="417"/>
      <c r="I8" s="417"/>
      <c r="J8" s="418"/>
    </row>
    <row r="9" spans="2:16" ht="27">
      <c r="B9" s="419" t="s">
        <v>16</v>
      </c>
      <c r="C9" s="420"/>
      <c r="D9" s="420"/>
      <c r="E9" s="420"/>
      <c r="F9" s="420"/>
      <c r="G9" s="420"/>
      <c r="H9" s="420"/>
      <c r="I9" s="420"/>
      <c r="J9" s="421"/>
    </row>
    <row r="10" spans="2:16" ht="27">
      <c r="B10" s="419" t="s">
        <v>17</v>
      </c>
      <c r="C10" s="420"/>
      <c r="D10" s="420"/>
      <c r="E10" s="420"/>
      <c r="F10" s="420"/>
      <c r="G10" s="420"/>
      <c r="H10" s="420"/>
      <c r="I10" s="420"/>
      <c r="J10" s="421"/>
    </row>
    <row r="11" spans="2:16" ht="28.5">
      <c r="B11" s="426" t="s">
        <v>18</v>
      </c>
      <c r="C11" s="427"/>
      <c r="D11" s="427"/>
      <c r="E11" s="427"/>
      <c r="F11" s="427"/>
      <c r="G11" s="427"/>
      <c r="H11" s="427"/>
      <c r="I11" s="427"/>
      <c r="J11" s="428"/>
    </row>
    <row r="12" spans="2:16" ht="29.25" customHeight="1" thickBot="1">
      <c r="B12" s="429" t="s">
        <v>19</v>
      </c>
      <c r="C12" s="430"/>
      <c r="D12" s="430"/>
      <c r="E12" s="430"/>
      <c r="F12" s="430"/>
      <c r="G12" s="430"/>
      <c r="H12" s="430"/>
      <c r="I12" s="430"/>
      <c r="J12" s="431"/>
    </row>
    <row r="13" spans="2:16" ht="15.75">
      <c r="B13" s="432"/>
      <c r="C13" s="433"/>
      <c r="D13" s="433"/>
      <c r="E13" s="61"/>
      <c r="F13" s="62"/>
      <c r="G13" s="62"/>
      <c r="H13" s="63"/>
      <c r="I13" s="434"/>
      <c r="J13" s="435"/>
    </row>
    <row r="14" spans="2:16" ht="39" customHeight="1">
      <c r="B14" s="436" t="s">
        <v>170</v>
      </c>
      <c r="C14" s="437"/>
      <c r="D14" s="437"/>
      <c r="E14" s="437"/>
      <c r="F14" s="437"/>
      <c r="G14" s="437"/>
      <c r="H14" s="437"/>
      <c r="I14" s="437"/>
      <c r="J14" s="438"/>
    </row>
    <row r="15" spans="2:16" ht="20.25">
      <c r="B15" s="439"/>
      <c r="C15" s="411"/>
      <c r="D15" s="411"/>
      <c r="E15" s="64"/>
      <c r="F15" s="65"/>
      <c r="G15" s="65"/>
      <c r="H15" s="440"/>
      <c r="I15" s="440"/>
      <c r="J15" s="441"/>
    </row>
    <row r="16" spans="2:16" ht="31.5" customHeight="1">
      <c r="B16" s="423" t="s">
        <v>20</v>
      </c>
      <c r="C16" s="424"/>
      <c r="D16" s="424"/>
      <c r="E16" s="66"/>
      <c r="F16" s="67"/>
      <c r="G16" s="68"/>
      <c r="H16" s="292"/>
      <c r="I16" s="292"/>
      <c r="J16" s="425"/>
      <c r="P16" s="104"/>
    </row>
    <row r="17" spans="2:10" ht="44.25" customHeight="1">
      <c r="B17" s="69" t="s">
        <v>75</v>
      </c>
      <c r="C17" s="70"/>
      <c r="D17" s="71"/>
      <c r="E17" s="128"/>
      <c r="F17" s="128"/>
      <c r="G17" s="68"/>
      <c r="H17" s="283" t="s">
        <v>171</v>
      </c>
      <c r="I17" s="283"/>
      <c r="J17" s="284"/>
    </row>
    <row r="18" spans="2:10" ht="39" customHeight="1">
      <c r="B18" s="285" t="s">
        <v>22</v>
      </c>
      <c r="C18" s="286"/>
      <c r="D18" s="286"/>
      <c r="E18" s="128"/>
      <c r="F18" s="128"/>
      <c r="G18" s="68"/>
      <c r="H18" s="283" t="s">
        <v>76</v>
      </c>
      <c r="I18" s="283"/>
      <c r="J18" s="284"/>
    </row>
    <row r="19" spans="2:10" ht="41.25" customHeight="1">
      <c r="B19" s="69" t="s">
        <v>24</v>
      </c>
      <c r="C19" s="70"/>
      <c r="D19" s="71"/>
      <c r="E19" s="128"/>
      <c r="F19" s="68"/>
      <c r="G19" s="68"/>
      <c r="H19" s="283" t="s">
        <v>77</v>
      </c>
      <c r="I19" s="283"/>
      <c r="J19" s="284"/>
    </row>
    <row r="20" spans="2:10" ht="39.75" customHeight="1">
      <c r="B20" s="69" t="s">
        <v>26</v>
      </c>
      <c r="C20" s="70"/>
      <c r="D20" s="71"/>
      <c r="E20" s="128"/>
      <c r="F20" s="68"/>
      <c r="G20" s="68"/>
      <c r="H20" s="287" t="s">
        <v>78</v>
      </c>
      <c r="I20" s="287"/>
      <c r="J20" s="288"/>
    </row>
    <row r="21" spans="2:10" ht="40.5" customHeight="1">
      <c r="B21" s="289" t="s">
        <v>28</v>
      </c>
      <c r="C21" s="290"/>
      <c r="D21" s="290"/>
      <c r="E21" s="128"/>
      <c r="F21" s="68"/>
      <c r="G21" s="68"/>
      <c r="H21" s="287" t="s">
        <v>79</v>
      </c>
      <c r="I21" s="287"/>
      <c r="J21" s="288"/>
    </row>
    <row r="22" spans="2:10" ht="42" customHeight="1">
      <c r="B22" s="289" t="s">
        <v>30</v>
      </c>
      <c r="C22" s="290"/>
      <c r="D22" s="290"/>
      <c r="E22" s="127"/>
      <c r="F22" s="68"/>
      <c r="G22" s="68"/>
      <c r="H22" s="287" t="s">
        <v>31</v>
      </c>
      <c r="I22" s="287"/>
      <c r="J22" s="288"/>
    </row>
    <row r="23" spans="2:10" ht="38.25" customHeight="1" thickBot="1">
      <c r="B23" s="289" t="s">
        <v>32</v>
      </c>
      <c r="C23" s="290"/>
      <c r="D23" s="290"/>
      <c r="E23" s="290"/>
      <c r="F23" s="68"/>
      <c r="G23" s="68"/>
      <c r="H23" s="283" t="s">
        <v>80</v>
      </c>
      <c r="I23" s="283"/>
      <c r="J23" s="284"/>
    </row>
    <row r="24" spans="2:10" ht="41.25" customHeight="1" thickBot="1">
      <c r="B24" s="442" t="s">
        <v>172</v>
      </c>
      <c r="C24" s="443"/>
      <c r="D24" s="443"/>
      <c r="E24" s="443"/>
      <c r="F24" s="443"/>
      <c r="G24" s="72" t="s">
        <v>101</v>
      </c>
      <c r="H24" s="72"/>
      <c r="I24" s="72"/>
      <c r="J24" s="76"/>
    </row>
    <row r="25" spans="2:10" ht="19.5" thickBot="1">
      <c r="B25" s="73"/>
      <c r="C25" s="74"/>
      <c r="D25" s="75"/>
      <c r="E25" s="74"/>
      <c r="F25" s="74"/>
      <c r="G25" s="74"/>
      <c r="H25" s="74"/>
      <c r="I25" s="74"/>
      <c r="J25" s="77"/>
    </row>
    <row r="26" spans="2:10" ht="40.5" customHeight="1">
      <c r="B26" s="105" t="s">
        <v>35</v>
      </c>
      <c r="C26" s="106"/>
      <c r="D26" s="106"/>
      <c r="E26" s="106"/>
      <c r="F26" s="106"/>
      <c r="G26" s="106"/>
      <c r="H26" s="106"/>
      <c r="I26" s="107"/>
      <c r="J26" s="108"/>
    </row>
    <row r="27" spans="2:10" ht="157.5">
      <c r="B27" s="138" t="s">
        <v>36</v>
      </c>
      <c r="C27" s="139" t="s">
        <v>37</v>
      </c>
      <c r="D27" s="139" t="s">
        <v>38</v>
      </c>
      <c r="E27" s="139" t="s">
        <v>39</v>
      </c>
      <c r="F27" s="139" t="s">
        <v>40</v>
      </c>
      <c r="G27" s="139" t="s">
        <v>41</v>
      </c>
      <c r="H27" s="139" t="s">
        <v>42</v>
      </c>
      <c r="I27" s="139" t="s">
        <v>43</v>
      </c>
      <c r="J27" s="140" t="s">
        <v>44</v>
      </c>
    </row>
    <row r="28" spans="2:10" ht="51" customHeight="1">
      <c r="B28" s="146">
        <v>1</v>
      </c>
      <c r="C28" s="147">
        <v>44628</v>
      </c>
      <c r="D28" s="148">
        <v>4</v>
      </c>
      <c r="E28" s="149" t="s">
        <v>10</v>
      </c>
      <c r="F28" s="148">
        <v>98</v>
      </c>
      <c r="G28" s="150">
        <v>10</v>
      </c>
      <c r="H28" s="151">
        <f>F28*G28*5</f>
        <v>4900</v>
      </c>
      <c r="I28" s="78">
        <v>3500</v>
      </c>
      <c r="J28" s="152">
        <f>H28-I28</f>
        <v>1400</v>
      </c>
    </row>
    <row r="29" spans="2:10" ht="53.25" customHeight="1">
      <c r="B29" s="146">
        <v>2</v>
      </c>
      <c r="C29" s="147">
        <v>44641</v>
      </c>
      <c r="D29" s="148">
        <v>1</v>
      </c>
      <c r="E29" s="149" t="s">
        <v>100</v>
      </c>
      <c r="F29" s="148">
        <v>81</v>
      </c>
      <c r="G29" s="150">
        <v>12.5</v>
      </c>
      <c r="H29" s="151">
        <f t="shared" ref="H29:H31" si="0">F29*G29*5</f>
        <v>5062.5</v>
      </c>
      <c r="I29" s="78">
        <v>5625</v>
      </c>
      <c r="J29" s="152">
        <f t="shared" ref="J29:J31" si="1">H29-I29</f>
        <v>-562.5</v>
      </c>
    </row>
    <row r="30" spans="2:10" ht="45.75" customHeight="1">
      <c r="B30" s="146">
        <v>3</v>
      </c>
      <c r="C30" s="147">
        <v>44647</v>
      </c>
      <c r="D30" s="148">
        <v>1</v>
      </c>
      <c r="E30" s="149" t="s">
        <v>100</v>
      </c>
      <c r="F30" s="148">
        <v>81</v>
      </c>
      <c r="G30" s="150">
        <v>9</v>
      </c>
      <c r="H30" s="151">
        <f t="shared" si="0"/>
        <v>3645</v>
      </c>
      <c r="I30" s="78">
        <v>4050</v>
      </c>
      <c r="J30" s="152">
        <f t="shared" si="1"/>
        <v>-405</v>
      </c>
    </row>
    <row r="31" spans="2:10" ht="52.5" customHeight="1">
      <c r="B31" s="146">
        <v>4</v>
      </c>
      <c r="C31" s="147">
        <v>44651</v>
      </c>
      <c r="D31" s="148">
        <v>1</v>
      </c>
      <c r="E31" s="149" t="s">
        <v>100</v>
      </c>
      <c r="F31" s="148">
        <v>82</v>
      </c>
      <c r="G31" s="150">
        <v>6</v>
      </c>
      <c r="H31" s="151">
        <f t="shared" si="0"/>
        <v>2460</v>
      </c>
      <c r="I31" s="78">
        <v>2700</v>
      </c>
      <c r="J31" s="152">
        <f t="shared" si="1"/>
        <v>-240</v>
      </c>
    </row>
    <row r="32" spans="2:10" ht="57" customHeight="1" thickBot="1">
      <c r="B32" s="165"/>
      <c r="C32" s="166"/>
      <c r="D32" s="166"/>
      <c r="E32" s="166"/>
      <c r="F32" s="167">
        <f>SUM(F28:F31)</f>
        <v>342</v>
      </c>
      <c r="G32" s="168">
        <f>SUM(G28:G31)</f>
        <v>37.5</v>
      </c>
      <c r="H32" s="167">
        <f>SUM(H28:H31)</f>
        <v>16067.5</v>
      </c>
      <c r="I32" s="169">
        <f>SUM(I28:I31)</f>
        <v>15875</v>
      </c>
      <c r="J32" s="170">
        <f>SUM(J28:J31)</f>
        <v>192.5</v>
      </c>
    </row>
    <row r="33" ht="44.25" customHeight="1"/>
    <row r="34" ht="56.25" customHeight="1"/>
    <row r="35" ht="43.5" customHeight="1"/>
    <row r="36" ht="21" customHeight="1"/>
    <row r="37" ht="28.5" customHeight="1"/>
    <row r="38" ht="36" customHeight="1"/>
  </sheetData>
  <mergeCells count="28">
    <mergeCell ref="H17:J17"/>
    <mergeCell ref="B18:D18"/>
    <mergeCell ref="H18:J18"/>
    <mergeCell ref="H19:J19"/>
    <mergeCell ref="H20:J20"/>
    <mergeCell ref="B24:F24"/>
    <mergeCell ref="B21:D21"/>
    <mergeCell ref="H21:J21"/>
    <mergeCell ref="B22:D22"/>
    <mergeCell ref="H22:J22"/>
    <mergeCell ref="B23:E23"/>
    <mergeCell ref="H23:J23"/>
    <mergeCell ref="B16:D16"/>
    <mergeCell ref="H16:J16"/>
    <mergeCell ref="B10:J10"/>
    <mergeCell ref="B11:J11"/>
    <mergeCell ref="B12:J12"/>
    <mergeCell ref="B13:D13"/>
    <mergeCell ref="I13:J13"/>
    <mergeCell ref="B14:J14"/>
    <mergeCell ref="B15:D15"/>
    <mergeCell ref="H15:J15"/>
    <mergeCell ref="H3:J3"/>
    <mergeCell ref="B7:D7"/>
    <mergeCell ref="G7:J7"/>
    <mergeCell ref="B8:J8"/>
    <mergeCell ref="B9:J9"/>
    <mergeCell ref="B4:J6"/>
  </mergeCells>
  <pageMargins left="0.6" right="0.7" top="1" bottom="0.75" header="0.3" footer="0.3"/>
  <pageSetup scale="39"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21" zoomScale="70" zoomScaleNormal="70" workbookViewId="0">
      <selection activeCell="G39" sqref="G39"/>
    </sheetView>
  </sheetViews>
  <sheetFormatPr defaultColWidth="9" defaultRowHeight="15"/>
  <cols>
    <col min="3" max="3" width="13.7109375" customWidth="1"/>
    <col min="4" max="4" width="12.42578125" customWidth="1"/>
    <col min="5" max="5" width="20.5703125" customWidth="1"/>
    <col min="6" max="6" width="15.42578125" customWidth="1"/>
    <col min="7" max="7" width="48.85546875" customWidth="1"/>
  </cols>
  <sheetData>
    <row r="1" spans="1:7" ht="72.75">
      <c r="A1" s="444" t="s">
        <v>0</v>
      </c>
      <c r="B1" s="445"/>
      <c r="C1" s="445"/>
      <c r="D1" s="445"/>
      <c r="E1" s="445"/>
      <c r="F1" s="445"/>
      <c r="G1" s="446"/>
    </row>
    <row r="2" spans="1:7" ht="24.75" customHeight="1">
      <c r="A2" s="447" t="s">
        <v>1</v>
      </c>
      <c r="B2" s="448"/>
      <c r="C2" s="448"/>
      <c r="D2" s="448"/>
      <c r="E2" s="448"/>
      <c r="F2" s="448"/>
      <c r="G2" s="449"/>
    </row>
    <row r="3" spans="1:7">
      <c r="A3" s="450"/>
      <c r="B3" s="451"/>
      <c r="C3" s="451"/>
      <c r="D3" s="451"/>
      <c r="E3" s="451"/>
      <c r="F3" s="451"/>
      <c r="G3" s="452"/>
    </row>
    <row r="4" spans="1:7" ht="26.25" customHeight="1">
      <c r="A4" s="310" t="s">
        <v>46</v>
      </c>
      <c r="B4" s="311"/>
      <c r="C4" s="311"/>
      <c r="D4" s="311"/>
      <c r="E4" s="311"/>
      <c r="F4" s="311"/>
      <c r="G4" s="312"/>
    </row>
    <row r="5" spans="1:7" ht="23.25" customHeight="1">
      <c r="A5" s="310" t="s">
        <v>71</v>
      </c>
      <c r="B5" s="311"/>
      <c r="C5" s="311"/>
      <c r="D5" s="311"/>
      <c r="E5" s="311"/>
      <c r="F5" s="311"/>
      <c r="G5" s="312"/>
    </row>
    <row r="6" spans="1:7" ht="27.75" customHeight="1">
      <c r="A6" s="310" t="s">
        <v>72</v>
      </c>
      <c r="B6" s="311"/>
      <c r="C6" s="311"/>
      <c r="D6" s="311"/>
      <c r="E6" s="311"/>
      <c r="F6" s="311"/>
      <c r="G6" s="312"/>
    </row>
    <row r="7" spans="1:7" ht="22.5" customHeight="1">
      <c r="A7" s="453" t="s">
        <v>49</v>
      </c>
      <c r="B7" s="454"/>
      <c r="C7" s="454"/>
      <c r="D7" s="454"/>
      <c r="E7" s="454"/>
      <c r="F7" s="454"/>
      <c r="G7" s="455"/>
    </row>
    <row r="8" spans="1:7" ht="15" customHeight="1">
      <c r="A8" s="322"/>
      <c r="B8" s="323"/>
      <c r="C8" s="323"/>
      <c r="D8" s="323"/>
      <c r="E8" s="323"/>
      <c r="F8" s="323"/>
      <c r="G8" s="324"/>
    </row>
    <row r="9" spans="1:7" ht="18.75" customHeight="1">
      <c r="A9" s="53"/>
      <c r="B9" s="54"/>
      <c r="C9" s="54"/>
      <c r="D9" s="54"/>
      <c r="E9" s="54"/>
      <c r="F9" s="54"/>
      <c r="G9" s="164" t="s">
        <v>114</v>
      </c>
    </row>
    <row r="10" spans="1:7" ht="22.5" customHeight="1">
      <c r="A10" s="53"/>
      <c r="B10" s="54"/>
      <c r="C10" s="54"/>
      <c r="D10" s="54"/>
      <c r="E10" s="54"/>
      <c r="F10" s="54"/>
      <c r="G10" s="171" t="s">
        <v>124</v>
      </c>
    </row>
    <row r="11" spans="1:7" ht="20.25" customHeight="1">
      <c r="A11" s="53"/>
      <c r="B11" s="54"/>
      <c r="C11" s="54"/>
      <c r="D11" s="54"/>
      <c r="E11" s="54"/>
      <c r="F11" s="54"/>
      <c r="G11" s="13" t="s">
        <v>50</v>
      </c>
    </row>
    <row r="12" spans="1:7" ht="22.5" customHeight="1">
      <c r="A12" s="53"/>
      <c r="B12" s="54"/>
      <c r="C12" s="54"/>
      <c r="D12" s="54"/>
      <c r="E12" s="54"/>
      <c r="F12" s="54"/>
      <c r="G12" s="13" t="s">
        <v>51</v>
      </c>
    </row>
    <row r="13" spans="1:7" ht="22.5" customHeight="1">
      <c r="A13" s="3"/>
      <c r="B13" s="4"/>
      <c r="C13" s="4"/>
      <c r="D13" s="4"/>
      <c r="E13" s="4"/>
      <c r="F13" s="5"/>
      <c r="G13" s="14" t="s">
        <v>52</v>
      </c>
    </row>
    <row r="14" spans="1:7" ht="21.75" customHeight="1">
      <c r="A14" s="55" t="s">
        <v>81</v>
      </c>
      <c r="B14" s="54"/>
      <c r="C14" s="54"/>
      <c r="D14" s="54"/>
      <c r="E14" s="54"/>
      <c r="F14" s="54"/>
      <c r="G14" s="114" t="s">
        <v>82</v>
      </c>
    </row>
    <row r="15" spans="1:7" ht="20.25" customHeight="1">
      <c r="A15" s="310" t="s">
        <v>83</v>
      </c>
      <c r="B15" s="311"/>
      <c r="C15" s="311"/>
      <c r="D15" s="311"/>
      <c r="E15" s="311"/>
      <c r="F15" s="311"/>
      <c r="G15" s="312"/>
    </row>
    <row r="16" spans="1:7" ht="26.25" customHeight="1">
      <c r="A16" s="310" t="s">
        <v>54</v>
      </c>
      <c r="B16" s="311"/>
      <c r="C16" s="311"/>
      <c r="D16" s="311"/>
      <c r="E16" s="311"/>
      <c r="F16" s="311"/>
      <c r="G16" s="312"/>
    </row>
    <row r="17" spans="1:7" ht="24.75" customHeight="1">
      <c r="A17" s="310" t="s">
        <v>55</v>
      </c>
      <c r="B17" s="311"/>
      <c r="C17" s="311"/>
      <c r="D17" s="311"/>
      <c r="E17" s="311"/>
      <c r="F17" s="311"/>
      <c r="G17" s="312"/>
    </row>
    <row r="18" spans="1:7" ht="29.25" customHeight="1">
      <c r="A18" s="310" t="s">
        <v>56</v>
      </c>
      <c r="B18" s="311"/>
      <c r="C18" s="311"/>
      <c r="D18" s="311"/>
      <c r="E18" s="311"/>
      <c r="F18" s="311"/>
      <c r="G18" s="312"/>
    </row>
    <row r="19" spans="1:7" ht="27.75" customHeight="1">
      <c r="A19" s="310" t="s">
        <v>57</v>
      </c>
      <c r="B19" s="311"/>
      <c r="C19" s="311"/>
      <c r="D19" s="311"/>
      <c r="E19" s="311"/>
      <c r="F19" s="311"/>
      <c r="G19" s="312"/>
    </row>
    <row r="20" spans="1:7" ht="38.25" customHeight="1">
      <c r="A20" s="325" t="s">
        <v>115</v>
      </c>
      <c r="B20" s="326"/>
      <c r="C20" s="326"/>
      <c r="D20" s="326"/>
      <c r="E20" s="326"/>
      <c r="F20" s="326"/>
      <c r="G20" s="327"/>
    </row>
    <row r="21" spans="1:7" ht="80.25" customHeight="1">
      <c r="A21" s="6" t="s">
        <v>58</v>
      </c>
      <c r="B21" s="328" t="s">
        <v>59</v>
      </c>
      <c r="C21" s="328"/>
      <c r="D21" s="7" t="s">
        <v>60</v>
      </c>
      <c r="E21" s="7" t="s">
        <v>61</v>
      </c>
      <c r="F21" s="7" t="s">
        <v>62</v>
      </c>
      <c r="G21" s="15" t="s">
        <v>63</v>
      </c>
    </row>
    <row r="22" spans="1:7" ht="15" customHeight="1">
      <c r="A22" s="340">
        <v>1</v>
      </c>
      <c r="B22" s="355" t="s">
        <v>64</v>
      </c>
      <c r="C22" s="356"/>
      <c r="D22" s="343" t="s">
        <v>84</v>
      </c>
      <c r="E22" s="346">
        <v>37.5</v>
      </c>
      <c r="F22" s="349"/>
      <c r="G22" s="456">
        <v>15875</v>
      </c>
    </row>
    <row r="23" spans="1:7" ht="15" customHeight="1">
      <c r="A23" s="341"/>
      <c r="B23" s="357"/>
      <c r="C23" s="358"/>
      <c r="D23" s="344"/>
      <c r="E23" s="347"/>
      <c r="F23" s="350"/>
      <c r="G23" s="457"/>
    </row>
    <row r="24" spans="1:7" ht="15" customHeight="1">
      <c r="A24" s="341"/>
      <c r="B24" s="357"/>
      <c r="C24" s="358"/>
      <c r="D24" s="344"/>
      <c r="E24" s="347"/>
      <c r="F24" s="350"/>
      <c r="G24" s="457"/>
    </row>
    <row r="25" spans="1:7">
      <c r="A25" s="341"/>
      <c r="B25" s="357"/>
      <c r="C25" s="358"/>
      <c r="D25" s="344"/>
      <c r="E25" s="347"/>
      <c r="F25" s="350"/>
      <c r="G25" s="457"/>
    </row>
    <row r="26" spans="1:7" ht="15" customHeight="1">
      <c r="A26" s="341"/>
      <c r="B26" s="357"/>
      <c r="C26" s="358"/>
      <c r="D26" s="344"/>
      <c r="E26" s="347"/>
      <c r="F26" s="350"/>
      <c r="G26" s="457"/>
    </row>
    <row r="27" spans="1:7" ht="15" customHeight="1">
      <c r="A27" s="341"/>
      <c r="B27" s="357"/>
      <c r="C27" s="358"/>
      <c r="D27" s="344"/>
      <c r="E27" s="347"/>
      <c r="F27" s="350"/>
      <c r="G27" s="457"/>
    </row>
    <row r="28" spans="1:7" ht="15" customHeight="1">
      <c r="A28" s="341"/>
      <c r="B28" s="357"/>
      <c r="C28" s="358"/>
      <c r="D28" s="344"/>
      <c r="E28" s="347"/>
      <c r="F28" s="350"/>
      <c r="G28" s="457"/>
    </row>
    <row r="29" spans="1:7" ht="15" customHeight="1">
      <c r="A29" s="341"/>
      <c r="B29" s="357"/>
      <c r="C29" s="358"/>
      <c r="D29" s="344"/>
      <c r="E29" s="347"/>
      <c r="F29" s="350"/>
      <c r="G29" s="457"/>
    </row>
    <row r="30" spans="1:7" ht="15" customHeight="1">
      <c r="A30" s="341"/>
      <c r="B30" s="357"/>
      <c r="C30" s="358"/>
      <c r="D30" s="344"/>
      <c r="E30" s="347"/>
      <c r="F30" s="350"/>
      <c r="G30" s="457"/>
    </row>
    <row r="31" spans="1:7" ht="15" customHeight="1">
      <c r="A31" s="342"/>
      <c r="B31" s="359"/>
      <c r="C31" s="360"/>
      <c r="D31" s="345"/>
      <c r="E31" s="348"/>
      <c r="F31" s="351"/>
      <c r="G31" s="458"/>
    </row>
    <row r="32" spans="1:7" ht="24" customHeight="1">
      <c r="A32" s="329" t="s">
        <v>66</v>
      </c>
      <c r="B32" s="330"/>
      <c r="C32" s="330"/>
      <c r="D32" s="9"/>
      <c r="E32" s="136">
        <f>SUM(E22)</f>
        <v>37.5</v>
      </c>
      <c r="F32" s="10"/>
      <c r="G32" s="163">
        <f>SUM(G22)</f>
        <v>15875</v>
      </c>
    </row>
    <row r="33" spans="1:7" ht="18.75" customHeight="1">
      <c r="A33" s="331"/>
      <c r="B33" s="332"/>
      <c r="C33" s="332"/>
      <c r="D33" s="332"/>
      <c r="E33" s="332"/>
      <c r="F33" s="332"/>
      <c r="G33" s="333"/>
    </row>
    <row r="34" spans="1:7" ht="29.25" customHeight="1">
      <c r="A34" s="372" t="s">
        <v>67</v>
      </c>
      <c r="B34" s="373"/>
      <c r="C34" s="373"/>
      <c r="D34" s="373"/>
      <c r="E34" s="373"/>
      <c r="F34" s="373"/>
      <c r="G34" s="374"/>
    </row>
    <row r="35" spans="1:7" ht="25.5" customHeight="1">
      <c r="A35" s="132"/>
      <c r="B35" s="133"/>
      <c r="C35" s="133"/>
      <c r="D35" s="133"/>
      <c r="E35" s="133"/>
      <c r="F35" s="133"/>
      <c r="G35" s="134"/>
    </row>
    <row r="36" spans="1:7" ht="26.25" customHeight="1">
      <c r="A36" s="375"/>
      <c r="B36" s="376"/>
      <c r="C36" s="376"/>
      <c r="D36" s="376"/>
      <c r="E36" s="376"/>
      <c r="F36" s="376"/>
      <c r="G36" s="377"/>
    </row>
    <row r="37" spans="1:7" ht="26.25" customHeight="1">
      <c r="A37" s="378" t="s">
        <v>68</v>
      </c>
      <c r="B37" s="379"/>
      <c r="C37" s="379"/>
      <c r="D37" s="379"/>
      <c r="E37" s="379"/>
      <c r="F37" s="379"/>
      <c r="G37" s="380"/>
    </row>
    <row r="38" spans="1:7" ht="19.5" customHeight="1"/>
    <row r="39" spans="1:7" ht="111.75" customHeight="1"/>
  </sheetData>
  <mergeCells count="26">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6:G6"/>
    <mergeCell ref="A7:G7"/>
    <mergeCell ref="A8:G8"/>
    <mergeCell ref="A15:G15"/>
    <mergeCell ref="A16:G16"/>
    <mergeCell ref="A1:G1"/>
    <mergeCell ref="A2:G2"/>
    <mergeCell ref="A3:G3"/>
    <mergeCell ref="A4:G4"/>
    <mergeCell ref="A5:G5"/>
  </mergeCells>
  <pageMargins left="0.95" right="0.7" top="1.25" bottom="0.75" header="0.3" footer="0.3"/>
  <pageSetup scale="65" orientation="portrait" r:id="rId1"/>
</worksheet>
</file>

<file path=xl/worksheets/sheet8.xml><?xml version="1.0" encoding="utf-8"?>
<worksheet xmlns="http://schemas.openxmlformats.org/spreadsheetml/2006/main" xmlns:r="http://schemas.openxmlformats.org/officeDocument/2006/relationships">
  <dimension ref="A1:I39"/>
  <sheetViews>
    <sheetView topLeftCell="A21" zoomScale="70" zoomScaleNormal="70" workbookViewId="0">
      <selection activeCell="M40" sqref="M40"/>
    </sheetView>
  </sheetViews>
  <sheetFormatPr defaultColWidth="9" defaultRowHeight="15"/>
  <cols>
    <col min="4" max="4" width="12.7109375" customWidth="1"/>
    <col min="5" max="5" width="14.85546875" customWidth="1"/>
    <col min="6" max="6" width="20.85546875" customWidth="1"/>
    <col min="7" max="7" width="70.28515625" customWidth="1"/>
  </cols>
  <sheetData>
    <row r="1" spans="1:9" ht="72.75" customHeight="1">
      <c r="A1" s="459" t="s">
        <v>69</v>
      </c>
      <c r="B1" s="460"/>
      <c r="C1" s="460"/>
      <c r="D1" s="460"/>
      <c r="E1" s="460"/>
      <c r="F1" s="460"/>
      <c r="G1" s="461"/>
    </row>
    <row r="2" spans="1:9" ht="21.75" customHeight="1">
      <c r="A2" s="462" t="s">
        <v>1</v>
      </c>
      <c r="B2" s="463"/>
      <c r="C2" s="463"/>
      <c r="D2" s="463"/>
      <c r="E2" s="463"/>
      <c r="F2" s="463"/>
      <c r="G2" s="464"/>
    </row>
    <row r="3" spans="1:9">
      <c r="A3" s="465"/>
      <c r="B3" s="466"/>
      <c r="C3" s="466"/>
      <c r="D3" s="466"/>
      <c r="E3" s="466"/>
      <c r="F3" s="466"/>
      <c r="G3" s="467"/>
    </row>
    <row r="4" spans="1:9" ht="32.25" customHeight="1">
      <c r="A4" s="310" t="s">
        <v>70</v>
      </c>
      <c r="B4" s="311"/>
      <c r="C4" s="311"/>
      <c r="D4" s="311"/>
      <c r="E4" s="311"/>
      <c r="F4" s="311"/>
      <c r="G4" s="312"/>
    </row>
    <row r="5" spans="1:9" ht="24.75" customHeight="1">
      <c r="A5" s="310" t="s">
        <v>71</v>
      </c>
      <c r="B5" s="311"/>
      <c r="C5" s="311"/>
      <c r="D5" s="311"/>
      <c r="E5" s="311"/>
      <c r="F5" s="311"/>
      <c r="G5" s="312"/>
    </row>
    <row r="6" spans="1:9" ht="21" customHeight="1">
      <c r="A6" s="310" t="s">
        <v>85</v>
      </c>
      <c r="B6" s="311"/>
      <c r="C6" s="311"/>
      <c r="D6" s="311"/>
      <c r="E6" s="311"/>
      <c r="F6" s="311"/>
      <c r="G6" s="312"/>
    </row>
    <row r="7" spans="1:9" ht="21.75" customHeight="1">
      <c r="A7" s="453" t="s">
        <v>49</v>
      </c>
      <c r="B7" s="454"/>
      <c r="C7" s="454"/>
      <c r="D7" s="454"/>
      <c r="E7" s="454"/>
      <c r="F7" s="454"/>
      <c r="G7" s="455"/>
    </row>
    <row r="8" spans="1:9" ht="18">
      <c r="A8" s="322"/>
      <c r="B8" s="323"/>
      <c r="C8" s="323"/>
      <c r="D8" s="323"/>
      <c r="E8" s="323"/>
      <c r="F8" s="323"/>
      <c r="G8" s="324"/>
    </row>
    <row r="9" spans="1:9" ht="24.75" customHeight="1">
      <c r="A9" s="313" t="s">
        <v>114</v>
      </c>
      <c r="B9" s="314"/>
      <c r="C9" s="314"/>
      <c r="D9" s="314"/>
      <c r="E9" s="314"/>
      <c r="F9" s="314"/>
      <c r="G9" s="315"/>
    </row>
    <row r="10" spans="1:9" ht="24.75" customHeight="1">
      <c r="A10" s="313" t="s">
        <v>125</v>
      </c>
      <c r="B10" s="314"/>
      <c r="C10" s="314"/>
      <c r="D10" s="314"/>
      <c r="E10" s="314"/>
      <c r="F10" s="314"/>
      <c r="G10" s="315"/>
      <c r="I10" s="52"/>
    </row>
    <row r="11" spans="1:9" ht="26.25" customHeight="1">
      <c r="A11" s="313" t="s">
        <v>73</v>
      </c>
      <c r="B11" s="314"/>
      <c r="C11" s="314"/>
      <c r="D11" s="314"/>
      <c r="E11" s="314"/>
      <c r="F11" s="314"/>
      <c r="G11" s="315"/>
    </row>
    <row r="12" spans="1:9" ht="21" customHeight="1">
      <c r="A12" s="313" t="s">
        <v>51</v>
      </c>
      <c r="B12" s="314"/>
      <c r="C12" s="314"/>
      <c r="D12" s="314"/>
      <c r="E12" s="314"/>
      <c r="F12" s="314"/>
      <c r="G12" s="315"/>
    </row>
    <row r="13" spans="1:9" ht="24" customHeight="1">
      <c r="A13" s="3"/>
      <c r="B13" s="4"/>
      <c r="C13" s="4"/>
      <c r="D13" s="4"/>
      <c r="E13" s="4"/>
      <c r="F13" s="5"/>
      <c r="G13" s="14" t="s">
        <v>52</v>
      </c>
    </row>
    <row r="14" spans="1:9" ht="23.25" customHeight="1">
      <c r="A14" s="129"/>
      <c r="B14" s="130"/>
      <c r="C14" s="130"/>
      <c r="D14" s="130"/>
      <c r="E14" s="130"/>
      <c r="F14" s="5"/>
      <c r="G14" s="131" t="s">
        <v>109</v>
      </c>
    </row>
    <row r="15" spans="1:9" ht="22.5" customHeight="1">
      <c r="A15" s="310" t="s">
        <v>108</v>
      </c>
      <c r="B15" s="311"/>
      <c r="C15" s="311"/>
      <c r="D15" s="311"/>
      <c r="E15" s="311"/>
      <c r="F15" s="311"/>
      <c r="G15" s="312"/>
    </row>
    <row r="16" spans="1:9" ht="23.25" customHeight="1">
      <c r="A16" s="310" t="s">
        <v>87</v>
      </c>
      <c r="B16" s="311"/>
      <c r="C16" s="311"/>
      <c r="D16" s="311"/>
      <c r="E16" s="311"/>
      <c r="F16" s="311"/>
      <c r="G16" s="312"/>
    </row>
    <row r="17" spans="1:7" ht="21" customHeight="1">
      <c r="A17" s="310" t="s">
        <v>54</v>
      </c>
      <c r="B17" s="311"/>
      <c r="C17" s="311"/>
      <c r="D17" s="311"/>
      <c r="E17" s="311"/>
      <c r="F17" s="311"/>
      <c r="G17" s="312"/>
    </row>
    <row r="18" spans="1:7" ht="22.5" customHeight="1">
      <c r="A18" s="310" t="s">
        <v>55</v>
      </c>
      <c r="B18" s="311"/>
      <c r="C18" s="311"/>
      <c r="D18" s="311"/>
      <c r="E18" s="311"/>
      <c r="F18" s="311"/>
      <c r="G18" s="312"/>
    </row>
    <row r="19" spans="1:7" ht="21.75" customHeight="1">
      <c r="A19" s="310" t="s">
        <v>56</v>
      </c>
      <c r="B19" s="311"/>
      <c r="C19" s="311"/>
      <c r="D19" s="311"/>
      <c r="E19" s="311"/>
      <c r="F19" s="311"/>
      <c r="G19" s="312"/>
    </row>
    <row r="20" spans="1:7" ht="48" customHeight="1">
      <c r="A20" s="310" t="s">
        <v>57</v>
      </c>
      <c r="B20" s="311"/>
      <c r="C20" s="311"/>
      <c r="D20" s="311"/>
      <c r="E20" s="311"/>
      <c r="F20" s="311"/>
      <c r="G20" s="312"/>
    </row>
    <row r="21" spans="1:7" ht="45" customHeight="1">
      <c r="A21" s="325" t="s">
        <v>117</v>
      </c>
      <c r="B21" s="326"/>
      <c r="C21" s="326"/>
      <c r="D21" s="326"/>
      <c r="E21" s="326"/>
      <c r="F21" s="326"/>
      <c r="G21" s="327"/>
    </row>
    <row r="22" spans="1:7" ht="47.25" customHeight="1">
      <c r="A22" s="6" t="s">
        <v>58</v>
      </c>
      <c r="B22" s="328" t="s">
        <v>59</v>
      </c>
      <c r="C22" s="328"/>
      <c r="D22" s="7" t="s">
        <v>60</v>
      </c>
      <c r="E22" s="7" t="s">
        <v>61</v>
      </c>
      <c r="F22" s="7" t="s">
        <v>62</v>
      </c>
      <c r="G22" s="15" t="s">
        <v>63</v>
      </c>
    </row>
    <row r="23" spans="1:7" ht="15" customHeight="1">
      <c r="A23" s="340">
        <v>1</v>
      </c>
      <c r="B23" s="355" t="s">
        <v>64</v>
      </c>
      <c r="C23" s="356"/>
      <c r="D23" s="343" t="s">
        <v>84</v>
      </c>
      <c r="E23" s="384">
        <v>37.5</v>
      </c>
      <c r="F23" s="387"/>
      <c r="G23" s="352">
        <v>192.5</v>
      </c>
    </row>
    <row r="24" spans="1:7" ht="15" customHeight="1">
      <c r="A24" s="341"/>
      <c r="B24" s="357"/>
      <c r="C24" s="358"/>
      <c r="D24" s="344"/>
      <c r="E24" s="385"/>
      <c r="F24" s="388"/>
      <c r="G24" s="353"/>
    </row>
    <row r="25" spans="1:7" ht="15" customHeight="1">
      <c r="A25" s="341"/>
      <c r="B25" s="357"/>
      <c r="C25" s="358"/>
      <c r="D25" s="344"/>
      <c r="E25" s="385"/>
      <c r="F25" s="388"/>
      <c r="G25" s="353"/>
    </row>
    <row r="26" spans="1:7" ht="15" customHeight="1">
      <c r="A26" s="341"/>
      <c r="B26" s="357"/>
      <c r="C26" s="358"/>
      <c r="D26" s="344"/>
      <c r="E26" s="385"/>
      <c r="F26" s="388"/>
      <c r="G26" s="353"/>
    </row>
    <row r="27" spans="1:7" ht="15" customHeight="1">
      <c r="A27" s="341"/>
      <c r="B27" s="357"/>
      <c r="C27" s="358"/>
      <c r="D27" s="344"/>
      <c r="E27" s="385"/>
      <c r="F27" s="388"/>
      <c r="G27" s="353"/>
    </row>
    <row r="28" spans="1:7" ht="15" customHeight="1">
      <c r="A28" s="341"/>
      <c r="B28" s="357"/>
      <c r="C28" s="358"/>
      <c r="D28" s="344"/>
      <c r="E28" s="385"/>
      <c r="F28" s="388"/>
      <c r="G28" s="353"/>
    </row>
    <row r="29" spans="1:7" ht="15" customHeight="1">
      <c r="A29" s="341"/>
      <c r="B29" s="357"/>
      <c r="C29" s="358"/>
      <c r="D29" s="344"/>
      <c r="E29" s="385"/>
      <c r="F29" s="388"/>
      <c r="G29" s="353"/>
    </row>
    <row r="30" spans="1:7" ht="15" customHeight="1">
      <c r="A30" s="341"/>
      <c r="B30" s="357"/>
      <c r="C30" s="358"/>
      <c r="D30" s="344"/>
      <c r="E30" s="385"/>
      <c r="F30" s="388"/>
      <c r="G30" s="353"/>
    </row>
    <row r="31" spans="1:7" ht="15" customHeight="1">
      <c r="A31" s="341"/>
      <c r="B31" s="357"/>
      <c r="C31" s="358"/>
      <c r="D31" s="344"/>
      <c r="E31" s="385"/>
      <c r="F31" s="388"/>
      <c r="G31" s="353"/>
    </row>
    <row r="32" spans="1:7" ht="35.25" customHeight="1">
      <c r="A32" s="342"/>
      <c r="B32" s="359"/>
      <c r="C32" s="360"/>
      <c r="D32" s="345"/>
      <c r="E32" s="386"/>
      <c r="F32" s="389"/>
      <c r="G32" s="354"/>
    </row>
    <row r="33" spans="1:7" ht="27.75" customHeight="1">
      <c r="A33" s="329" t="s">
        <v>66</v>
      </c>
      <c r="B33" s="330"/>
      <c r="C33" s="330"/>
      <c r="D33" s="9"/>
      <c r="E33" s="137">
        <f>SUM(E23)</f>
        <v>37.5</v>
      </c>
      <c r="F33" s="50"/>
      <c r="G33" s="135">
        <f>SUM(G23)</f>
        <v>192.5</v>
      </c>
    </row>
    <row r="34" spans="1:7" ht="22.5" customHeight="1">
      <c r="A34" s="329"/>
      <c r="B34" s="330"/>
      <c r="C34" s="330"/>
      <c r="D34" s="330"/>
      <c r="E34" s="330"/>
      <c r="F34" s="330"/>
      <c r="G34" s="468"/>
    </row>
    <row r="35" spans="1:7" ht="22.5" customHeight="1">
      <c r="A35" s="469" t="s">
        <v>67</v>
      </c>
      <c r="B35" s="470"/>
      <c r="C35" s="470"/>
      <c r="D35" s="470"/>
      <c r="E35" s="470"/>
      <c r="F35" s="470"/>
      <c r="G35" s="471"/>
    </row>
    <row r="36" spans="1:7" ht="24" customHeight="1">
      <c r="A36" s="11"/>
      <c r="B36" s="12"/>
      <c r="C36" s="12"/>
      <c r="D36" s="12"/>
      <c r="E36" s="12"/>
      <c r="F36" s="12"/>
      <c r="G36" s="18"/>
    </row>
    <row r="37" spans="1:7" ht="21.75" customHeight="1">
      <c r="A37" s="472"/>
      <c r="B37" s="473"/>
      <c r="C37" s="473"/>
      <c r="D37" s="473"/>
      <c r="E37" s="473"/>
      <c r="F37" s="473"/>
      <c r="G37" s="474"/>
    </row>
    <row r="38" spans="1:7" ht="22.5" customHeight="1">
      <c r="A38" s="475" t="s">
        <v>68</v>
      </c>
      <c r="B38" s="476"/>
      <c r="C38" s="476"/>
      <c r="D38" s="476"/>
      <c r="E38" s="476"/>
      <c r="F38" s="476"/>
      <c r="G38" s="477"/>
    </row>
    <row r="39" spans="1:7" ht="88.5" customHeight="1">
      <c r="A39" s="51"/>
      <c r="B39" s="51"/>
      <c r="C39" s="51"/>
      <c r="D39" s="51"/>
      <c r="E39" s="51"/>
      <c r="F39" s="51"/>
      <c r="G39" s="51"/>
    </row>
  </sheetData>
  <mergeCells count="31">
    <mergeCell ref="A23:A32"/>
    <mergeCell ref="D23:D32"/>
    <mergeCell ref="E23:E32"/>
    <mergeCell ref="F23:F32"/>
    <mergeCell ref="G23:G32"/>
    <mergeCell ref="B23:C32"/>
    <mergeCell ref="A33:C33"/>
    <mergeCell ref="A34:G34"/>
    <mergeCell ref="A35:G35"/>
    <mergeCell ref="A37:G37"/>
    <mergeCell ref="A38:G38"/>
    <mergeCell ref="A18:G18"/>
    <mergeCell ref="A19:G19"/>
    <mergeCell ref="A20:G20"/>
    <mergeCell ref="A21:G21"/>
    <mergeCell ref="B22:C22"/>
    <mergeCell ref="A11:G11"/>
    <mergeCell ref="A12:G12"/>
    <mergeCell ref="A15:G15"/>
    <mergeCell ref="A16:G16"/>
    <mergeCell ref="A17:G17"/>
    <mergeCell ref="A6:G6"/>
    <mergeCell ref="A7:G7"/>
    <mergeCell ref="A8:G8"/>
    <mergeCell ref="A9:G9"/>
    <mergeCell ref="A10:G10"/>
    <mergeCell ref="A1:G1"/>
    <mergeCell ref="A2:G2"/>
    <mergeCell ref="A3:G3"/>
    <mergeCell ref="A4:G4"/>
    <mergeCell ref="A5:G5"/>
  </mergeCells>
  <pageMargins left="0.8" right="0.7" top="1.2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A1:G24"/>
  <sheetViews>
    <sheetView topLeftCell="A9" zoomScale="68" zoomScaleNormal="68" workbookViewId="0">
      <selection activeCell="E18" sqref="E18"/>
    </sheetView>
  </sheetViews>
  <sheetFormatPr defaultColWidth="9" defaultRowHeight="15"/>
  <cols>
    <col min="1" max="1" width="22" customWidth="1"/>
    <col min="2" max="2" width="45.42578125" customWidth="1"/>
    <col min="3" max="3" width="25.5703125" customWidth="1"/>
    <col min="4" max="4" width="19.42578125" customWidth="1"/>
    <col min="5" max="5" width="33.42578125" customWidth="1"/>
    <col min="6" max="6" width="32" customWidth="1"/>
    <col min="7" max="7" width="14.140625" customWidth="1"/>
  </cols>
  <sheetData>
    <row r="1" spans="1:7">
      <c r="A1" s="484" t="s">
        <v>0</v>
      </c>
      <c r="B1" s="485"/>
      <c r="C1" s="485"/>
      <c r="D1" s="485"/>
      <c r="E1" s="485"/>
      <c r="F1" s="485"/>
      <c r="G1" s="486"/>
    </row>
    <row r="2" spans="1:7">
      <c r="A2" s="487"/>
      <c r="B2" s="488"/>
      <c r="C2" s="488"/>
      <c r="D2" s="488"/>
      <c r="E2" s="488"/>
      <c r="F2" s="488"/>
      <c r="G2" s="489"/>
    </row>
    <row r="3" spans="1:7">
      <c r="A3" s="487"/>
      <c r="B3" s="488"/>
      <c r="C3" s="488"/>
      <c r="D3" s="488"/>
      <c r="E3" s="488"/>
      <c r="F3" s="488"/>
      <c r="G3" s="489"/>
    </row>
    <row r="4" spans="1:7">
      <c r="A4" s="487"/>
      <c r="B4" s="488"/>
      <c r="C4" s="488"/>
      <c r="D4" s="488"/>
      <c r="E4" s="488"/>
      <c r="F4" s="488"/>
      <c r="G4" s="489"/>
    </row>
    <row r="5" spans="1:7">
      <c r="A5" s="490"/>
      <c r="B5" s="491"/>
      <c r="C5" s="491"/>
      <c r="D5" s="491"/>
      <c r="E5" s="491"/>
      <c r="F5" s="491"/>
      <c r="G5" s="492"/>
    </row>
    <row r="6" spans="1:7" ht="23.25">
      <c r="A6" s="478" t="s">
        <v>1</v>
      </c>
      <c r="B6" s="479"/>
      <c r="C6" s="479"/>
      <c r="D6" s="479"/>
      <c r="E6" s="479"/>
      <c r="F6" s="479"/>
      <c r="G6" s="480"/>
    </row>
    <row r="7" spans="1:7">
      <c r="A7" s="39"/>
      <c r="B7" s="40"/>
      <c r="C7" s="40"/>
      <c r="D7" s="40"/>
      <c r="E7" s="40"/>
      <c r="F7" s="40"/>
      <c r="G7" s="41"/>
    </row>
    <row r="8" spans="1:7" ht="23.25">
      <c r="A8" s="478" t="s">
        <v>118</v>
      </c>
      <c r="B8" s="479"/>
      <c r="C8" s="479"/>
      <c r="D8" s="479"/>
      <c r="E8" s="479"/>
      <c r="F8" s="479"/>
      <c r="G8" s="480"/>
    </row>
    <row r="9" spans="1:7" ht="23.25">
      <c r="A9" s="478" t="s">
        <v>2</v>
      </c>
      <c r="B9" s="479"/>
      <c r="C9" s="479"/>
      <c r="D9" s="479"/>
      <c r="E9" s="479"/>
      <c r="F9" s="479"/>
      <c r="G9" s="480"/>
    </row>
    <row r="10" spans="1:7" ht="23.25">
      <c r="A10" s="481" t="s">
        <v>88</v>
      </c>
      <c r="B10" s="482"/>
      <c r="C10" s="482"/>
      <c r="D10" s="482"/>
      <c r="E10" s="482"/>
      <c r="F10" s="482"/>
      <c r="G10" s="483"/>
    </row>
    <row r="11" spans="1:7" ht="19.5" thickBot="1">
      <c r="A11" s="42"/>
      <c r="B11" s="43"/>
      <c r="C11" s="43"/>
      <c r="D11" s="43"/>
      <c r="E11" s="43"/>
      <c r="F11" s="43"/>
      <c r="G11" s="44"/>
    </row>
    <row r="12" spans="1:7" ht="42" customHeight="1">
      <c r="A12" s="188" t="s">
        <v>3</v>
      </c>
      <c r="B12" s="189" t="s">
        <v>4</v>
      </c>
      <c r="C12" s="189" t="s">
        <v>5</v>
      </c>
      <c r="D12" s="189" t="s">
        <v>6</v>
      </c>
      <c r="E12" s="189" t="s">
        <v>7</v>
      </c>
      <c r="F12" s="189" t="s">
        <v>8</v>
      </c>
      <c r="G12" s="190" t="s">
        <v>9</v>
      </c>
    </row>
    <row r="13" spans="1:7" ht="38.25" customHeight="1">
      <c r="A13" s="45">
        <v>44625</v>
      </c>
      <c r="B13" s="46" t="s">
        <v>139</v>
      </c>
      <c r="C13" s="46" t="s">
        <v>13</v>
      </c>
      <c r="D13" s="47">
        <v>10</v>
      </c>
      <c r="E13" s="48">
        <v>4500</v>
      </c>
      <c r="F13" s="46" t="s">
        <v>11</v>
      </c>
      <c r="G13" s="49" t="s">
        <v>128</v>
      </c>
    </row>
    <row r="14" spans="1:7" ht="39" customHeight="1">
      <c r="A14" s="45">
        <v>44626</v>
      </c>
      <c r="B14" s="46" t="s">
        <v>140</v>
      </c>
      <c r="C14" s="46" t="s">
        <v>10</v>
      </c>
      <c r="D14" s="47">
        <v>10</v>
      </c>
      <c r="E14" s="48">
        <v>3500</v>
      </c>
      <c r="F14" s="46" t="s">
        <v>11</v>
      </c>
      <c r="G14" s="49" t="s">
        <v>129</v>
      </c>
    </row>
    <row r="15" spans="1:7" ht="38.25" customHeight="1">
      <c r="A15" s="45">
        <v>44630</v>
      </c>
      <c r="B15" s="46" t="s">
        <v>141</v>
      </c>
      <c r="C15" s="46" t="s">
        <v>10</v>
      </c>
      <c r="D15" s="47">
        <v>10</v>
      </c>
      <c r="E15" s="48">
        <v>3500</v>
      </c>
      <c r="F15" s="46" t="s">
        <v>11</v>
      </c>
      <c r="G15" s="49" t="s">
        <v>130</v>
      </c>
    </row>
    <row r="16" spans="1:7" ht="36.75" customHeight="1">
      <c r="A16" s="45">
        <v>44633</v>
      </c>
      <c r="B16" s="46" t="s">
        <v>142</v>
      </c>
      <c r="C16" s="46" t="s">
        <v>10</v>
      </c>
      <c r="D16" s="47">
        <v>10</v>
      </c>
      <c r="E16" s="48">
        <v>3500</v>
      </c>
      <c r="F16" s="46" t="s">
        <v>11</v>
      </c>
      <c r="G16" s="49" t="s">
        <v>131</v>
      </c>
    </row>
    <row r="17" spans="1:7" ht="36.75" customHeight="1">
      <c r="A17" s="45">
        <v>44634</v>
      </c>
      <c r="B17" s="46" t="s">
        <v>139</v>
      </c>
      <c r="C17" s="46" t="s">
        <v>13</v>
      </c>
      <c r="D17" s="47">
        <v>10</v>
      </c>
      <c r="E17" s="48">
        <v>4500</v>
      </c>
      <c r="F17" s="46" t="s">
        <v>11</v>
      </c>
      <c r="G17" s="49" t="s">
        <v>132</v>
      </c>
    </row>
    <row r="18" spans="1:7" ht="36.75" customHeight="1">
      <c r="A18" s="45">
        <v>44636</v>
      </c>
      <c r="B18" s="46" t="s">
        <v>139</v>
      </c>
      <c r="C18" s="46" t="s">
        <v>13</v>
      </c>
      <c r="D18" s="47">
        <v>7.5</v>
      </c>
      <c r="E18" s="48">
        <v>3375</v>
      </c>
      <c r="F18" s="46" t="s">
        <v>11</v>
      </c>
      <c r="G18" s="49" t="s">
        <v>133</v>
      </c>
    </row>
    <row r="19" spans="1:7" ht="30.75" customHeight="1">
      <c r="A19" s="45">
        <v>44637</v>
      </c>
      <c r="B19" s="46" t="s">
        <v>143</v>
      </c>
      <c r="C19" s="46" t="s">
        <v>10</v>
      </c>
      <c r="D19" s="47">
        <v>5.5</v>
      </c>
      <c r="E19" s="48">
        <v>1925</v>
      </c>
      <c r="F19" s="46" t="s">
        <v>11</v>
      </c>
      <c r="G19" s="49" t="s">
        <v>134</v>
      </c>
    </row>
    <row r="20" spans="1:7" ht="36.75" customHeight="1">
      <c r="A20" s="45">
        <v>44642</v>
      </c>
      <c r="B20" s="46" t="s">
        <v>144</v>
      </c>
      <c r="C20" s="46" t="s">
        <v>12</v>
      </c>
      <c r="D20" s="47">
        <v>11</v>
      </c>
      <c r="E20" s="48">
        <v>3080</v>
      </c>
      <c r="F20" s="46" t="s">
        <v>11</v>
      </c>
      <c r="G20" s="49" t="s">
        <v>135</v>
      </c>
    </row>
    <row r="21" spans="1:7" ht="33" customHeight="1">
      <c r="A21" s="45">
        <v>44648</v>
      </c>
      <c r="B21" s="46" t="s">
        <v>145</v>
      </c>
      <c r="C21" s="46" t="s">
        <v>10</v>
      </c>
      <c r="D21" s="47">
        <v>8</v>
      </c>
      <c r="E21" s="48">
        <v>2800</v>
      </c>
      <c r="F21" s="46" t="s">
        <v>11</v>
      </c>
      <c r="G21" s="49" t="s">
        <v>136</v>
      </c>
    </row>
    <row r="22" spans="1:7" ht="31.5" customHeight="1">
      <c r="A22" s="45">
        <v>44650</v>
      </c>
      <c r="B22" s="46" t="s">
        <v>139</v>
      </c>
      <c r="C22" s="46" t="s">
        <v>13</v>
      </c>
      <c r="D22" s="47">
        <v>5</v>
      </c>
      <c r="E22" s="48">
        <v>2250</v>
      </c>
      <c r="F22" s="46" t="s">
        <v>11</v>
      </c>
      <c r="G22" s="49" t="s">
        <v>137</v>
      </c>
    </row>
    <row r="23" spans="1:7" ht="39" customHeight="1">
      <c r="A23" s="45">
        <v>44651</v>
      </c>
      <c r="B23" s="46" t="s">
        <v>141</v>
      </c>
      <c r="C23" s="46" t="s">
        <v>10</v>
      </c>
      <c r="D23" s="47">
        <v>2</v>
      </c>
      <c r="E23" s="48">
        <v>700</v>
      </c>
      <c r="F23" s="46" t="s">
        <v>11</v>
      </c>
      <c r="G23" s="49" t="s">
        <v>138</v>
      </c>
    </row>
    <row r="24" spans="1:7" ht="34.5" customHeight="1" thickBot="1">
      <c r="A24" s="165"/>
      <c r="B24" s="166"/>
      <c r="C24" s="166"/>
      <c r="D24" s="196">
        <f>SUM(D13:D23)</f>
        <v>89</v>
      </c>
      <c r="E24" s="157">
        <f>SUM(E13:E23)</f>
        <v>33630</v>
      </c>
      <c r="F24" s="166"/>
      <c r="G24" s="191"/>
    </row>
  </sheetData>
  <mergeCells count="5">
    <mergeCell ref="A6:G6"/>
    <mergeCell ref="A8:G8"/>
    <mergeCell ref="A9:G9"/>
    <mergeCell ref="A10:G10"/>
    <mergeCell ref="A1:G5"/>
  </mergeCells>
  <pageMargins left="0.7" right="0.7" top="1.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MNG SUMM.</vt:lpstr>
      <vt:lpstr>LOG BOOK </vt:lpstr>
      <vt:lpstr>SYSTEM FRIGHT</vt:lpstr>
      <vt:lpstr>DIFFERENTIAL FRIGHT </vt:lpstr>
      <vt:lpstr>NIMB. SUMM. </vt:lpstr>
      <vt:lpstr>LOG BOOK MILK </vt:lpstr>
      <vt:lpstr>SYSTEM FRT. </vt:lpstr>
      <vt:lpstr>DIFFERENTIAL FRT</vt:lpstr>
      <vt:lpstr>ALIGARH SUMM.</vt:lpstr>
      <vt:lpstr>LG BK </vt:lpstr>
      <vt:lpstr>system fright  </vt:lpstr>
      <vt:lpstr>differ</vt:lpstr>
      <vt:lpstr>EXAMPLE LAST DECLRATION </vt:lpstr>
      <vt:lpstr>'ALIGARH SUMM.'!Print_Area</vt:lpstr>
      <vt:lpstr>differ!Print_Area</vt:lpstr>
      <vt:lpstr>'DIFFERENTIAL FRIGHT '!Print_Area</vt:lpstr>
      <vt:lpstr>'DIFFERENTIAL FRT'!Print_Area</vt:lpstr>
      <vt:lpstr>'LG BK '!Print_Area</vt:lpstr>
      <vt:lpstr>'LOG BOOK '!Print_Area</vt:lpstr>
      <vt:lpstr>'LOG BOOK MILK '!Print_Area</vt:lpstr>
      <vt:lpstr>'SYSTEM FRIGHT'!Print_Area</vt:lpstr>
      <vt:lpstr>'SYSTEM FRT.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2022-04-02T05:43:15Z</cp:lastPrinted>
  <dcterms:created xsi:type="dcterms:W3CDTF">2019-06-25T12:34:00Z</dcterms:created>
  <dcterms:modified xsi:type="dcterms:W3CDTF">2022-04-02T05:50:33Z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1033-11.2.0.10463</vt:lpwstr>
  </property>
  <property fmtid="{D5CDD505-2E9C-101B-9397-08002B2CF9AE}" pid="3" name="ICV">
    <vt:lpwstr>62D3C6960B2C4403AD18317558ADCCCF</vt:lpwstr>
  </property>
</Properties>
</file>