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-60" yWindow="-60" windowWidth="28920" windowHeight="15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1" l="1"/>
  <c r="O27" i="1"/>
  <c r="E33" i="1"/>
  <c r="E27" i="1"/>
  <c r="G16" i="1" l="1"/>
  <c r="E16" i="1"/>
</calcChain>
</file>

<file path=xl/sharedStrings.xml><?xml version="1.0" encoding="utf-8"?>
<sst xmlns="http://schemas.openxmlformats.org/spreadsheetml/2006/main" count="53" uniqueCount="38">
  <si>
    <t>Medición</t>
  </si>
  <si>
    <t>Planing</t>
  </si>
  <si>
    <t>Design</t>
  </si>
  <si>
    <t>Code</t>
  </si>
  <si>
    <t>Compile</t>
  </si>
  <si>
    <t>Test</t>
  </si>
  <si>
    <t>Total</t>
  </si>
  <si>
    <t>Teórico</t>
  </si>
  <si>
    <t>Postmorten</t>
  </si>
  <si>
    <t>Defectos</t>
  </si>
  <si>
    <t>Fecha</t>
  </si>
  <si>
    <t>Descripción</t>
  </si>
  <si>
    <t>Diagrama de clases</t>
  </si>
  <si>
    <t>Tiempo corrección</t>
  </si>
  <si>
    <t>Se encontró un fallo en la planificación, no se controlaba la dirección del barco</t>
  </si>
  <si>
    <t>Falta de atributos</t>
  </si>
  <si>
    <t>Faltaban atributos en la clase de disparo</t>
  </si>
  <si>
    <t>Faltan clases</t>
  </si>
  <si>
    <t>Falta clases show en Jugar</t>
  </si>
  <si>
    <t>Sobra clase</t>
  </si>
  <si>
    <t>Sobra la clase disparar en show</t>
  </si>
  <si>
    <t>Corregido</t>
  </si>
  <si>
    <t>No sale ganador</t>
  </si>
  <si>
    <t>No consigo que gane alguien</t>
  </si>
  <si>
    <t>Si</t>
  </si>
  <si>
    <t>No</t>
  </si>
  <si>
    <t>Donde Surgió</t>
  </si>
  <si>
    <t>Archivo sin cambio</t>
  </si>
  <si>
    <t>Base</t>
  </si>
  <si>
    <t>Tipo</t>
  </si>
  <si>
    <t>Barco.java</t>
  </si>
  <si>
    <t>Disparo.java</t>
  </si>
  <si>
    <t>HundirLaFlota.java</t>
  </si>
  <si>
    <t>Jugador.java</t>
  </si>
  <si>
    <t>Tablero.java</t>
  </si>
  <si>
    <t>C</t>
  </si>
  <si>
    <t>LOC/Hour</t>
  </si>
  <si>
    <t>Numero de Fallos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</si>
</sst>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5" formatCode="[$-F400]h:mm:ss\ AM/PM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43" fontId="7" fillId="0" borderId="0" applyFont="0" applyFill="0" applyBorder="0" applyAlignment="0" applyProtection="0"/>
  </cellStyleXfs>
  <cellXfs count="46">
    <xf numFmtId="0" fontId="0" fillId="0" borderId="0" xfId="0"/>
    <xf numFmtId="0" fontId="4" fillId="5" borderId="1" xfId="1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4" fillId="2" borderId="1" xfId="1" applyFont="1" applyBorder="1" applyAlignment="1">
      <alignment horizontal="center" vertical="center" wrapText="1"/>
    </xf>
    <xf numFmtId="14" fontId="5" fillId="2" borderId="1" xfId="1" applyNumberFormat="1" applyFont="1" applyBorder="1" applyAlignment="1">
      <alignment horizontal="center" vertical="center" wrapText="1"/>
    </xf>
    <xf numFmtId="0" fontId="5" fillId="2" borderId="1" xfId="1" applyFont="1" applyBorder="1" applyAlignment="1">
      <alignment horizontal="center" vertical="center" wrapText="1"/>
    </xf>
    <xf numFmtId="0" fontId="6" fillId="4" borderId="1" xfId="3" applyFont="1" applyBorder="1" applyAlignment="1">
      <alignment horizontal="center" vertical="center" wrapText="1"/>
    </xf>
    <xf numFmtId="0" fontId="4" fillId="2" borderId="1" xfId="1" applyFont="1" applyBorder="1" applyAlignment="1">
      <alignment horizontal="center" vertical="center"/>
    </xf>
    <xf numFmtId="14" fontId="5" fillId="2" borderId="1" xfId="1" applyNumberFormat="1" applyFont="1" applyBorder="1" applyAlignment="1">
      <alignment horizontal="center" vertical="center"/>
    </xf>
    <xf numFmtId="0" fontId="6" fillId="4" borderId="2" xfId="3" applyFont="1" applyBorder="1" applyAlignment="1">
      <alignment horizontal="center" vertical="center"/>
    </xf>
    <xf numFmtId="0" fontId="6" fillId="4" borderId="1" xfId="3" applyFont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6" fillId="5" borderId="2" xfId="2" applyFont="1" applyFill="1" applyBorder="1" applyAlignment="1">
      <alignment horizontal="center" vertical="center"/>
    </xf>
    <xf numFmtId="0" fontId="6" fillId="4" borderId="1" xfId="3" applyFont="1" applyAlignment="1">
      <alignment horizontal="center" vertical="center"/>
    </xf>
    <xf numFmtId="0" fontId="6" fillId="4" borderId="5" xfId="3" applyFont="1" applyBorder="1" applyAlignment="1">
      <alignment horizontal="center" vertical="center"/>
    </xf>
    <xf numFmtId="0" fontId="4" fillId="2" borderId="3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0" borderId="0" xfId="0" applyFont="1"/>
    <xf numFmtId="0" fontId="5" fillId="2" borderId="2" xfId="1" applyNumberFormat="1" applyFont="1" applyBorder="1" applyAlignment="1">
      <alignment horizontal="center" vertical="center"/>
    </xf>
    <xf numFmtId="0" fontId="5" fillId="5" borderId="6" xfId="0" applyNumberFormat="1" applyFont="1" applyFill="1" applyBorder="1" applyAlignment="1">
      <alignment horizontal="center" vertical="center"/>
    </xf>
    <xf numFmtId="0" fontId="5" fillId="5" borderId="7" xfId="0" applyNumberFormat="1" applyFont="1" applyFill="1" applyBorder="1" applyAlignment="1">
      <alignment horizontal="center" vertical="center"/>
    </xf>
    <xf numFmtId="0" fontId="5" fillId="5" borderId="8" xfId="0" applyNumberFormat="1" applyFont="1" applyFill="1" applyBorder="1" applyAlignment="1">
      <alignment horizontal="center" vertical="center"/>
    </xf>
    <xf numFmtId="0" fontId="5" fillId="5" borderId="9" xfId="0" applyNumberFormat="1" applyFont="1" applyFill="1" applyBorder="1" applyAlignment="1">
      <alignment horizontal="center" vertical="center"/>
    </xf>
    <xf numFmtId="0" fontId="5" fillId="2" borderId="6" xfId="1" applyNumberFormat="1" applyFont="1" applyBorder="1" applyAlignment="1">
      <alignment horizontal="center" vertical="center"/>
    </xf>
    <xf numFmtId="0" fontId="5" fillId="2" borderId="7" xfId="1" applyNumberFormat="1" applyFont="1" applyBorder="1" applyAlignment="1">
      <alignment horizontal="center" vertical="center"/>
    </xf>
    <xf numFmtId="0" fontId="5" fillId="2" borderId="8" xfId="1" applyNumberFormat="1" applyFont="1" applyBorder="1" applyAlignment="1">
      <alignment horizontal="center" vertical="center"/>
    </xf>
    <xf numFmtId="0" fontId="5" fillId="2" borderId="9" xfId="1" applyNumberFormat="1" applyFont="1" applyBorder="1" applyAlignment="1">
      <alignment horizontal="center" vertical="center"/>
    </xf>
    <xf numFmtId="0" fontId="5" fillId="4" borderId="2" xfId="3" applyNumberFormat="1" applyFont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3" fillId="4" borderId="1" xfId="3" applyBorder="1" applyAlignment="1">
      <alignment horizontal="center" vertical="center" wrapText="1"/>
    </xf>
    <xf numFmtId="0" fontId="8" fillId="4" borderId="1" xfId="3" applyFont="1" applyBorder="1" applyAlignment="1">
      <alignment horizontal="center" vertical="center"/>
    </xf>
    <xf numFmtId="165" fontId="5" fillId="4" borderId="2" xfId="3" applyNumberFormat="1" applyFont="1" applyBorder="1" applyAlignment="1">
      <alignment horizontal="center" vertical="center"/>
    </xf>
    <xf numFmtId="2" fontId="1" fillId="2" borderId="10" xfId="4" applyNumberFormat="1" applyFont="1" applyFill="1" applyBorder="1" applyAlignment="1">
      <alignment horizontal="center" vertical="center" wrapText="1"/>
    </xf>
    <xf numFmtId="2" fontId="1" fillId="2" borderId="11" xfId="4" applyNumberFormat="1" applyFont="1" applyFill="1" applyBorder="1" applyAlignment="1">
      <alignment horizontal="center" vertical="center" wrapText="1"/>
    </xf>
    <xf numFmtId="165" fontId="5" fillId="2" borderId="2" xfId="1" applyNumberFormat="1" applyFont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165" fontId="5" fillId="5" borderId="2" xfId="1" applyNumberFormat="1" applyFont="1" applyFill="1" applyBorder="1" applyAlignment="1">
      <alignment horizontal="center" vertical="center"/>
    </xf>
    <xf numFmtId="165" fontId="5" fillId="2" borderId="1" xfId="1" applyNumberFormat="1" applyFont="1" applyBorder="1" applyAlignment="1">
      <alignment horizontal="center" vertical="center"/>
    </xf>
    <xf numFmtId="165" fontId="5" fillId="5" borderId="1" xfId="0" applyNumberFormat="1" applyFont="1" applyFill="1" applyBorder="1" applyAlignment="1">
      <alignment horizontal="center" vertical="center"/>
    </xf>
    <xf numFmtId="165" fontId="5" fillId="2" borderId="1" xfId="1" applyNumberFormat="1" applyFont="1" applyBorder="1" applyAlignment="1">
      <alignment horizontal="center" vertical="center" wrapText="1"/>
    </xf>
    <xf numFmtId="165" fontId="5" fillId="5" borderId="1" xfId="0" applyNumberFormat="1" applyFont="1" applyFill="1" applyBorder="1" applyAlignment="1">
      <alignment horizontal="center" vertical="center" wrapText="1"/>
    </xf>
  </cellXfs>
  <cellStyles count="5">
    <cellStyle name="Bueno" xfId="1" builtinId="26"/>
    <cellStyle name="Entrada" xfId="3" builtinId="20"/>
    <cellStyle name="Millares" xfId="4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38"/>
  <sheetViews>
    <sheetView tabSelected="1" zoomScaleNormal="100" workbookViewId="0">
      <selection activeCell="T28" sqref="T28"/>
    </sheetView>
  </sheetViews>
  <sheetFormatPr baseColWidth="10" defaultColWidth="9.140625" defaultRowHeight="15" x14ac:dyDescent="0.25"/>
  <sheetData>
    <row r="2" spans="2:24" x14ac:dyDescent="0.25">
      <c r="B2" s="15" t="s">
        <v>0</v>
      </c>
      <c r="C2" s="15"/>
      <c r="D2" s="16"/>
      <c r="E2" s="14" t="s">
        <v>6</v>
      </c>
      <c r="F2" s="14"/>
      <c r="G2" s="14" t="s">
        <v>7</v>
      </c>
      <c r="H2" s="14"/>
    </row>
    <row r="3" spans="2:24" x14ac:dyDescent="0.25">
      <c r="B3" s="15"/>
      <c r="C3" s="15"/>
      <c r="D3" s="16"/>
      <c r="E3" s="14"/>
      <c r="F3" s="14"/>
      <c r="G3" s="14"/>
      <c r="H3" s="14"/>
    </row>
    <row r="4" spans="2:24" x14ac:dyDescent="0.25">
      <c r="B4" s="17" t="s">
        <v>1</v>
      </c>
      <c r="C4" s="18"/>
      <c r="D4" s="18"/>
      <c r="E4" s="39">
        <v>2.2916666666666669E-2</v>
      </c>
      <c r="F4" s="39"/>
      <c r="G4" s="39">
        <v>2.4999999999999998E-2</v>
      </c>
      <c r="H4" s="39"/>
    </row>
    <row r="5" spans="2:24" x14ac:dyDescent="0.25">
      <c r="B5" s="17"/>
      <c r="C5" s="18"/>
      <c r="D5" s="18"/>
      <c r="E5" s="39"/>
      <c r="F5" s="39"/>
      <c r="G5" s="39"/>
      <c r="H5" s="39"/>
    </row>
    <row r="6" spans="2:24" x14ac:dyDescent="0.25">
      <c r="B6" s="19" t="s">
        <v>2</v>
      </c>
      <c r="C6" s="20"/>
      <c r="D6" s="20"/>
      <c r="E6" s="40">
        <v>0.10069444444444443</v>
      </c>
      <c r="F6" s="40"/>
      <c r="G6" s="40">
        <v>0.125</v>
      </c>
      <c r="H6" s="40"/>
    </row>
    <row r="7" spans="2:24" x14ac:dyDescent="0.25">
      <c r="B7" s="19"/>
      <c r="C7" s="20"/>
      <c r="D7" s="20"/>
      <c r="E7" s="40"/>
      <c r="F7" s="40"/>
      <c r="G7" s="40"/>
      <c r="H7" s="40"/>
      <c r="L7" s="11" t="s">
        <v>9</v>
      </c>
      <c r="M7" s="11"/>
      <c r="N7" s="11" t="s">
        <v>10</v>
      </c>
      <c r="O7" s="11"/>
      <c r="P7" s="11" t="s">
        <v>11</v>
      </c>
      <c r="Q7" s="11"/>
      <c r="R7" s="11"/>
      <c r="S7" s="7" t="s">
        <v>13</v>
      </c>
      <c r="T7" s="7"/>
      <c r="U7" s="7" t="s">
        <v>21</v>
      </c>
      <c r="V7" s="7"/>
      <c r="W7" s="7" t="s">
        <v>26</v>
      </c>
      <c r="X7" s="7"/>
    </row>
    <row r="8" spans="2:24" x14ac:dyDescent="0.25">
      <c r="B8" s="17" t="s">
        <v>3</v>
      </c>
      <c r="C8" s="18"/>
      <c r="D8" s="18"/>
      <c r="E8" s="39">
        <v>0.24166666666666667</v>
      </c>
      <c r="F8" s="39"/>
      <c r="G8" s="39">
        <v>0.25</v>
      </c>
      <c r="H8" s="39"/>
      <c r="L8" s="11"/>
      <c r="M8" s="11"/>
      <c r="N8" s="11"/>
      <c r="O8" s="11"/>
      <c r="P8" s="11"/>
      <c r="Q8" s="11"/>
      <c r="R8" s="11"/>
      <c r="S8" s="7"/>
      <c r="T8" s="7"/>
      <c r="U8" s="7"/>
      <c r="V8" s="7"/>
      <c r="W8" s="7"/>
      <c r="X8" s="7"/>
    </row>
    <row r="9" spans="2:24" ht="15" customHeight="1" x14ac:dyDescent="0.25">
      <c r="B9" s="17"/>
      <c r="C9" s="18"/>
      <c r="D9" s="18"/>
      <c r="E9" s="39"/>
      <c r="F9" s="39"/>
      <c r="G9" s="39"/>
      <c r="H9" s="39"/>
      <c r="L9" s="8" t="s">
        <v>12</v>
      </c>
      <c r="M9" s="8"/>
      <c r="N9" s="9">
        <v>43797</v>
      </c>
      <c r="O9" s="9"/>
      <c r="P9" s="6" t="s">
        <v>14</v>
      </c>
      <c r="Q9" s="6"/>
      <c r="R9" s="6"/>
      <c r="S9" s="42">
        <v>2.7777777777777779E-3</v>
      </c>
      <c r="T9" s="42"/>
      <c r="U9" s="6" t="s">
        <v>24</v>
      </c>
      <c r="V9" s="6"/>
      <c r="W9" s="6" t="s">
        <v>3</v>
      </c>
      <c r="X9" s="6"/>
    </row>
    <row r="10" spans="2:24" x14ac:dyDescent="0.25">
      <c r="B10" s="19" t="s">
        <v>4</v>
      </c>
      <c r="C10" s="20"/>
      <c r="D10" s="20"/>
      <c r="E10" s="40">
        <v>4.1666666666666666E-3</v>
      </c>
      <c r="F10" s="40"/>
      <c r="G10" s="40">
        <v>2.4999999999999998E-2</v>
      </c>
      <c r="H10" s="40"/>
      <c r="L10" s="8"/>
      <c r="M10" s="8"/>
      <c r="N10" s="9"/>
      <c r="O10" s="9"/>
      <c r="P10" s="6"/>
      <c r="Q10" s="6"/>
      <c r="R10" s="6"/>
      <c r="S10" s="42"/>
      <c r="T10" s="42"/>
      <c r="U10" s="6"/>
      <c r="V10" s="6"/>
      <c r="W10" s="6"/>
      <c r="X10" s="6"/>
    </row>
    <row r="11" spans="2:24" x14ac:dyDescent="0.25">
      <c r="B11" s="19"/>
      <c r="C11" s="20"/>
      <c r="D11" s="20"/>
      <c r="E11" s="40"/>
      <c r="F11" s="40"/>
      <c r="G11" s="40"/>
      <c r="H11" s="40"/>
      <c r="L11" s="8"/>
      <c r="M11" s="8"/>
      <c r="N11" s="9"/>
      <c r="O11" s="9"/>
      <c r="P11" s="6"/>
      <c r="Q11" s="6"/>
      <c r="R11" s="6"/>
      <c r="S11" s="42"/>
      <c r="T11" s="42"/>
      <c r="U11" s="6"/>
      <c r="V11" s="6"/>
      <c r="W11" s="6"/>
      <c r="X11" s="6"/>
    </row>
    <row r="12" spans="2:24" x14ac:dyDescent="0.25">
      <c r="B12" s="12" t="s">
        <v>5</v>
      </c>
      <c r="C12" s="12"/>
      <c r="D12" s="12"/>
      <c r="E12" s="39">
        <v>1.5972222222222224E-2</v>
      </c>
      <c r="F12" s="39"/>
      <c r="G12" s="39">
        <v>4.9999999999999996E-2</v>
      </c>
      <c r="H12" s="39"/>
      <c r="L12" s="1" t="s">
        <v>15</v>
      </c>
      <c r="M12" s="1"/>
      <c r="N12" s="2">
        <v>43798</v>
      </c>
      <c r="O12" s="3"/>
      <c r="P12" s="3" t="s">
        <v>16</v>
      </c>
      <c r="Q12" s="3"/>
      <c r="R12" s="3"/>
      <c r="S12" s="43">
        <v>2.2222222222222223E-2</v>
      </c>
      <c r="T12" s="43"/>
      <c r="U12" s="3" t="s">
        <v>24</v>
      </c>
      <c r="V12" s="3"/>
      <c r="W12" s="3" t="s">
        <v>3</v>
      </c>
      <c r="X12" s="3"/>
    </row>
    <row r="13" spans="2:24" x14ac:dyDescent="0.25">
      <c r="B13" s="12"/>
      <c r="C13" s="12"/>
      <c r="D13" s="12"/>
      <c r="E13" s="39"/>
      <c r="F13" s="39"/>
      <c r="G13" s="39"/>
      <c r="H13" s="39"/>
      <c r="L13" s="1"/>
      <c r="M13" s="1"/>
      <c r="N13" s="3"/>
      <c r="O13" s="3"/>
      <c r="P13" s="3"/>
      <c r="Q13" s="3"/>
      <c r="R13" s="3"/>
      <c r="S13" s="43"/>
      <c r="T13" s="43"/>
      <c r="U13" s="3"/>
      <c r="V13" s="3"/>
      <c r="W13" s="3"/>
      <c r="X13" s="3"/>
    </row>
    <row r="14" spans="2:24" x14ac:dyDescent="0.25">
      <c r="B14" s="13" t="s">
        <v>8</v>
      </c>
      <c r="C14" s="13"/>
      <c r="D14" s="13"/>
      <c r="E14" s="41">
        <v>0</v>
      </c>
      <c r="F14" s="41"/>
      <c r="G14" s="41">
        <v>2.4999999999999998E-2</v>
      </c>
      <c r="H14" s="41"/>
      <c r="L14" s="1"/>
      <c r="M14" s="1"/>
      <c r="N14" s="3"/>
      <c r="O14" s="3"/>
      <c r="P14" s="3"/>
      <c r="Q14" s="3"/>
      <c r="R14" s="3"/>
      <c r="S14" s="43"/>
      <c r="T14" s="43"/>
      <c r="U14" s="3"/>
      <c r="V14" s="3"/>
      <c r="W14" s="3"/>
      <c r="X14" s="3"/>
    </row>
    <row r="15" spans="2:24" x14ac:dyDescent="0.25">
      <c r="B15" s="13"/>
      <c r="C15" s="13"/>
      <c r="D15" s="13"/>
      <c r="E15" s="41"/>
      <c r="F15" s="41"/>
      <c r="G15" s="41"/>
      <c r="H15" s="41"/>
      <c r="L15" s="4" t="s">
        <v>17</v>
      </c>
      <c r="M15" s="4"/>
      <c r="N15" s="5">
        <v>43798</v>
      </c>
      <c r="O15" s="6"/>
      <c r="P15" s="6" t="s">
        <v>18</v>
      </c>
      <c r="Q15" s="6"/>
      <c r="R15" s="6"/>
      <c r="S15" s="44">
        <v>5.5555555555555558E-3</v>
      </c>
      <c r="T15" s="44"/>
      <c r="U15" s="6" t="s">
        <v>24</v>
      </c>
      <c r="V15" s="6"/>
      <c r="W15" s="6" t="s">
        <v>3</v>
      </c>
      <c r="X15" s="6"/>
    </row>
    <row r="16" spans="2:24" x14ac:dyDescent="0.25">
      <c r="B16" s="10" t="s">
        <v>6</v>
      </c>
      <c r="C16" s="10"/>
      <c r="D16" s="10"/>
      <c r="E16" s="36">
        <f>E4+E6+E8+E10+E12+E14</f>
        <v>0.38541666666666663</v>
      </c>
      <c r="F16" s="36"/>
      <c r="G16" s="36">
        <f>G4+G6+G8+G10+G12+G14</f>
        <v>0.5</v>
      </c>
      <c r="H16" s="36"/>
      <c r="L16" s="4"/>
      <c r="M16" s="4"/>
      <c r="N16" s="6"/>
      <c r="O16" s="6"/>
      <c r="P16" s="6"/>
      <c r="Q16" s="6"/>
      <c r="R16" s="6"/>
      <c r="S16" s="44"/>
      <c r="T16" s="44"/>
      <c r="U16" s="6"/>
      <c r="V16" s="6"/>
      <c r="W16" s="6"/>
      <c r="X16" s="6"/>
    </row>
    <row r="17" spans="2:28" x14ac:dyDescent="0.25">
      <c r="B17" s="10"/>
      <c r="C17" s="10"/>
      <c r="D17" s="10"/>
      <c r="E17" s="36"/>
      <c r="F17" s="36"/>
      <c r="G17" s="36"/>
      <c r="H17" s="36"/>
      <c r="L17" s="4"/>
      <c r="M17" s="4"/>
      <c r="N17" s="6"/>
      <c r="O17" s="6"/>
      <c r="P17" s="6"/>
      <c r="Q17" s="6"/>
      <c r="R17" s="6"/>
      <c r="S17" s="44"/>
      <c r="T17" s="44"/>
      <c r="U17" s="6"/>
      <c r="V17" s="6"/>
      <c r="W17" s="6"/>
      <c r="X17" s="6"/>
    </row>
    <row r="18" spans="2:28" x14ac:dyDescent="0.25">
      <c r="L18" s="1" t="s">
        <v>19</v>
      </c>
      <c r="M18" s="1"/>
      <c r="N18" s="2">
        <v>43799</v>
      </c>
      <c r="O18" s="3"/>
      <c r="P18" s="3" t="s">
        <v>20</v>
      </c>
      <c r="Q18" s="3"/>
      <c r="R18" s="3"/>
      <c r="S18" s="45">
        <v>2.7777777777777779E-3</v>
      </c>
      <c r="T18" s="45"/>
      <c r="U18" s="3" t="s">
        <v>24</v>
      </c>
      <c r="V18" s="3"/>
      <c r="W18" s="3" t="s">
        <v>3</v>
      </c>
      <c r="X18" s="3"/>
    </row>
    <row r="19" spans="2:28" x14ac:dyDescent="0.25">
      <c r="L19" s="1"/>
      <c r="M19" s="1"/>
      <c r="N19" s="3"/>
      <c r="O19" s="3"/>
      <c r="P19" s="3"/>
      <c r="Q19" s="3"/>
      <c r="R19" s="3"/>
      <c r="S19" s="45"/>
      <c r="T19" s="45"/>
      <c r="U19" s="3"/>
      <c r="V19" s="3"/>
      <c r="W19" s="3"/>
      <c r="X19" s="3"/>
    </row>
    <row r="20" spans="2:28" x14ac:dyDescent="0.25">
      <c r="L20" s="1"/>
      <c r="M20" s="1"/>
      <c r="N20" s="3"/>
      <c r="O20" s="3"/>
      <c r="P20" s="3"/>
      <c r="Q20" s="3"/>
      <c r="R20" s="3"/>
      <c r="S20" s="45"/>
      <c r="T20" s="45"/>
      <c r="U20" s="3"/>
      <c r="V20" s="3"/>
      <c r="W20" s="3"/>
      <c r="X20" s="3"/>
    </row>
    <row r="21" spans="2:28" x14ac:dyDescent="0.25">
      <c r="B21" s="15" t="s">
        <v>27</v>
      </c>
      <c r="C21" s="15"/>
      <c r="D21" s="15"/>
      <c r="E21" s="15" t="s">
        <v>28</v>
      </c>
      <c r="F21" s="15"/>
      <c r="G21" s="15" t="s">
        <v>29</v>
      </c>
      <c r="H21" s="15"/>
      <c r="L21" s="4" t="s">
        <v>22</v>
      </c>
      <c r="M21" s="4"/>
      <c r="N21" s="5">
        <v>43800</v>
      </c>
      <c r="O21" s="6"/>
      <c r="P21" s="6" t="s">
        <v>23</v>
      </c>
      <c r="Q21" s="6"/>
      <c r="R21" s="6"/>
      <c r="S21" s="44">
        <v>0</v>
      </c>
      <c r="T21" s="44"/>
      <c r="U21" s="6" t="s">
        <v>25</v>
      </c>
      <c r="V21" s="6"/>
      <c r="W21" s="6" t="s">
        <v>5</v>
      </c>
      <c r="X21" s="6"/>
    </row>
    <row r="22" spans="2:28" x14ac:dyDescent="0.25">
      <c r="B22" s="15"/>
      <c r="C22" s="15"/>
      <c r="D22" s="15"/>
      <c r="E22" s="15"/>
      <c r="F22" s="15"/>
      <c r="G22" s="15"/>
      <c r="H22" s="15"/>
      <c r="L22" s="4"/>
      <c r="M22" s="4"/>
      <c r="N22" s="6"/>
      <c r="O22" s="6"/>
      <c r="P22" s="6"/>
      <c r="Q22" s="6"/>
      <c r="R22" s="6"/>
      <c r="S22" s="44"/>
      <c r="T22" s="44"/>
      <c r="U22" s="6"/>
      <c r="V22" s="6"/>
      <c r="W22" s="6"/>
      <c r="X22" s="6"/>
    </row>
    <row r="23" spans="2:28" x14ac:dyDescent="0.25">
      <c r="B23" s="17" t="s">
        <v>30</v>
      </c>
      <c r="C23" s="18"/>
      <c r="D23" s="18"/>
      <c r="E23" s="22">
        <v>27</v>
      </c>
      <c r="F23" s="22"/>
      <c r="G23" s="22" t="s">
        <v>35</v>
      </c>
      <c r="H23" s="22"/>
      <c r="L23" s="4"/>
      <c r="M23" s="4"/>
      <c r="N23" s="6"/>
      <c r="O23" s="6"/>
      <c r="P23" s="6"/>
      <c r="Q23" s="6"/>
      <c r="R23" s="6"/>
      <c r="S23" s="44"/>
      <c r="T23" s="44"/>
      <c r="U23" s="6"/>
      <c r="V23" s="6"/>
      <c r="W23" s="6"/>
      <c r="X23" s="6"/>
      <c r="AB23" s="21"/>
    </row>
    <row r="24" spans="2:28" x14ac:dyDescent="0.25">
      <c r="B24" s="17"/>
      <c r="C24" s="18"/>
      <c r="D24" s="18"/>
      <c r="E24" s="22"/>
      <c r="F24" s="22"/>
      <c r="G24" s="22"/>
      <c r="H24" s="22"/>
    </row>
    <row r="25" spans="2:28" x14ac:dyDescent="0.25">
      <c r="B25" s="19" t="s">
        <v>31</v>
      </c>
      <c r="C25" s="20"/>
      <c r="D25" s="20"/>
      <c r="E25" s="23">
        <v>53</v>
      </c>
      <c r="F25" s="24"/>
      <c r="G25" s="23" t="s">
        <v>35</v>
      </c>
      <c r="H25" s="24"/>
    </row>
    <row r="26" spans="2:28" x14ac:dyDescent="0.25">
      <c r="B26" s="19"/>
      <c r="C26" s="20"/>
      <c r="D26" s="20"/>
      <c r="E26" s="25"/>
      <c r="F26" s="26"/>
      <c r="G26" s="25"/>
      <c r="H26" s="26"/>
    </row>
    <row r="27" spans="2:28" x14ac:dyDescent="0.25">
      <c r="B27" s="17" t="s">
        <v>32</v>
      </c>
      <c r="C27" s="18"/>
      <c r="D27" s="18"/>
      <c r="E27" s="27">
        <f>5</f>
        <v>5</v>
      </c>
      <c r="F27" s="28"/>
      <c r="G27" s="27" t="s">
        <v>35</v>
      </c>
      <c r="H27" s="28"/>
      <c r="L27" s="35" t="s">
        <v>37</v>
      </c>
      <c r="M27" s="35"/>
      <c r="N27" s="35"/>
      <c r="O27" s="32">
        <f>COUNTA(L9:M23)</f>
        <v>5</v>
      </c>
      <c r="P27" s="32"/>
    </row>
    <row r="28" spans="2:28" x14ac:dyDescent="0.25">
      <c r="B28" s="17"/>
      <c r="C28" s="18"/>
      <c r="D28" s="18"/>
      <c r="E28" s="29"/>
      <c r="F28" s="30"/>
      <c r="G28" s="29"/>
      <c r="H28" s="30"/>
      <c r="L28" s="35"/>
      <c r="M28" s="35"/>
      <c r="N28" s="35"/>
      <c r="O28" s="33"/>
      <c r="P28" s="33"/>
    </row>
    <row r="29" spans="2:28" x14ac:dyDescent="0.25">
      <c r="B29" s="19" t="s">
        <v>33</v>
      </c>
      <c r="C29" s="20"/>
      <c r="D29" s="20"/>
      <c r="E29" s="23">
        <v>264</v>
      </c>
      <c r="F29" s="24"/>
      <c r="G29" s="23" t="s">
        <v>35</v>
      </c>
      <c r="H29" s="24"/>
    </row>
    <row r="30" spans="2:28" x14ac:dyDescent="0.25">
      <c r="B30" s="19"/>
      <c r="C30" s="20"/>
      <c r="D30" s="20"/>
      <c r="E30" s="25"/>
      <c r="F30" s="26"/>
      <c r="G30" s="25"/>
      <c r="H30" s="26"/>
    </row>
    <row r="31" spans="2:28" x14ac:dyDescent="0.25">
      <c r="B31" s="12" t="s">
        <v>34</v>
      </c>
      <c r="C31" s="12"/>
      <c r="D31" s="12"/>
      <c r="E31" s="27">
        <v>22</v>
      </c>
      <c r="F31" s="28"/>
      <c r="G31" s="27" t="s">
        <v>35</v>
      </c>
      <c r="H31" s="28"/>
    </row>
    <row r="32" spans="2:28" x14ac:dyDescent="0.25">
      <c r="B32" s="12"/>
      <c r="C32" s="12"/>
      <c r="D32" s="12"/>
      <c r="E32" s="29"/>
      <c r="F32" s="30"/>
      <c r="G32" s="29"/>
      <c r="H32" s="30"/>
    </row>
    <row r="33" spans="2:8" x14ac:dyDescent="0.25">
      <c r="B33" s="10" t="s">
        <v>6</v>
      </c>
      <c r="C33" s="10"/>
      <c r="D33" s="10"/>
      <c r="E33" s="31">
        <f>E23+E25+E27+E29+E31</f>
        <v>371</v>
      </c>
      <c r="F33" s="31"/>
      <c r="G33" s="31" t="s">
        <v>35</v>
      </c>
      <c r="H33" s="31"/>
    </row>
    <row r="34" spans="2:8" x14ac:dyDescent="0.25">
      <c r="B34" s="10"/>
      <c r="C34" s="10"/>
      <c r="D34" s="10"/>
      <c r="E34" s="31"/>
      <c r="F34" s="31"/>
      <c r="G34" s="31"/>
      <c r="H34" s="31"/>
    </row>
    <row r="37" spans="2:8" x14ac:dyDescent="0.25">
      <c r="B37" s="34" t="s">
        <v>36</v>
      </c>
      <c r="C37" s="34"/>
      <c r="D37" s="34"/>
      <c r="E37" s="37">
        <f>E33/9.25</f>
        <v>40.108108108108105</v>
      </c>
      <c r="F37" s="37"/>
    </row>
    <row r="38" spans="2:8" x14ac:dyDescent="0.25">
      <c r="B38" s="34"/>
      <c r="C38" s="34"/>
      <c r="D38" s="34"/>
      <c r="E38" s="38"/>
      <c r="F38" s="38"/>
    </row>
  </sheetData>
  <mergeCells count="85">
    <mergeCell ref="B37:D38"/>
    <mergeCell ref="E37:F38"/>
    <mergeCell ref="L27:N28"/>
    <mergeCell ref="O27:P28"/>
    <mergeCell ref="G31:H32"/>
    <mergeCell ref="B33:D34"/>
    <mergeCell ref="E33:F34"/>
    <mergeCell ref="G33:H34"/>
    <mergeCell ref="G25:H26"/>
    <mergeCell ref="G27:H28"/>
    <mergeCell ref="G29:H30"/>
    <mergeCell ref="B25:D26"/>
    <mergeCell ref="B27:D28"/>
    <mergeCell ref="B29:D30"/>
    <mergeCell ref="B31:D32"/>
    <mergeCell ref="E23:F24"/>
    <mergeCell ref="E25:F26"/>
    <mergeCell ref="E27:F28"/>
    <mergeCell ref="E29:F30"/>
    <mergeCell ref="E31:F32"/>
    <mergeCell ref="W21:X23"/>
    <mergeCell ref="B21:D22"/>
    <mergeCell ref="E21:F22"/>
    <mergeCell ref="G21:H22"/>
    <mergeCell ref="B23:D24"/>
    <mergeCell ref="G23:H24"/>
    <mergeCell ref="W7:X8"/>
    <mergeCell ref="W9:X11"/>
    <mergeCell ref="W12:X14"/>
    <mergeCell ref="W15:X17"/>
    <mergeCell ref="W18:X20"/>
    <mergeCell ref="U7:V8"/>
    <mergeCell ref="U9:V11"/>
    <mergeCell ref="U12:V14"/>
    <mergeCell ref="U15:V17"/>
    <mergeCell ref="U18:V20"/>
    <mergeCell ref="L21:M23"/>
    <mergeCell ref="N21:O23"/>
    <mergeCell ref="P21:R23"/>
    <mergeCell ref="S21:T23"/>
    <mergeCell ref="U21:V23"/>
    <mergeCell ref="E2:F3"/>
    <mergeCell ref="G2:H3"/>
    <mergeCell ref="B2:D3"/>
    <mergeCell ref="B4:D5"/>
    <mergeCell ref="B6:D7"/>
    <mergeCell ref="E4:F5"/>
    <mergeCell ref="E6:F7"/>
    <mergeCell ref="E8:F9"/>
    <mergeCell ref="E10:F11"/>
    <mergeCell ref="E12:F13"/>
    <mergeCell ref="G4:H5"/>
    <mergeCell ref="G6:H7"/>
    <mergeCell ref="G8:H9"/>
    <mergeCell ref="G10:H11"/>
    <mergeCell ref="G12:H13"/>
    <mergeCell ref="L12:M14"/>
    <mergeCell ref="B16:D17"/>
    <mergeCell ref="E16:F17"/>
    <mergeCell ref="G16:H17"/>
    <mergeCell ref="L7:M8"/>
    <mergeCell ref="E14:F15"/>
    <mergeCell ref="G14:H15"/>
    <mergeCell ref="B12:D13"/>
    <mergeCell ref="B14:D15"/>
    <mergeCell ref="B8:D9"/>
    <mergeCell ref="B10:D11"/>
    <mergeCell ref="S7:T8"/>
    <mergeCell ref="L9:M11"/>
    <mergeCell ref="N9:O11"/>
    <mergeCell ref="P9:R11"/>
    <mergeCell ref="S9:T11"/>
    <mergeCell ref="N7:O8"/>
    <mergeCell ref="P7:R8"/>
    <mergeCell ref="N12:O14"/>
    <mergeCell ref="P12:R14"/>
    <mergeCell ref="S12:T14"/>
    <mergeCell ref="N15:O17"/>
    <mergeCell ref="P15:R17"/>
    <mergeCell ref="S15:T17"/>
    <mergeCell ref="L18:M20"/>
    <mergeCell ref="N18:O20"/>
    <mergeCell ref="P18:R20"/>
    <mergeCell ref="S18:T20"/>
    <mergeCell ref="L15:M17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de la torre solís</dc:creator>
  <cp:lastModifiedBy>usuario</cp:lastModifiedBy>
  <dcterms:created xsi:type="dcterms:W3CDTF">2015-06-05T18:17:20Z</dcterms:created>
  <dcterms:modified xsi:type="dcterms:W3CDTF">2019-12-03T17:09:51Z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82ba0c71-928a-4721-b4d1-461b29af45d5</vt:lpwstr>
  </property>
</Properties>
</file>