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mut/GitHub/ecoli_learning_bacterial_response/text/"/>
    </mc:Choice>
  </mc:AlternateContent>
  <bookViews>
    <workbookView xWindow="13240" yWindow="460" windowWidth="28800" windowHeight="18000" tabRatio="500"/>
  </bookViews>
  <sheets>
    <sheet name="Carefully recorded results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1" i="2" l="1"/>
  <c r="Q92" i="2"/>
  <c r="N91" i="2"/>
  <c r="N92" i="2"/>
  <c r="H91" i="2"/>
  <c r="H92" i="2"/>
  <c r="E91" i="2"/>
  <c r="E92" i="2"/>
  <c r="Q43" i="2"/>
  <c r="Q44" i="2"/>
  <c r="N43" i="2"/>
  <c r="N44" i="2"/>
  <c r="K43" i="2"/>
  <c r="K44" i="2"/>
  <c r="H43" i="2"/>
  <c r="H44" i="2"/>
  <c r="E43" i="2"/>
  <c r="E44" i="2"/>
  <c r="B43" i="2"/>
  <c r="B44" i="2"/>
  <c r="O19" i="1"/>
  <c r="O20" i="1"/>
  <c r="N19" i="1"/>
  <c r="N20" i="1"/>
  <c r="M19" i="1"/>
  <c r="M20" i="1"/>
  <c r="L19" i="1"/>
  <c r="L20" i="1"/>
  <c r="K19" i="1"/>
  <c r="K20" i="1"/>
  <c r="J19" i="1"/>
  <c r="J20" i="1"/>
  <c r="C44" i="1"/>
  <c r="C45" i="1"/>
  <c r="B44" i="1"/>
  <c r="B45" i="1"/>
  <c r="I19" i="1"/>
  <c r="I20" i="1"/>
  <c r="B23" i="1"/>
  <c r="H19" i="1"/>
  <c r="H20" i="1"/>
  <c r="G19" i="1"/>
  <c r="G20" i="1"/>
  <c r="F19" i="1"/>
  <c r="F20" i="1"/>
  <c r="E19" i="1"/>
  <c r="E20" i="1"/>
  <c r="C19" i="1"/>
  <c r="C20" i="1"/>
  <c r="B19" i="1"/>
  <c r="B20" i="1"/>
</calcChain>
</file>

<file path=xl/sharedStrings.xml><?xml version="1.0" encoding="utf-8"?>
<sst xmlns="http://schemas.openxmlformats.org/spreadsheetml/2006/main" count="576" uniqueCount="78">
  <si>
    <t>regula</t>
  </si>
  <si>
    <t>prob</t>
  </si>
  <si>
    <t>comb regular</t>
  </si>
  <si>
    <t>comb</t>
  </si>
  <si>
    <t>comb with divide</t>
  </si>
  <si>
    <t>only mrna</t>
  </si>
  <si>
    <t>only protein</t>
  </si>
  <si>
    <t>all together combined</t>
  </si>
  <si>
    <t>no batch correction comb</t>
  </si>
  <si>
    <t>no batch correction mrna</t>
  </si>
  <si>
    <t>no batch correction protein</t>
  </si>
  <si>
    <t>if only I can combine best of 2</t>
  </si>
  <si>
    <t>These are the results of multiple runs in new pipeline</t>
  </si>
  <si>
    <t>dataType</t>
  </si>
  <si>
    <t>numRuns</t>
  </si>
  <si>
    <t>data</t>
  </si>
  <si>
    <t>all data</t>
  </si>
  <si>
    <t>protein</t>
  </si>
  <si>
    <t>batch method</t>
  </si>
  <si>
    <t>fSVA</t>
  </si>
  <si>
    <t>batch parameters</t>
  </si>
  <si>
    <t>Na_mM</t>
  </si>
  <si>
    <t>Mg_mM</t>
  </si>
  <si>
    <t>carbonSource_Short</t>
  </si>
  <si>
    <t>growthPhase_Short</t>
  </si>
  <si>
    <t>growthPhaseVector</t>
  </si>
  <si>
    <t>allPhase</t>
  </si>
  <si>
    <t>testConditions</t>
  </si>
  <si>
    <t>Na_mM_Levels</t>
  </si>
  <si>
    <t>Mg_mM_Levels</t>
  </si>
  <si>
    <t>carbonSource</t>
  </si>
  <si>
    <t>growthPhase</t>
  </si>
  <si>
    <t>type_svmChoice</t>
  </si>
  <si>
    <t>C-classification</t>
  </si>
  <si>
    <t>way correcting batch</t>
  </si>
  <si>
    <t>c</t>
  </si>
  <si>
    <t>gamma</t>
  </si>
  <si>
    <t>sqrt(N)</t>
  </si>
  <si>
    <t>1/sqrt(N)</t>
  </si>
  <si>
    <t>Dim</t>
  </si>
  <si>
    <t>Try number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</si>
  <si>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</si>
  <si>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</si>
  <si>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</si>
  <si>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</si>
  <si>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</si>
  <si>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</si>
  <si>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</si>
  <si>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</si>
  <si>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</si>
  <si>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</si>
  <si>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 11</t>
  </si>
  <si>
    <t>diag 12</t>
  </si>
  <si>
    <t>diag 13</t>
  </si>
  <si>
    <t>diag 14</t>
  </si>
  <si>
    <t>diag 15</t>
  </si>
  <si>
    <t>diag 16</t>
  </si>
  <si>
    <t>sum</t>
  </si>
  <si>
    <t>ratio</t>
  </si>
  <si>
    <t>Model</t>
  </si>
  <si>
    <t>single deterministic</t>
  </si>
  <si>
    <t xml:space="preserve">Model combining </t>
  </si>
  <si>
    <t>NA</t>
  </si>
  <si>
    <t>together</t>
  </si>
  <si>
    <t>during model generation</t>
  </si>
  <si>
    <t>Class weight</t>
  </si>
  <si>
    <t>int_protein</t>
  </si>
  <si>
    <t>int_mrna</t>
  </si>
  <si>
    <t>mrna</t>
  </si>
  <si>
    <t>int_mrna_protein</t>
  </si>
  <si>
    <t>separate</t>
  </si>
  <si>
    <t>comment</t>
  </si>
  <si>
    <t>just loss of 2/105 var causes 5% performance decrease</t>
  </si>
  <si>
    <t>*that means syneryg</t>
  </si>
  <si>
    <t>*that means syneryg
*Doing batch correction sepatately gives better resuls</t>
  </si>
  <si>
    <t>*that means syneryg can not be observed</t>
  </si>
  <si>
    <t>what about difference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</si>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</sst>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2" borderId="0" xfId="0" applyFill="1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right" vertical="top"/>
    </xf>
    <xf numFmtId="0" fontId="0" fillId="2" borderId="0" xfId="0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topLeftCell="K40" workbookViewId="0">
      <selection activeCell="T45" sqref="T45"/>
    </sheetView>
  </sheetViews>
  <sheetFormatPr baseColWidth="10" defaultRowHeight="16" x14ac:dyDescent="0.2"/>
  <cols>
    <col min="1" max="1" width="18.1640625" bestFit="1" customWidth="1"/>
    <col min="2" max="2" width="21.33203125" style="1" bestFit="1" customWidth="1"/>
    <col min="4" max="4" width="18.1640625" bestFit="1" customWidth="1"/>
    <col min="5" max="5" width="21.33203125" bestFit="1" customWidth="1"/>
    <col min="7" max="7" width="18.33203125" bestFit="1" customWidth="1"/>
    <col min="8" max="8" width="21.5" bestFit="1" customWidth="1"/>
    <col min="10" max="10" width="18.33203125" bestFit="1" customWidth="1"/>
    <col min="11" max="11" width="21.5" bestFit="1" customWidth="1"/>
    <col min="13" max="13" width="18.33203125" bestFit="1" customWidth="1"/>
    <col min="14" max="14" width="21.5" bestFit="1" customWidth="1"/>
    <col min="16" max="16" width="18.33203125" bestFit="1" customWidth="1"/>
    <col min="17" max="17" width="21.5" bestFit="1" customWidth="1"/>
  </cols>
  <sheetData>
    <row r="1" spans="1:17" x14ac:dyDescent="0.2">
      <c r="A1" s="14" t="s">
        <v>12</v>
      </c>
      <c r="B1" s="14"/>
      <c r="C1" s="14"/>
      <c r="D1" s="14"/>
      <c r="E1" s="14"/>
    </row>
    <row r="3" spans="1:17" x14ac:dyDescent="0.2">
      <c r="A3" s="2" t="s">
        <v>40</v>
      </c>
      <c r="B3" s="2">
        <v>1</v>
      </c>
      <c r="D3" s="2" t="s">
        <v>40</v>
      </c>
      <c r="E3" s="2">
        <v>2</v>
      </c>
      <c r="G3" s="2" t="s">
        <v>40</v>
      </c>
      <c r="H3" s="2">
        <v>3</v>
      </c>
      <c r="J3" s="2" t="s">
        <v>40</v>
      </c>
      <c r="K3" s="2">
        <v>4</v>
      </c>
      <c r="M3" s="2" t="s">
        <v>40</v>
      </c>
      <c r="N3" s="2">
        <v>5</v>
      </c>
      <c r="P3" s="2" t="s">
        <v>40</v>
      </c>
      <c r="Q3" s="2">
        <v>6</v>
      </c>
    </row>
    <row r="4" spans="1:17" x14ac:dyDescent="0.2">
      <c r="A4" s="2" t="s">
        <v>13</v>
      </c>
      <c r="B4" s="2" t="s">
        <v>17</v>
      </c>
      <c r="D4" s="2" t="s">
        <v>13</v>
      </c>
      <c r="E4" s="2" t="s">
        <v>66</v>
      </c>
      <c r="G4" s="2" t="s">
        <v>13</v>
      </c>
      <c r="H4" s="2" t="s">
        <v>67</v>
      </c>
      <c r="J4" s="2" t="s">
        <v>13</v>
      </c>
      <c r="K4" s="2" t="s">
        <v>68</v>
      </c>
      <c r="M4" s="2" t="s">
        <v>13</v>
      </c>
      <c r="N4" s="2" t="s">
        <v>69</v>
      </c>
      <c r="P4" s="2" t="s">
        <v>13</v>
      </c>
      <c r="Q4" s="2" t="s">
        <v>69</v>
      </c>
    </row>
    <row r="5" spans="1:17" x14ac:dyDescent="0.2">
      <c r="A5" s="2" t="s">
        <v>14</v>
      </c>
      <c r="B5" s="2">
        <v>10</v>
      </c>
      <c r="D5" s="2" t="s">
        <v>14</v>
      </c>
      <c r="E5" s="2">
        <v>10</v>
      </c>
      <c r="G5" s="2" t="s">
        <v>14</v>
      </c>
      <c r="H5" s="2">
        <v>10</v>
      </c>
      <c r="J5" s="2" t="s">
        <v>14</v>
      </c>
      <c r="K5" s="2">
        <v>10</v>
      </c>
      <c r="M5" s="2" t="s">
        <v>14</v>
      </c>
      <c r="N5" s="2">
        <v>10</v>
      </c>
      <c r="P5" s="2" t="s">
        <v>14</v>
      </c>
      <c r="Q5" s="2">
        <v>10</v>
      </c>
    </row>
    <row r="6" spans="1:17" x14ac:dyDescent="0.2">
      <c r="A6" s="2" t="s">
        <v>15</v>
      </c>
      <c r="B6" s="2" t="s">
        <v>16</v>
      </c>
      <c r="D6" s="2" t="s">
        <v>15</v>
      </c>
      <c r="E6" s="2" t="s">
        <v>16</v>
      </c>
      <c r="G6" s="2" t="s">
        <v>15</v>
      </c>
      <c r="H6" s="2" t="s">
        <v>16</v>
      </c>
      <c r="J6" s="2" t="s">
        <v>15</v>
      </c>
      <c r="K6" s="2" t="s">
        <v>16</v>
      </c>
      <c r="M6" s="2" t="s">
        <v>15</v>
      </c>
      <c r="N6" s="2" t="s">
        <v>16</v>
      </c>
      <c r="P6" s="2" t="s">
        <v>15</v>
      </c>
      <c r="Q6" s="2" t="s">
        <v>16</v>
      </c>
    </row>
    <row r="7" spans="1:17" x14ac:dyDescent="0.2">
      <c r="A7" s="2" t="s">
        <v>18</v>
      </c>
      <c r="B7" s="2" t="s">
        <v>19</v>
      </c>
      <c r="D7" s="2" t="s">
        <v>18</v>
      </c>
      <c r="E7" s="2" t="s">
        <v>19</v>
      </c>
      <c r="G7" s="2" t="s">
        <v>18</v>
      </c>
      <c r="H7" s="2" t="s">
        <v>19</v>
      </c>
      <c r="J7" s="2" t="s">
        <v>18</v>
      </c>
      <c r="K7" s="2" t="s">
        <v>19</v>
      </c>
      <c r="M7" s="2" t="s">
        <v>18</v>
      </c>
      <c r="N7" s="2" t="s">
        <v>19</v>
      </c>
      <c r="P7" s="2" t="s">
        <v>18</v>
      </c>
      <c r="Q7" s="2" t="s">
        <v>19</v>
      </c>
    </row>
    <row r="8" spans="1:17" x14ac:dyDescent="0.2">
      <c r="A8" s="12" t="s">
        <v>20</v>
      </c>
      <c r="B8" s="2" t="s">
        <v>21</v>
      </c>
      <c r="D8" s="12" t="s">
        <v>20</v>
      </c>
      <c r="E8" s="2" t="s">
        <v>21</v>
      </c>
      <c r="G8" s="12" t="s">
        <v>20</v>
      </c>
      <c r="H8" s="2" t="s">
        <v>21</v>
      </c>
      <c r="J8" s="12" t="s">
        <v>20</v>
      </c>
      <c r="K8" s="2" t="s">
        <v>21</v>
      </c>
      <c r="M8" s="12" t="s">
        <v>20</v>
      </c>
      <c r="N8" s="2" t="s">
        <v>21</v>
      </c>
      <c r="P8" s="12" t="s">
        <v>20</v>
      </c>
      <c r="Q8" s="2" t="s">
        <v>21</v>
      </c>
    </row>
    <row r="9" spans="1:17" x14ac:dyDescent="0.2">
      <c r="A9" s="12"/>
      <c r="B9" s="2" t="s">
        <v>22</v>
      </c>
      <c r="D9" s="12"/>
      <c r="E9" s="2" t="s">
        <v>22</v>
      </c>
      <c r="G9" s="12"/>
      <c r="H9" s="2" t="s">
        <v>22</v>
      </c>
      <c r="J9" s="12"/>
      <c r="K9" s="2" t="s">
        <v>22</v>
      </c>
      <c r="M9" s="12"/>
      <c r="N9" s="2" t="s">
        <v>22</v>
      </c>
      <c r="P9" s="12"/>
      <c r="Q9" s="2" t="s">
        <v>22</v>
      </c>
    </row>
    <row r="10" spans="1:17" x14ac:dyDescent="0.2">
      <c r="A10" s="12"/>
      <c r="B10" s="2" t="s">
        <v>23</v>
      </c>
      <c r="D10" s="12"/>
      <c r="E10" s="2" t="s">
        <v>23</v>
      </c>
      <c r="G10" s="12"/>
      <c r="H10" s="2" t="s">
        <v>23</v>
      </c>
      <c r="J10" s="12"/>
      <c r="K10" s="2" t="s">
        <v>23</v>
      </c>
      <c r="M10" s="12"/>
      <c r="N10" s="2" t="s">
        <v>23</v>
      </c>
      <c r="P10" s="12"/>
      <c r="Q10" s="2" t="s">
        <v>23</v>
      </c>
    </row>
    <row r="11" spans="1:17" x14ac:dyDescent="0.2">
      <c r="A11" s="12"/>
      <c r="B11" s="2" t="s">
        <v>24</v>
      </c>
      <c r="D11" s="12"/>
      <c r="E11" s="2" t="s">
        <v>24</v>
      </c>
      <c r="G11" s="12"/>
      <c r="H11" s="2" t="s">
        <v>24</v>
      </c>
      <c r="J11" s="12"/>
      <c r="K11" s="2" t="s">
        <v>24</v>
      </c>
      <c r="M11" s="12"/>
      <c r="N11" s="2" t="s">
        <v>24</v>
      </c>
      <c r="P11" s="12"/>
      <c r="Q11" s="2" t="s">
        <v>24</v>
      </c>
    </row>
    <row r="12" spans="1:17" x14ac:dyDescent="0.2">
      <c r="A12" s="3" t="s">
        <v>34</v>
      </c>
      <c r="B12" s="2" t="s">
        <v>63</v>
      </c>
      <c r="D12" s="3" t="s">
        <v>34</v>
      </c>
      <c r="E12" s="2" t="s">
        <v>63</v>
      </c>
      <c r="G12" s="3" t="s">
        <v>34</v>
      </c>
      <c r="H12" s="2" t="s">
        <v>63</v>
      </c>
      <c r="J12" s="3" t="s">
        <v>34</v>
      </c>
      <c r="K12" s="2" t="s">
        <v>63</v>
      </c>
      <c r="M12" s="3" t="s">
        <v>34</v>
      </c>
      <c r="N12" s="2" t="s">
        <v>70</v>
      </c>
      <c r="P12" s="3" t="s">
        <v>34</v>
      </c>
      <c r="Q12" s="2" t="s">
        <v>63</v>
      </c>
    </row>
    <row r="13" spans="1:17" x14ac:dyDescent="0.2">
      <c r="A13" s="3" t="s">
        <v>25</v>
      </c>
      <c r="B13" s="2" t="s">
        <v>26</v>
      </c>
      <c r="D13" s="3" t="s">
        <v>25</v>
      </c>
      <c r="E13" s="2" t="s">
        <v>26</v>
      </c>
      <c r="G13" s="3" t="s">
        <v>25</v>
      </c>
      <c r="H13" s="2" t="s">
        <v>26</v>
      </c>
      <c r="J13" s="3" t="s">
        <v>25</v>
      </c>
      <c r="K13" s="2" t="s">
        <v>26</v>
      </c>
      <c r="M13" s="3" t="s">
        <v>25</v>
      </c>
      <c r="N13" s="2" t="s">
        <v>26</v>
      </c>
      <c r="P13" s="3" t="s">
        <v>25</v>
      </c>
      <c r="Q13" s="2" t="s">
        <v>26</v>
      </c>
    </row>
    <row r="14" spans="1:17" x14ac:dyDescent="0.2">
      <c r="A14" s="13" t="s">
        <v>27</v>
      </c>
      <c r="B14" s="2" t="s">
        <v>28</v>
      </c>
      <c r="D14" s="13" t="s">
        <v>27</v>
      </c>
      <c r="E14" s="2" t="s">
        <v>28</v>
      </c>
      <c r="G14" s="13" t="s">
        <v>27</v>
      </c>
      <c r="H14" s="2" t="s">
        <v>28</v>
      </c>
      <c r="J14" s="13" t="s">
        <v>27</v>
      </c>
      <c r="K14" s="2" t="s">
        <v>28</v>
      </c>
      <c r="M14" s="13" t="s">
        <v>27</v>
      </c>
      <c r="N14" s="2" t="s">
        <v>28</v>
      </c>
      <c r="P14" s="13" t="s">
        <v>27</v>
      </c>
      <c r="Q14" s="2" t="s">
        <v>28</v>
      </c>
    </row>
    <row r="15" spans="1:17" x14ac:dyDescent="0.2">
      <c r="A15" s="13"/>
      <c r="B15" s="2" t="s">
        <v>29</v>
      </c>
      <c r="D15" s="13"/>
      <c r="E15" s="2" t="s">
        <v>29</v>
      </c>
      <c r="G15" s="13"/>
      <c r="H15" s="2" t="s">
        <v>29</v>
      </c>
      <c r="J15" s="13"/>
      <c r="K15" s="2" t="s">
        <v>29</v>
      </c>
      <c r="M15" s="13"/>
      <c r="N15" s="2" t="s">
        <v>29</v>
      </c>
      <c r="P15" s="13"/>
      <c r="Q15" s="2" t="s">
        <v>29</v>
      </c>
    </row>
    <row r="16" spans="1:17" x14ac:dyDescent="0.2">
      <c r="A16" s="13"/>
      <c r="B16" s="2" t="s">
        <v>30</v>
      </c>
      <c r="D16" s="13"/>
      <c r="E16" s="2" t="s">
        <v>30</v>
      </c>
      <c r="G16" s="13"/>
      <c r="H16" s="2" t="s">
        <v>30</v>
      </c>
      <c r="J16" s="13"/>
      <c r="K16" s="2" t="s">
        <v>30</v>
      </c>
      <c r="M16" s="13"/>
      <c r="N16" s="2" t="s">
        <v>30</v>
      </c>
      <c r="P16" s="13"/>
      <c r="Q16" s="2" t="s">
        <v>30</v>
      </c>
    </row>
    <row r="17" spans="1:17" x14ac:dyDescent="0.2">
      <c r="A17" s="13"/>
      <c r="B17" s="2" t="s">
        <v>31</v>
      </c>
      <c r="D17" s="13"/>
      <c r="E17" s="2" t="s">
        <v>31</v>
      </c>
      <c r="G17" s="13"/>
      <c r="H17" s="2" t="s">
        <v>31</v>
      </c>
      <c r="J17" s="13"/>
      <c r="K17" s="2" t="s">
        <v>31</v>
      </c>
      <c r="M17" s="13"/>
      <c r="N17" s="2" t="s">
        <v>31</v>
      </c>
      <c r="P17" s="13"/>
      <c r="Q17" s="2" t="s">
        <v>31</v>
      </c>
    </row>
    <row r="18" spans="1:17" x14ac:dyDescent="0.2">
      <c r="A18" s="3" t="s">
        <v>32</v>
      </c>
      <c r="B18" s="2" t="s">
        <v>33</v>
      </c>
      <c r="D18" s="3" t="s">
        <v>32</v>
      </c>
      <c r="E18" s="2" t="s">
        <v>33</v>
      </c>
      <c r="G18" s="3" t="s">
        <v>32</v>
      </c>
      <c r="H18" s="2" t="s">
        <v>33</v>
      </c>
      <c r="J18" s="3" t="s">
        <v>32</v>
      </c>
      <c r="K18" s="2" t="s">
        <v>33</v>
      </c>
      <c r="M18" s="3" t="s">
        <v>32</v>
      </c>
      <c r="N18" s="2" t="s">
        <v>33</v>
      </c>
      <c r="P18" s="3" t="s">
        <v>32</v>
      </c>
      <c r="Q18" s="2" t="s">
        <v>33</v>
      </c>
    </row>
    <row r="19" spans="1:17" x14ac:dyDescent="0.2">
      <c r="A19" s="3" t="s">
        <v>35</v>
      </c>
      <c r="B19" s="2">
        <v>1</v>
      </c>
      <c r="D19" s="3" t="s">
        <v>35</v>
      </c>
      <c r="E19" s="2">
        <v>1</v>
      </c>
      <c r="G19" s="3" t="s">
        <v>35</v>
      </c>
      <c r="H19" s="2">
        <v>1</v>
      </c>
      <c r="J19" s="3" t="s">
        <v>35</v>
      </c>
      <c r="K19" s="2">
        <v>1</v>
      </c>
      <c r="M19" s="3" t="s">
        <v>35</v>
      </c>
      <c r="N19" s="2">
        <v>1</v>
      </c>
      <c r="P19" s="3" t="s">
        <v>35</v>
      </c>
      <c r="Q19" s="2">
        <v>1</v>
      </c>
    </row>
    <row r="20" spans="1:17" x14ac:dyDescent="0.2">
      <c r="A20" s="3" t="s">
        <v>36</v>
      </c>
      <c r="B20" s="2" t="s">
        <v>38</v>
      </c>
      <c r="D20" s="3" t="s">
        <v>36</v>
      </c>
      <c r="E20" s="2" t="s">
        <v>38</v>
      </c>
      <c r="G20" s="3" t="s">
        <v>36</v>
      </c>
      <c r="H20" s="2" t="s">
        <v>38</v>
      </c>
      <c r="J20" s="3" t="s">
        <v>36</v>
      </c>
      <c r="K20" s="2" t="s">
        <v>38</v>
      </c>
      <c r="M20" s="3" t="s">
        <v>36</v>
      </c>
      <c r="N20" s="2" t="s">
        <v>38</v>
      </c>
      <c r="P20" s="3" t="s">
        <v>36</v>
      </c>
      <c r="Q20" s="2" t="s">
        <v>38</v>
      </c>
    </row>
    <row r="21" spans="1:17" x14ac:dyDescent="0.2">
      <c r="A21" s="3" t="s">
        <v>39</v>
      </c>
      <c r="B21" s="2" t="s">
        <v>37</v>
      </c>
      <c r="D21" s="3" t="s">
        <v>39</v>
      </c>
      <c r="E21" s="2" t="s">
        <v>37</v>
      </c>
      <c r="G21" s="3" t="s">
        <v>39</v>
      </c>
      <c r="H21" s="2" t="s">
        <v>37</v>
      </c>
      <c r="J21" s="3" t="s">
        <v>39</v>
      </c>
      <c r="K21" s="2" t="s">
        <v>37</v>
      </c>
      <c r="M21" s="3" t="s">
        <v>39</v>
      </c>
      <c r="N21" s="2" t="s">
        <v>37</v>
      </c>
      <c r="P21" s="3" t="s">
        <v>39</v>
      </c>
      <c r="Q21" s="2" t="s">
        <v>37</v>
      </c>
    </row>
    <row r="22" spans="1:17" x14ac:dyDescent="0.2">
      <c r="A22" s="3" t="s">
        <v>59</v>
      </c>
      <c r="B22" s="2" t="s">
        <v>60</v>
      </c>
      <c r="D22" s="3" t="s">
        <v>59</v>
      </c>
      <c r="E22" s="2" t="s">
        <v>60</v>
      </c>
      <c r="G22" s="3" t="s">
        <v>59</v>
      </c>
      <c r="H22" s="2" t="s">
        <v>60</v>
      </c>
      <c r="J22" s="3" t="s">
        <v>59</v>
      </c>
      <c r="K22" s="2" t="s">
        <v>60</v>
      </c>
      <c r="M22" s="3" t="s">
        <v>59</v>
      </c>
      <c r="N22" s="2" t="s">
        <v>60</v>
      </c>
      <c r="P22" s="3" t="s">
        <v>59</v>
      </c>
      <c r="Q22" s="2" t="s">
        <v>60</v>
      </c>
    </row>
    <row r="23" spans="1:17" x14ac:dyDescent="0.2">
      <c r="A23" s="3" t="s">
        <v>61</v>
      </c>
      <c r="B23" s="2" t="s">
        <v>62</v>
      </c>
      <c r="D23" s="3" t="s">
        <v>61</v>
      </c>
      <c r="E23" s="2" t="s">
        <v>62</v>
      </c>
      <c r="G23" s="3" t="s">
        <v>61</v>
      </c>
      <c r="H23" s="2" t="s">
        <v>62</v>
      </c>
      <c r="J23" s="3" t="s">
        <v>61</v>
      </c>
      <c r="K23" s="2" t="s">
        <v>62</v>
      </c>
      <c r="M23" s="3" t="s">
        <v>61</v>
      </c>
      <c r="N23" s="2" t="s">
        <v>62</v>
      </c>
      <c r="P23" s="3" t="s">
        <v>61</v>
      </c>
      <c r="Q23" s="2" t="s">
        <v>62</v>
      </c>
    </row>
    <row r="24" spans="1:17" x14ac:dyDescent="0.2">
      <c r="A24" s="3" t="s">
        <v>65</v>
      </c>
      <c r="B24" s="2" t="s">
        <v>64</v>
      </c>
      <c r="D24" s="3" t="s">
        <v>65</v>
      </c>
      <c r="E24" s="2" t="s">
        <v>64</v>
      </c>
      <c r="G24" s="3" t="s">
        <v>65</v>
      </c>
      <c r="H24" s="2" t="s">
        <v>64</v>
      </c>
      <c r="J24" s="3" t="s">
        <v>65</v>
      </c>
      <c r="K24" s="2" t="s">
        <v>64</v>
      </c>
      <c r="M24" s="3" t="s">
        <v>65</v>
      </c>
      <c r="N24" s="2" t="s">
        <v>64</v>
      </c>
      <c r="P24" s="3" t="s">
        <v>65</v>
      </c>
      <c r="Q24" s="2" t="s">
        <v>64</v>
      </c>
    </row>
    <row r="25" spans="1:17" x14ac:dyDescent="0.2">
      <c r="E25" s="1"/>
      <c r="H25" s="1"/>
      <c r="K25" s="1"/>
      <c r="N25" s="1"/>
      <c r="Q25" s="1"/>
    </row>
    <row r="26" spans="1:17" x14ac:dyDescent="0.2">
      <c r="A26" s="4" t="s">
        <v>41</v>
      </c>
      <c r="B26" s="5">
        <v>30</v>
      </c>
      <c r="D26" s="4" t="s">
        <v>41</v>
      </c>
      <c r="E26" s="5">
        <v>20</v>
      </c>
      <c r="G26" s="4" t="s">
        <v>41</v>
      </c>
      <c r="H26" s="5">
        <v>0</v>
      </c>
      <c r="J26" s="4" t="s">
        <v>41</v>
      </c>
      <c r="K26" s="5">
        <v>90</v>
      </c>
      <c r="M26" s="4" t="s">
        <v>41</v>
      </c>
      <c r="N26" s="5">
        <v>0</v>
      </c>
      <c r="P26" s="4" t="s">
        <v>41</v>
      </c>
      <c r="Q26" s="5">
        <v>0</v>
      </c>
    </row>
    <row r="27" spans="1:17" x14ac:dyDescent="0.2">
      <c r="A27" s="4" t="s">
        <v>42</v>
      </c>
      <c r="B27" s="5">
        <v>72</v>
      </c>
      <c r="D27" s="4" t="s">
        <v>42</v>
      </c>
      <c r="E27" s="5">
        <v>78</v>
      </c>
      <c r="G27" s="4" t="s">
        <v>42</v>
      </c>
      <c r="H27" s="5">
        <v>88</v>
      </c>
      <c r="J27" s="4" t="s">
        <v>42</v>
      </c>
      <c r="K27" s="5">
        <v>72</v>
      </c>
      <c r="M27" s="4" t="s">
        <v>42</v>
      </c>
      <c r="N27" s="5">
        <v>85</v>
      </c>
      <c r="P27" s="4" t="s">
        <v>42</v>
      </c>
      <c r="Q27" s="5">
        <v>80</v>
      </c>
    </row>
    <row r="28" spans="1:17" x14ac:dyDescent="0.2">
      <c r="A28" s="4" t="s">
        <v>43</v>
      </c>
      <c r="B28" s="5">
        <v>20</v>
      </c>
      <c r="D28" s="4" t="s">
        <v>43</v>
      </c>
      <c r="E28" s="5">
        <v>0</v>
      </c>
      <c r="G28" s="4" t="s">
        <v>43</v>
      </c>
      <c r="H28" s="5">
        <v>80</v>
      </c>
      <c r="J28" s="4" t="s">
        <v>43</v>
      </c>
      <c r="K28" s="5">
        <v>80</v>
      </c>
      <c r="M28" s="4" t="s">
        <v>43</v>
      </c>
      <c r="N28" s="5">
        <v>0</v>
      </c>
      <c r="P28" s="4" t="s">
        <v>43</v>
      </c>
      <c r="Q28" s="5">
        <v>20</v>
      </c>
    </row>
    <row r="29" spans="1:17" x14ac:dyDescent="0.2">
      <c r="A29" s="4" t="s">
        <v>44</v>
      </c>
      <c r="B29" s="5">
        <v>70</v>
      </c>
      <c r="D29" s="4" t="s">
        <v>44</v>
      </c>
      <c r="E29" s="5">
        <v>70</v>
      </c>
      <c r="G29" s="4" t="s">
        <v>44</v>
      </c>
      <c r="H29" s="5">
        <v>60</v>
      </c>
      <c r="J29" s="4" t="s">
        <v>44</v>
      </c>
      <c r="K29" s="5">
        <v>80</v>
      </c>
      <c r="M29" s="4" t="s">
        <v>44</v>
      </c>
      <c r="N29" s="5">
        <v>80</v>
      </c>
      <c r="P29" s="4" t="s">
        <v>44</v>
      </c>
      <c r="Q29" s="5">
        <v>100</v>
      </c>
    </row>
    <row r="30" spans="1:17" x14ac:dyDescent="0.2">
      <c r="A30" s="4" t="s">
        <v>45</v>
      </c>
      <c r="B30" s="5">
        <v>77</v>
      </c>
      <c r="D30" s="4" t="s">
        <v>45</v>
      </c>
      <c r="E30" s="5">
        <v>87</v>
      </c>
      <c r="G30" s="4" t="s">
        <v>45</v>
      </c>
      <c r="H30" s="5">
        <v>73</v>
      </c>
      <c r="J30" s="4" t="s">
        <v>45</v>
      </c>
      <c r="K30" s="5">
        <v>82</v>
      </c>
      <c r="M30" s="4" t="s">
        <v>45</v>
      </c>
      <c r="N30" s="5">
        <v>67</v>
      </c>
      <c r="P30" s="4" t="s">
        <v>45</v>
      </c>
      <c r="Q30" s="5">
        <v>73</v>
      </c>
    </row>
    <row r="31" spans="1:17" x14ac:dyDescent="0.2">
      <c r="A31" s="4" t="s">
        <v>46</v>
      </c>
      <c r="B31" s="5">
        <v>70</v>
      </c>
      <c r="D31" s="4" t="s">
        <v>46</v>
      </c>
      <c r="E31" s="5">
        <v>70</v>
      </c>
      <c r="G31" s="4" t="s">
        <v>46</v>
      </c>
      <c r="H31" s="5">
        <v>10</v>
      </c>
      <c r="J31" s="4" t="s">
        <v>46</v>
      </c>
      <c r="K31" s="5">
        <v>20</v>
      </c>
      <c r="M31" s="4" t="s">
        <v>46</v>
      </c>
      <c r="N31" s="5">
        <v>70</v>
      </c>
      <c r="P31" s="4" t="s">
        <v>46</v>
      </c>
      <c r="Q31" s="5">
        <v>40</v>
      </c>
    </row>
    <row r="32" spans="1:17" x14ac:dyDescent="0.2">
      <c r="A32" s="4" t="s">
        <v>47</v>
      </c>
      <c r="B32" s="5">
        <v>100</v>
      </c>
      <c r="D32" s="4" t="s">
        <v>47</v>
      </c>
      <c r="E32" s="5">
        <v>100</v>
      </c>
      <c r="G32" s="4" t="s">
        <v>47</v>
      </c>
      <c r="H32" s="5">
        <v>100</v>
      </c>
      <c r="J32" s="4" t="s">
        <v>47</v>
      </c>
      <c r="K32" s="5">
        <v>90</v>
      </c>
      <c r="M32" s="4" t="s">
        <v>47</v>
      </c>
      <c r="N32" s="5">
        <v>100</v>
      </c>
      <c r="P32" s="4" t="s">
        <v>47</v>
      </c>
      <c r="Q32" s="5">
        <v>100</v>
      </c>
    </row>
    <row r="33" spans="1:17" x14ac:dyDescent="0.2">
      <c r="A33" s="4" t="s">
        <v>48</v>
      </c>
      <c r="B33" s="5">
        <v>0</v>
      </c>
      <c r="D33" s="4" t="s">
        <v>48</v>
      </c>
      <c r="E33" s="5">
        <v>0</v>
      </c>
      <c r="G33" s="4" t="s">
        <v>48</v>
      </c>
      <c r="H33" s="5">
        <v>0</v>
      </c>
      <c r="J33" s="4" t="s">
        <v>48</v>
      </c>
      <c r="K33" s="5">
        <v>82</v>
      </c>
      <c r="M33" s="4" t="s">
        <v>48</v>
      </c>
      <c r="N33" s="5">
        <v>10</v>
      </c>
      <c r="P33" s="4" t="s">
        <v>48</v>
      </c>
      <c r="Q33" s="5">
        <v>20</v>
      </c>
    </row>
    <row r="34" spans="1:17" x14ac:dyDescent="0.2">
      <c r="A34" s="4" t="s">
        <v>49</v>
      </c>
      <c r="B34" s="5">
        <v>30</v>
      </c>
      <c r="D34" s="4" t="s">
        <v>49</v>
      </c>
      <c r="E34" s="5">
        <v>35</v>
      </c>
      <c r="G34" s="4" t="s">
        <v>49</v>
      </c>
      <c r="H34" s="5">
        <v>80</v>
      </c>
      <c r="J34" s="4" t="s">
        <v>49</v>
      </c>
      <c r="K34" s="5">
        <v>45</v>
      </c>
      <c r="M34" s="4" t="s">
        <v>49</v>
      </c>
      <c r="N34" s="5">
        <v>65</v>
      </c>
      <c r="P34" s="4" t="s">
        <v>49</v>
      </c>
      <c r="Q34" s="5">
        <v>75</v>
      </c>
    </row>
    <row r="35" spans="1:17" x14ac:dyDescent="0.2">
      <c r="A35" s="4" t="s">
        <v>50</v>
      </c>
      <c r="B35" s="5">
        <v>40</v>
      </c>
      <c r="D35" s="4" t="s">
        <v>50</v>
      </c>
      <c r="E35" s="5">
        <v>20</v>
      </c>
      <c r="G35" s="4" t="s">
        <v>50</v>
      </c>
      <c r="H35" s="5">
        <v>60</v>
      </c>
      <c r="J35" s="4" t="s">
        <v>50</v>
      </c>
      <c r="K35" s="5">
        <v>60</v>
      </c>
      <c r="M35" s="4" t="s">
        <v>50</v>
      </c>
      <c r="N35" s="5">
        <v>80</v>
      </c>
      <c r="P35" s="4" t="s">
        <v>50</v>
      </c>
      <c r="Q35" s="5">
        <v>70</v>
      </c>
    </row>
    <row r="36" spans="1:17" x14ac:dyDescent="0.2">
      <c r="A36" s="4" t="s">
        <v>51</v>
      </c>
      <c r="B36" s="5">
        <v>50</v>
      </c>
      <c r="D36" s="4" t="s">
        <v>51</v>
      </c>
      <c r="E36" s="5">
        <v>40</v>
      </c>
      <c r="G36" s="4" t="s">
        <v>51</v>
      </c>
      <c r="H36" s="5">
        <v>30</v>
      </c>
      <c r="J36" s="4" t="s">
        <v>51</v>
      </c>
      <c r="K36" s="5">
        <v>70</v>
      </c>
      <c r="M36" s="4" t="s">
        <v>51</v>
      </c>
      <c r="N36" s="5">
        <v>40</v>
      </c>
      <c r="P36" s="4" t="s">
        <v>51</v>
      </c>
      <c r="Q36" s="5">
        <v>30</v>
      </c>
    </row>
    <row r="37" spans="1:17" x14ac:dyDescent="0.2">
      <c r="A37" s="4" t="s">
        <v>52</v>
      </c>
      <c r="B37" s="5">
        <v>80</v>
      </c>
      <c r="D37" s="4" t="s">
        <v>52</v>
      </c>
      <c r="E37" s="5">
        <v>60</v>
      </c>
      <c r="G37" s="4" t="s">
        <v>52</v>
      </c>
      <c r="H37" s="5">
        <v>50</v>
      </c>
      <c r="J37" s="4" t="s">
        <v>52</v>
      </c>
      <c r="K37" s="5">
        <v>30</v>
      </c>
      <c r="M37" s="4" t="s">
        <v>52</v>
      </c>
      <c r="N37" s="5">
        <v>80</v>
      </c>
      <c r="P37" s="4" t="s">
        <v>52</v>
      </c>
      <c r="Q37" s="5">
        <v>50</v>
      </c>
    </row>
    <row r="38" spans="1:17" x14ac:dyDescent="0.2">
      <c r="A38" s="4" t="s">
        <v>53</v>
      </c>
      <c r="B38" s="5">
        <v>90</v>
      </c>
      <c r="D38" s="4" t="s">
        <v>53</v>
      </c>
      <c r="E38" s="5">
        <v>70</v>
      </c>
      <c r="G38" s="4" t="s">
        <v>53</v>
      </c>
      <c r="H38" s="5">
        <v>0</v>
      </c>
      <c r="J38" s="4" t="s">
        <v>53</v>
      </c>
      <c r="K38" s="5">
        <v>0</v>
      </c>
      <c r="M38" s="4" t="s">
        <v>53</v>
      </c>
      <c r="N38" s="5">
        <v>50</v>
      </c>
      <c r="P38" s="4" t="s">
        <v>53</v>
      </c>
      <c r="Q38" s="5">
        <v>70</v>
      </c>
    </row>
    <row r="39" spans="1:17" x14ac:dyDescent="0.2">
      <c r="A39" s="4" t="s">
        <v>54</v>
      </c>
      <c r="B39" s="5">
        <v>100</v>
      </c>
      <c r="D39" s="4" t="s">
        <v>54</v>
      </c>
      <c r="E39" s="5">
        <v>100</v>
      </c>
      <c r="G39" s="4" t="s">
        <v>54</v>
      </c>
      <c r="H39" s="5">
        <v>10</v>
      </c>
      <c r="J39" s="4" t="s">
        <v>54</v>
      </c>
      <c r="K39" s="5">
        <v>50</v>
      </c>
      <c r="M39" s="4" t="s">
        <v>54</v>
      </c>
      <c r="N39" s="5">
        <v>80</v>
      </c>
      <c r="P39" s="4" t="s">
        <v>54</v>
      </c>
      <c r="Q39" s="5">
        <v>70</v>
      </c>
    </row>
    <row r="40" spans="1:17" x14ac:dyDescent="0.2">
      <c r="A40" s="4" t="s">
        <v>55</v>
      </c>
      <c r="B40" s="5">
        <v>60</v>
      </c>
      <c r="D40" s="4" t="s">
        <v>55</v>
      </c>
      <c r="E40" s="5">
        <v>70</v>
      </c>
      <c r="G40" s="4" t="s">
        <v>55</v>
      </c>
      <c r="H40" s="5">
        <v>50</v>
      </c>
      <c r="J40" s="4" t="s">
        <v>55</v>
      </c>
      <c r="K40" s="5">
        <v>80</v>
      </c>
      <c r="M40" s="4" t="s">
        <v>55</v>
      </c>
      <c r="N40" s="5">
        <v>70</v>
      </c>
      <c r="P40" s="4" t="s">
        <v>55</v>
      </c>
      <c r="Q40" s="5">
        <v>30</v>
      </c>
    </row>
    <row r="41" spans="1:17" x14ac:dyDescent="0.2">
      <c r="A41" s="4" t="s">
        <v>56</v>
      </c>
      <c r="B41" s="5">
        <v>30</v>
      </c>
      <c r="D41" s="4" t="s">
        <v>56</v>
      </c>
      <c r="E41" s="5">
        <v>0</v>
      </c>
      <c r="G41" s="4" t="s">
        <v>56</v>
      </c>
      <c r="H41" s="5">
        <v>50</v>
      </c>
      <c r="J41" s="4" t="s">
        <v>56</v>
      </c>
      <c r="K41" s="5">
        <v>40</v>
      </c>
      <c r="M41" s="4" t="s">
        <v>56</v>
      </c>
      <c r="N41" s="5">
        <v>40</v>
      </c>
      <c r="P41" s="4" t="s">
        <v>56</v>
      </c>
      <c r="Q41" s="5">
        <v>0</v>
      </c>
    </row>
    <row r="42" spans="1:17" x14ac:dyDescent="0.2">
      <c r="E42" s="1"/>
      <c r="H42" s="1"/>
      <c r="K42" s="1"/>
      <c r="N42" s="1"/>
      <c r="Q42" s="1"/>
    </row>
    <row r="43" spans="1:17" x14ac:dyDescent="0.2">
      <c r="A43" s="6" t="s">
        <v>57</v>
      </c>
      <c r="B43" s="7">
        <f>SUM(B26:B41)</f>
        <v>919</v>
      </c>
      <c r="D43" s="6" t="s">
        <v>57</v>
      </c>
      <c r="E43" s="7">
        <f>SUM(E26:E41)</f>
        <v>820</v>
      </c>
      <c r="G43" s="6" t="s">
        <v>57</v>
      </c>
      <c r="H43" s="7">
        <f>SUM(H26:H41)</f>
        <v>741</v>
      </c>
      <c r="J43" s="6" t="s">
        <v>57</v>
      </c>
      <c r="K43" s="7">
        <f>SUM(K26:K41)</f>
        <v>971</v>
      </c>
      <c r="M43" s="6" t="s">
        <v>57</v>
      </c>
      <c r="N43" s="7">
        <f>SUM(N26:N41)</f>
        <v>917</v>
      </c>
      <c r="P43" s="6" t="s">
        <v>57</v>
      </c>
      <c r="Q43" s="7">
        <f>SUM(Q26:Q41)</f>
        <v>828</v>
      </c>
    </row>
    <row r="44" spans="1:17" x14ac:dyDescent="0.2">
      <c r="A44" s="6" t="s">
        <v>58</v>
      </c>
      <c r="B44" s="7">
        <f>B43/1600</f>
        <v>0.57437499999999997</v>
      </c>
      <c r="D44" s="6" t="s">
        <v>58</v>
      </c>
      <c r="E44" s="7">
        <f>E43/1600</f>
        <v>0.51249999999999996</v>
      </c>
      <c r="G44" s="6" t="s">
        <v>58</v>
      </c>
      <c r="H44" s="7">
        <f>H43/1600</f>
        <v>0.46312500000000001</v>
      </c>
      <c r="J44" s="6" t="s">
        <v>58</v>
      </c>
      <c r="K44" s="7">
        <f>K43/1600</f>
        <v>0.60687500000000005</v>
      </c>
      <c r="M44" s="6" t="s">
        <v>58</v>
      </c>
      <c r="N44" s="7">
        <f>N43/1600</f>
        <v>0.573125</v>
      </c>
      <c r="P44" s="6" t="s">
        <v>58</v>
      </c>
      <c r="Q44" s="7">
        <f>Q43/1600</f>
        <v>0.51749999999999996</v>
      </c>
    </row>
    <row r="46" spans="1:17" s="11" customFormat="1" ht="64" x14ac:dyDescent="0.2">
      <c r="A46" s="10" t="s">
        <v>71</v>
      </c>
      <c r="B46" s="10"/>
      <c r="D46" s="10" t="s">
        <v>71</v>
      </c>
      <c r="E46" s="10" t="s">
        <v>72</v>
      </c>
      <c r="G46" s="10" t="s">
        <v>71</v>
      </c>
      <c r="H46" s="10"/>
      <c r="J46" s="10" t="s">
        <v>71</v>
      </c>
      <c r="K46" s="10"/>
      <c r="M46" s="10" t="s">
        <v>71</v>
      </c>
      <c r="N46" s="10" t="s">
        <v>73</v>
      </c>
      <c r="P46" s="10" t="s">
        <v>71</v>
      </c>
      <c r="Q46" s="10" t="s">
        <v>74</v>
      </c>
    </row>
    <row r="47" spans="1:17" x14ac:dyDescent="0.2">
      <c r="J47" s="8"/>
      <c r="K47" s="8"/>
      <c r="L47" s="9"/>
      <c r="M47" s="8"/>
      <c r="N47" s="8"/>
      <c r="O47" s="9"/>
    </row>
    <row r="51" spans="4:18" x14ac:dyDescent="0.2">
      <c r="D51" s="2" t="s">
        <v>40</v>
      </c>
      <c r="E51" s="2">
        <v>7</v>
      </c>
      <c r="G51" s="2" t="s">
        <v>40</v>
      </c>
      <c r="H51" s="2">
        <v>8</v>
      </c>
      <c r="M51" s="2" t="s">
        <v>40</v>
      </c>
      <c r="N51" s="2">
        <v>9</v>
      </c>
      <c r="P51" s="2" t="s">
        <v>40</v>
      </c>
      <c r="Q51" s="2">
        <v>9</v>
      </c>
      <c r="R51" s="15" t="s">
        <v>77</v>
      </c>
    </row>
    <row r="52" spans="4:18" x14ac:dyDescent="0.2">
      <c r="D52" s="2" t="s">
        <v>13</v>
      </c>
      <c r="E52" s="2" t="s">
        <v>66</v>
      </c>
      <c r="G52" s="2" t="s">
        <v>13</v>
      </c>
      <c r="H52" s="2" t="s">
        <v>67</v>
      </c>
      <c r="M52" s="2" t="s">
        <v>13</v>
      </c>
      <c r="N52" s="2" t="s">
        <v>69</v>
      </c>
      <c r="P52" s="2" t="s">
        <v>13</v>
      </c>
      <c r="Q52" s="2" t="s">
        <v>69</v>
      </c>
      <c r="R52" s="15" t="s">
        <v>77</v>
      </c>
    </row>
    <row r="53" spans="4:18" x14ac:dyDescent="0.2">
      <c r="D53" s="2" t="s">
        <v>14</v>
      </c>
      <c r="E53" s="2">
        <v>1000</v>
      </c>
      <c r="G53" s="2" t="s">
        <v>14</v>
      </c>
      <c r="H53" s="2">
        <v>1000</v>
      </c>
      <c r="M53" s="2" t="s">
        <v>14</v>
      </c>
      <c r="N53" s="2">
        <v>1000</v>
      </c>
      <c r="P53" s="2" t="s">
        <v>14</v>
      </c>
      <c r="Q53" s="2">
        <v>50</v>
      </c>
      <c r="R53" s="15" t="s">
        <v>77</v>
      </c>
    </row>
    <row r="54" spans="4:18" x14ac:dyDescent="0.2">
      <c r="D54" s="2" t="s">
        <v>15</v>
      </c>
      <c r="E54" s="2" t="s">
        <v>16</v>
      </c>
      <c r="G54" s="2" t="s">
        <v>15</v>
      </c>
      <c r="H54" s="2" t="s">
        <v>16</v>
      </c>
      <c r="M54" s="2" t="s">
        <v>15</v>
      </c>
      <c r="N54" s="2" t="s">
        <v>16</v>
      </c>
      <c r="P54" s="2" t="s">
        <v>15</v>
      </c>
      <c r="Q54" s="2" t="s">
        <v>16</v>
      </c>
      <c r="R54" s="15" t="s">
        <v>77</v>
      </c>
    </row>
    <row r="55" spans="4:18" x14ac:dyDescent="0.2">
      <c r="D55" s="2" t="s">
        <v>18</v>
      </c>
      <c r="E55" s="2" t="s">
        <v>19</v>
      </c>
      <c r="G55" s="2" t="s">
        <v>18</v>
      </c>
      <c r="H55" s="2" t="s">
        <v>19</v>
      </c>
      <c r="M55" s="2" t="s">
        <v>18</v>
      </c>
      <c r="N55" s="2" t="s">
        <v>19</v>
      </c>
      <c r="P55" s="2" t="s">
        <v>18</v>
      </c>
      <c r="Q55" s="2" t="s">
        <v>19</v>
      </c>
      <c r="R55" s="15" t="s">
        <v>77</v>
      </c>
    </row>
    <row r="56" spans="4:18" x14ac:dyDescent="0.2">
      <c r="D56" s="12" t="s">
        <v>20</v>
      </c>
      <c r="E56" s="2" t="s">
        <v>21</v>
      </c>
      <c r="G56" s="12" t="s">
        <v>20</v>
      </c>
      <c r="H56" s="2" t="s">
        <v>21</v>
      </c>
      <c r="M56" s="12" t="s">
        <v>20</v>
      </c>
      <c r="N56" s="2" t="s">
        <v>21</v>
      </c>
      <c r="P56" s="12" t="s">
        <v>20</v>
      </c>
      <c r="Q56" s="2" t="s">
        <v>21</v>
      </c>
      <c r="R56" s="15"/>
    </row>
    <row r="57" spans="4:18" x14ac:dyDescent="0.2">
      <c r="D57" s="12"/>
      <c r="E57" s="2" t="s">
        <v>22</v>
      </c>
      <c r="G57" s="12"/>
      <c r="H57" s="2" t="s">
        <v>22</v>
      </c>
      <c r="M57" s="12"/>
      <c r="N57" s="2" t="s">
        <v>22</v>
      </c>
      <c r="P57" s="12"/>
      <c r="Q57" s="2" t="s">
        <v>22</v>
      </c>
      <c r="R57" s="15"/>
    </row>
    <row r="58" spans="4:18" x14ac:dyDescent="0.2">
      <c r="D58" s="12"/>
      <c r="E58" s="2" t="s">
        <v>23</v>
      </c>
      <c r="G58" s="12"/>
      <c r="H58" s="2" t="s">
        <v>23</v>
      </c>
      <c r="M58" s="12"/>
      <c r="N58" s="2" t="s">
        <v>23</v>
      </c>
      <c r="P58" s="12"/>
      <c r="Q58" s="2" t="s">
        <v>23</v>
      </c>
      <c r="R58" s="15"/>
    </row>
    <row r="59" spans="4:18" x14ac:dyDescent="0.2">
      <c r="D59" s="12"/>
      <c r="E59" s="2" t="s">
        <v>24</v>
      </c>
      <c r="G59" s="12"/>
      <c r="H59" s="2" t="s">
        <v>24</v>
      </c>
      <c r="M59" s="12"/>
      <c r="N59" s="2" t="s">
        <v>24</v>
      </c>
      <c r="P59" s="12"/>
      <c r="Q59" s="2" t="s">
        <v>24</v>
      </c>
      <c r="R59" s="15"/>
    </row>
    <row r="60" spans="4:18" x14ac:dyDescent="0.2">
      <c r="D60" s="3" t="s">
        <v>34</v>
      </c>
      <c r="E60" s="2" t="s">
        <v>63</v>
      </c>
      <c r="G60" s="3" t="s">
        <v>34</v>
      </c>
      <c r="H60" s="2" t="s">
        <v>63</v>
      </c>
      <c r="M60" s="3" t="s">
        <v>34</v>
      </c>
      <c r="N60" s="2" t="s">
        <v>70</v>
      </c>
      <c r="P60" s="3" t="s">
        <v>34</v>
      </c>
      <c r="Q60" s="2" t="s">
        <v>70</v>
      </c>
      <c r="R60" s="15" t="s">
        <v>77</v>
      </c>
    </row>
    <row r="61" spans="4:18" x14ac:dyDescent="0.2">
      <c r="D61" s="3" t="s">
        <v>25</v>
      </c>
      <c r="E61" s="2" t="s">
        <v>26</v>
      </c>
      <c r="G61" s="3" t="s">
        <v>25</v>
      </c>
      <c r="H61" s="2" t="s">
        <v>26</v>
      </c>
      <c r="M61" s="3" t="s">
        <v>25</v>
      </c>
      <c r="N61" s="2" t="s">
        <v>26</v>
      </c>
      <c r="P61" s="3" t="s">
        <v>25</v>
      </c>
      <c r="Q61" s="2" t="s">
        <v>26</v>
      </c>
      <c r="R61" s="15" t="s">
        <v>77</v>
      </c>
    </row>
    <row r="62" spans="4:18" x14ac:dyDescent="0.2">
      <c r="D62" s="13" t="s">
        <v>27</v>
      </c>
      <c r="E62" s="2" t="s">
        <v>28</v>
      </c>
      <c r="G62" s="13" t="s">
        <v>27</v>
      </c>
      <c r="H62" s="2" t="s">
        <v>28</v>
      </c>
      <c r="M62" s="13" t="s">
        <v>27</v>
      </c>
      <c r="N62" s="2" t="s">
        <v>28</v>
      </c>
      <c r="P62" s="13" t="s">
        <v>27</v>
      </c>
      <c r="Q62" s="2" t="s">
        <v>28</v>
      </c>
      <c r="R62" s="15" t="s">
        <v>77</v>
      </c>
    </row>
    <row r="63" spans="4:18" x14ac:dyDescent="0.2">
      <c r="D63" s="13"/>
      <c r="E63" s="2" t="s">
        <v>29</v>
      </c>
      <c r="G63" s="13"/>
      <c r="H63" s="2" t="s">
        <v>29</v>
      </c>
      <c r="M63" s="13"/>
      <c r="N63" s="2" t="s">
        <v>29</v>
      </c>
      <c r="P63" s="13"/>
      <c r="Q63" s="2" t="s">
        <v>29</v>
      </c>
      <c r="R63" s="15" t="s">
        <v>77</v>
      </c>
    </row>
    <row r="64" spans="4:18" x14ac:dyDescent="0.2">
      <c r="D64" s="13"/>
      <c r="E64" s="2" t="s">
        <v>30</v>
      </c>
      <c r="G64" s="13"/>
      <c r="H64" s="2" t="s">
        <v>30</v>
      </c>
      <c r="M64" s="13"/>
      <c r="N64" s="2" t="s">
        <v>30</v>
      </c>
      <c r="P64" s="13"/>
      <c r="Q64" s="2" t="s">
        <v>30</v>
      </c>
      <c r="R64" s="15" t="s">
        <v>77</v>
      </c>
    </row>
    <row r="65" spans="4:18" x14ac:dyDescent="0.2">
      <c r="D65" s="13"/>
      <c r="E65" s="2" t="s">
        <v>31</v>
      </c>
      <c r="G65" s="13"/>
      <c r="H65" s="2" t="s">
        <v>31</v>
      </c>
      <c r="M65" s="13"/>
      <c r="N65" s="2" t="s">
        <v>31</v>
      </c>
      <c r="P65" s="13"/>
      <c r="Q65" s="2" t="s">
        <v>31</v>
      </c>
      <c r="R65" s="15" t="s">
        <v>77</v>
      </c>
    </row>
    <row r="66" spans="4:18" x14ac:dyDescent="0.2">
      <c r="D66" s="3" t="s">
        <v>32</v>
      </c>
      <c r="E66" s="2" t="s">
        <v>33</v>
      </c>
      <c r="G66" s="3" t="s">
        <v>32</v>
      </c>
      <c r="H66" s="2" t="s">
        <v>33</v>
      </c>
      <c r="M66" s="3" t="s">
        <v>32</v>
      </c>
      <c r="N66" s="2" t="s">
        <v>33</v>
      </c>
      <c r="P66" s="3" t="s">
        <v>32</v>
      </c>
      <c r="Q66" s="2" t="s">
        <v>33</v>
      </c>
      <c r="R66" s="15" t="s">
        <v>77</v>
      </c>
    </row>
    <row r="67" spans="4:18" x14ac:dyDescent="0.2">
      <c r="D67" s="3" t="s">
        <v>35</v>
      </c>
      <c r="E67" s="2">
        <v>1</v>
      </c>
      <c r="G67" s="3" t="s">
        <v>35</v>
      </c>
      <c r="H67" s="2">
        <v>1</v>
      </c>
      <c r="M67" s="3" t="s">
        <v>35</v>
      </c>
      <c r="N67" s="2">
        <v>1</v>
      </c>
      <c r="P67" s="3" t="s">
        <v>35</v>
      </c>
      <c r="Q67" s="2">
        <v>1</v>
      </c>
      <c r="R67" s="15" t="s">
        <v>77</v>
      </c>
    </row>
    <row r="68" spans="4:18" x14ac:dyDescent="0.2">
      <c r="D68" s="3" t="s">
        <v>36</v>
      </c>
      <c r="E68" s="2" t="s">
        <v>38</v>
      </c>
      <c r="G68" s="3" t="s">
        <v>36</v>
      </c>
      <c r="H68" s="2" t="s">
        <v>38</v>
      </c>
      <c r="M68" s="3" t="s">
        <v>36</v>
      </c>
      <c r="N68" s="2" t="s">
        <v>38</v>
      </c>
      <c r="P68" s="3" t="s">
        <v>36</v>
      </c>
      <c r="Q68" s="2" t="s">
        <v>38</v>
      </c>
      <c r="R68" s="15" t="s">
        <v>77</v>
      </c>
    </row>
    <row r="69" spans="4:18" x14ac:dyDescent="0.2">
      <c r="D69" s="3" t="s">
        <v>39</v>
      </c>
      <c r="E69" s="2" t="s">
        <v>37</v>
      </c>
      <c r="G69" s="3" t="s">
        <v>39</v>
      </c>
      <c r="H69" s="2" t="s">
        <v>37</v>
      </c>
      <c r="M69" s="3" t="s">
        <v>39</v>
      </c>
      <c r="N69" s="2" t="s">
        <v>37</v>
      </c>
      <c r="P69" s="3" t="s">
        <v>39</v>
      </c>
      <c r="Q69" s="2" t="s">
        <v>37</v>
      </c>
      <c r="R69" s="15" t="s">
        <v>77</v>
      </c>
    </row>
    <row r="70" spans="4:18" x14ac:dyDescent="0.2">
      <c r="D70" s="3" t="s">
        <v>59</v>
      </c>
      <c r="E70" s="2" t="s">
        <v>60</v>
      </c>
      <c r="G70" s="3" t="s">
        <v>59</v>
      </c>
      <c r="H70" s="2" t="s">
        <v>60</v>
      </c>
      <c r="M70" s="3" t="s">
        <v>59</v>
      </c>
      <c r="N70" s="2" t="s">
        <v>60</v>
      </c>
      <c r="P70" s="3" t="s">
        <v>59</v>
      </c>
      <c r="Q70" s="2" t="s">
        <v>60</v>
      </c>
      <c r="R70" s="15"/>
    </row>
    <row r="71" spans="4:18" x14ac:dyDescent="0.2">
      <c r="D71" s="3" t="s">
        <v>61</v>
      </c>
      <c r="E71" s="2" t="s">
        <v>62</v>
      </c>
      <c r="G71" s="3" t="s">
        <v>61</v>
      </c>
      <c r="H71" s="2" t="s">
        <v>62</v>
      </c>
      <c r="M71" s="3" t="s">
        <v>61</v>
      </c>
      <c r="N71" s="2" t="s">
        <v>62</v>
      </c>
      <c r="P71" s="3" t="s">
        <v>61</v>
      </c>
      <c r="Q71" s="2" t="s">
        <v>62</v>
      </c>
      <c r="R71" s="15" t="s">
        <v>77</v>
      </c>
    </row>
    <row r="72" spans="4:18" x14ac:dyDescent="0.2">
      <c r="D72" s="3" t="s">
        <v>65</v>
      </c>
      <c r="E72" s="2" t="s">
        <v>64</v>
      </c>
      <c r="G72" s="3" t="s">
        <v>65</v>
      </c>
      <c r="H72" s="2" t="s">
        <v>64</v>
      </c>
      <c r="M72" s="3" t="s">
        <v>65</v>
      </c>
      <c r="N72" s="2" t="s">
        <v>64</v>
      </c>
      <c r="P72" s="3" t="s">
        <v>65</v>
      </c>
      <c r="Q72" s="2" t="s">
        <v>64</v>
      </c>
      <c r="R72" s="15" t="s">
        <v>77</v>
      </c>
    </row>
    <row r="73" spans="4:18" x14ac:dyDescent="0.2">
      <c r="E73" s="1"/>
      <c r="H73" s="1"/>
      <c r="N73" s="1"/>
      <c r="Q73" s="1"/>
    </row>
    <row r="74" spans="4:18" x14ac:dyDescent="0.2">
      <c r="D74" s="4" t="s">
        <v>41</v>
      </c>
      <c r="E74" s="5">
        <v>37</v>
      </c>
      <c r="G74" s="4" t="s">
        <v>41</v>
      </c>
      <c r="H74" s="5">
        <v>2</v>
      </c>
      <c r="M74" s="4" t="s">
        <v>41</v>
      </c>
      <c r="N74" s="5">
        <v>0</v>
      </c>
      <c r="P74" s="4" t="s">
        <v>41</v>
      </c>
      <c r="Q74" s="5">
        <v>0</v>
      </c>
    </row>
    <row r="75" spans="4:18" x14ac:dyDescent="0.2">
      <c r="D75" s="4" t="s">
        <v>42</v>
      </c>
      <c r="E75" s="5">
        <v>74</v>
      </c>
      <c r="G75" s="4" t="s">
        <v>42</v>
      </c>
      <c r="H75" s="5">
        <v>75</v>
      </c>
      <c r="M75" s="4" t="s">
        <v>42</v>
      </c>
      <c r="N75" s="5">
        <v>76</v>
      </c>
      <c r="P75" s="4" t="s">
        <v>42</v>
      </c>
      <c r="Q75" s="5">
        <v>76</v>
      </c>
    </row>
    <row r="76" spans="4:18" x14ac:dyDescent="0.2">
      <c r="D76" s="4" t="s">
        <v>43</v>
      </c>
      <c r="E76" s="5">
        <v>9</v>
      </c>
      <c r="G76" s="4" t="s">
        <v>43</v>
      </c>
      <c r="H76" s="5">
        <v>60</v>
      </c>
      <c r="M76" s="4" t="s">
        <v>43</v>
      </c>
      <c r="N76" s="5">
        <v>23</v>
      </c>
      <c r="P76" s="4" t="s">
        <v>43</v>
      </c>
      <c r="Q76" s="5">
        <v>20</v>
      </c>
    </row>
    <row r="77" spans="4:18" x14ac:dyDescent="0.2">
      <c r="D77" s="4" t="s">
        <v>44</v>
      </c>
      <c r="E77" s="5">
        <v>71</v>
      </c>
      <c r="G77" s="4" t="s">
        <v>44</v>
      </c>
      <c r="H77" s="5">
        <v>54</v>
      </c>
      <c r="M77" s="4" t="s">
        <v>44</v>
      </c>
      <c r="N77" s="5">
        <v>71</v>
      </c>
      <c r="P77" s="4" t="s">
        <v>44</v>
      </c>
      <c r="Q77" s="5">
        <v>72</v>
      </c>
    </row>
    <row r="78" spans="4:18" x14ac:dyDescent="0.2">
      <c r="D78" s="4" t="s">
        <v>45</v>
      </c>
      <c r="E78" s="5">
        <v>79</v>
      </c>
      <c r="G78" s="4" t="s">
        <v>45</v>
      </c>
      <c r="H78" s="5">
        <v>80</v>
      </c>
      <c r="M78" s="4" t="s">
        <v>45</v>
      </c>
      <c r="N78" s="5">
        <v>75</v>
      </c>
      <c r="P78" s="4" t="s">
        <v>45</v>
      </c>
      <c r="Q78" s="5">
        <v>79</v>
      </c>
    </row>
    <row r="79" spans="4:18" x14ac:dyDescent="0.2">
      <c r="D79" s="4" t="s">
        <v>46</v>
      </c>
      <c r="E79" s="5">
        <v>66</v>
      </c>
      <c r="G79" s="4" t="s">
        <v>46</v>
      </c>
      <c r="H79" s="5">
        <v>34</v>
      </c>
      <c r="M79" s="4" t="s">
        <v>46</v>
      </c>
      <c r="N79" s="5">
        <v>63</v>
      </c>
      <c r="P79" s="4" t="s">
        <v>46</v>
      </c>
      <c r="Q79" s="5">
        <v>68</v>
      </c>
    </row>
    <row r="80" spans="4:18" x14ac:dyDescent="0.2">
      <c r="D80" s="4" t="s">
        <v>47</v>
      </c>
      <c r="E80" s="5">
        <v>100</v>
      </c>
      <c r="G80" s="4" t="s">
        <v>47</v>
      </c>
      <c r="H80" s="5">
        <v>93</v>
      </c>
      <c r="M80" s="4" t="s">
        <v>47</v>
      </c>
      <c r="N80" s="5">
        <v>100</v>
      </c>
      <c r="P80" s="4" t="s">
        <v>47</v>
      </c>
      <c r="Q80" s="5">
        <v>100</v>
      </c>
    </row>
    <row r="81" spans="4:17" x14ac:dyDescent="0.2">
      <c r="D81" s="4" t="s">
        <v>48</v>
      </c>
      <c r="E81" s="5">
        <v>4</v>
      </c>
      <c r="G81" s="4" t="s">
        <v>48</v>
      </c>
      <c r="H81" s="5">
        <v>3</v>
      </c>
      <c r="M81" s="4" t="s">
        <v>48</v>
      </c>
      <c r="N81" s="5">
        <v>10</v>
      </c>
      <c r="P81" s="4" t="s">
        <v>48</v>
      </c>
      <c r="Q81" s="5">
        <v>10</v>
      </c>
    </row>
    <row r="82" spans="4:17" x14ac:dyDescent="0.2">
      <c r="D82" s="4" t="s">
        <v>49</v>
      </c>
      <c r="E82" s="5">
        <v>49</v>
      </c>
      <c r="G82" s="4" t="s">
        <v>49</v>
      </c>
      <c r="H82" s="5">
        <v>66</v>
      </c>
      <c r="M82" s="4" t="s">
        <v>49</v>
      </c>
      <c r="N82" s="5">
        <v>64</v>
      </c>
      <c r="P82" s="4" t="s">
        <v>49</v>
      </c>
      <c r="Q82" s="5">
        <v>67</v>
      </c>
    </row>
    <row r="83" spans="4:17" x14ac:dyDescent="0.2">
      <c r="D83" s="4" t="s">
        <v>50</v>
      </c>
      <c r="E83" s="5">
        <v>28</v>
      </c>
      <c r="G83" s="4" t="s">
        <v>50</v>
      </c>
      <c r="H83" s="5">
        <v>60</v>
      </c>
      <c r="M83" s="4" t="s">
        <v>50</v>
      </c>
      <c r="N83" s="5">
        <v>66</v>
      </c>
      <c r="P83" s="4" t="s">
        <v>50</v>
      </c>
      <c r="Q83" s="5">
        <v>64</v>
      </c>
    </row>
    <row r="84" spans="4:17" x14ac:dyDescent="0.2">
      <c r="D84" s="4" t="s">
        <v>51</v>
      </c>
      <c r="E84" s="5">
        <v>41</v>
      </c>
      <c r="G84" s="4" t="s">
        <v>51</v>
      </c>
      <c r="H84" s="5">
        <v>29</v>
      </c>
      <c r="M84" s="4" t="s">
        <v>51</v>
      </c>
      <c r="N84" s="5">
        <v>28</v>
      </c>
      <c r="P84" s="4" t="s">
        <v>51</v>
      </c>
      <c r="Q84" s="5">
        <v>28</v>
      </c>
    </row>
    <row r="85" spans="4:17" x14ac:dyDescent="0.2">
      <c r="D85" s="4" t="s">
        <v>52</v>
      </c>
      <c r="E85" s="5">
        <v>49</v>
      </c>
      <c r="G85" s="4" t="s">
        <v>52</v>
      </c>
      <c r="H85" s="5">
        <v>41</v>
      </c>
      <c r="M85" s="4" t="s">
        <v>52</v>
      </c>
      <c r="N85" s="5">
        <v>54</v>
      </c>
      <c r="P85" s="4" t="s">
        <v>52</v>
      </c>
      <c r="Q85" s="5">
        <v>62</v>
      </c>
    </row>
    <row r="86" spans="4:17" x14ac:dyDescent="0.2">
      <c r="D86" s="4" t="s">
        <v>53</v>
      </c>
      <c r="E86" s="5">
        <v>68</v>
      </c>
      <c r="G86" s="4" t="s">
        <v>53</v>
      </c>
      <c r="H86" s="5">
        <v>4</v>
      </c>
      <c r="M86" s="4" t="s">
        <v>53</v>
      </c>
      <c r="N86" s="5">
        <v>52</v>
      </c>
      <c r="P86" s="4" t="s">
        <v>53</v>
      </c>
      <c r="Q86" s="5">
        <v>52</v>
      </c>
    </row>
    <row r="87" spans="4:17" x14ac:dyDescent="0.2">
      <c r="D87" s="4" t="s">
        <v>54</v>
      </c>
      <c r="E87" s="5">
        <v>99</v>
      </c>
      <c r="G87" s="4" t="s">
        <v>54</v>
      </c>
      <c r="H87" s="5">
        <v>42</v>
      </c>
      <c r="M87" s="4" t="s">
        <v>54</v>
      </c>
      <c r="N87" s="5">
        <v>82</v>
      </c>
      <c r="P87" s="4" t="s">
        <v>54</v>
      </c>
      <c r="Q87" s="5">
        <v>86</v>
      </c>
    </row>
    <row r="88" spans="4:17" x14ac:dyDescent="0.2">
      <c r="D88" s="4" t="s">
        <v>55</v>
      </c>
      <c r="E88" s="5">
        <v>64</v>
      </c>
      <c r="G88" s="4" t="s">
        <v>55</v>
      </c>
      <c r="H88" s="5">
        <v>76</v>
      </c>
      <c r="M88" s="4" t="s">
        <v>55</v>
      </c>
      <c r="N88" s="5">
        <v>65</v>
      </c>
      <c r="P88" s="4" t="s">
        <v>55</v>
      </c>
      <c r="Q88" s="5">
        <v>68</v>
      </c>
    </row>
    <row r="89" spans="4:17" x14ac:dyDescent="0.2">
      <c r="D89" s="4" t="s">
        <v>56</v>
      </c>
      <c r="E89" s="5">
        <v>4</v>
      </c>
      <c r="G89" s="4" t="s">
        <v>56</v>
      </c>
      <c r="H89" s="5">
        <v>30</v>
      </c>
      <c r="M89" s="4" t="s">
        <v>56</v>
      </c>
      <c r="N89" s="5">
        <v>39</v>
      </c>
      <c r="P89" s="4" t="s">
        <v>56</v>
      </c>
      <c r="Q89" s="5">
        <v>36</v>
      </c>
    </row>
    <row r="90" spans="4:17" x14ac:dyDescent="0.2">
      <c r="E90" s="1"/>
      <c r="H90" s="1"/>
      <c r="N90" s="1"/>
      <c r="Q90" s="1"/>
    </row>
    <row r="91" spans="4:17" x14ac:dyDescent="0.2">
      <c r="D91" s="6" t="s">
        <v>57</v>
      </c>
      <c r="E91" s="7">
        <f>SUM(E74:E89)</f>
        <v>842</v>
      </c>
      <c r="G91" s="6" t="s">
        <v>57</v>
      </c>
      <c r="H91" s="7">
        <f>SUM(H74:H89)</f>
        <v>749</v>
      </c>
      <c r="M91" s="6" t="s">
        <v>57</v>
      </c>
      <c r="N91" s="7">
        <f>SUM(N74:N89)</f>
        <v>868</v>
      </c>
      <c r="P91" s="6" t="s">
        <v>57</v>
      </c>
      <c r="Q91" s="7">
        <f>SUM(Q74:Q89)</f>
        <v>888</v>
      </c>
    </row>
    <row r="92" spans="4:17" x14ac:dyDescent="0.2">
      <c r="D92" s="6" t="s">
        <v>58</v>
      </c>
      <c r="E92" s="7">
        <f>E91/1600</f>
        <v>0.52625</v>
      </c>
      <c r="G92" s="6" t="s">
        <v>58</v>
      </c>
      <c r="H92" s="7">
        <f>H91/1600</f>
        <v>0.46812500000000001</v>
      </c>
      <c r="M92" s="6" t="s">
        <v>58</v>
      </c>
      <c r="N92" s="7">
        <f>N91/1600</f>
        <v>0.54249999999999998</v>
      </c>
      <c r="P92" s="6" t="s">
        <v>58</v>
      </c>
      <c r="Q92" s="7">
        <f>Q91/1600</f>
        <v>0.55500000000000005</v>
      </c>
    </row>
    <row r="94" spans="4:17" ht="32" x14ac:dyDescent="0.2">
      <c r="D94" s="10" t="s">
        <v>71</v>
      </c>
      <c r="E94" s="10"/>
      <c r="G94" s="10" t="s">
        <v>71</v>
      </c>
      <c r="H94" s="10"/>
      <c r="M94" s="10" t="s">
        <v>71</v>
      </c>
      <c r="N94" s="10" t="s">
        <v>75</v>
      </c>
      <c r="P94" s="10" t="s">
        <v>71</v>
      </c>
      <c r="Q94" s="10" t="s">
        <v>76</v>
      </c>
    </row>
  </sheetData>
  <mergeCells count="21">
    <mergeCell ref="P56:P59"/>
    <mergeCell ref="P62:P65"/>
    <mergeCell ref="D56:D59"/>
    <mergeCell ref="D62:D65"/>
    <mergeCell ref="G56:G59"/>
    <mergeCell ref="G62:G65"/>
    <mergeCell ref="M56:M59"/>
    <mergeCell ref="M62:M65"/>
    <mergeCell ref="G8:G11"/>
    <mergeCell ref="G14:G17"/>
    <mergeCell ref="A1:E1"/>
    <mergeCell ref="A8:A11"/>
    <mergeCell ref="A14:A17"/>
    <mergeCell ref="D8:D11"/>
    <mergeCell ref="D14:D17"/>
    <mergeCell ref="J8:J11"/>
    <mergeCell ref="J14:J17"/>
    <mergeCell ref="M8:M11"/>
    <mergeCell ref="M14:M17"/>
    <mergeCell ref="P8:P11"/>
    <mergeCell ref="P14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F28" sqref="F28"/>
    </sheetView>
  </sheetViews>
  <sheetFormatPr baseColWidth="10" defaultRowHeight="16" x14ac:dyDescent="0.2"/>
  <cols>
    <col min="6" max="6" width="16.5" customWidth="1"/>
    <col min="12" max="12" width="22" customWidth="1"/>
    <col min="13" max="13" width="21.83203125" bestFit="1" customWidth="1"/>
    <col min="14" max="14" width="23.5" bestFit="1" customWidth="1"/>
    <col min="15" max="15" width="25.33203125" bestFit="1" customWidth="1"/>
  </cols>
  <sheetData>
    <row r="1" spans="1:15 16384:16384" x14ac:dyDescent="0.2">
      <c r="B1" t="s">
        <v>0</v>
      </c>
      <c r="C1" t="s">
        <v>1</v>
      </c>
      <c r="E1" t="s">
        <v>2</v>
      </c>
      <c r="F1" t="s">
        <v>4</v>
      </c>
      <c r="G1" t="s">
        <v>3</v>
      </c>
      <c r="L1" t="s">
        <v>8</v>
      </c>
      <c r="M1" t="s">
        <v>9</v>
      </c>
      <c r="N1" t="s">
        <v>10</v>
      </c>
      <c r="O1" t="s">
        <v>11</v>
      </c>
      <c r="XFD1" t="s">
        <v>9</v>
      </c>
    </row>
    <row r="2" spans="1:15 16384:16384" x14ac:dyDescent="0.2">
      <c r="A2">
        <v>1</v>
      </c>
      <c r="B2">
        <v>90</v>
      </c>
      <c r="C2">
        <v>90</v>
      </c>
      <c r="E2">
        <v>0</v>
      </c>
      <c r="F2">
        <v>0</v>
      </c>
      <c r="G2">
        <v>0</v>
      </c>
      <c r="H2">
        <v>10</v>
      </c>
      <c r="I2">
        <v>0</v>
      </c>
      <c r="J2">
        <v>0</v>
      </c>
      <c r="K2">
        <v>0</v>
      </c>
      <c r="L2">
        <v>60</v>
      </c>
      <c r="M2">
        <v>72</v>
      </c>
      <c r="N2">
        <v>30</v>
      </c>
      <c r="O2">
        <v>72</v>
      </c>
    </row>
    <row r="3" spans="1:15 16384:16384" x14ac:dyDescent="0.2">
      <c r="A3">
        <v>2</v>
      </c>
      <c r="B3">
        <v>72</v>
      </c>
      <c r="C3">
        <v>78</v>
      </c>
      <c r="E3">
        <v>82</v>
      </c>
      <c r="F3">
        <v>85</v>
      </c>
      <c r="G3">
        <v>90</v>
      </c>
      <c r="H3">
        <v>78</v>
      </c>
      <c r="I3">
        <v>82</v>
      </c>
      <c r="J3">
        <v>80</v>
      </c>
      <c r="K3">
        <v>80</v>
      </c>
      <c r="L3">
        <v>80</v>
      </c>
      <c r="M3">
        <v>75</v>
      </c>
      <c r="N3">
        <v>80</v>
      </c>
      <c r="O3">
        <v>80</v>
      </c>
    </row>
    <row r="4" spans="1:15 16384:16384" x14ac:dyDescent="0.2">
      <c r="A4">
        <v>3</v>
      </c>
      <c r="B4">
        <v>80</v>
      </c>
      <c r="C4">
        <v>80</v>
      </c>
      <c r="E4">
        <v>20</v>
      </c>
      <c r="F4">
        <v>0</v>
      </c>
      <c r="G4">
        <v>40</v>
      </c>
      <c r="H4">
        <v>70</v>
      </c>
      <c r="I4">
        <v>40</v>
      </c>
      <c r="J4">
        <v>20</v>
      </c>
      <c r="K4">
        <v>20</v>
      </c>
      <c r="L4">
        <v>20</v>
      </c>
      <c r="M4">
        <v>70</v>
      </c>
      <c r="N4">
        <v>100</v>
      </c>
      <c r="O4">
        <v>100</v>
      </c>
    </row>
    <row r="5" spans="1:15 16384:16384" x14ac:dyDescent="0.2">
      <c r="A5">
        <v>4</v>
      </c>
      <c r="B5">
        <v>80</v>
      </c>
      <c r="C5">
        <v>70</v>
      </c>
      <c r="E5">
        <v>80</v>
      </c>
      <c r="F5">
        <v>80</v>
      </c>
      <c r="G5">
        <v>40</v>
      </c>
      <c r="H5">
        <v>100</v>
      </c>
      <c r="I5">
        <v>100</v>
      </c>
      <c r="J5">
        <v>70</v>
      </c>
      <c r="K5">
        <v>100</v>
      </c>
      <c r="L5">
        <v>90</v>
      </c>
      <c r="M5">
        <v>80</v>
      </c>
      <c r="N5">
        <v>80</v>
      </c>
      <c r="O5">
        <v>80</v>
      </c>
    </row>
    <row r="6" spans="1:15 16384:16384" x14ac:dyDescent="0.2">
      <c r="A6">
        <v>5</v>
      </c>
      <c r="B6">
        <v>83</v>
      </c>
      <c r="C6">
        <v>87</v>
      </c>
      <c r="E6">
        <v>83</v>
      </c>
      <c r="F6">
        <v>70</v>
      </c>
      <c r="G6">
        <v>83</v>
      </c>
      <c r="H6">
        <v>80</v>
      </c>
      <c r="I6">
        <v>90</v>
      </c>
      <c r="J6">
        <v>80</v>
      </c>
      <c r="K6">
        <v>73</v>
      </c>
      <c r="L6">
        <v>83</v>
      </c>
      <c r="M6">
        <v>83</v>
      </c>
      <c r="N6">
        <v>83</v>
      </c>
      <c r="O6">
        <v>83</v>
      </c>
    </row>
    <row r="7" spans="1:15 16384:16384" x14ac:dyDescent="0.2">
      <c r="A7">
        <v>6</v>
      </c>
      <c r="B7">
        <v>20</v>
      </c>
      <c r="C7">
        <v>0</v>
      </c>
      <c r="E7">
        <v>30</v>
      </c>
      <c r="F7">
        <v>70</v>
      </c>
      <c r="G7">
        <v>50</v>
      </c>
      <c r="H7">
        <v>30</v>
      </c>
      <c r="I7">
        <v>60</v>
      </c>
      <c r="J7">
        <v>70</v>
      </c>
      <c r="K7">
        <v>40</v>
      </c>
      <c r="L7">
        <v>50</v>
      </c>
      <c r="M7">
        <v>40</v>
      </c>
      <c r="N7">
        <v>100</v>
      </c>
      <c r="O7">
        <v>100</v>
      </c>
    </row>
    <row r="8" spans="1:15 16384:16384" x14ac:dyDescent="0.2">
      <c r="A8">
        <v>7</v>
      </c>
      <c r="B8">
        <v>90</v>
      </c>
      <c r="C8">
        <v>30</v>
      </c>
      <c r="E8">
        <v>100</v>
      </c>
      <c r="F8">
        <v>100</v>
      </c>
      <c r="G8">
        <v>90</v>
      </c>
      <c r="H8">
        <v>60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</row>
    <row r="9" spans="1:15 16384:16384" x14ac:dyDescent="0.2">
      <c r="A9">
        <v>8</v>
      </c>
      <c r="B9">
        <v>82</v>
      </c>
      <c r="C9">
        <v>82</v>
      </c>
      <c r="E9">
        <v>20</v>
      </c>
      <c r="F9">
        <v>10</v>
      </c>
      <c r="G9">
        <v>0</v>
      </c>
      <c r="H9">
        <v>30</v>
      </c>
      <c r="I9">
        <v>0</v>
      </c>
      <c r="J9">
        <v>0</v>
      </c>
      <c r="K9">
        <v>20</v>
      </c>
      <c r="L9">
        <v>20</v>
      </c>
      <c r="M9">
        <v>85</v>
      </c>
      <c r="N9">
        <v>0</v>
      </c>
      <c r="O9">
        <v>85</v>
      </c>
    </row>
    <row r="10" spans="1:15 16384:16384" x14ac:dyDescent="0.2">
      <c r="A10">
        <v>9</v>
      </c>
      <c r="B10">
        <v>45</v>
      </c>
      <c r="C10">
        <v>45</v>
      </c>
      <c r="E10">
        <v>65</v>
      </c>
      <c r="F10">
        <v>65</v>
      </c>
      <c r="G10">
        <v>85</v>
      </c>
      <c r="H10">
        <v>70</v>
      </c>
      <c r="I10">
        <v>55</v>
      </c>
      <c r="J10">
        <v>70</v>
      </c>
      <c r="K10">
        <v>75</v>
      </c>
      <c r="L10">
        <v>70</v>
      </c>
      <c r="M10">
        <v>40</v>
      </c>
      <c r="N10">
        <v>20</v>
      </c>
      <c r="O10">
        <v>40</v>
      </c>
    </row>
    <row r="11" spans="1:15 16384:16384" x14ac:dyDescent="0.2">
      <c r="A11">
        <v>10</v>
      </c>
      <c r="B11">
        <v>60</v>
      </c>
      <c r="C11">
        <v>65</v>
      </c>
      <c r="E11">
        <v>90</v>
      </c>
      <c r="F11">
        <v>80</v>
      </c>
      <c r="G11">
        <v>40</v>
      </c>
      <c r="H11">
        <v>50</v>
      </c>
      <c r="I11">
        <v>30</v>
      </c>
      <c r="J11">
        <v>60</v>
      </c>
      <c r="K11">
        <v>70</v>
      </c>
      <c r="L11">
        <v>60</v>
      </c>
      <c r="M11">
        <v>65</v>
      </c>
      <c r="N11">
        <v>100</v>
      </c>
      <c r="O11">
        <v>100</v>
      </c>
    </row>
    <row r="12" spans="1:15 16384:16384" x14ac:dyDescent="0.2">
      <c r="A12">
        <v>11</v>
      </c>
      <c r="B12">
        <v>70</v>
      </c>
      <c r="C12">
        <v>65</v>
      </c>
      <c r="E12">
        <v>30</v>
      </c>
      <c r="F12">
        <v>40</v>
      </c>
      <c r="G12">
        <v>80</v>
      </c>
      <c r="H12">
        <v>40</v>
      </c>
      <c r="I12">
        <v>40</v>
      </c>
      <c r="J12">
        <v>20</v>
      </c>
      <c r="K12">
        <v>30</v>
      </c>
      <c r="L12">
        <v>20</v>
      </c>
      <c r="M12">
        <v>55</v>
      </c>
      <c r="N12">
        <v>30</v>
      </c>
      <c r="O12">
        <v>55</v>
      </c>
    </row>
    <row r="13" spans="1:15 16384:16384" x14ac:dyDescent="0.2">
      <c r="A13">
        <v>12</v>
      </c>
      <c r="B13">
        <v>30</v>
      </c>
      <c r="C13">
        <v>30</v>
      </c>
      <c r="E13">
        <v>70</v>
      </c>
      <c r="F13">
        <v>80</v>
      </c>
      <c r="G13">
        <v>70</v>
      </c>
      <c r="H13">
        <v>50</v>
      </c>
      <c r="I13">
        <v>50</v>
      </c>
      <c r="J13">
        <v>70</v>
      </c>
      <c r="K13">
        <v>70</v>
      </c>
      <c r="L13">
        <v>70</v>
      </c>
      <c r="M13">
        <v>30</v>
      </c>
      <c r="N13">
        <v>0</v>
      </c>
      <c r="O13">
        <v>30</v>
      </c>
    </row>
    <row r="14" spans="1:15 16384:16384" x14ac:dyDescent="0.2">
      <c r="A14">
        <v>13</v>
      </c>
      <c r="B14">
        <v>0</v>
      </c>
      <c r="C14">
        <v>0</v>
      </c>
      <c r="E14">
        <v>60</v>
      </c>
      <c r="F14">
        <v>50</v>
      </c>
      <c r="G14">
        <v>0</v>
      </c>
      <c r="H14">
        <v>10</v>
      </c>
      <c r="I14">
        <v>10</v>
      </c>
      <c r="J14">
        <v>50</v>
      </c>
      <c r="K14">
        <v>50</v>
      </c>
      <c r="L14">
        <v>100</v>
      </c>
      <c r="M14">
        <v>20</v>
      </c>
      <c r="N14">
        <v>100</v>
      </c>
      <c r="O14">
        <v>100</v>
      </c>
    </row>
    <row r="15" spans="1:15 16384:16384" x14ac:dyDescent="0.2">
      <c r="A15">
        <v>14</v>
      </c>
      <c r="B15">
        <v>50</v>
      </c>
      <c r="C15">
        <v>0</v>
      </c>
      <c r="E15">
        <v>90</v>
      </c>
      <c r="F15">
        <v>80</v>
      </c>
      <c r="G15">
        <v>70</v>
      </c>
      <c r="H15">
        <v>60</v>
      </c>
      <c r="I15">
        <v>30</v>
      </c>
      <c r="J15">
        <v>100</v>
      </c>
      <c r="K15">
        <v>70</v>
      </c>
      <c r="L15">
        <v>40</v>
      </c>
      <c r="M15">
        <v>60</v>
      </c>
      <c r="N15">
        <v>100</v>
      </c>
      <c r="O15">
        <v>100</v>
      </c>
    </row>
    <row r="16" spans="1:15 16384:16384" x14ac:dyDescent="0.2">
      <c r="A16">
        <v>15</v>
      </c>
      <c r="B16">
        <v>80</v>
      </c>
      <c r="C16">
        <v>60</v>
      </c>
      <c r="E16">
        <v>50</v>
      </c>
      <c r="F16">
        <v>70</v>
      </c>
      <c r="G16">
        <v>70</v>
      </c>
      <c r="H16">
        <v>70</v>
      </c>
      <c r="I16">
        <v>100</v>
      </c>
      <c r="J16">
        <v>70</v>
      </c>
      <c r="K16">
        <v>70</v>
      </c>
      <c r="L16">
        <v>90</v>
      </c>
      <c r="M16">
        <v>100</v>
      </c>
      <c r="N16">
        <v>60</v>
      </c>
      <c r="O16">
        <v>100</v>
      </c>
    </row>
    <row r="17" spans="1:15" x14ac:dyDescent="0.2">
      <c r="A17">
        <v>16</v>
      </c>
      <c r="B17">
        <v>40</v>
      </c>
      <c r="C17">
        <v>10</v>
      </c>
      <c r="E17">
        <v>10</v>
      </c>
      <c r="F17">
        <v>40</v>
      </c>
      <c r="G17">
        <v>30</v>
      </c>
      <c r="H17">
        <v>30</v>
      </c>
      <c r="I17">
        <v>50</v>
      </c>
      <c r="J17">
        <v>0</v>
      </c>
      <c r="K17">
        <v>30</v>
      </c>
      <c r="L17">
        <v>100</v>
      </c>
      <c r="M17">
        <v>80</v>
      </c>
      <c r="N17">
        <v>0</v>
      </c>
      <c r="O17">
        <v>80</v>
      </c>
    </row>
    <row r="19" spans="1:15" x14ac:dyDescent="0.2">
      <c r="B19">
        <f>SUM(B2:B17)</f>
        <v>972</v>
      </c>
      <c r="C19">
        <f>SUM(C2:C17)</f>
        <v>792</v>
      </c>
      <c r="E19">
        <f t="shared" ref="E19" si="0">SUM(E2:E17)</f>
        <v>880</v>
      </c>
      <c r="F19">
        <f t="shared" ref="F19:G19" si="1">SUM(F2:F17)</f>
        <v>920</v>
      </c>
      <c r="G19">
        <f t="shared" si="1"/>
        <v>838</v>
      </c>
      <c r="H19">
        <f t="shared" ref="H19" si="2">SUM(H2:H17)</f>
        <v>838</v>
      </c>
      <c r="I19">
        <f t="shared" ref="I19:O19" si="3">SUM(I2:I17)</f>
        <v>837</v>
      </c>
      <c r="J19">
        <f t="shared" si="3"/>
        <v>860</v>
      </c>
      <c r="K19">
        <f t="shared" si="3"/>
        <v>898</v>
      </c>
      <c r="L19">
        <f t="shared" si="3"/>
        <v>1053</v>
      </c>
      <c r="M19">
        <f t="shared" si="3"/>
        <v>1055</v>
      </c>
      <c r="N19">
        <f t="shared" si="3"/>
        <v>983</v>
      </c>
      <c r="O19">
        <f t="shared" si="3"/>
        <v>1305</v>
      </c>
    </row>
    <row r="20" spans="1:15" x14ac:dyDescent="0.2">
      <c r="B20">
        <f>B19/1600</f>
        <v>0.60750000000000004</v>
      </c>
      <c r="C20">
        <f>C19/1600</f>
        <v>0.495</v>
      </c>
      <c r="E20">
        <f t="shared" ref="E20:O20" si="4">E19/1600</f>
        <v>0.55000000000000004</v>
      </c>
      <c r="F20">
        <f t="shared" si="4"/>
        <v>0.57499999999999996</v>
      </c>
      <c r="G20">
        <f t="shared" si="4"/>
        <v>0.52375000000000005</v>
      </c>
      <c r="H20">
        <f t="shared" si="4"/>
        <v>0.52375000000000005</v>
      </c>
      <c r="I20">
        <f t="shared" si="4"/>
        <v>0.52312499999999995</v>
      </c>
      <c r="J20">
        <f t="shared" si="4"/>
        <v>0.53749999999999998</v>
      </c>
      <c r="K20">
        <f t="shared" si="4"/>
        <v>0.56125000000000003</v>
      </c>
      <c r="L20">
        <f t="shared" si="4"/>
        <v>0.65812499999999996</v>
      </c>
      <c r="M20">
        <f t="shared" si="4"/>
        <v>0.65937500000000004</v>
      </c>
      <c r="N20">
        <f t="shared" si="4"/>
        <v>0.614375</v>
      </c>
      <c r="O20">
        <f t="shared" si="4"/>
        <v>0.81562500000000004</v>
      </c>
    </row>
    <row r="23" spans="1:15" x14ac:dyDescent="0.2">
      <c r="B23">
        <f>1600*0.75</f>
        <v>1200</v>
      </c>
    </row>
    <row r="26" spans="1:15" x14ac:dyDescent="0.2">
      <c r="B26" t="s">
        <v>5</v>
      </c>
      <c r="C26" t="s">
        <v>6</v>
      </c>
      <c r="D26" t="s">
        <v>7</v>
      </c>
    </row>
    <row r="27" spans="1:15" x14ac:dyDescent="0.2">
      <c r="A27">
        <v>1</v>
      </c>
      <c r="B27">
        <v>0</v>
      </c>
      <c r="C27">
        <v>30</v>
      </c>
    </row>
    <row r="28" spans="1:15" x14ac:dyDescent="0.2">
      <c r="A28">
        <v>2</v>
      </c>
      <c r="B28">
        <v>80</v>
      </c>
      <c r="C28">
        <v>82</v>
      </c>
    </row>
    <row r="29" spans="1:15" x14ac:dyDescent="0.2">
      <c r="A29">
        <v>3</v>
      </c>
      <c r="B29">
        <v>80</v>
      </c>
      <c r="C29">
        <v>10</v>
      </c>
    </row>
    <row r="30" spans="1:15" x14ac:dyDescent="0.2">
      <c r="A30">
        <v>4</v>
      </c>
      <c r="B30">
        <v>50</v>
      </c>
      <c r="C30">
        <v>80</v>
      </c>
    </row>
    <row r="31" spans="1:15" x14ac:dyDescent="0.2">
      <c r="A31">
        <v>5</v>
      </c>
      <c r="B31">
        <v>73</v>
      </c>
      <c r="C31">
        <v>83</v>
      </c>
    </row>
    <row r="32" spans="1:15" x14ac:dyDescent="0.2">
      <c r="A32">
        <v>6</v>
      </c>
      <c r="B32">
        <v>10</v>
      </c>
      <c r="C32">
        <v>50</v>
      </c>
    </row>
    <row r="33" spans="1:3" x14ac:dyDescent="0.2">
      <c r="A33">
        <v>7</v>
      </c>
      <c r="B33">
        <v>80</v>
      </c>
      <c r="C33">
        <v>100</v>
      </c>
    </row>
    <row r="34" spans="1:3" x14ac:dyDescent="0.2">
      <c r="A34">
        <v>8</v>
      </c>
      <c r="B34">
        <v>0</v>
      </c>
      <c r="C34">
        <v>0</v>
      </c>
    </row>
    <row r="35" spans="1:3" x14ac:dyDescent="0.2">
      <c r="A35">
        <v>9</v>
      </c>
      <c r="B35">
        <v>80</v>
      </c>
      <c r="C35">
        <v>65</v>
      </c>
    </row>
    <row r="36" spans="1:3" x14ac:dyDescent="0.2">
      <c r="A36">
        <v>10</v>
      </c>
      <c r="B36">
        <v>60</v>
      </c>
      <c r="C36">
        <v>20</v>
      </c>
    </row>
    <row r="37" spans="1:3" x14ac:dyDescent="0.2">
      <c r="A37">
        <v>11</v>
      </c>
      <c r="B37">
        <v>30</v>
      </c>
      <c r="C37">
        <v>30</v>
      </c>
    </row>
    <row r="38" spans="1:3" x14ac:dyDescent="0.2">
      <c r="A38">
        <v>12</v>
      </c>
      <c r="B38">
        <v>60</v>
      </c>
      <c r="C38">
        <v>60</v>
      </c>
    </row>
    <row r="39" spans="1:3" x14ac:dyDescent="0.2">
      <c r="A39">
        <v>13</v>
      </c>
      <c r="B39">
        <v>10</v>
      </c>
      <c r="C39">
        <v>60</v>
      </c>
    </row>
    <row r="40" spans="1:3" x14ac:dyDescent="0.2">
      <c r="A40">
        <v>14</v>
      </c>
      <c r="B40">
        <v>40</v>
      </c>
      <c r="C40">
        <v>100</v>
      </c>
    </row>
    <row r="41" spans="1:3" x14ac:dyDescent="0.2">
      <c r="A41">
        <v>15</v>
      </c>
      <c r="B41">
        <v>70</v>
      </c>
      <c r="C41">
        <v>60</v>
      </c>
    </row>
    <row r="42" spans="1:3" x14ac:dyDescent="0.2">
      <c r="A42">
        <v>16</v>
      </c>
      <c r="B42">
        <v>40</v>
      </c>
      <c r="C42">
        <v>10</v>
      </c>
    </row>
    <row r="44" spans="1:3" x14ac:dyDescent="0.2">
      <c r="B44">
        <f>SUM(B27:B42)</f>
        <v>763</v>
      </c>
      <c r="C44">
        <f>SUM(C27:C42)</f>
        <v>840</v>
      </c>
    </row>
    <row r="45" spans="1:3" x14ac:dyDescent="0.2">
      <c r="B45">
        <f>B44/1600</f>
        <v>0.47687499999999999</v>
      </c>
      <c r="C45">
        <f>C44/1600</f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Carefully recorded results</vt:lpstr>
      <vt:lpstr>Sheet1</vt:lpstr>
    </vt:vector>
  </TitlesOfParts>
  <Company>UT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Umut CAGLAR</dc:creator>
  <cp:lastModifiedBy>Mehmet Umut CAGLAR</cp:lastModifiedBy>
  <dcterms:created xsi:type="dcterms:W3CDTF">2016-11-02T05:53:13Z</dcterms:created>
  <dcterms:modified xsi:type="dcterms:W3CDTF">2016-11-08T06:04:38Z</dcterms:modified>
</cp:coreProperties>
</file>