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sq\Desktop\新建文件夹\"/>
    </mc:Choice>
  </mc:AlternateContent>
  <xr:revisionPtr revIDLastSave="0" documentId="13_ncr:1_{86F34124-162A-4DE2-9ABA-46F162FA9AEF}" xr6:coauthVersionLast="47" xr6:coauthVersionMax="47" xr10:uidLastSave="{00000000-0000-0000-0000-000000000000}"/>
  <bookViews>
    <workbookView xWindow="1950" yWindow="1950" windowWidth="38700" windowHeight="15345" xr2:uid="{00000000-000D-0000-FFFF-FFFF00000000}"/>
  </bookViews>
  <sheets>
    <sheet name="Sheet1" sheetId="1" r:id="rId1"/>
  </sheets>
  <definedNames>
    <definedName name="A">Sheet1!$D$4:$D$55</definedName>
    <definedName name="K">Sheet1!$E$4:$E$55</definedName>
    <definedName name="KA">Sheet1!$F$4:$F$55</definedName>
    <definedName name="mach">Sheet1!$A$4:$A$55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H56" i="1" s="1"/>
  <c r="I56" i="1" s="1"/>
  <c r="D55" i="1"/>
  <c r="H55" i="1" s="1"/>
  <c r="I55" i="1" s="1"/>
  <c r="D54" i="1"/>
  <c r="H54" i="1" s="1"/>
  <c r="I54" i="1" s="1"/>
  <c r="D53" i="1"/>
  <c r="H53" i="1" s="1"/>
  <c r="I53" i="1" s="1"/>
  <c r="D52" i="1"/>
  <c r="G52" i="1" s="1"/>
  <c r="D51" i="1"/>
  <c r="H51" i="1" s="1"/>
  <c r="I51" i="1" s="1"/>
  <c r="D50" i="1"/>
  <c r="H50" i="1" s="1"/>
  <c r="I50" i="1" s="1"/>
  <c r="D49" i="1"/>
  <c r="H49" i="1" s="1"/>
  <c r="I49" i="1" s="1"/>
  <c r="D48" i="1"/>
  <c r="H48" i="1" s="1"/>
  <c r="I48" i="1" s="1"/>
  <c r="D47" i="1"/>
  <c r="H47" i="1" s="1"/>
  <c r="I47" i="1" s="1"/>
  <c r="D46" i="1"/>
  <c r="H46" i="1" s="1"/>
  <c r="I46" i="1" s="1"/>
  <c r="D45" i="1"/>
  <c r="H45" i="1" s="1"/>
  <c r="I45" i="1" s="1"/>
  <c r="D44" i="1"/>
  <c r="G44" i="1" s="1"/>
  <c r="D43" i="1"/>
  <c r="H43" i="1" s="1"/>
  <c r="I43" i="1" s="1"/>
  <c r="D42" i="1"/>
  <c r="H42" i="1" s="1"/>
  <c r="I42" i="1" s="1"/>
  <c r="D41" i="1"/>
  <c r="H41" i="1" s="1"/>
  <c r="I41" i="1" s="1"/>
  <c r="D40" i="1"/>
  <c r="H40" i="1" s="1"/>
  <c r="I40" i="1" s="1"/>
  <c r="D39" i="1"/>
  <c r="H39" i="1" s="1"/>
  <c r="I39" i="1" s="1"/>
  <c r="D38" i="1"/>
  <c r="H38" i="1" s="1"/>
  <c r="I38" i="1" s="1"/>
  <c r="D37" i="1"/>
  <c r="H37" i="1" s="1"/>
  <c r="I37" i="1" s="1"/>
  <c r="D36" i="1"/>
  <c r="H36" i="1" s="1"/>
  <c r="I36" i="1" s="1"/>
  <c r="D35" i="1"/>
  <c r="H35" i="1" s="1"/>
  <c r="I35" i="1" s="1"/>
  <c r="D34" i="1"/>
  <c r="H34" i="1" s="1"/>
  <c r="I34" i="1" s="1"/>
  <c r="D33" i="1"/>
  <c r="H33" i="1" s="1"/>
  <c r="I33" i="1" s="1"/>
  <c r="D32" i="1"/>
  <c r="H32" i="1" s="1"/>
  <c r="I32" i="1" s="1"/>
  <c r="D31" i="1"/>
  <c r="H31" i="1" s="1"/>
  <c r="I31" i="1" s="1"/>
  <c r="D30" i="1"/>
  <c r="H30" i="1" s="1"/>
  <c r="I30" i="1" s="1"/>
  <c r="D29" i="1"/>
  <c r="H29" i="1" s="1"/>
  <c r="I29" i="1" s="1"/>
  <c r="D28" i="1"/>
  <c r="H28" i="1" s="1"/>
  <c r="I28" i="1" s="1"/>
  <c r="D27" i="1"/>
  <c r="H27" i="1" s="1"/>
  <c r="I27" i="1" s="1"/>
  <c r="D26" i="1"/>
  <c r="H26" i="1" s="1"/>
  <c r="I26" i="1" s="1"/>
  <c r="D25" i="1"/>
  <c r="H25" i="1" s="1"/>
  <c r="I25" i="1" s="1"/>
  <c r="D24" i="1"/>
  <c r="H24" i="1" s="1"/>
  <c r="I24" i="1" s="1"/>
  <c r="D23" i="1"/>
  <c r="H23" i="1" s="1"/>
  <c r="I23" i="1" s="1"/>
  <c r="D22" i="1"/>
  <c r="H22" i="1" s="1"/>
  <c r="I22" i="1" s="1"/>
  <c r="D21" i="1"/>
  <c r="H21" i="1" s="1"/>
  <c r="I21" i="1" s="1"/>
  <c r="D20" i="1"/>
  <c r="H20" i="1" s="1"/>
  <c r="I20" i="1" s="1"/>
  <c r="D19" i="1"/>
  <c r="H19" i="1" s="1"/>
  <c r="I19" i="1" s="1"/>
  <c r="D18" i="1"/>
  <c r="H18" i="1" s="1"/>
  <c r="I18" i="1" s="1"/>
  <c r="D17" i="1"/>
  <c r="H17" i="1" s="1"/>
  <c r="I17" i="1" s="1"/>
  <c r="D16" i="1"/>
  <c r="H16" i="1" s="1"/>
  <c r="I16" i="1" s="1"/>
  <c r="D15" i="1"/>
  <c r="H15" i="1" s="1"/>
  <c r="I15" i="1" s="1"/>
  <c r="D14" i="1"/>
  <c r="H14" i="1" s="1"/>
  <c r="I14" i="1" s="1"/>
  <c r="D13" i="1"/>
  <c r="H13" i="1" s="1"/>
  <c r="I13" i="1" s="1"/>
  <c r="D12" i="1"/>
  <c r="G12" i="1" s="1"/>
  <c r="D11" i="1"/>
  <c r="H11" i="1" s="1"/>
  <c r="I11" i="1" s="1"/>
  <c r="D10" i="1"/>
  <c r="H10" i="1" s="1"/>
  <c r="I10" i="1" s="1"/>
  <c r="D9" i="1"/>
  <c r="H9" i="1" s="1"/>
  <c r="I9" i="1" s="1"/>
  <c r="D8" i="1"/>
  <c r="H8" i="1" s="1"/>
  <c r="I8" i="1" s="1"/>
  <c r="D7" i="1"/>
  <c r="H7" i="1" s="1"/>
  <c r="I7" i="1" s="1"/>
  <c r="D6" i="1"/>
  <c r="H6" i="1" s="1"/>
  <c r="I6" i="1" s="1"/>
  <c r="D5" i="1"/>
  <c r="H5" i="1" s="1"/>
  <c r="I5" i="1" s="1"/>
  <c r="D4" i="1"/>
  <c r="G4" i="1" s="1"/>
  <c r="G5" i="1" l="1"/>
  <c r="G9" i="1"/>
  <c r="G13" i="1"/>
  <c r="G17" i="1"/>
  <c r="G21" i="1"/>
  <c r="G25" i="1"/>
  <c r="G29" i="1"/>
  <c r="G33" i="1"/>
  <c r="G37" i="1"/>
  <c r="G41" i="1"/>
  <c r="G45" i="1"/>
  <c r="G49" i="1"/>
  <c r="G53" i="1"/>
  <c r="G54" i="1"/>
  <c r="G6" i="1"/>
  <c r="G10" i="1"/>
  <c r="G14" i="1"/>
  <c r="G18" i="1"/>
  <c r="G22" i="1"/>
  <c r="G26" i="1"/>
  <c r="G30" i="1"/>
  <c r="G34" i="1"/>
  <c r="G38" i="1"/>
  <c r="G42" i="1"/>
  <c r="G46" i="1"/>
  <c r="G50" i="1"/>
  <c r="G55" i="1"/>
  <c r="G7" i="1"/>
  <c r="G11" i="1"/>
  <c r="G15" i="1"/>
  <c r="G19" i="1"/>
  <c r="G23" i="1"/>
  <c r="G27" i="1"/>
  <c r="G31" i="1"/>
  <c r="G35" i="1"/>
  <c r="G39" i="1"/>
  <c r="G43" i="1"/>
  <c r="G47" i="1"/>
  <c r="G51" i="1"/>
  <c r="G56" i="1"/>
  <c r="G8" i="1"/>
  <c r="G16" i="1"/>
  <c r="G24" i="1"/>
  <c r="G32" i="1"/>
  <c r="G40" i="1"/>
  <c r="G48" i="1"/>
  <c r="H4" i="1"/>
  <c r="I4" i="1" s="1"/>
  <c r="H12" i="1"/>
  <c r="I12" i="1" s="1"/>
  <c r="H44" i="1"/>
  <c r="I44" i="1" s="1"/>
  <c r="H52" i="1"/>
  <c r="I52" i="1" s="1"/>
  <c r="G20" i="1"/>
  <c r="G28" i="1"/>
  <c r="G36" i="1"/>
</calcChain>
</file>

<file path=xl/sharedStrings.xml><?xml version="1.0" encoding="utf-8"?>
<sst xmlns="http://schemas.openxmlformats.org/spreadsheetml/2006/main" count="18" uniqueCount="13">
  <si>
    <t>Mach</t>
    <phoneticPr fontId="1" type="noConversion"/>
  </si>
  <si>
    <t>M</t>
    <phoneticPr fontId="1" type="noConversion"/>
  </si>
  <si>
    <t>Ray area A</t>
    <phoneticPr fontId="1" type="noConversion"/>
  </si>
  <si>
    <t>characteristic angle</t>
    <phoneticPr fontId="1" type="noConversion"/>
  </si>
  <si>
    <t>m</t>
    <phoneticPr fontId="1" type="noConversion"/>
  </si>
  <si>
    <t>ω</t>
    <phoneticPr fontId="1" type="noConversion"/>
  </si>
  <si>
    <t>The integral ω</t>
    <phoneticPr fontId="1" type="noConversion"/>
  </si>
  <si>
    <t>∞</t>
    <phoneticPr fontId="1" type="noConversion"/>
  </si>
  <si>
    <t>n</t>
    <phoneticPr fontId="1" type="noConversion"/>
  </si>
  <si>
    <t>A*10^(-n)</t>
    <phoneticPr fontId="1" type="noConversion"/>
  </si>
  <si>
    <t>The integral ω（°）</t>
    <phoneticPr fontId="1" type="noConversion"/>
  </si>
  <si>
    <t>K</t>
    <phoneticPr fontId="1" type="noConversion"/>
  </si>
  <si>
    <t>KA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</si>
</sst>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8"/>
  <sheetViews>
    <sheetView tabSelected="1" zoomScale="115" zoomScaleNormal="115" workbookViewId="0">
      <pane ySplit="1" topLeftCell="A2" activePane="bottomLeft" state="frozen"/>
      <selection pane="bottomLeft" activeCell="Q11" sqref="Q11"/>
    </sheetView>
  </sheetViews>
  <sheetFormatPr defaultRowHeight="14.25" x14ac:dyDescent="0.2"/>
  <cols>
    <col min="1" max="1" width="12.625" style="1" bestFit="1" customWidth="1"/>
    <col min="2" max="2" width="14.625" style="1" customWidth="1"/>
    <col min="3" max="3" width="9" style="1" customWidth="1"/>
    <col min="4" max="4" width="14.625" style="1" customWidth="1"/>
    <col min="5" max="5" width="15.5" style="1" customWidth="1"/>
    <col min="6" max="6" width="15.75" style="1" customWidth="1"/>
    <col min="7" max="9" width="14.625" style="1" customWidth="1"/>
    <col min="10" max="10" width="21.625" style="1" customWidth="1"/>
    <col min="11" max="11" width="13.5" style="1" customWidth="1"/>
    <col min="12" max="12" width="23" style="1" customWidth="1"/>
    <col min="13" max="16384" width="9" style="1"/>
  </cols>
  <sheetData>
    <row r="1" spans="1:12" x14ac:dyDescent="0.2">
      <c r="A1" s="1" t="s">
        <v>0</v>
      </c>
      <c r="B1" s="4" t="s">
        <v>2</v>
      </c>
      <c r="C1" s="4"/>
      <c r="D1" s="1" t="s">
        <v>2</v>
      </c>
      <c r="E1" s="1" t="s">
        <v>11</v>
      </c>
      <c r="F1" s="1" t="s">
        <v>12</v>
      </c>
      <c r="J1" s="1" t="s">
        <v>3</v>
      </c>
      <c r="K1" s="1" t="s">
        <v>6</v>
      </c>
      <c r="L1" s="1" t="s">
        <v>10</v>
      </c>
    </row>
    <row r="2" spans="1:12" x14ac:dyDescent="0.2">
      <c r="A2" s="1" t="s">
        <v>1</v>
      </c>
      <c r="B2" s="1" t="s">
        <v>9</v>
      </c>
      <c r="C2" s="1" t="s">
        <v>8</v>
      </c>
      <c r="J2" s="1" t="s">
        <v>4</v>
      </c>
      <c r="K2" s="1" t="s">
        <v>5</v>
      </c>
      <c r="L2" s="1" t="s">
        <v>5</v>
      </c>
    </row>
    <row r="3" spans="1:12" x14ac:dyDescent="0.2">
      <c r="A3" s="1">
        <v>1</v>
      </c>
      <c r="B3" s="1" t="s">
        <v>7</v>
      </c>
      <c r="D3" s="1">
        <v>0</v>
      </c>
      <c r="J3" s="1">
        <v>0</v>
      </c>
      <c r="K3" s="1">
        <v>0</v>
      </c>
      <c r="L3" s="3">
        <v>0</v>
      </c>
    </row>
    <row r="4" spans="1:12" x14ac:dyDescent="0.2">
      <c r="A4" s="1">
        <v>1.0000009999999999</v>
      </c>
      <c r="B4" s="1">
        <v>3.668749</v>
      </c>
      <c r="C4" s="1">
        <v>10</v>
      </c>
      <c r="D4" s="1">
        <f>B4/10^(-C4)</f>
        <v>36687490000</v>
      </c>
      <c r="E4" s="1">
        <v>6.6697179686804243E-7</v>
      </c>
      <c r="F4" s="1">
        <v>36686894766.954926</v>
      </c>
      <c r="G4" s="1">
        <f>LOG10(D4)</f>
        <v>10.564518000214983</v>
      </c>
      <c r="H4" s="1">
        <f>D4*10000000</f>
        <v>3.668749E+17</v>
      </c>
      <c r="I4" s="1">
        <f>LOG10(H4)</f>
        <v>17.564518000214985</v>
      </c>
      <c r="K4" s="1">
        <v>3.0000000000000001E-3</v>
      </c>
      <c r="L4" s="3">
        <v>0.17188733853924698</v>
      </c>
    </row>
    <row r="5" spans="1:12" x14ac:dyDescent="0.2">
      <c r="A5" s="1">
        <v>1.0000100000000001</v>
      </c>
      <c r="B5" s="1">
        <v>3.6686719999999999</v>
      </c>
      <c r="C5" s="1">
        <v>8</v>
      </c>
      <c r="D5" s="1">
        <f t="shared" ref="D5:D56" si="0">B5/10^(-C5)</f>
        <v>366867200</v>
      </c>
      <c r="E5" s="1">
        <v>6.6971802320169359E-6</v>
      </c>
      <c r="F5" s="1">
        <v>366818750.70770192</v>
      </c>
      <c r="G5" s="1">
        <f t="shared" ref="G5:G56" si="1">LOG10(D5)</f>
        <v>8.5645088851117048</v>
      </c>
      <c r="H5" s="1">
        <f t="shared" ref="H5:H56" si="2">D5*10000000</f>
        <v>3668672000000000</v>
      </c>
      <c r="I5" s="1">
        <f t="shared" ref="I5:I56" si="3">LOG10(H5)</f>
        <v>15.564508885111705</v>
      </c>
      <c r="K5" s="1">
        <v>8.9999999999999993E-3</v>
      </c>
      <c r="L5" s="3">
        <v>0.51566201561774083</v>
      </c>
    </row>
    <row r="6" spans="1:12" x14ac:dyDescent="0.2">
      <c r="A6" s="1">
        <v>1.0001</v>
      </c>
      <c r="B6" s="1">
        <v>3.6679020000000002</v>
      </c>
      <c r="C6" s="1">
        <v>6</v>
      </c>
      <c r="D6" s="1">
        <f t="shared" si="0"/>
        <v>3667902.0000000005</v>
      </c>
      <c r="E6" s="1">
        <v>6.9718472027823199E-5</v>
      </c>
      <c r="F6" s="1">
        <v>3664039.0560190338</v>
      </c>
      <c r="G6" s="1">
        <f t="shared" si="1"/>
        <v>6.564417723555291</v>
      </c>
      <c r="H6" s="1">
        <f t="shared" si="2"/>
        <v>36679020000000.008</v>
      </c>
      <c r="I6" s="1">
        <f t="shared" si="3"/>
        <v>13.564417723555291</v>
      </c>
      <c r="J6" s="1">
        <v>0.40300000000000002</v>
      </c>
      <c r="K6" s="1">
        <v>2.8000000000000001E-2</v>
      </c>
      <c r="L6" s="3">
        <v>1.604281826366305</v>
      </c>
    </row>
    <row r="7" spans="1:12" x14ac:dyDescent="0.2">
      <c r="A7" s="1">
        <v>1.0009999999999999</v>
      </c>
      <c r="B7" s="1">
        <v>3.6602130000000002</v>
      </c>
      <c r="C7" s="1">
        <v>4</v>
      </c>
      <c r="D7" s="1">
        <f t="shared" si="0"/>
        <v>36602.129999999997</v>
      </c>
      <c r="E7" s="1">
        <v>9.7216561448551259E-4</v>
      </c>
      <c r="F7" s="1">
        <v>36230.488024483828</v>
      </c>
      <c r="G7" s="1">
        <f t="shared" si="1"/>
        <v>4.5635063591739229</v>
      </c>
      <c r="H7" s="1">
        <f t="shared" si="2"/>
        <v>366021300000</v>
      </c>
      <c r="I7" s="1">
        <f t="shared" si="3"/>
        <v>11.563506359173923</v>
      </c>
      <c r="J7" s="1">
        <v>1.28</v>
      </c>
      <c r="K7" s="1">
        <v>8.8999999999999996E-2</v>
      </c>
      <c r="L7" s="3">
        <v>5.0993243766643266</v>
      </c>
    </row>
    <row r="8" spans="1:12" x14ac:dyDescent="0.2">
      <c r="A8" s="2">
        <v>1.01</v>
      </c>
      <c r="B8" s="1">
        <v>3.5846960000000001</v>
      </c>
      <c r="C8" s="1">
        <v>2</v>
      </c>
      <c r="D8" s="1">
        <f t="shared" si="0"/>
        <v>358.46960000000001</v>
      </c>
      <c r="E8" s="1">
        <v>3.628378260195185E-2</v>
      </c>
      <c r="F8" s="1">
        <v>291.75100363151279</v>
      </c>
      <c r="G8" s="1">
        <f t="shared" si="1"/>
        <v>2.5544523312393697</v>
      </c>
      <c r="H8" s="1">
        <f t="shared" si="2"/>
        <v>3584696000</v>
      </c>
      <c r="I8" s="1">
        <f t="shared" si="3"/>
        <v>9.5544523312393697</v>
      </c>
      <c r="J8" s="1">
        <v>4.0019999999999998</v>
      </c>
      <c r="K8" s="1">
        <v>0.28299999999999997</v>
      </c>
      <c r="L8" s="3">
        <v>16.214705602202297</v>
      </c>
    </row>
    <row r="9" spans="1:12" x14ac:dyDescent="0.2">
      <c r="A9" s="2">
        <v>1.05</v>
      </c>
      <c r="B9" s="1">
        <v>1.3107279999999999</v>
      </c>
      <c r="C9" s="1">
        <v>1</v>
      </c>
      <c r="D9" s="1">
        <f t="shared" si="0"/>
        <v>13.107279999999998</v>
      </c>
      <c r="E9" s="1">
        <v>0.44072469776200773</v>
      </c>
      <c r="F9" s="1">
        <v>5.9656811838940005</v>
      </c>
      <c r="G9" s="1">
        <f t="shared" si="1"/>
        <v>1.117512577002747</v>
      </c>
      <c r="H9" s="1">
        <f t="shared" si="2"/>
        <v>131072799.99999997</v>
      </c>
      <c r="I9" s="1">
        <f t="shared" si="3"/>
        <v>8.1175125770027474</v>
      </c>
      <c r="J9" s="1">
        <v>8.5440000000000005</v>
      </c>
      <c r="K9" s="1">
        <v>0.63300000000000001</v>
      </c>
      <c r="L9" s="3">
        <v>36.268228431781111</v>
      </c>
    </row>
    <row r="10" spans="1:12" x14ac:dyDescent="0.2">
      <c r="A10" s="2">
        <v>1.1000000000000001</v>
      </c>
      <c r="B10" s="1">
        <v>2.946288</v>
      </c>
      <c r="C10" s="1">
        <v>0</v>
      </c>
      <c r="D10" s="1">
        <f t="shared" si="0"/>
        <v>2.946288</v>
      </c>
      <c r="E10" s="1">
        <v>0.83750220323999414</v>
      </c>
      <c r="F10" s="1">
        <v>1.8004769094302062</v>
      </c>
      <c r="G10" s="1">
        <f t="shared" si="1"/>
        <v>0.46927519691851044</v>
      </c>
      <c r="H10" s="1">
        <f t="shared" si="2"/>
        <v>29462880</v>
      </c>
      <c r="I10" s="1">
        <f t="shared" si="3"/>
        <v>7.4692751969185105</v>
      </c>
      <c r="J10" s="1">
        <v>11.474</v>
      </c>
      <c r="K10" s="1">
        <v>0.89600000000000002</v>
      </c>
      <c r="L10" s="3">
        <v>51.33701844372176</v>
      </c>
    </row>
    <row r="11" spans="1:12" x14ac:dyDescent="0.2">
      <c r="A11" s="2">
        <v>1.1499999999999999</v>
      </c>
      <c r="B11" s="1">
        <v>1.1841520000000001</v>
      </c>
      <c r="C11" s="1">
        <v>0</v>
      </c>
      <c r="D11" s="1">
        <f t="shared" si="0"/>
        <v>1.1841520000000001</v>
      </c>
      <c r="E11" s="1">
        <v>1.0820621396632648</v>
      </c>
      <c r="F11" s="1">
        <v>1.0845687586333135</v>
      </c>
      <c r="G11" s="1">
        <f t="shared" si="1"/>
        <v>7.3407452829727271E-2</v>
      </c>
      <c r="H11" s="1">
        <f t="shared" si="2"/>
        <v>11841520.000000002</v>
      </c>
      <c r="I11" s="1">
        <f t="shared" si="3"/>
        <v>7.073407452829727</v>
      </c>
      <c r="J11" s="1">
        <v>13.141999999999999</v>
      </c>
      <c r="K11" s="1">
        <v>1.097</v>
      </c>
      <c r="L11" s="3">
        <v>62.85347012585131</v>
      </c>
    </row>
    <row r="12" spans="1:12" x14ac:dyDescent="0.2">
      <c r="A12" s="2">
        <v>1.2</v>
      </c>
      <c r="B12" s="1">
        <v>6.0536380000000003</v>
      </c>
      <c r="C12" s="1">
        <v>-1</v>
      </c>
      <c r="D12" s="1">
        <f t="shared" si="0"/>
        <v>0.60536380000000001</v>
      </c>
      <c r="E12" s="1">
        <v>1.2454541734208706</v>
      </c>
      <c r="F12" s="1">
        <v>0.79969114723719326</v>
      </c>
      <c r="G12" s="1">
        <f t="shared" si="1"/>
        <v>-0.21798355287118251</v>
      </c>
      <c r="H12" s="1">
        <f t="shared" si="2"/>
        <v>6053638</v>
      </c>
      <c r="I12" s="1">
        <f t="shared" si="3"/>
        <v>6.7820164471288171</v>
      </c>
      <c r="J12" s="1">
        <v>14.843</v>
      </c>
      <c r="K12" s="1">
        <v>1.266</v>
      </c>
      <c r="L12" s="3">
        <v>72.536456863562222</v>
      </c>
    </row>
    <row r="13" spans="1:12" x14ac:dyDescent="0.2">
      <c r="A13" s="2">
        <v>1.25</v>
      </c>
      <c r="B13" s="1">
        <v>3.5366580000000001</v>
      </c>
      <c r="C13" s="1">
        <v>-1</v>
      </c>
      <c r="D13" s="1">
        <f t="shared" si="0"/>
        <v>0.35366580000000003</v>
      </c>
      <c r="E13" s="1">
        <v>1.3616963828945021</v>
      </c>
      <c r="F13" s="1">
        <v>0.64396648501860887</v>
      </c>
      <c r="G13" s="1">
        <f t="shared" si="1"/>
        <v>-0.45140693506623547</v>
      </c>
      <c r="H13" s="1">
        <f t="shared" si="2"/>
        <v>3536658.0000000005</v>
      </c>
      <c r="I13" s="1">
        <f t="shared" si="3"/>
        <v>6.5485930649337645</v>
      </c>
      <c r="J13" s="1">
        <v>15.958</v>
      </c>
      <c r="K13" s="1">
        <v>1.4139999999999999</v>
      </c>
      <c r="L13" s="3">
        <v>81.016232231498407</v>
      </c>
    </row>
    <row r="14" spans="1:12" x14ac:dyDescent="0.2">
      <c r="A14" s="2">
        <v>1.3</v>
      </c>
      <c r="B14" s="1">
        <v>2.2507199999999998</v>
      </c>
      <c r="C14" s="1">
        <v>-1</v>
      </c>
      <c r="D14" s="1">
        <f t="shared" si="0"/>
        <v>0.22507199999999999</v>
      </c>
      <c r="E14" s="1">
        <v>1.4478365646191962</v>
      </c>
      <c r="F14" s="1">
        <v>0.54376064518494649</v>
      </c>
      <c r="G14" s="1">
        <f t="shared" si="1"/>
        <v>-0.6476785298855634</v>
      </c>
      <c r="H14" s="1">
        <f t="shared" si="2"/>
        <v>2250720</v>
      </c>
      <c r="I14" s="1">
        <f t="shared" si="3"/>
        <v>6.3523214701144362</v>
      </c>
      <c r="J14" s="1">
        <v>16.859000000000002</v>
      </c>
      <c r="K14" s="1">
        <v>1.5469999999999999</v>
      </c>
      <c r="L14" s="3">
        <v>88.636570906738356</v>
      </c>
    </row>
    <row r="15" spans="1:12" x14ac:dyDescent="0.2">
      <c r="A15" s="2">
        <v>1.35</v>
      </c>
      <c r="B15" s="1">
        <v>1.520662</v>
      </c>
      <c r="C15" s="1">
        <v>-1</v>
      </c>
      <c r="D15" s="1">
        <f t="shared" si="0"/>
        <v>0.15206619999999998</v>
      </c>
      <c r="E15" s="1">
        <v>1.5134081079994903</v>
      </c>
      <c r="F15" s="1">
        <v>0.47267050113778741</v>
      </c>
      <c r="G15" s="1">
        <f t="shared" si="1"/>
        <v>-0.81796730655677852</v>
      </c>
      <c r="H15" s="1">
        <f t="shared" si="2"/>
        <v>1520661.9999999998</v>
      </c>
      <c r="I15" s="1">
        <f t="shared" si="3"/>
        <v>6.1820326934432215</v>
      </c>
      <c r="J15" s="1">
        <v>17.603999999999999</v>
      </c>
      <c r="K15" s="1">
        <v>1.669</v>
      </c>
      <c r="L15" s="3">
        <v>95.626656007334404</v>
      </c>
    </row>
    <row r="16" spans="1:12" x14ac:dyDescent="0.2">
      <c r="A16" s="2">
        <v>1.4</v>
      </c>
      <c r="B16" s="1">
        <v>1.074028</v>
      </c>
      <c r="C16" s="1">
        <v>-1</v>
      </c>
      <c r="D16" s="1">
        <f t="shared" si="0"/>
        <v>0.10740279999999999</v>
      </c>
      <c r="E16" s="1">
        <v>1.5642270863890886</v>
      </c>
      <c r="F16" s="1">
        <v>0.41890393207871746</v>
      </c>
      <c r="G16" s="1">
        <f t="shared" si="1"/>
        <v>-0.96898439639532485</v>
      </c>
      <c r="H16" s="1">
        <f t="shared" si="2"/>
        <v>1074028</v>
      </c>
      <c r="I16" s="1">
        <f t="shared" si="3"/>
        <v>6.0310156036046756</v>
      </c>
      <c r="J16" s="1">
        <v>18.231000000000002</v>
      </c>
      <c r="K16" s="1">
        <v>1.728</v>
      </c>
      <c r="L16" s="3">
        <v>99.007106998606247</v>
      </c>
    </row>
    <row r="17" spans="1:12" x14ac:dyDescent="0.2">
      <c r="A17" s="2">
        <v>1.45</v>
      </c>
      <c r="B17" s="1">
        <v>7.8507410000000002</v>
      </c>
      <c r="C17" s="1">
        <v>-2</v>
      </c>
      <c r="D17" s="1">
        <f t="shared" si="0"/>
        <v>7.850741E-2</v>
      </c>
      <c r="E17" s="1">
        <v>1.6040808491102119</v>
      </c>
      <c r="F17" s="1">
        <v>0.37638447805196285</v>
      </c>
      <c r="G17" s="1">
        <f t="shared" si="1"/>
        <v>-1.1050893500033678</v>
      </c>
      <c r="H17" s="1">
        <f t="shared" si="2"/>
        <v>785074.1</v>
      </c>
      <c r="I17" s="1">
        <f t="shared" si="3"/>
        <v>5.8949106499966319</v>
      </c>
      <c r="J17" s="1">
        <v>18.765999999999998</v>
      </c>
      <c r="K17" s="1">
        <v>1.887</v>
      </c>
      <c r="L17" s="3">
        <v>108.11713594118635</v>
      </c>
    </row>
    <row r="18" spans="1:12" x14ac:dyDescent="0.2">
      <c r="A18" s="2">
        <v>1.5</v>
      </c>
      <c r="B18" s="1">
        <v>5.8981859999999999</v>
      </c>
      <c r="C18" s="1">
        <v>-2</v>
      </c>
      <c r="D18" s="1">
        <f t="shared" si="0"/>
        <v>5.8981859999999997E-2</v>
      </c>
      <c r="E18" s="1">
        <v>1.6355601784314671</v>
      </c>
      <c r="F18" s="1">
        <v>0.34164781704530389</v>
      </c>
      <c r="G18" s="1">
        <f t="shared" si="1"/>
        <v>-1.2292815360399114</v>
      </c>
      <c r="H18" s="1">
        <f t="shared" si="2"/>
        <v>589818.6</v>
      </c>
      <c r="I18" s="1">
        <f t="shared" si="3"/>
        <v>5.7707184639600886</v>
      </c>
      <c r="J18" s="1">
        <v>19.228000000000002</v>
      </c>
      <c r="K18" s="1">
        <v>1.984</v>
      </c>
      <c r="L18" s="3">
        <v>113.67482655395533</v>
      </c>
    </row>
    <row r="19" spans="1:12" x14ac:dyDescent="0.2">
      <c r="A19" s="2">
        <v>1.55</v>
      </c>
      <c r="B19" s="1">
        <v>4.5319339999999997</v>
      </c>
      <c r="C19" s="1">
        <v>-2</v>
      </c>
      <c r="D19" s="1">
        <f t="shared" si="0"/>
        <v>4.531934E-2</v>
      </c>
      <c r="E19" s="1">
        <v>1.6605058865829576</v>
      </c>
      <c r="F19" s="1">
        <v>0.31256439411059467</v>
      </c>
      <c r="G19" s="1">
        <f t="shared" si="1"/>
        <v>-1.3437164235316152</v>
      </c>
      <c r="H19" s="1">
        <f t="shared" si="2"/>
        <v>453193.4</v>
      </c>
      <c r="I19" s="1">
        <f t="shared" si="3"/>
        <v>5.6562835764683852</v>
      </c>
      <c r="J19" s="1">
        <v>19.63</v>
      </c>
      <c r="K19" s="1">
        <v>2.077</v>
      </c>
      <c r="L19" s="3">
        <v>119.00333404867199</v>
      </c>
    </row>
    <row r="20" spans="1:12" x14ac:dyDescent="0.2">
      <c r="A20" s="2">
        <v>1.6</v>
      </c>
      <c r="B20" s="1">
        <v>3.5481500000000001</v>
      </c>
      <c r="C20" s="1">
        <v>-2</v>
      </c>
      <c r="D20" s="1">
        <f t="shared" si="0"/>
        <v>3.5481499999999999E-2</v>
      </c>
      <c r="E20" s="1">
        <v>1.6802656286932018</v>
      </c>
      <c r="F20" s="1">
        <v>0.28774618867109586</v>
      </c>
      <c r="G20" s="1">
        <f t="shared" si="1"/>
        <v>-1.4499980284132359</v>
      </c>
      <c r="H20" s="1">
        <f t="shared" si="2"/>
        <v>354815</v>
      </c>
      <c r="I20" s="1">
        <f t="shared" si="3"/>
        <v>5.5500019715867639</v>
      </c>
      <c r="J20" s="1">
        <v>19.983000000000001</v>
      </c>
      <c r="K20" s="1">
        <v>2.165</v>
      </c>
      <c r="L20" s="3">
        <v>124.04536264582323</v>
      </c>
    </row>
    <row r="21" spans="1:12" x14ac:dyDescent="0.2">
      <c r="A21" s="2">
        <v>1.65</v>
      </c>
      <c r="B21" s="1">
        <v>2.8225799999999999</v>
      </c>
      <c r="C21" s="1">
        <v>-2</v>
      </c>
      <c r="D21" s="1">
        <f t="shared" si="0"/>
        <v>2.8225799999999999E-2</v>
      </c>
      <c r="E21" s="1">
        <v>1.6958500890625583</v>
      </c>
      <c r="F21" s="1">
        <v>0.26624529233792649</v>
      </c>
      <c r="G21" s="1">
        <f t="shared" si="1"/>
        <v>-1.5493537400792809</v>
      </c>
      <c r="H21" s="1">
        <f t="shared" si="2"/>
        <v>282258</v>
      </c>
      <c r="I21" s="1">
        <f t="shared" si="3"/>
        <v>5.4506462599207195</v>
      </c>
      <c r="J21" s="1">
        <v>20.295000000000002</v>
      </c>
      <c r="K21" s="1">
        <v>2.2490000000000001</v>
      </c>
      <c r="L21" s="3">
        <v>128.85820812492216</v>
      </c>
    </row>
    <row r="22" spans="1:12" x14ac:dyDescent="0.2">
      <c r="A22" s="2">
        <v>1.7</v>
      </c>
      <c r="B22" s="1">
        <v>2.2764340000000001</v>
      </c>
      <c r="C22" s="1">
        <v>-2</v>
      </c>
      <c r="D22" s="1">
        <f t="shared" si="0"/>
        <v>2.2764340000000001E-2</v>
      </c>
      <c r="E22" s="1">
        <v>1.7080324177791906</v>
      </c>
      <c r="F22" s="1">
        <v>0.24738913586538994</v>
      </c>
      <c r="G22" s="1">
        <f t="shared" si="1"/>
        <v>-1.6427449365489901</v>
      </c>
      <c r="H22" s="1">
        <f t="shared" si="2"/>
        <v>227643.40000000002</v>
      </c>
      <c r="I22" s="1">
        <f t="shared" si="3"/>
        <v>5.3572550634510101</v>
      </c>
      <c r="J22" s="1">
        <v>20.571999999999999</v>
      </c>
      <c r="K22" s="1">
        <v>2.33</v>
      </c>
      <c r="L22" s="3">
        <v>133.49916626548182</v>
      </c>
    </row>
    <row r="23" spans="1:12" x14ac:dyDescent="0.2">
      <c r="A23" s="2">
        <v>1.75</v>
      </c>
      <c r="B23" s="1">
        <v>1.8580639999999999</v>
      </c>
      <c r="C23" s="1">
        <v>-2</v>
      </c>
      <c r="D23" s="1">
        <f t="shared" si="0"/>
        <v>1.8580639999999999E-2</v>
      </c>
      <c r="E23" s="1">
        <v>1.7174139725946829</v>
      </c>
      <c r="F23" s="1">
        <v>0.23068515075705537</v>
      </c>
      <c r="G23" s="1">
        <f t="shared" si="1"/>
        <v>-1.7309393310484336</v>
      </c>
      <c r="H23" s="1">
        <f t="shared" si="2"/>
        <v>185806.4</v>
      </c>
      <c r="I23" s="1">
        <f t="shared" si="3"/>
        <v>5.2690606689515667</v>
      </c>
      <c r="J23" s="1">
        <v>20.82</v>
      </c>
      <c r="K23" s="1">
        <v>2.4060000000000001</v>
      </c>
      <c r="L23" s="3">
        <v>137.85364550847606</v>
      </c>
    </row>
    <row r="24" spans="1:12" x14ac:dyDescent="0.2">
      <c r="A24" s="2">
        <v>1.8</v>
      </c>
      <c r="B24" s="1">
        <v>1.532637</v>
      </c>
      <c r="C24" s="1">
        <v>-2</v>
      </c>
      <c r="D24" s="1">
        <f t="shared" si="0"/>
        <v>1.5326370000000001E-2</v>
      </c>
      <c r="E24" s="1">
        <v>1.7244691715367151</v>
      </c>
      <c r="F24" s="1">
        <v>0.21576272887847509</v>
      </c>
      <c r="G24" s="1">
        <f t="shared" si="1"/>
        <v>-1.8145606941767838</v>
      </c>
      <c r="H24" s="1">
        <f t="shared" si="2"/>
        <v>153263.70000000001</v>
      </c>
      <c r="I24" s="1">
        <f t="shared" si="3"/>
        <v>5.1854393058232162</v>
      </c>
      <c r="J24" s="1">
        <v>21.042000000000002</v>
      </c>
      <c r="K24" s="1">
        <v>2.48</v>
      </c>
      <c r="L24" s="3">
        <v>142.09353319244417</v>
      </c>
    </row>
    <row r="25" spans="1:12" x14ac:dyDescent="0.2">
      <c r="A25" s="2">
        <v>1.85</v>
      </c>
      <c r="B25" s="1">
        <v>1.276079</v>
      </c>
      <c r="C25" s="1">
        <v>-2</v>
      </c>
      <c r="D25" s="1">
        <f t="shared" si="0"/>
        <v>1.2760789999999999E-2</v>
      </c>
      <c r="E25" s="1">
        <v>1.7295769134164465</v>
      </c>
      <c r="F25" s="1">
        <v>0.20233672428149371</v>
      </c>
      <c r="G25" s="1">
        <f t="shared" si="1"/>
        <v>-1.8941224383091881</v>
      </c>
      <c r="H25" s="1">
        <f t="shared" si="2"/>
        <v>127607.9</v>
      </c>
      <c r="I25" s="1">
        <f t="shared" si="3"/>
        <v>5.1058775616908116</v>
      </c>
      <c r="J25" s="1">
        <v>21.242000000000001</v>
      </c>
      <c r="K25" s="1">
        <v>2.5510000000000002</v>
      </c>
      <c r="L25" s="3">
        <v>146.16153353787303</v>
      </c>
    </row>
    <row r="26" spans="1:12" x14ac:dyDescent="0.2">
      <c r="A26" s="2">
        <v>1.9</v>
      </c>
      <c r="B26" s="1">
        <v>1.0713889999999999</v>
      </c>
      <c r="C26" s="1">
        <v>-2</v>
      </c>
      <c r="D26" s="1">
        <f t="shared" si="0"/>
        <v>1.0713889999999998E-2</v>
      </c>
      <c r="E26" s="1">
        <v>1.7330430886055566</v>
      </c>
      <c r="F26" s="1">
        <v>0.1901833210143315</v>
      </c>
      <c r="G26" s="1">
        <f t="shared" si="1"/>
        <v>-1.9700528168616334</v>
      </c>
      <c r="H26" s="1">
        <f t="shared" si="2"/>
        <v>107138.89999999998</v>
      </c>
      <c r="I26" s="1">
        <f t="shared" si="3"/>
        <v>5.0299471831383666</v>
      </c>
      <c r="J26" s="1">
        <v>21.422999999999998</v>
      </c>
      <c r="K26" s="1">
        <v>2.6190000000000002</v>
      </c>
      <c r="L26" s="3">
        <v>150.0576465447626</v>
      </c>
    </row>
    <row r="27" spans="1:12" x14ac:dyDescent="0.2">
      <c r="A27" s="2">
        <v>1.95</v>
      </c>
      <c r="B27" s="1">
        <v>9.0632990000000007</v>
      </c>
      <c r="C27" s="1">
        <v>-3</v>
      </c>
      <c r="D27" s="1">
        <f t="shared" si="0"/>
        <v>9.0632990000000004E-3</v>
      </c>
      <c r="E27" s="1">
        <v>1.7351170202845283</v>
      </c>
      <c r="F27" s="1">
        <v>0.17912371629754659</v>
      </c>
      <c r="G27" s="1">
        <f t="shared" si="1"/>
        <v>-2.0427136923111386</v>
      </c>
      <c r="H27" s="1">
        <f t="shared" si="2"/>
        <v>90632.99</v>
      </c>
      <c r="I27" s="1">
        <f t="shared" si="3"/>
        <v>4.9572863076888618</v>
      </c>
      <c r="J27" s="1">
        <v>21.587</v>
      </c>
      <c r="K27" s="1">
        <v>2.6850000000000001</v>
      </c>
      <c r="L27" s="3">
        <v>153.83916799262605</v>
      </c>
    </row>
    <row r="28" spans="1:12" x14ac:dyDescent="0.2">
      <c r="A28" s="2">
        <v>2</v>
      </c>
      <c r="B28" s="1">
        <v>7.7194710000000004</v>
      </c>
      <c r="C28" s="1">
        <v>-3</v>
      </c>
      <c r="D28" s="1">
        <f t="shared" si="0"/>
        <v>7.7194710000000003E-3</v>
      </c>
      <c r="E28" s="1">
        <v>1.7360036748126408</v>
      </c>
      <c r="F28" s="1">
        <v>0.16901313579212907</v>
      </c>
      <c r="G28" s="1">
        <f t="shared" si="1"/>
        <v>-2.1124124599819609</v>
      </c>
      <c r="H28" s="1">
        <f t="shared" si="2"/>
        <v>77194.710000000006</v>
      </c>
      <c r="I28" s="1">
        <f t="shared" si="3"/>
        <v>4.8875875400180391</v>
      </c>
      <c r="J28" s="1">
        <v>21.736000000000001</v>
      </c>
      <c r="K28" s="1">
        <v>2.7490000000000001</v>
      </c>
      <c r="L28" s="3">
        <v>157.50609788146332</v>
      </c>
    </row>
    <row r="29" spans="1:12" x14ac:dyDescent="0.2">
      <c r="A29" s="2">
        <v>2.0499999999999998</v>
      </c>
      <c r="B29" s="1">
        <v>6.6158609999999998</v>
      </c>
      <c r="C29" s="1">
        <v>-3</v>
      </c>
      <c r="D29" s="1">
        <f t="shared" si="0"/>
        <v>6.6158609999999998E-3</v>
      </c>
      <c r="E29" s="1">
        <v>1.7358728633646021</v>
      </c>
      <c r="F29" s="1">
        <v>0.15973264191748018</v>
      </c>
      <c r="G29" s="1">
        <f t="shared" si="1"/>
        <v>-2.1794136279366372</v>
      </c>
      <c r="H29" s="1">
        <f t="shared" si="2"/>
        <v>66158.61</v>
      </c>
      <c r="I29" s="1">
        <f t="shared" si="3"/>
        <v>4.8205863720633628</v>
      </c>
      <c r="J29" s="1">
        <v>21.872</v>
      </c>
      <c r="K29" s="1">
        <v>2.8109999999999999</v>
      </c>
      <c r="L29" s="3">
        <v>161.0584362112744</v>
      </c>
    </row>
    <row r="30" spans="1:12" x14ac:dyDescent="0.2">
      <c r="A30" s="2">
        <v>2.1</v>
      </c>
      <c r="B30" s="1">
        <v>5.7023520000000003</v>
      </c>
      <c r="C30" s="1">
        <v>-3</v>
      </c>
      <c r="D30" s="1">
        <f t="shared" si="0"/>
        <v>5.7023519999999999E-3</v>
      </c>
      <c r="E30" s="1">
        <v>1.7348662662040417</v>
      </c>
      <c r="F30" s="1">
        <v>0.15118347111897473</v>
      </c>
      <c r="G30" s="1">
        <f t="shared" si="1"/>
        <v>-2.2439459776720811</v>
      </c>
      <c r="H30" s="1">
        <f t="shared" si="2"/>
        <v>57023.519999999997</v>
      </c>
      <c r="I30" s="1">
        <f t="shared" si="3"/>
        <v>4.7560540223279189</v>
      </c>
      <c r="J30" s="1">
        <v>21.997</v>
      </c>
      <c r="K30" s="1">
        <v>2.871</v>
      </c>
      <c r="L30" s="3">
        <v>164.49618298205934</v>
      </c>
    </row>
    <row r="31" spans="1:12" x14ac:dyDescent="0.2">
      <c r="A31" s="2">
        <v>2.15</v>
      </c>
      <c r="B31" s="1">
        <v>4.9407259999999997</v>
      </c>
      <c r="C31" s="1">
        <v>-3</v>
      </c>
      <c r="D31" s="1">
        <f t="shared" si="0"/>
        <v>4.9407259999999995E-3</v>
      </c>
      <c r="E31" s="1">
        <v>1.7331028567729669</v>
      </c>
      <c r="F31" s="1">
        <v>0.14328270287424238</v>
      </c>
      <c r="G31" s="1">
        <f t="shared" si="1"/>
        <v>-2.3062092303015578</v>
      </c>
      <c r="H31" s="1">
        <f t="shared" si="2"/>
        <v>49407.259999999995</v>
      </c>
      <c r="I31" s="1">
        <f t="shared" si="3"/>
        <v>4.6937907696984418</v>
      </c>
      <c r="J31" s="1">
        <v>22.111000000000001</v>
      </c>
      <c r="K31" s="1">
        <v>2.9289999999999998</v>
      </c>
      <c r="L31" s="3">
        <v>167.81933819381811</v>
      </c>
    </row>
    <row r="32" spans="1:12" x14ac:dyDescent="0.2">
      <c r="A32" s="2">
        <v>2.2000000000000002</v>
      </c>
      <c r="B32" s="1">
        <v>4.3015169999999996</v>
      </c>
      <c r="C32" s="1">
        <v>-3</v>
      </c>
      <c r="D32" s="1">
        <f t="shared" si="0"/>
        <v>4.3015169999999995E-3</v>
      </c>
      <c r="E32" s="1">
        <v>1.730683133588252</v>
      </c>
      <c r="F32" s="1">
        <v>0.13596013573097013</v>
      </c>
      <c r="G32" s="1">
        <f t="shared" si="1"/>
        <v>-2.3663783563872149</v>
      </c>
      <c r="H32" s="1">
        <f t="shared" si="2"/>
        <v>43015.17</v>
      </c>
      <c r="I32" s="1">
        <f t="shared" si="3"/>
        <v>4.6336216436127851</v>
      </c>
      <c r="J32" s="1">
        <v>22.216000000000001</v>
      </c>
      <c r="K32" s="1">
        <v>2.9849999999999999</v>
      </c>
      <c r="L32" s="3">
        <v>171.02790184655072</v>
      </c>
    </row>
    <row r="33" spans="1:12" x14ac:dyDescent="0.2">
      <c r="A33" s="2">
        <v>2.25</v>
      </c>
      <c r="B33" s="1">
        <v>3.7617660000000002</v>
      </c>
      <c r="C33" s="1">
        <v>-3</v>
      </c>
      <c r="D33" s="1">
        <f t="shared" si="0"/>
        <v>3.7617660000000002E-3</v>
      </c>
      <c r="E33" s="1">
        <v>1.7276924529985982</v>
      </c>
      <c r="F33" s="1">
        <v>0.12915576137330523</v>
      </c>
      <c r="G33" s="1">
        <f t="shared" si="1"/>
        <v>-2.4246082231581756</v>
      </c>
      <c r="H33" s="1">
        <f t="shared" si="2"/>
        <v>37617.660000000003</v>
      </c>
      <c r="I33" s="1">
        <f t="shared" si="3"/>
        <v>4.5753917768418244</v>
      </c>
      <c r="J33" s="1">
        <v>22.312000000000001</v>
      </c>
      <c r="K33" s="1">
        <v>3.04</v>
      </c>
      <c r="L33" s="3">
        <v>174.17916971977027</v>
      </c>
    </row>
    <row r="34" spans="1:12" x14ac:dyDescent="0.2">
      <c r="A34" s="2">
        <v>2.2999999999999998</v>
      </c>
      <c r="B34" s="1">
        <v>3.303423</v>
      </c>
      <c r="C34" s="1">
        <v>-3</v>
      </c>
      <c r="D34" s="1">
        <f t="shared" si="0"/>
        <v>3.3034230000000002E-3</v>
      </c>
      <c r="E34" s="1">
        <v>1.7242036763318211</v>
      </c>
      <c r="F34" s="1">
        <v>0.12281799366284096</v>
      </c>
      <c r="G34" s="1">
        <f t="shared" si="1"/>
        <v>-2.4810358117752456</v>
      </c>
      <c r="H34" s="1">
        <f t="shared" si="2"/>
        <v>33034.230000000003</v>
      </c>
      <c r="I34" s="1">
        <f t="shared" si="3"/>
        <v>4.5189641882247544</v>
      </c>
      <c r="J34" s="1">
        <v>22.401</v>
      </c>
      <c r="K34" s="1">
        <v>3.0939999999999999</v>
      </c>
      <c r="L34" s="3">
        <v>177.27314181347671</v>
      </c>
    </row>
    <row r="35" spans="1:12" x14ac:dyDescent="0.2">
      <c r="A35" s="2">
        <v>2.4</v>
      </c>
      <c r="B35" s="1">
        <v>2.5765530000000001</v>
      </c>
      <c r="C35" s="1">
        <v>-3</v>
      </c>
      <c r="D35" s="1">
        <f t="shared" si="0"/>
        <v>2.5765530000000001E-3</v>
      </c>
      <c r="E35" s="1">
        <v>1.7159731094537551</v>
      </c>
      <c r="F35" s="1">
        <v>0.11136914672701843</v>
      </c>
      <c r="G35" s="1">
        <f t="shared" si="1"/>
        <v>-2.5889609196221568</v>
      </c>
      <c r="H35" s="1">
        <f t="shared" si="2"/>
        <v>25765.530000000002</v>
      </c>
      <c r="I35" s="1">
        <f t="shared" si="3"/>
        <v>4.4110390803778436</v>
      </c>
      <c r="J35" s="1">
        <v>22.56</v>
      </c>
      <c r="K35" s="1">
        <v>3.2029999999999998</v>
      </c>
      <c r="L35" s="3">
        <v>183.51838178040268</v>
      </c>
    </row>
    <row r="36" spans="1:12" x14ac:dyDescent="0.2">
      <c r="A36" s="2">
        <v>2.5</v>
      </c>
      <c r="B36" s="1">
        <v>2.037086</v>
      </c>
      <c r="C36" s="1">
        <v>-3</v>
      </c>
      <c r="D36" s="1">
        <f t="shared" si="0"/>
        <v>2.037086E-3</v>
      </c>
      <c r="E36" s="1">
        <v>1.7063953811169135</v>
      </c>
      <c r="F36" s="1">
        <v>0.10131925291307653</v>
      </c>
      <c r="G36" s="1">
        <f t="shared" si="1"/>
        <v>-2.6909906359301052</v>
      </c>
      <c r="H36" s="1">
        <f t="shared" si="2"/>
        <v>20370.86</v>
      </c>
      <c r="I36" s="1">
        <f t="shared" si="3"/>
        <v>4.3090093640698948</v>
      </c>
      <c r="J36" s="1">
        <v>22.696000000000002</v>
      </c>
      <c r="K36" s="1">
        <v>3.302</v>
      </c>
      <c r="L36" s="3">
        <v>189.19066395219784</v>
      </c>
    </row>
    <row r="37" spans="1:12" x14ac:dyDescent="0.2">
      <c r="A37" s="2">
        <v>2.6</v>
      </c>
      <c r="B37" s="1">
        <v>1.630023</v>
      </c>
      <c r="C37" s="1">
        <v>-3</v>
      </c>
      <c r="D37" s="1">
        <f t="shared" si="0"/>
        <v>1.630023E-3</v>
      </c>
      <c r="E37" s="1">
        <v>1.6957744690068</v>
      </c>
      <c r="F37" s="1">
        <v>9.2440166771696947E-2</v>
      </c>
      <c r="G37" s="1">
        <f t="shared" si="1"/>
        <v>-2.7878062675576301</v>
      </c>
      <c r="H37" s="1">
        <f t="shared" si="2"/>
        <v>16300.23</v>
      </c>
      <c r="I37" s="1">
        <f t="shared" si="3"/>
        <v>4.2121937324423699</v>
      </c>
      <c r="J37" s="1">
        <v>22.814</v>
      </c>
      <c r="K37" s="1">
        <v>3.3879999999999999</v>
      </c>
      <c r="L37" s="3">
        <v>194.11810099032292</v>
      </c>
    </row>
    <row r="38" spans="1:12" x14ac:dyDescent="0.2">
      <c r="A38" s="2">
        <v>2.7</v>
      </c>
      <c r="B38" s="1">
        <v>1.318343</v>
      </c>
      <c r="C38" s="1">
        <v>-3</v>
      </c>
      <c r="D38" s="1">
        <f t="shared" si="0"/>
        <v>1.318343E-3</v>
      </c>
      <c r="E38" s="1">
        <v>1.6843421795225002</v>
      </c>
      <c r="F38" s="1">
        <v>8.4551639303993203E-2</v>
      </c>
      <c r="G38" s="1">
        <f t="shared" si="1"/>
        <v>-2.8799715824374714</v>
      </c>
      <c r="H38" s="1">
        <f t="shared" si="2"/>
        <v>13183.43</v>
      </c>
      <c r="I38" s="1">
        <f t="shared" si="3"/>
        <v>4.120028417562529</v>
      </c>
      <c r="J38" s="1">
        <v>22.916</v>
      </c>
      <c r="K38" s="1">
        <v>3.4769999999999999</v>
      </c>
      <c r="L38" s="3">
        <v>199.21742536698724</v>
      </c>
    </row>
    <row r="39" spans="1:12" x14ac:dyDescent="0.2">
      <c r="A39" s="2">
        <v>2.8</v>
      </c>
      <c r="B39" s="1">
        <v>1.0765659999999999</v>
      </c>
      <c r="C39" s="1">
        <v>-3</v>
      </c>
      <c r="D39" s="1">
        <f t="shared" si="0"/>
        <v>1.0765659999999999E-3</v>
      </c>
      <c r="E39" s="1">
        <v>1.672277285557676</v>
      </c>
      <c r="F39" s="1">
        <v>7.7508981634800814E-2</v>
      </c>
      <c r="G39" s="1">
        <f t="shared" si="1"/>
        <v>-2.9679593401487461</v>
      </c>
      <c r="H39" s="1">
        <f t="shared" si="2"/>
        <v>10765.66</v>
      </c>
      <c r="I39" s="1">
        <f t="shared" si="3"/>
        <v>4.0320406598512539</v>
      </c>
      <c r="J39" s="1">
        <v>23.006</v>
      </c>
      <c r="K39" s="1">
        <v>3.5630000000000002</v>
      </c>
      <c r="L39" s="3">
        <v>204.14486240511232</v>
      </c>
    </row>
    <row r="40" spans="1:12" x14ac:dyDescent="0.2">
      <c r="A40" s="2">
        <v>2.9</v>
      </c>
      <c r="B40" s="1">
        <v>8.8681210000000004</v>
      </c>
      <c r="C40" s="1">
        <v>-4</v>
      </c>
      <c r="D40" s="1">
        <f t="shared" si="0"/>
        <v>8.8681209999999999E-4</v>
      </c>
      <c r="E40" s="1">
        <v>1.6597189703247228</v>
      </c>
      <c r="F40" s="1">
        <v>7.119459687079796E-2</v>
      </c>
      <c r="G40" s="1">
        <f t="shared" si="1"/>
        <v>-3.0521683898388074</v>
      </c>
      <c r="H40" s="1">
        <f t="shared" si="2"/>
        <v>8868.1209999999992</v>
      </c>
      <c r="I40" s="1">
        <f t="shared" si="3"/>
        <v>3.9478316101611926</v>
      </c>
      <c r="J40" s="1">
        <v>23.085000000000001</v>
      </c>
      <c r="K40" s="1">
        <v>3.645</v>
      </c>
      <c r="L40" s="3">
        <v>208.84311632518506</v>
      </c>
    </row>
    <row r="41" spans="1:12" x14ac:dyDescent="0.2">
      <c r="A41" s="2">
        <v>3</v>
      </c>
      <c r="B41" s="1">
        <v>7.3630719999999998</v>
      </c>
      <c r="C41" s="1">
        <v>-4</v>
      </c>
      <c r="D41" s="1">
        <f t="shared" si="0"/>
        <v>7.3630720000000002E-4</v>
      </c>
      <c r="E41" s="1">
        <v>1.6467764465585006</v>
      </c>
      <c r="F41" s="1">
        <v>6.5511607908834771E-2</v>
      </c>
      <c r="G41" s="1">
        <f t="shared" si="1"/>
        <v>-3.1329409527421204</v>
      </c>
      <c r="H41" s="1">
        <f t="shared" si="2"/>
        <v>7363.0720000000001</v>
      </c>
      <c r="I41" s="1">
        <f t="shared" si="3"/>
        <v>3.8670590472578796</v>
      </c>
      <c r="J41" s="1">
        <v>23.154</v>
      </c>
      <c r="K41" s="1">
        <v>3.7240000000000002</v>
      </c>
      <c r="L41" s="3">
        <v>213.36948290671859</v>
      </c>
    </row>
    <row r="42" spans="1:12" x14ac:dyDescent="0.2">
      <c r="A42" s="2">
        <v>3.2</v>
      </c>
      <c r="B42" s="1">
        <v>5.1842160000000002</v>
      </c>
      <c r="C42" s="1">
        <v>-4</v>
      </c>
      <c r="D42" s="1">
        <f t="shared" si="0"/>
        <v>5.1842160000000002E-4</v>
      </c>
      <c r="E42" s="1">
        <v>1.6200659426112936</v>
      </c>
      <c r="F42" s="1">
        <v>5.5730611307527399E-2</v>
      </c>
      <c r="G42" s="1">
        <f t="shared" si="1"/>
        <v>-3.2853169119110315</v>
      </c>
      <c r="H42" s="1">
        <f t="shared" si="2"/>
        <v>5184.2160000000003</v>
      </c>
      <c r="I42" s="1">
        <f t="shared" si="3"/>
        <v>3.7146830880889685</v>
      </c>
      <c r="J42" s="1">
        <v>23.271000000000001</v>
      </c>
      <c r="K42" s="1">
        <v>3.875</v>
      </c>
      <c r="L42" s="3">
        <v>222.02114561319399</v>
      </c>
    </row>
    <row r="43" spans="1:12" x14ac:dyDescent="0.2">
      <c r="A43" s="2">
        <v>3.4</v>
      </c>
      <c r="B43" s="1">
        <v>3.7409249999999998</v>
      </c>
      <c r="C43" s="1">
        <v>-4</v>
      </c>
      <c r="D43" s="1">
        <f t="shared" si="0"/>
        <v>3.7409249999999998E-4</v>
      </c>
      <c r="E43" s="1">
        <v>1.5926444630289742</v>
      </c>
      <c r="F43" s="1">
        <v>4.766235415221319E-2</v>
      </c>
      <c r="G43" s="1">
        <f t="shared" si="1"/>
        <v>-3.4270209986749975</v>
      </c>
      <c r="H43" s="1">
        <f t="shared" si="2"/>
        <v>3740.9249999999997</v>
      </c>
      <c r="I43" s="1">
        <f t="shared" si="3"/>
        <v>3.5729790013250025</v>
      </c>
      <c r="J43" s="1">
        <v>23.364000000000001</v>
      </c>
      <c r="K43" s="1">
        <v>4.0149999999999997</v>
      </c>
      <c r="L43" s="3">
        <v>230.04255474502551</v>
      </c>
    </row>
    <row r="44" spans="1:12" x14ac:dyDescent="0.2">
      <c r="A44" s="2">
        <v>3.6</v>
      </c>
      <c r="B44" s="1">
        <v>2.7570670000000002</v>
      </c>
      <c r="C44" s="1">
        <v>-4</v>
      </c>
      <c r="D44" s="1">
        <f t="shared" si="0"/>
        <v>2.7570670000000004E-4</v>
      </c>
      <c r="E44" s="1">
        <v>1.5648295531410854</v>
      </c>
      <c r="F44" s="1">
        <v>4.0941895072916755E-2</v>
      </c>
      <c r="G44" s="1">
        <f t="shared" si="1"/>
        <v>-3.5595526798946868</v>
      </c>
      <c r="H44" s="1">
        <f t="shared" si="2"/>
        <v>2757.0670000000005</v>
      </c>
      <c r="I44" s="1">
        <f t="shared" si="3"/>
        <v>3.4404473201053132</v>
      </c>
      <c r="J44" s="1">
        <v>23.439</v>
      </c>
      <c r="K44" s="1">
        <v>4.1479999999999997</v>
      </c>
      <c r="L44" s="3">
        <v>237.66289342026545</v>
      </c>
    </row>
    <row r="45" spans="1:12" x14ac:dyDescent="0.2">
      <c r="A45" s="2">
        <v>3.8</v>
      </c>
      <c r="B45" s="1">
        <v>2.0696620000000001</v>
      </c>
      <c r="C45" s="1">
        <v>-4</v>
      </c>
      <c r="D45" s="1">
        <f t="shared" si="0"/>
        <v>2.0696620000000001E-4</v>
      </c>
      <c r="E45" s="1">
        <v>1.5368244065496874</v>
      </c>
      <c r="F45" s="1">
        <v>3.5298077525132442E-2</v>
      </c>
      <c r="G45" s="1">
        <f t="shared" si="1"/>
        <v>-3.68410057411826</v>
      </c>
      <c r="H45" s="1">
        <f t="shared" si="2"/>
        <v>2069.6620000000003</v>
      </c>
      <c r="I45" s="1">
        <f t="shared" si="3"/>
        <v>3.31589942588174</v>
      </c>
      <c r="J45" s="1">
        <v>23.501000000000001</v>
      </c>
      <c r="K45" s="1">
        <v>4.2720000000000002</v>
      </c>
      <c r="L45" s="3">
        <v>244.76757007988769</v>
      </c>
    </row>
    <row r="46" spans="1:12" x14ac:dyDescent="0.2">
      <c r="A46" s="2">
        <v>4</v>
      </c>
      <c r="B46" s="1">
        <v>1.57897</v>
      </c>
      <c r="C46" s="1">
        <v>-4</v>
      </c>
      <c r="D46" s="1">
        <f t="shared" si="0"/>
        <v>1.57897E-4</v>
      </c>
      <c r="E46" s="1">
        <v>1.5087586567837634</v>
      </c>
      <c r="F46" s="1">
        <v>3.0525198299117335E-2</v>
      </c>
      <c r="G46" s="1">
        <f t="shared" si="1"/>
        <v>-3.8016261213902038</v>
      </c>
      <c r="H46" s="1">
        <f t="shared" si="2"/>
        <v>1578.97</v>
      </c>
      <c r="I46" s="1">
        <f t="shared" si="3"/>
        <v>3.1983738786097962</v>
      </c>
      <c r="J46" s="1">
        <v>23.552</v>
      </c>
      <c r="K46" s="1">
        <v>4.3979999999999997</v>
      </c>
      <c r="L46" s="3">
        <v>251.98683829853604</v>
      </c>
    </row>
    <row r="47" spans="1:12" x14ac:dyDescent="0.2">
      <c r="A47" s="2">
        <v>4.5</v>
      </c>
      <c r="B47" s="1">
        <v>8.519558</v>
      </c>
      <c r="C47" s="1">
        <v>-5</v>
      </c>
      <c r="D47" s="1">
        <f t="shared" si="0"/>
        <v>8.519558E-5</v>
      </c>
      <c r="E47" s="1">
        <v>1.4387926412170855</v>
      </c>
      <c r="F47" s="1">
        <v>2.1444328050206254E-2</v>
      </c>
      <c r="G47" s="1">
        <f t="shared" si="1"/>
        <v>-4.0695829361183202</v>
      </c>
      <c r="H47" s="1">
        <f t="shared" si="2"/>
        <v>851.95579999999995</v>
      </c>
      <c r="I47" s="1">
        <f t="shared" si="3"/>
        <v>2.9304170638816802</v>
      </c>
      <c r="J47" s="1">
        <v>23.646999999999998</v>
      </c>
      <c r="K47" s="1">
        <v>4.66</v>
      </c>
      <c r="L47" s="3">
        <v>266.99833253096364</v>
      </c>
    </row>
    <row r="48" spans="1:12" x14ac:dyDescent="0.2">
      <c r="A48" s="2">
        <v>5</v>
      </c>
      <c r="B48" s="1">
        <v>4.9260599999999997</v>
      </c>
      <c r="C48" s="1">
        <v>-5</v>
      </c>
      <c r="D48" s="1">
        <f t="shared" si="0"/>
        <v>4.9260599999999994E-5</v>
      </c>
      <c r="E48" s="1">
        <v>1.3695060531665657</v>
      </c>
      <c r="F48" s="1">
        <v>1.5209342705851238E-2</v>
      </c>
      <c r="G48" s="1">
        <f t="shared" si="1"/>
        <v>-4.3075003027059653</v>
      </c>
      <c r="H48" s="1">
        <f t="shared" si="2"/>
        <v>492.60599999999994</v>
      </c>
      <c r="I48" s="1">
        <f t="shared" si="3"/>
        <v>2.6924996972940347</v>
      </c>
      <c r="J48" s="1">
        <v>23.71</v>
      </c>
      <c r="K48" s="1">
        <v>4.9000000000000004</v>
      </c>
      <c r="L48" s="3">
        <v>280.7493196141034</v>
      </c>
    </row>
    <row r="49" spans="1:12" x14ac:dyDescent="0.2">
      <c r="A49" s="2">
        <v>6</v>
      </c>
      <c r="B49" s="1">
        <v>1.9213420000000001</v>
      </c>
      <c r="C49" s="1">
        <v>-5</v>
      </c>
      <c r="D49" s="1">
        <f t="shared" si="0"/>
        <v>1.9213419999999999E-5</v>
      </c>
      <c r="E49" s="1">
        <v>1.2335620963316041</v>
      </c>
      <c r="F49" s="1">
        <v>7.7338811244938386E-3</v>
      </c>
      <c r="G49" s="1">
        <f t="shared" si="1"/>
        <v>-4.7163953235855072</v>
      </c>
      <c r="H49" s="1">
        <f t="shared" si="2"/>
        <v>192.13419999999999</v>
      </c>
      <c r="I49" s="1">
        <f t="shared" si="3"/>
        <v>2.2836046764144928</v>
      </c>
      <c r="J49" s="1">
        <v>23.788</v>
      </c>
      <c r="K49" s="1">
        <v>5.3140000000000001</v>
      </c>
      <c r="L49" s="3">
        <v>304.46977233251948</v>
      </c>
    </row>
    <row r="50" spans="1:12" x14ac:dyDescent="0.2">
      <c r="A50" s="2">
        <v>7</v>
      </c>
      <c r="B50" s="1">
        <v>8.7059580000000008</v>
      </c>
      <c r="C50" s="1">
        <v>-6</v>
      </c>
      <c r="D50" s="1">
        <f t="shared" si="0"/>
        <v>8.7059580000000011E-6</v>
      </c>
      <c r="E50" s="1">
        <v>1.1016607957435167</v>
      </c>
      <c r="F50" s="1">
        <v>3.9110465870788027E-3</v>
      </c>
      <c r="G50" s="1">
        <f t="shared" si="1"/>
        <v>-5.0601834323327948</v>
      </c>
      <c r="H50" s="1">
        <f t="shared" si="2"/>
        <v>87.059580000000011</v>
      </c>
      <c r="I50" s="1">
        <f t="shared" si="3"/>
        <v>1.9398165676672057</v>
      </c>
      <c r="J50" s="1">
        <v>23.832000000000001</v>
      </c>
      <c r="K50" s="1">
        <v>5.6719999999999997</v>
      </c>
      <c r="L50" s="3">
        <v>324.9816613982029</v>
      </c>
    </row>
    <row r="51" spans="1:12" x14ac:dyDescent="0.2">
      <c r="A51" s="2">
        <v>8</v>
      </c>
      <c r="B51" s="1">
        <v>4.3952689999999999</v>
      </c>
      <c r="C51" s="1">
        <v>-6</v>
      </c>
      <c r="D51" s="1">
        <f t="shared" si="0"/>
        <v>4.3952690000000003E-6</v>
      </c>
      <c r="E51" s="1">
        <v>0.97493197050674973</v>
      </c>
      <c r="F51" s="1">
        <v>1.9386264845818848E-3</v>
      </c>
      <c r="G51" s="1">
        <f t="shared" si="1"/>
        <v>-5.3570145400121474</v>
      </c>
      <c r="H51" s="1">
        <f t="shared" si="2"/>
        <v>43.952690000000004</v>
      </c>
      <c r="I51" s="1">
        <f t="shared" si="3"/>
        <v>1.6429854599878524</v>
      </c>
      <c r="J51" s="1">
        <v>23.859000000000002</v>
      </c>
      <c r="K51" s="1">
        <v>5.9660000000000002</v>
      </c>
      <c r="L51" s="3">
        <v>341.82662057504916</v>
      </c>
    </row>
    <row r="52" spans="1:12" x14ac:dyDescent="0.2">
      <c r="A52" s="2">
        <v>9</v>
      </c>
      <c r="B52" s="1">
        <v>2.4082699999999999</v>
      </c>
      <c r="C52" s="1">
        <v>-6</v>
      </c>
      <c r="D52" s="1">
        <f t="shared" si="0"/>
        <v>2.4082699999999999E-6</v>
      </c>
      <c r="E52" s="1">
        <v>0.85485448834190247</v>
      </c>
      <c r="F52" s="1">
        <v>9.3547467599937404E-4</v>
      </c>
      <c r="G52" s="1">
        <f t="shared" si="1"/>
        <v>-5.6182948243342006</v>
      </c>
      <c r="H52" s="1">
        <f t="shared" si="2"/>
        <v>24.082699999999999</v>
      </c>
      <c r="I52" s="1">
        <f t="shared" si="3"/>
        <v>1.3817051756657999</v>
      </c>
      <c r="J52" s="1">
        <v>23.876000000000001</v>
      </c>
      <c r="K52" s="1">
        <v>6.2320000000000002</v>
      </c>
      <c r="L52" s="3">
        <v>357.06729792552903</v>
      </c>
    </row>
    <row r="53" spans="1:12" x14ac:dyDescent="0.2">
      <c r="A53" s="2">
        <v>10</v>
      </c>
      <c r="B53" s="1">
        <v>1.4070510000000001</v>
      </c>
      <c r="C53" s="1">
        <v>-6</v>
      </c>
      <c r="D53" s="1">
        <f t="shared" si="0"/>
        <v>1.407051E-6</v>
      </c>
      <c r="E53" s="1">
        <v>0.74269615234970254</v>
      </c>
      <c r="F53" s="1">
        <v>4.3869500518893111E-4</v>
      </c>
      <c r="G53" s="1">
        <f t="shared" si="1"/>
        <v>-5.8516901608330825</v>
      </c>
      <c r="H53" s="1">
        <f t="shared" si="2"/>
        <v>14.070510000000001</v>
      </c>
      <c r="I53" s="1">
        <f t="shared" si="3"/>
        <v>1.1483098391669173</v>
      </c>
      <c r="J53" s="1">
        <v>23.888999999999999</v>
      </c>
      <c r="K53" s="1">
        <v>6.47</v>
      </c>
      <c r="L53" s="3">
        <v>370.70369344964263</v>
      </c>
    </row>
    <row r="54" spans="1:12" x14ac:dyDescent="0.2">
      <c r="A54" s="2">
        <v>15</v>
      </c>
      <c r="B54" s="1">
        <v>1.7863910000000001</v>
      </c>
      <c r="C54" s="1">
        <v>-7</v>
      </c>
      <c r="D54" s="1">
        <f t="shared" si="0"/>
        <v>1.7863910000000001E-7</v>
      </c>
      <c r="E54" s="1">
        <v>0.29569022169998704</v>
      </c>
      <c r="F54" s="1">
        <v>6.1936533993699693E-6</v>
      </c>
      <c r="G54" s="1">
        <f t="shared" si="1"/>
        <v>-6.7480234779461252</v>
      </c>
      <c r="H54" s="1">
        <f t="shared" si="2"/>
        <v>1.7863910000000001</v>
      </c>
      <c r="I54" s="1">
        <f t="shared" si="3"/>
        <v>0.25197652205387461</v>
      </c>
      <c r="J54" s="1">
        <v>23.917000000000002</v>
      </c>
      <c r="K54" s="1">
        <v>7.3849999999999998</v>
      </c>
      <c r="L54" s="3">
        <v>423.12933170411293</v>
      </c>
    </row>
    <row r="55" spans="1:12" x14ac:dyDescent="0.2">
      <c r="A55" s="2">
        <v>20</v>
      </c>
      <c r="B55" s="1">
        <v>4.1414200000000001</v>
      </c>
      <c r="C55" s="1">
        <v>-8</v>
      </c>
      <c r="D55" s="1">
        <f t="shared" si="0"/>
        <v>4.14142E-8</v>
      </c>
      <c r="E55" s="1">
        <v>-0.11833891036278793</v>
      </c>
      <c r="F55" s="1">
        <v>4.2286651768423543E-9</v>
      </c>
      <c r="G55" s="1">
        <f t="shared" si="1"/>
        <v>-7.3828507235104457</v>
      </c>
      <c r="H55" s="1">
        <f t="shared" si="2"/>
        <v>0.41414200000000001</v>
      </c>
      <c r="I55" s="1">
        <f t="shared" si="3"/>
        <v>-0.3828507235104453</v>
      </c>
      <c r="J55" s="1">
        <v>23.925999999999998</v>
      </c>
      <c r="K55" s="1">
        <v>8.0329999999999995</v>
      </c>
      <c r="L55" s="3">
        <v>460.25699682859027</v>
      </c>
    </row>
    <row r="56" spans="1:12" x14ac:dyDescent="0.2">
      <c r="A56" s="2">
        <v>100</v>
      </c>
      <c r="B56" s="1">
        <v>1.1724270000000001</v>
      </c>
      <c r="C56" s="1">
        <v>-11</v>
      </c>
      <c r="D56" s="1">
        <f t="shared" si="0"/>
        <v>1.172427E-11</v>
      </c>
      <c r="G56" s="1">
        <f t="shared" si="1"/>
        <v>-10.93091418868465</v>
      </c>
      <c r="H56" s="1">
        <f t="shared" si="2"/>
        <v>1.1724270000000001E-4</v>
      </c>
      <c r="I56" s="1">
        <f t="shared" si="3"/>
        <v>-3.9309141886846501</v>
      </c>
      <c r="J56" s="1">
        <v>23.937000000000001</v>
      </c>
      <c r="K56" s="1">
        <v>11.67</v>
      </c>
      <c r="L56" s="3">
        <v>668.64174691767073</v>
      </c>
    </row>
    <row r="57" spans="1:12" x14ac:dyDescent="0.2">
      <c r="A57" s="2" t="s">
        <v>7</v>
      </c>
      <c r="B57" s="1">
        <v>0</v>
      </c>
      <c r="C57" s="1">
        <v>0</v>
      </c>
      <c r="D57" s="1">
        <f t="shared" ref="D57" si="4">B57*10^(-C57)</f>
        <v>0</v>
      </c>
      <c r="J57" s="1">
        <v>23.937999999999999</v>
      </c>
      <c r="K57" s="1" t="s">
        <v>7</v>
      </c>
      <c r="L57" s="1" t="s">
        <v>7</v>
      </c>
    </row>
    <row r="58" spans="1:12" x14ac:dyDescent="0.2">
      <c r="A58" s="2"/>
      <c r="L58" s="3"/>
    </row>
    <row r="59" spans="1:12" x14ac:dyDescent="0.2">
      <c r="A59" s="2"/>
      <c r="L59" s="3"/>
    </row>
    <row r="60" spans="1:12" x14ac:dyDescent="0.2">
      <c r="A60" s="2"/>
    </row>
    <row r="61" spans="1:12" x14ac:dyDescent="0.2">
      <c r="A61" s="2"/>
    </row>
    <row r="62" spans="1:12" x14ac:dyDescent="0.2">
      <c r="A62" s="2"/>
    </row>
    <row r="63" spans="1:12" x14ac:dyDescent="0.2">
      <c r="A63" s="2"/>
    </row>
    <row r="64" spans="1:12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5" baseType="lpstr">
      <vt:lpstr>Sheet1</vt:lpstr>
      <vt:lpstr>A</vt:lpstr>
      <vt:lpstr>K</vt:lpstr>
      <vt:lpstr>KA</vt:lpstr>
      <vt:lpstr>mach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 Huang</dc:creator>
  <cp:lastModifiedBy>Shiqi Huang</cp:lastModifiedBy>
  <dcterms:created xsi:type="dcterms:W3CDTF">2015-06-05T18:19:34Z</dcterms:created>
  <dcterms:modified xsi:type="dcterms:W3CDTF">2024-08-29T13:04:40Z</dcterms:modified>
</cp:coreProperties>
</file>