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kKeene\Desktop\"/>
    </mc:Choice>
  </mc:AlternateContent>
  <xr:revisionPtr revIDLastSave="0" documentId="8_{6C6F585D-6779-409B-9EF2-1A1611B0F549}" xr6:coauthVersionLast="45" xr6:coauthVersionMax="45" xr10:uidLastSave="{00000000-0000-0000-0000-000000000000}"/>
  <bookViews>
    <workbookView xWindow="6804" yWindow="-17388" windowWidth="30936" windowHeight="17040" xr2:uid="{00000000-000D-0000-FFFF-FFFF00000000}"/>
  </bookViews>
  <sheets>
    <sheet name="DAS Payment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" i="1" l="1"/>
  <c r="C2" i="1"/>
  <c r="B13" i="1" l="1"/>
  <c r="E13" i="1" s="1"/>
  <c r="E14" i="1" s="1"/>
  <c r="B14" i="1" l="1"/>
  <c r="C13" i="1"/>
  <c r="C14" i="1" l="1"/>
  <c r="D14" i="1" s="1"/>
  <c r="D13" i="1" s="1"/>
</calcChain>
</file>

<file path=xl/sharedStrings.xml><?xml version="1.0" encoding="utf-8"?>
<sst xmlns="http://schemas.openxmlformats.org/spreadsheetml/2006/main" count="20" uniqueCount="18">
  <si>
    <t>Required Payments made this month</t>
  </si>
  <si>
    <t>DAS Earnings</t>
  </si>
  <si>
    <t>DataLock Amount</t>
  </si>
  <si>
    <t>DC Earnings</t>
  </si>
  <si>
    <t>Expected Payments YTD after running Period End</t>
  </si>
  <si>
    <t>Accounted for money</t>
  </si>
  <si>
    <t>DAS Earnings v DC Earnings</t>
  </si>
  <si>
    <t>Datalocked Payments</t>
  </si>
  <si>
    <t>Adjusted Datalocks</t>
  </si>
  <si>
    <t>Payments made before this month YTD</t>
  </si>
  <si>
    <t>Total payments this month</t>
  </si>
  <si>
    <t>Total ACT 1 payments YTD</t>
  </si>
  <si>
    <t>Total ACT 2 payments YTD</t>
  </si>
  <si>
    <t>Total payments YTD</t>
  </si>
  <si>
    <t>Required Payments</t>
  </si>
  <si>
    <t>Actual Payments</t>
  </si>
  <si>
    <t>Money not accounted for</t>
  </si>
  <si>
    <t>HBCP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</si>
</sst>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£&quot;#,##0.00;[Red]\-&quot;£&quot;#,##0.00"/>
    <numFmt numFmtId="164" formatCode="&quot;£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2" fillId="2" borderId="1" applyNumberFormat="0" applyAlignment="0" applyProtection="0"/>
  </cellStyleXfs>
  <cellXfs count="6">
    <xf numFmtId="0" fontId="0" fillId="0" borderId="0" xfId="0"/>
    <xf numFmtId="164" fontId="0" fillId="0" borderId="0" xfId="0" applyNumberFormat="1"/>
    <xf numFmtId="8" fontId="0" fillId="0" borderId="0" xfId="0" applyNumberFormat="1"/>
    <xf numFmtId="10" fontId="0" fillId="0" borderId="0" xfId="0" applyNumberFormat="1"/>
    <xf numFmtId="0" fontId="1" fillId="0" borderId="0" xfId="0" applyFont="1"/>
    <xf numFmtId="10" fontId="2" fillId="2" borderId="1" xfId="1" applyNumberFormat="1"/>
  </cellXfs>
  <cellStyles count="2">
    <cellStyle name="Check Cell" xfId="1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2"/>
  <sheetViews>
    <sheetView tabSelected="1" workbookViewId="0">
      <selection activeCell="C18" sqref="C18"/>
    </sheetView>
  </sheetViews>
  <sheetFormatPr defaultRowHeight="14.25" x14ac:dyDescent="0.45"/>
  <cols>
    <col min="1" max="1" width="30.1328125" bestFit="1" customWidth="1"/>
    <col min="2" max="2" width="31.6640625" bestFit="1" customWidth="1"/>
    <col min="3" max="3" width="39.6640625" bestFit="1" customWidth="1"/>
    <col min="4" max="4" width="22.1328125" bestFit="1" customWidth="1"/>
    <col min="5" max="6" width="21.6640625" bestFit="1" customWidth="1"/>
    <col min="7" max="7" width="16.46484375" bestFit="1" customWidth="1"/>
    <col min="8" max="8" width="19.53125" customWidth="1"/>
  </cols>
  <sheetData>
    <row r="1" spans="1:8" x14ac:dyDescent="0.45">
      <c r="A1" t="s">
        <v>1</v>
      </c>
      <c r="B1" t="s">
        <v>3</v>
      </c>
      <c r="C1" t="s">
        <v>6</v>
      </c>
    </row>
    <row r="2" spans="1:8" x14ac:dyDescent="0.45">
      <c r="A2" s="2"/>
      <c r="B2" s="1"/>
      <c r="C2" s="3" t="e">
        <f>A2/B2</f>
        <v>#DIV/0!</v>
      </c>
      <c r="D2" s="1">
        <f>B2-A2</f>
        <v>0</v>
      </c>
    </row>
    <row r="3" spans="1:8" x14ac:dyDescent="0.45">
      <c r="A3" s="2"/>
      <c r="B3" s="1"/>
      <c r="C3" s="3"/>
    </row>
    <row r="4" spans="1:8" x14ac:dyDescent="0.45">
      <c r="A4" t="s">
        <v>0</v>
      </c>
      <c r="B4" t="s">
        <v>9</v>
      </c>
      <c r="C4" t="s">
        <v>4</v>
      </c>
      <c r="D4" t="s">
        <v>10</v>
      </c>
      <c r="E4" t="s">
        <v>11</v>
      </c>
      <c r="F4" t="s">
        <v>12</v>
      </c>
      <c r="G4" t="s">
        <v>13</v>
      </c>
      <c r="H4" t="s">
        <v>17</v>
      </c>
    </row>
    <row r="5" spans="1:8" x14ac:dyDescent="0.45">
      <c r="A5" s="2"/>
      <c r="B5" s="2"/>
      <c r="C5" s="2"/>
      <c r="D5" s="2"/>
      <c r="E5" s="2"/>
      <c r="F5" s="2"/>
      <c r="G5" s="2"/>
      <c r="H5" s="2"/>
    </row>
    <row r="6" spans="1:8" x14ac:dyDescent="0.45">
      <c r="A6" s="2"/>
    </row>
    <row r="8" spans="1:8" x14ac:dyDescent="0.45">
      <c r="A8" t="s">
        <v>2</v>
      </c>
      <c r="B8" t="s">
        <v>7</v>
      </c>
      <c r="C8" t="s">
        <v>8</v>
      </c>
    </row>
    <row r="9" spans="1:8" x14ac:dyDescent="0.45">
      <c r="A9" s="2"/>
      <c r="B9" s="2"/>
      <c r="C9" s="2"/>
    </row>
    <row r="12" spans="1:8" ht="14.65" thickBot="1" x14ac:dyDescent="0.5">
      <c r="B12" s="4" t="s">
        <v>14</v>
      </c>
      <c r="C12" s="4" t="s">
        <v>15</v>
      </c>
      <c r="D12" s="4" t="s">
        <v>3</v>
      </c>
      <c r="E12" s="4" t="s">
        <v>1</v>
      </c>
    </row>
    <row r="13" spans="1:8" ht="15" thickTop="1" thickBot="1" x14ac:dyDescent="0.5">
      <c r="A13" t="s">
        <v>5</v>
      </c>
      <c r="B13" s="2">
        <f>C9+C5+H5</f>
        <v>0</v>
      </c>
      <c r="C13" s="2">
        <f>G5</f>
        <v>0</v>
      </c>
      <c r="D13" s="5" t="e">
        <f>1-(D14)</f>
        <v>#DIV/0!</v>
      </c>
      <c r="E13" s="3" t="e">
        <f>B13/A2</f>
        <v>#DIV/0!</v>
      </c>
    </row>
    <row r="14" spans="1:8" ht="15" thickTop="1" thickBot="1" x14ac:dyDescent="0.5">
      <c r="A14" t="s">
        <v>16</v>
      </c>
      <c r="B14" s="1">
        <f>B2-B13</f>
        <v>0</v>
      </c>
      <c r="C14" s="1">
        <f>B2-C13-C9</f>
        <v>0</v>
      </c>
      <c r="D14" s="5" t="e">
        <f>C14/B2</f>
        <v>#DIV/0!</v>
      </c>
      <c r="E14" s="5" t="e">
        <f>100%-E13</f>
        <v>#DIV/0!</v>
      </c>
    </row>
    <row r="15" spans="1:8" ht="14.65" thickTop="1" x14ac:dyDescent="0.45"/>
    <row r="18" spans="1:3" x14ac:dyDescent="0.45">
      <c r="A18" s="2"/>
    </row>
    <row r="22" spans="1:3" x14ac:dyDescent="0.45">
      <c r="A22" s="2"/>
      <c r="B22" s="2"/>
      <c r="C22" s="2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0153BB9AD06CE488DB2D0B3295AB5A9" ma:contentTypeVersion="2" ma:contentTypeDescription="Create a new document." ma:contentTypeScope="" ma:versionID="d418bd2946b32aa9ce18e672ea089e33">
  <xsd:schema xmlns:xsd="http://www.w3.org/2001/XMLSchema" xmlns:xs="http://www.w3.org/2001/XMLSchema" xmlns:p="http://schemas.microsoft.com/office/2006/metadata/properties" xmlns:ns3="9b191e0b-ab79-4414-9ee2-4826aac026ee" targetNamespace="http://schemas.microsoft.com/office/2006/metadata/properties" ma:root="true" ma:fieldsID="95d31cff9a2d140cdf1a1ecd54b90156" ns3:_="">
    <xsd:import namespace="9b191e0b-ab79-4414-9ee2-4826aac026e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191e0b-ab79-4414-9ee2-4826aac026e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5B2705C-85A8-4EB1-B45B-B7E812C1A54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b191e0b-ab79-4414-9ee2-4826aac026e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D8FF543-4B0C-4924-BCE4-8A51F7F1551C}">
  <ds:schemaRefs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9b191e0b-ab79-4414-9ee2-4826aac026ee"/>
    <ds:schemaRef ds:uri="http://purl.org/dc/terms/"/>
    <ds:schemaRef ds:uri="http://schemas.openxmlformats.org/package/2006/metadata/core-properties"/>
    <ds:schemaRef ds:uri="http://www.w3.org/XML/1998/namespace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0F95D9D9-2345-4A14-B5CA-9F1E06E6360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DAS Payments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Steele</dc:creator>
  <cp:lastModifiedBy>Mark Keene</cp:lastModifiedBy>
  <dcterms:created xsi:type="dcterms:W3CDTF">2019-11-08T11:14:12Z</dcterms:created>
  <dcterms:modified xsi:type="dcterms:W3CDTF">2020-03-25T12:25:07Z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0x01010020153BB9AD06CE488DB2D0B3295AB5A9</vt:lpwstr>
  </property>
</Properties>
</file>