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105" windowHeight="57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6" i="1"/>
  <c r="K70"/>
  <c r="J70"/>
  <c r="K22"/>
  <c r="M20"/>
  <c r="K17"/>
  <c r="Q8"/>
  <c r="Q7"/>
  <c r="O9"/>
  <c r="O10"/>
  <c r="O11"/>
  <c r="O12"/>
  <c r="O13"/>
  <c r="O14"/>
  <c r="O8"/>
  <c r="A8"/>
  <c r="I26"/>
  <c r="G34"/>
  <c r="B2"/>
  <c r="K95" i="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2"/>
  <c r="G10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4"/>
  <c r="G5" s="1"/>
  <c r="G6" s="1"/>
  <c r="G7" s="1"/>
  <c r="G8" s="1"/>
  <c r="G9" s="1"/>
  <c r="G3"/>
  <c r="M9" i="1"/>
  <c r="M10" s="1"/>
  <c r="M11" s="1"/>
  <c r="M12" s="1"/>
  <c r="M13" s="1"/>
  <c r="M14" s="1"/>
  <c r="M8"/>
  <c r="M7"/>
  <c r="J1"/>
  <c r="G32"/>
  <c r="G31"/>
  <c r="G30"/>
  <c r="G29"/>
  <c r="D29"/>
  <c r="D30"/>
  <c r="D31"/>
  <c r="D32"/>
  <c r="C32"/>
  <c r="C30"/>
  <c r="C31" s="1"/>
  <c r="C29"/>
  <c r="D28"/>
  <c r="G15"/>
  <c r="G16"/>
  <c r="G17"/>
  <c r="G18"/>
  <c r="G19"/>
  <c r="G20"/>
  <c r="G21"/>
  <c r="G22"/>
  <c r="G23"/>
  <c r="G24"/>
  <c r="G25"/>
  <c r="G26"/>
  <c r="G14"/>
  <c r="D14"/>
  <c r="D15"/>
  <c r="D16"/>
  <c r="D17"/>
  <c r="D18"/>
  <c r="D19"/>
  <c r="D20"/>
  <c r="D21"/>
  <c r="D22"/>
  <c r="D23"/>
  <c r="D24"/>
  <c r="D25"/>
  <c r="D26"/>
  <c r="C23"/>
  <c r="C24" s="1"/>
  <c r="C25" s="1"/>
  <c r="C26" s="1"/>
  <c r="C15"/>
  <c r="C16" s="1"/>
  <c r="C17" s="1"/>
  <c r="C18" s="1"/>
  <c r="C19" s="1"/>
  <c r="C20" s="1"/>
  <c r="C21" s="1"/>
  <c r="C22" s="1"/>
  <c r="C14"/>
  <c r="D13"/>
  <c r="G11"/>
  <c r="D11"/>
  <c r="G6"/>
  <c r="G7"/>
  <c r="G8"/>
  <c r="G9"/>
  <c r="G10"/>
  <c r="D6"/>
  <c r="D7"/>
  <c r="D8"/>
  <c r="D9"/>
  <c r="D10"/>
  <c r="D5"/>
  <c r="Q9" l="1"/>
  <c r="Q10" s="1"/>
  <c r="Q11" s="1"/>
  <c r="Q12" s="1"/>
  <c r="Q13" s="1"/>
  <c r="Q14" s="1"/>
</calcChain>
</file>

<file path=xl/sharedStrings.xml><?xml version="1.0" encoding="utf-8"?>
<sst xmlns="http://schemas.openxmlformats.org/spreadsheetml/2006/main" count="87" uniqueCount="75">
  <si>
    <t>Vcc</t>
  </si>
  <si>
    <t>Analog =&gt; Digital</t>
  </si>
  <si>
    <t>Bit 0</t>
  </si>
  <si>
    <t>Bit 1</t>
  </si>
  <si>
    <t>Bit 2</t>
  </si>
  <si>
    <t>Bit 3</t>
  </si>
  <si>
    <t>Bit 4</t>
  </si>
  <si>
    <t>Bit 5</t>
  </si>
  <si>
    <t>Bit 6</t>
  </si>
  <si>
    <t>Bit 7</t>
  </si>
  <si>
    <t>Valeur seule</t>
  </si>
  <si>
    <t>Somme</t>
  </si>
  <si>
    <t>"00000000"</t>
  </si>
  <si>
    <t>"11111111"</t>
  </si>
  <si>
    <t>foo</t>
  </si>
  <si>
    <t>bar</t>
  </si>
  <si>
    <t>Vcc/2^8</t>
  </si>
  <si>
    <t>TEK0001.JPG</t>
  </si>
  <si>
    <t>X-Y</t>
  </si>
  <si>
    <t>X=input</t>
  </si>
  <si>
    <t>Y=output</t>
  </si>
  <si>
    <t>TEK0000.CSV</t>
  </si>
  <si>
    <t>Input</t>
  </si>
  <si>
    <t>TEK0001.CSV</t>
  </si>
  <si>
    <t>Output</t>
  </si>
  <si>
    <t>TEK0002.CSV</t>
  </si>
  <si>
    <t>Offset</t>
  </si>
  <si>
    <t>Amp</t>
  </si>
  <si>
    <t>Freq</t>
  </si>
  <si>
    <t>Error</t>
  </si>
  <si>
    <t>TEK0004.CSV</t>
  </si>
  <si>
    <t>TEK0003.CSV</t>
  </si>
  <si>
    <t>TEK0004.JPG</t>
  </si>
  <si>
    <t>Input,Output,Error</t>
  </si>
  <si>
    <t>13?</t>
  </si>
  <si>
    <t>TEK0005.CSV</t>
  </si>
  <si>
    <t>TEK0006.CSV</t>
  </si>
  <si>
    <t>TEK0007.CSV</t>
  </si>
  <si>
    <t>TEK0005.JPG</t>
  </si>
  <si>
    <t>TEK0006.JPG</t>
  </si>
  <si>
    <t>idem</t>
  </si>
  <si>
    <t>TEK0009.JPG</t>
  </si>
  <si>
    <t>TEK0008.CSV</t>
  </si>
  <si>
    <t>TEK0009.CSV</t>
  </si>
  <si>
    <t>TEK0010.CSV</t>
  </si>
  <si>
    <t>En prenant les dt entre les changements de valeurs extremes,</t>
  </si>
  <si>
    <t>On obtient dt = 448us, pour 11 changements de valeurs.</t>
  </si>
  <si>
    <t>On déduit une fréq de l'ANNA : 11/dt = 24kHz  (24,553kHz)</t>
  </si>
  <si>
    <t>TEK0011.CSV</t>
  </si>
  <si>
    <t>TEK0012.CSV</t>
  </si>
  <si>
    <t>TEK0013.CSV</t>
  </si>
  <si>
    <t>TEK0010.JPG</t>
  </si>
  <si>
    <t>TEK0012.JPG</t>
  </si>
  <si>
    <t>FFT</t>
  </si>
  <si>
    <t>1k</t>
  </si>
  <si>
    <t>TEK0011.JPG</t>
  </si>
  <si>
    <t>TEK0015.CSV</t>
  </si>
  <si>
    <t>TEK0014.CSV</t>
  </si>
  <si>
    <t>TEK0016.CSV</t>
  </si>
  <si>
    <t>TEK0013.JPG</t>
  </si>
  <si>
    <t>TEK0017.CSV</t>
  </si>
  <si>
    <t>TEK0014.JPG</t>
  </si>
  <si>
    <t>4bits</t>
  </si>
  <si>
    <t>Oscillo Tektronix TDS2004C</t>
  </si>
  <si>
    <t>Analyseur de spectre HP  3589A</t>
  </si>
  <si>
    <t>TEK0015.JPG</t>
  </si>
  <si>
    <t>8 bits</t>
  </si>
  <si>
    <t>TEK0016.JPG</t>
  </si>
  <si>
    <t>6 bits</t>
  </si>
  <si>
    <t>TEK0017.JPG</t>
  </si>
  <si>
    <t>2 bits</t>
  </si>
  <si>
    <t>CH1: Input</t>
  </si>
  <si>
    <t>CH2: N/A : sortie de la mémoire après conversion NA</t>
  </si>
  <si>
    <t>CH3: Fin : Entrée du filtre</t>
  </si>
  <si>
    <t>CH4: OUT : Sortie filtre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</si>
</sst>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83"/>
  <sheetViews>
    <sheetView tabSelected="1" topLeftCell="A46" workbookViewId="0">
      <selection activeCell="C75" sqref="C75"/>
    </sheetView>
  </sheetViews>
  <sheetFormatPr baseColWidth="10" defaultColWidth="9.140625" defaultRowHeight="15"/>
  <cols>
    <col min="3" max="3" width="17.85546875" customWidth="1"/>
    <col min="10" max="10" width="14.140625" bestFit="1" customWidth="1"/>
    <col min="11" max="11" width="18.28515625" customWidth="1"/>
  </cols>
  <sheetData>
    <row r="1" spans="1:17">
      <c r="A1" t="s">
        <v>0</v>
      </c>
      <c r="B1">
        <v>4.9969999999999999</v>
      </c>
      <c r="J1">
        <f>255*4.997/256</f>
        <v>4.9774804687499996</v>
      </c>
    </row>
    <row r="2" spans="1:17">
      <c r="A2" t="s">
        <v>16</v>
      </c>
      <c r="B2">
        <f>B1/2^8</f>
        <v>1.951953125E-2</v>
      </c>
    </row>
    <row r="3" spans="1:17">
      <c r="C3" s="1" t="s">
        <v>1</v>
      </c>
      <c r="D3" s="1"/>
      <c r="E3" s="1"/>
      <c r="F3" s="1"/>
      <c r="G3" s="1"/>
    </row>
    <row r="5" spans="1:17">
      <c r="C5">
        <v>0</v>
      </c>
      <c r="D5">
        <f>C5+1</f>
        <v>1</v>
      </c>
      <c r="E5">
        <v>1.2E-2</v>
      </c>
    </row>
    <row r="6" spans="1:17">
      <c r="C6">
        <v>1</v>
      </c>
      <c r="D6">
        <f t="shared" ref="D6:D32" si="0">C6+1</f>
        <v>2</v>
      </c>
      <c r="E6">
        <v>3.3000000000000002E-2</v>
      </c>
      <c r="G6">
        <f t="shared" ref="G6:G9" si="1">E6-E5</f>
        <v>2.1000000000000001E-2</v>
      </c>
      <c r="K6" t="s">
        <v>10</v>
      </c>
      <c r="M6" t="s">
        <v>11</v>
      </c>
    </row>
    <row r="7" spans="1:17">
      <c r="C7">
        <v>2</v>
      </c>
      <c r="D7">
        <f t="shared" si="0"/>
        <v>3</v>
      </c>
      <c r="E7">
        <v>0.05</v>
      </c>
      <c r="G7">
        <f t="shared" si="1"/>
        <v>1.7000000000000001E-2</v>
      </c>
      <c r="J7" t="s">
        <v>2</v>
      </c>
      <c r="K7">
        <v>-1.9E-2</v>
      </c>
      <c r="M7">
        <f>K7</f>
        <v>-1.9E-2</v>
      </c>
      <c r="Q7" t="str">
        <f>"---"</f>
        <v>---</v>
      </c>
    </row>
    <row r="8" spans="1:17">
      <c r="A8">
        <f>5/2^8</f>
        <v>1.953125E-2</v>
      </c>
      <c r="C8">
        <v>3</v>
      </c>
      <c r="D8">
        <f t="shared" si="0"/>
        <v>4</v>
      </c>
      <c r="E8">
        <v>7.2999999999999995E-2</v>
      </c>
      <c r="G8">
        <f t="shared" si="1"/>
        <v>2.2999999999999993E-2</v>
      </c>
      <c r="J8" t="s">
        <v>3</v>
      </c>
      <c r="K8">
        <v>-3.9E-2</v>
      </c>
      <c r="M8">
        <f>K8+M7</f>
        <v>-5.7999999999999996E-2</v>
      </c>
      <c r="O8">
        <f>K8/K7</f>
        <v>2.0526315789473686</v>
      </c>
      <c r="Q8" t="str">
        <f>Q7 &amp; " &amp; " &amp; ROUND(O8,3)</f>
        <v>--- &amp; 2,053</v>
      </c>
    </row>
    <row r="9" spans="1:17">
      <c r="C9">
        <v>4</v>
      </c>
      <c r="D9">
        <f t="shared" si="0"/>
        <v>5</v>
      </c>
      <c r="E9">
        <v>8.8999999999999996E-2</v>
      </c>
      <c r="G9">
        <f t="shared" si="1"/>
        <v>1.6E-2</v>
      </c>
      <c r="J9" t="s">
        <v>4</v>
      </c>
      <c r="K9">
        <v>-7.8E-2</v>
      </c>
      <c r="M9">
        <f t="shared" ref="M9:M14" si="2">K9+M8</f>
        <v>-0.13600000000000001</v>
      </c>
      <c r="O9">
        <f t="shared" ref="O9:O14" si="3">K9/K8</f>
        <v>2</v>
      </c>
      <c r="Q9" t="str">
        <f t="shared" ref="Q9:Q14" si="4">Q8 &amp; " &amp; " &amp; O9</f>
        <v>--- &amp; 2,053 &amp; 2</v>
      </c>
    </row>
    <row r="10" spans="1:17">
      <c r="C10">
        <v>5</v>
      </c>
      <c r="D10">
        <f t="shared" si="0"/>
        <v>6</v>
      </c>
      <c r="E10">
        <v>0.111</v>
      </c>
      <c r="G10">
        <f>E10-E9</f>
        <v>2.2000000000000006E-2</v>
      </c>
      <c r="J10" t="s">
        <v>5</v>
      </c>
      <c r="K10">
        <v>-0.157</v>
      </c>
      <c r="M10">
        <f t="shared" si="2"/>
        <v>-0.29300000000000004</v>
      </c>
      <c r="O10">
        <f t="shared" si="3"/>
        <v>2.0128205128205128</v>
      </c>
      <c r="Q10" t="str">
        <f t="shared" si="4"/>
        <v>--- &amp; 2,053 &amp; 2 &amp; 2,01282051282051</v>
      </c>
    </row>
    <row r="11" spans="1:17">
      <c r="C11">
        <v>6</v>
      </c>
      <c r="D11">
        <f t="shared" si="0"/>
        <v>7</v>
      </c>
      <c r="E11">
        <v>0.128</v>
      </c>
      <c r="G11">
        <f>E11-E10</f>
        <v>1.7000000000000001E-2</v>
      </c>
      <c r="J11" t="s">
        <v>6</v>
      </c>
      <c r="K11">
        <v>-0.314</v>
      </c>
      <c r="M11">
        <f t="shared" si="2"/>
        <v>-0.60699999999999998</v>
      </c>
      <c r="O11">
        <f t="shared" si="3"/>
        <v>2</v>
      </c>
      <c r="Q11" t="str">
        <f t="shared" si="4"/>
        <v>--- &amp; 2,053 &amp; 2 &amp; 2,01282051282051 &amp; 2</v>
      </c>
    </row>
    <row r="12" spans="1:17">
      <c r="J12" t="s">
        <v>7</v>
      </c>
      <c r="K12">
        <v>-0.628</v>
      </c>
      <c r="M12">
        <f t="shared" si="2"/>
        <v>-1.2349999999999999</v>
      </c>
      <c r="O12">
        <f t="shared" si="3"/>
        <v>2</v>
      </c>
      <c r="Q12" t="str">
        <f t="shared" si="4"/>
        <v>--- &amp; 2,053 &amp; 2 &amp; 2,01282051282051 &amp; 2 &amp; 2</v>
      </c>
    </row>
    <row r="13" spans="1:17">
      <c r="C13">
        <v>121</v>
      </c>
      <c r="D13">
        <f t="shared" si="0"/>
        <v>122</v>
      </c>
      <c r="E13">
        <v>2.371</v>
      </c>
      <c r="J13" t="s">
        <v>8</v>
      </c>
      <c r="K13">
        <v>-1.258</v>
      </c>
      <c r="M13">
        <f t="shared" si="2"/>
        <v>-2.4929999999999999</v>
      </c>
      <c r="O13">
        <f t="shared" si="3"/>
        <v>2.0031847133757963</v>
      </c>
      <c r="Q13" t="str">
        <f t="shared" si="4"/>
        <v>--- &amp; 2,053 &amp; 2 &amp; 2,01282051282051 &amp; 2 &amp; 2 &amp; 2,0031847133758</v>
      </c>
    </row>
    <row r="14" spans="1:17">
      <c r="C14">
        <f>C13+1</f>
        <v>122</v>
      </c>
      <c r="D14">
        <f t="shared" si="0"/>
        <v>123</v>
      </c>
      <c r="E14">
        <v>2.3860000000000001</v>
      </c>
      <c r="G14">
        <f>E14-E13</f>
        <v>1.5000000000000124E-2</v>
      </c>
      <c r="J14" t="s">
        <v>9</v>
      </c>
      <c r="K14">
        <v>-2.5179999999999998</v>
      </c>
      <c r="M14">
        <f t="shared" si="2"/>
        <v>-5.0109999999999992</v>
      </c>
      <c r="O14">
        <f t="shared" si="3"/>
        <v>2.0015898251192366</v>
      </c>
      <c r="Q14" t="str">
        <f t="shared" si="4"/>
        <v>--- &amp; 2,053 &amp; 2 &amp; 2,01282051282051 &amp; 2 &amp; 2 &amp; 2,0031847133758 &amp; 2,00158982511924</v>
      </c>
    </row>
    <row r="15" spans="1:17">
      <c r="C15">
        <f t="shared" ref="C15:C26" si="5">C14+1</f>
        <v>123</v>
      </c>
      <c r="D15">
        <f t="shared" si="0"/>
        <v>124</v>
      </c>
      <c r="E15">
        <v>2.411</v>
      </c>
      <c r="G15">
        <f t="shared" ref="G15:G26" si="6">E15-E14</f>
        <v>2.4999999999999911E-2</v>
      </c>
    </row>
    <row r="16" spans="1:17">
      <c r="C16">
        <f t="shared" si="5"/>
        <v>124</v>
      </c>
      <c r="D16">
        <f t="shared" si="0"/>
        <v>125</v>
      </c>
      <c r="E16">
        <v>2.427</v>
      </c>
      <c r="G16">
        <f t="shared" si="6"/>
        <v>1.6000000000000014E-2</v>
      </c>
    </row>
    <row r="17" spans="3:13">
      <c r="C17">
        <f t="shared" si="5"/>
        <v>125</v>
      </c>
      <c r="D17">
        <f t="shared" si="0"/>
        <v>126</v>
      </c>
      <c r="E17">
        <v>2.4489999999999998</v>
      </c>
      <c r="G17">
        <f t="shared" si="6"/>
        <v>2.1999999999999797E-2</v>
      </c>
      <c r="K17">
        <f>SUM(K7:K14)</f>
        <v>-5.0109999999999992</v>
      </c>
    </row>
    <row r="18" spans="3:13">
      <c r="C18">
        <f t="shared" si="5"/>
        <v>126</v>
      </c>
      <c r="D18">
        <f t="shared" si="0"/>
        <v>127</v>
      </c>
      <c r="E18">
        <v>2.4660000000000002</v>
      </c>
      <c r="G18">
        <f t="shared" si="6"/>
        <v>1.7000000000000348E-2</v>
      </c>
    </row>
    <row r="19" spans="3:13">
      <c r="C19">
        <f t="shared" si="5"/>
        <v>127</v>
      </c>
      <c r="D19">
        <f t="shared" si="0"/>
        <v>128</v>
      </c>
      <c r="E19">
        <v>2.4860000000000002</v>
      </c>
      <c r="G19">
        <f t="shared" si="6"/>
        <v>2.0000000000000018E-2</v>
      </c>
      <c r="J19" t="s">
        <v>12</v>
      </c>
      <c r="K19">
        <v>1E-3</v>
      </c>
    </row>
    <row r="20" spans="3:13">
      <c r="C20">
        <f t="shared" si="5"/>
        <v>128</v>
      </c>
      <c r="D20">
        <f t="shared" si="0"/>
        <v>129</v>
      </c>
      <c r="E20">
        <v>2.5070000000000001</v>
      </c>
      <c r="G20">
        <f t="shared" si="6"/>
        <v>2.0999999999999908E-2</v>
      </c>
      <c r="J20" t="s">
        <v>13</v>
      </c>
      <c r="K20">
        <v>-5.04</v>
      </c>
      <c r="M20">
        <f>-(1-1/2^8)*B1</f>
        <v>-4.9774804687499996</v>
      </c>
    </row>
    <row r="21" spans="3:13">
      <c r="C21">
        <f t="shared" si="5"/>
        <v>129</v>
      </c>
      <c r="D21">
        <f t="shared" si="0"/>
        <v>130</v>
      </c>
      <c r="E21">
        <v>2.5289999999999999</v>
      </c>
      <c r="G21">
        <f t="shared" si="6"/>
        <v>2.1999999999999797E-2</v>
      </c>
    </row>
    <row r="22" spans="3:13">
      <c r="C22">
        <f t="shared" si="5"/>
        <v>130</v>
      </c>
      <c r="D22">
        <f t="shared" si="0"/>
        <v>131</v>
      </c>
      <c r="E22">
        <v>2.544</v>
      </c>
      <c r="G22">
        <f t="shared" si="6"/>
        <v>1.5000000000000124E-2</v>
      </c>
      <c r="K22">
        <f>(K20-K19-M20)/M20</f>
        <v>1.2761382319587984E-2</v>
      </c>
    </row>
    <row r="23" spans="3:13">
      <c r="C23">
        <f>C22+1</f>
        <v>131</v>
      </c>
      <c r="D23">
        <f t="shared" si="0"/>
        <v>132</v>
      </c>
      <c r="E23">
        <v>2.5670000000000002</v>
      </c>
      <c r="G23">
        <f t="shared" si="6"/>
        <v>2.3000000000000131E-2</v>
      </c>
    </row>
    <row r="24" spans="3:13">
      <c r="C24">
        <f t="shared" si="5"/>
        <v>132</v>
      </c>
      <c r="D24">
        <f t="shared" si="0"/>
        <v>133</v>
      </c>
      <c r="E24">
        <v>2.5830000000000002</v>
      </c>
      <c r="G24">
        <f t="shared" si="6"/>
        <v>1.6000000000000014E-2</v>
      </c>
    </row>
    <row r="25" spans="3:13">
      <c r="C25">
        <f t="shared" si="5"/>
        <v>133</v>
      </c>
      <c r="D25">
        <f t="shared" si="0"/>
        <v>134</v>
      </c>
      <c r="E25">
        <v>2.6059999999999999</v>
      </c>
      <c r="G25">
        <f t="shared" si="6"/>
        <v>2.2999999999999687E-2</v>
      </c>
    </row>
    <row r="26" spans="3:13">
      <c r="C26">
        <f t="shared" si="5"/>
        <v>134</v>
      </c>
      <c r="D26">
        <f t="shared" si="0"/>
        <v>135</v>
      </c>
      <c r="E26">
        <v>2.6219999999999999</v>
      </c>
      <c r="G26">
        <f t="shared" si="6"/>
        <v>1.6000000000000014E-2</v>
      </c>
      <c r="I26">
        <f>AVERAGE(G14:G26)</f>
        <v>1.93076923076923E-2</v>
      </c>
      <c r="K26">
        <f>SUM(K7:K14)</f>
        <v>-5.0109999999999992</v>
      </c>
    </row>
    <row r="28" spans="3:13">
      <c r="C28">
        <v>250</v>
      </c>
      <c r="D28">
        <f t="shared" si="0"/>
        <v>251</v>
      </c>
      <c r="E28">
        <v>4.883</v>
      </c>
    </row>
    <row r="29" spans="3:13">
      <c r="C29">
        <f>C28+1</f>
        <v>251</v>
      </c>
      <c r="D29">
        <f t="shared" si="0"/>
        <v>252</v>
      </c>
      <c r="E29">
        <v>4.907</v>
      </c>
      <c r="G29">
        <f t="shared" ref="G29:G32" si="7">E29-E28</f>
        <v>2.4000000000000021E-2</v>
      </c>
    </row>
    <row r="30" spans="3:13">
      <c r="C30">
        <f t="shared" ref="C30:C31" si="8">C29+1</f>
        <v>252</v>
      </c>
      <c r="D30">
        <f t="shared" si="0"/>
        <v>253</v>
      </c>
      <c r="E30">
        <v>4.9219999999999997</v>
      </c>
      <c r="G30">
        <f t="shared" si="7"/>
        <v>1.499999999999968E-2</v>
      </c>
    </row>
    <row r="31" spans="3:13">
      <c r="C31">
        <f t="shared" si="8"/>
        <v>253</v>
      </c>
      <c r="D31">
        <f t="shared" si="0"/>
        <v>254</v>
      </c>
      <c r="E31">
        <v>4.944</v>
      </c>
      <c r="G31">
        <f t="shared" si="7"/>
        <v>2.2000000000000242E-2</v>
      </c>
    </row>
    <row r="32" spans="3:13">
      <c r="C32">
        <f>C31+1</f>
        <v>254</v>
      </c>
      <c r="D32">
        <f t="shared" si="0"/>
        <v>255</v>
      </c>
      <c r="E32">
        <v>4.9610000000000003</v>
      </c>
      <c r="G32">
        <f t="shared" si="7"/>
        <v>1.7000000000000348E-2</v>
      </c>
    </row>
    <row r="34" spans="3:9">
      <c r="E34">
        <v>4.9969999999999999</v>
      </c>
      <c r="G34">
        <f>E34-E32</f>
        <v>3.5999999999999588E-2</v>
      </c>
    </row>
    <row r="38" spans="3:9">
      <c r="E38" t="s">
        <v>26</v>
      </c>
      <c r="F38" t="s">
        <v>27</v>
      </c>
      <c r="G38" t="s">
        <v>28</v>
      </c>
    </row>
    <row r="39" spans="3:9">
      <c r="C39" t="s">
        <v>17</v>
      </c>
      <c r="D39" t="s">
        <v>18</v>
      </c>
      <c r="E39">
        <v>2.5</v>
      </c>
      <c r="F39">
        <v>4</v>
      </c>
      <c r="G39">
        <v>50</v>
      </c>
      <c r="H39" t="s">
        <v>19</v>
      </c>
      <c r="I39" t="s">
        <v>20</v>
      </c>
    </row>
    <row r="41" spans="3:9">
      <c r="C41" t="s">
        <v>21</v>
      </c>
      <c r="E41">
        <v>2.5</v>
      </c>
      <c r="F41">
        <v>4</v>
      </c>
      <c r="G41">
        <v>50</v>
      </c>
      <c r="H41" t="s">
        <v>22</v>
      </c>
    </row>
    <row r="42" spans="3:9">
      <c r="C42" t="s">
        <v>23</v>
      </c>
      <c r="E42">
        <v>2.5</v>
      </c>
      <c r="F42">
        <v>4</v>
      </c>
      <c r="G42">
        <v>50</v>
      </c>
      <c r="H42" t="s">
        <v>24</v>
      </c>
    </row>
    <row r="44" spans="3:9">
      <c r="C44" t="s">
        <v>25</v>
      </c>
      <c r="G44" t="s">
        <v>34</v>
      </c>
      <c r="H44" t="s">
        <v>22</v>
      </c>
    </row>
    <row r="45" spans="3:9">
      <c r="C45" t="s">
        <v>31</v>
      </c>
      <c r="H45" t="s">
        <v>24</v>
      </c>
    </row>
    <row r="46" spans="3:9">
      <c r="C46" t="s">
        <v>30</v>
      </c>
      <c r="H46" t="s">
        <v>29</v>
      </c>
    </row>
    <row r="47" spans="3:9">
      <c r="C47" t="s">
        <v>32</v>
      </c>
      <c r="H47" t="s">
        <v>33</v>
      </c>
    </row>
    <row r="49" spans="3:10">
      <c r="C49" t="s">
        <v>35</v>
      </c>
      <c r="G49">
        <v>13</v>
      </c>
      <c r="H49" t="s">
        <v>22</v>
      </c>
    </row>
    <row r="50" spans="3:10">
      <c r="C50" t="s">
        <v>36</v>
      </c>
      <c r="H50" t="s">
        <v>24</v>
      </c>
    </row>
    <row r="51" spans="3:10">
      <c r="C51" t="s">
        <v>37</v>
      </c>
      <c r="H51" t="s">
        <v>29</v>
      </c>
    </row>
    <row r="52" spans="3:10">
      <c r="C52" t="s">
        <v>38</v>
      </c>
      <c r="H52" t="s">
        <v>33</v>
      </c>
    </row>
    <row r="53" spans="3:10">
      <c r="C53" t="s">
        <v>39</v>
      </c>
      <c r="H53" t="s">
        <v>40</v>
      </c>
    </row>
    <row r="56" spans="3:10">
      <c r="C56" t="s">
        <v>41</v>
      </c>
      <c r="G56">
        <v>100</v>
      </c>
    </row>
    <row r="57" spans="3:10">
      <c r="C57" t="s">
        <v>42</v>
      </c>
      <c r="H57" t="s">
        <v>22</v>
      </c>
      <c r="J57" t="s">
        <v>45</v>
      </c>
    </row>
    <row r="58" spans="3:10">
      <c r="C58" t="s">
        <v>43</v>
      </c>
      <c r="H58" t="s">
        <v>24</v>
      </c>
      <c r="J58" t="s">
        <v>46</v>
      </c>
    </row>
    <row r="59" spans="3:10">
      <c r="C59" t="s">
        <v>44</v>
      </c>
      <c r="H59" t="s">
        <v>29</v>
      </c>
      <c r="J59" t="s">
        <v>47</v>
      </c>
    </row>
    <row r="61" spans="3:10">
      <c r="C61" t="s">
        <v>48</v>
      </c>
      <c r="G61">
        <v>200</v>
      </c>
      <c r="H61" t="s">
        <v>22</v>
      </c>
    </row>
    <row r="62" spans="3:10">
      <c r="C62" t="s">
        <v>49</v>
      </c>
      <c r="H62" t="s">
        <v>24</v>
      </c>
    </row>
    <row r="63" spans="3:10">
      <c r="C63" t="s">
        <v>50</v>
      </c>
      <c r="H63" t="s">
        <v>29</v>
      </c>
    </row>
    <row r="64" spans="3:10">
      <c r="C64" t="s">
        <v>51</v>
      </c>
    </row>
    <row r="68" spans="3:11">
      <c r="C68" t="s">
        <v>55</v>
      </c>
      <c r="G68">
        <v>600</v>
      </c>
    </row>
    <row r="69" spans="3:11">
      <c r="C69" t="s">
        <v>57</v>
      </c>
    </row>
    <row r="70" spans="3:11">
      <c r="C70" t="s">
        <v>52</v>
      </c>
      <c r="G70" t="s">
        <v>54</v>
      </c>
      <c r="H70" t="s">
        <v>53</v>
      </c>
      <c r="J70">
        <f>(32+37)/2</f>
        <v>34.5</v>
      </c>
      <c r="K70">
        <f>22*1.5</f>
        <v>33</v>
      </c>
    </row>
    <row r="71" spans="3:11">
      <c r="C71" t="s">
        <v>56</v>
      </c>
    </row>
    <row r="72" spans="3:11">
      <c r="C72" t="s">
        <v>58</v>
      </c>
    </row>
    <row r="73" spans="3:11">
      <c r="C73" t="s">
        <v>59</v>
      </c>
    </row>
    <row r="74" spans="3:11">
      <c r="C74" t="s">
        <v>60</v>
      </c>
      <c r="F74" t="s">
        <v>62</v>
      </c>
    </row>
    <row r="75" spans="3:11">
      <c r="C75" t="s">
        <v>61</v>
      </c>
    </row>
    <row r="77" spans="3:11">
      <c r="H77" t="s">
        <v>63</v>
      </c>
    </row>
    <row r="78" spans="3:11">
      <c r="H78" t="s">
        <v>64</v>
      </c>
    </row>
    <row r="80" spans="3:11">
      <c r="C80" t="s">
        <v>65</v>
      </c>
      <c r="F80" t="s">
        <v>66</v>
      </c>
      <c r="H80" t="s">
        <v>71</v>
      </c>
    </row>
    <row r="81" spans="3:8">
      <c r="C81" t="s">
        <v>67</v>
      </c>
      <c r="F81" t="s">
        <v>68</v>
      </c>
      <c r="H81" t="s">
        <v>72</v>
      </c>
    </row>
    <row r="82" spans="3:8">
      <c r="C82" t="s">
        <v>69</v>
      </c>
      <c r="F82" t="s">
        <v>70</v>
      </c>
      <c r="H82" t="s">
        <v>73</v>
      </c>
    </row>
    <row r="83" spans="3:8">
      <c r="H83" t="s">
        <v>74</v>
      </c>
    </row>
  </sheetData>
  <mergeCells count="1">
    <mergeCell ref="C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2:K95"/>
  <sheetViews>
    <sheetView topLeftCell="B1" workbookViewId="0">
      <selection activeCell="K95" sqref="K95"/>
    </sheetView>
  </sheetViews>
  <sheetFormatPr baseColWidth="10" defaultColWidth="9.140625" defaultRowHeight="15"/>
  <sheetData>
    <row r="2" spans="5:11">
      <c r="E2" t="s">
        <v>14</v>
      </c>
      <c r="F2" t="s">
        <v>15</v>
      </c>
      <c r="G2">
        <v>1</v>
      </c>
      <c r="I2" t="str">
        <f>IF(G2&lt;10,CONCATENATE("00",G2),CONCATENATE("0",G2))</f>
        <v>001</v>
      </c>
      <c r="K2" t="str">
        <f>CONCATENATE($E$2,I2,$F$2)</f>
        <v>foo001bar</v>
      </c>
    </row>
    <row r="3" spans="5:11">
      <c r="G3">
        <f>G2+1</f>
        <v>2</v>
      </c>
      <c r="I3" t="str">
        <f t="shared" ref="I3:I66" si="0">IF(G3&lt;10,CONCATENATE("00",G3),CONCATENATE("0",G3))</f>
        <v>002</v>
      </c>
      <c r="K3" t="str">
        <f t="shared" ref="K3:K66" si="1">CONCATENATE($E$2,I3,$F$2)</f>
        <v>foo002bar</v>
      </c>
    </row>
    <row r="4" spans="5:11">
      <c r="G4">
        <f t="shared" ref="G4:G67" si="2">G3+1</f>
        <v>3</v>
      </c>
      <c r="I4" t="str">
        <f t="shared" si="0"/>
        <v>003</v>
      </c>
      <c r="K4" t="str">
        <f t="shared" si="1"/>
        <v>foo003bar</v>
      </c>
    </row>
    <row r="5" spans="5:11">
      <c r="G5">
        <f t="shared" si="2"/>
        <v>4</v>
      </c>
      <c r="I5" t="str">
        <f t="shared" si="0"/>
        <v>004</v>
      </c>
      <c r="K5" t="str">
        <f t="shared" si="1"/>
        <v>foo004bar</v>
      </c>
    </row>
    <row r="6" spans="5:11">
      <c r="G6">
        <f t="shared" si="2"/>
        <v>5</v>
      </c>
      <c r="I6" t="str">
        <f t="shared" si="0"/>
        <v>005</v>
      </c>
      <c r="K6" t="str">
        <f t="shared" si="1"/>
        <v>foo005bar</v>
      </c>
    </row>
    <row r="7" spans="5:11">
      <c r="G7">
        <f t="shared" si="2"/>
        <v>6</v>
      </c>
      <c r="I7" t="str">
        <f t="shared" si="0"/>
        <v>006</v>
      </c>
      <c r="K7" t="str">
        <f t="shared" si="1"/>
        <v>foo006bar</v>
      </c>
    </row>
    <row r="8" spans="5:11">
      <c r="G8">
        <f t="shared" si="2"/>
        <v>7</v>
      </c>
      <c r="I8" t="str">
        <f t="shared" si="0"/>
        <v>007</v>
      </c>
      <c r="K8" t="str">
        <f t="shared" si="1"/>
        <v>foo007bar</v>
      </c>
    </row>
    <row r="9" spans="5:11">
      <c r="G9">
        <f t="shared" si="2"/>
        <v>8</v>
      </c>
      <c r="I9" t="str">
        <f t="shared" si="0"/>
        <v>008</v>
      </c>
      <c r="K9" t="str">
        <f t="shared" si="1"/>
        <v>foo008bar</v>
      </c>
    </row>
    <row r="10" spans="5:11">
      <c r="G10">
        <f t="shared" si="2"/>
        <v>9</v>
      </c>
      <c r="I10" t="str">
        <f t="shared" si="0"/>
        <v>009</v>
      </c>
      <c r="K10" t="str">
        <f t="shared" si="1"/>
        <v>foo009bar</v>
      </c>
    </row>
    <row r="11" spans="5:11">
      <c r="G11">
        <f t="shared" si="2"/>
        <v>10</v>
      </c>
      <c r="I11" t="str">
        <f t="shared" si="0"/>
        <v>010</v>
      </c>
      <c r="K11" t="str">
        <f t="shared" si="1"/>
        <v>foo010bar</v>
      </c>
    </row>
    <row r="12" spans="5:11">
      <c r="G12">
        <f t="shared" si="2"/>
        <v>11</v>
      </c>
      <c r="I12" t="str">
        <f t="shared" si="0"/>
        <v>011</v>
      </c>
      <c r="K12" t="str">
        <f t="shared" si="1"/>
        <v>foo011bar</v>
      </c>
    </row>
    <row r="13" spans="5:11">
      <c r="G13">
        <f t="shared" si="2"/>
        <v>12</v>
      </c>
      <c r="I13" t="str">
        <f t="shared" si="0"/>
        <v>012</v>
      </c>
      <c r="K13" t="str">
        <f t="shared" si="1"/>
        <v>foo012bar</v>
      </c>
    </row>
    <row r="14" spans="5:11">
      <c r="G14">
        <f t="shared" si="2"/>
        <v>13</v>
      </c>
      <c r="I14" t="str">
        <f t="shared" si="0"/>
        <v>013</v>
      </c>
      <c r="K14" t="str">
        <f t="shared" si="1"/>
        <v>foo013bar</v>
      </c>
    </row>
    <row r="15" spans="5:11">
      <c r="G15">
        <f t="shared" si="2"/>
        <v>14</v>
      </c>
      <c r="I15" t="str">
        <f t="shared" si="0"/>
        <v>014</v>
      </c>
      <c r="K15" t="str">
        <f t="shared" si="1"/>
        <v>foo014bar</v>
      </c>
    </row>
    <row r="16" spans="5:11">
      <c r="G16">
        <f t="shared" si="2"/>
        <v>15</v>
      </c>
      <c r="I16" t="str">
        <f t="shared" si="0"/>
        <v>015</v>
      </c>
      <c r="K16" t="str">
        <f t="shared" si="1"/>
        <v>foo015bar</v>
      </c>
    </row>
    <row r="17" spans="7:11">
      <c r="G17">
        <f t="shared" si="2"/>
        <v>16</v>
      </c>
      <c r="I17" t="str">
        <f t="shared" si="0"/>
        <v>016</v>
      </c>
      <c r="K17" t="str">
        <f t="shared" si="1"/>
        <v>foo016bar</v>
      </c>
    </row>
    <row r="18" spans="7:11">
      <c r="G18">
        <f t="shared" si="2"/>
        <v>17</v>
      </c>
      <c r="I18" t="str">
        <f t="shared" si="0"/>
        <v>017</v>
      </c>
      <c r="K18" t="str">
        <f t="shared" si="1"/>
        <v>foo017bar</v>
      </c>
    </row>
    <row r="19" spans="7:11">
      <c r="G19">
        <f t="shared" si="2"/>
        <v>18</v>
      </c>
      <c r="I19" t="str">
        <f t="shared" si="0"/>
        <v>018</v>
      </c>
      <c r="K19" t="str">
        <f t="shared" si="1"/>
        <v>foo018bar</v>
      </c>
    </row>
    <row r="20" spans="7:11">
      <c r="G20">
        <f t="shared" si="2"/>
        <v>19</v>
      </c>
      <c r="I20" t="str">
        <f t="shared" si="0"/>
        <v>019</v>
      </c>
      <c r="K20" t="str">
        <f t="shared" si="1"/>
        <v>foo019bar</v>
      </c>
    </row>
    <row r="21" spans="7:11">
      <c r="G21">
        <f t="shared" si="2"/>
        <v>20</v>
      </c>
      <c r="I21" t="str">
        <f t="shared" si="0"/>
        <v>020</v>
      </c>
      <c r="K21" t="str">
        <f t="shared" si="1"/>
        <v>foo020bar</v>
      </c>
    </row>
    <row r="22" spans="7:11">
      <c r="G22">
        <f t="shared" si="2"/>
        <v>21</v>
      </c>
      <c r="I22" t="str">
        <f t="shared" si="0"/>
        <v>021</v>
      </c>
      <c r="K22" t="str">
        <f t="shared" si="1"/>
        <v>foo021bar</v>
      </c>
    </row>
    <row r="23" spans="7:11">
      <c r="G23">
        <f t="shared" si="2"/>
        <v>22</v>
      </c>
      <c r="I23" t="str">
        <f t="shared" si="0"/>
        <v>022</v>
      </c>
      <c r="K23" t="str">
        <f t="shared" si="1"/>
        <v>foo022bar</v>
      </c>
    </row>
    <row r="24" spans="7:11">
      <c r="G24">
        <f t="shared" si="2"/>
        <v>23</v>
      </c>
      <c r="I24" t="str">
        <f t="shared" si="0"/>
        <v>023</v>
      </c>
      <c r="K24" t="str">
        <f t="shared" si="1"/>
        <v>foo023bar</v>
      </c>
    </row>
    <row r="25" spans="7:11">
      <c r="G25">
        <f t="shared" si="2"/>
        <v>24</v>
      </c>
      <c r="I25" t="str">
        <f t="shared" si="0"/>
        <v>024</v>
      </c>
      <c r="K25" t="str">
        <f t="shared" si="1"/>
        <v>foo024bar</v>
      </c>
    </row>
    <row r="26" spans="7:11">
      <c r="G26">
        <f t="shared" si="2"/>
        <v>25</v>
      </c>
      <c r="I26" t="str">
        <f t="shared" si="0"/>
        <v>025</v>
      </c>
      <c r="K26" t="str">
        <f t="shared" si="1"/>
        <v>foo025bar</v>
      </c>
    </row>
    <row r="27" spans="7:11">
      <c r="G27">
        <f t="shared" si="2"/>
        <v>26</v>
      </c>
      <c r="I27" t="str">
        <f t="shared" si="0"/>
        <v>026</v>
      </c>
      <c r="K27" t="str">
        <f t="shared" si="1"/>
        <v>foo026bar</v>
      </c>
    </row>
    <row r="28" spans="7:11">
      <c r="G28">
        <f t="shared" si="2"/>
        <v>27</v>
      </c>
      <c r="I28" t="str">
        <f t="shared" si="0"/>
        <v>027</v>
      </c>
      <c r="K28" t="str">
        <f t="shared" si="1"/>
        <v>foo027bar</v>
      </c>
    </row>
    <row r="29" spans="7:11">
      <c r="G29">
        <f t="shared" si="2"/>
        <v>28</v>
      </c>
      <c r="I29" t="str">
        <f t="shared" si="0"/>
        <v>028</v>
      </c>
      <c r="K29" t="str">
        <f t="shared" si="1"/>
        <v>foo028bar</v>
      </c>
    </row>
    <row r="30" spans="7:11">
      <c r="G30">
        <f t="shared" si="2"/>
        <v>29</v>
      </c>
      <c r="I30" t="str">
        <f t="shared" si="0"/>
        <v>029</v>
      </c>
      <c r="K30" t="str">
        <f t="shared" si="1"/>
        <v>foo029bar</v>
      </c>
    </row>
    <row r="31" spans="7:11">
      <c r="G31">
        <f t="shared" si="2"/>
        <v>30</v>
      </c>
      <c r="I31" t="str">
        <f t="shared" si="0"/>
        <v>030</v>
      </c>
      <c r="K31" t="str">
        <f t="shared" si="1"/>
        <v>foo030bar</v>
      </c>
    </row>
    <row r="32" spans="7:11">
      <c r="G32">
        <f t="shared" si="2"/>
        <v>31</v>
      </c>
      <c r="I32" t="str">
        <f t="shared" si="0"/>
        <v>031</v>
      </c>
      <c r="K32" t="str">
        <f t="shared" si="1"/>
        <v>foo031bar</v>
      </c>
    </row>
    <row r="33" spans="7:11">
      <c r="G33">
        <f t="shared" si="2"/>
        <v>32</v>
      </c>
      <c r="I33" t="str">
        <f t="shared" si="0"/>
        <v>032</v>
      </c>
      <c r="K33" t="str">
        <f t="shared" si="1"/>
        <v>foo032bar</v>
      </c>
    </row>
    <row r="34" spans="7:11">
      <c r="G34">
        <f t="shared" si="2"/>
        <v>33</v>
      </c>
      <c r="I34" t="str">
        <f t="shared" si="0"/>
        <v>033</v>
      </c>
      <c r="K34" t="str">
        <f t="shared" si="1"/>
        <v>foo033bar</v>
      </c>
    </row>
    <row r="35" spans="7:11">
      <c r="G35">
        <f t="shared" si="2"/>
        <v>34</v>
      </c>
      <c r="I35" t="str">
        <f t="shared" si="0"/>
        <v>034</v>
      </c>
      <c r="K35" t="str">
        <f t="shared" si="1"/>
        <v>foo034bar</v>
      </c>
    </row>
    <row r="36" spans="7:11">
      <c r="G36">
        <f t="shared" si="2"/>
        <v>35</v>
      </c>
      <c r="I36" t="str">
        <f t="shared" si="0"/>
        <v>035</v>
      </c>
      <c r="K36" t="str">
        <f t="shared" si="1"/>
        <v>foo035bar</v>
      </c>
    </row>
    <row r="37" spans="7:11">
      <c r="G37">
        <f t="shared" si="2"/>
        <v>36</v>
      </c>
      <c r="I37" t="str">
        <f t="shared" si="0"/>
        <v>036</v>
      </c>
      <c r="K37" t="str">
        <f t="shared" si="1"/>
        <v>foo036bar</v>
      </c>
    </row>
    <row r="38" spans="7:11">
      <c r="G38">
        <f t="shared" si="2"/>
        <v>37</v>
      </c>
      <c r="I38" t="str">
        <f t="shared" si="0"/>
        <v>037</v>
      </c>
      <c r="K38" t="str">
        <f t="shared" si="1"/>
        <v>foo037bar</v>
      </c>
    </row>
    <row r="39" spans="7:11">
      <c r="G39">
        <f t="shared" si="2"/>
        <v>38</v>
      </c>
      <c r="I39" t="str">
        <f t="shared" si="0"/>
        <v>038</v>
      </c>
      <c r="K39" t="str">
        <f t="shared" si="1"/>
        <v>foo038bar</v>
      </c>
    </row>
    <row r="40" spans="7:11">
      <c r="G40">
        <f t="shared" si="2"/>
        <v>39</v>
      </c>
      <c r="I40" t="str">
        <f t="shared" si="0"/>
        <v>039</v>
      </c>
      <c r="K40" t="str">
        <f t="shared" si="1"/>
        <v>foo039bar</v>
      </c>
    </row>
    <row r="41" spans="7:11">
      <c r="G41">
        <f t="shared" si="2"/>
        <v>40</v>
      </c>
      <c r="I41" t="str">
        <f t="shared" si="0"/>
        <v>040</v>
      </c>
      <c r="K41" t="str">
        <f t="shared" si="1"/>
        <v>foo040bar</v>
      </c>
    </row>
    <row r="42" spans="7:11">
      <c r="G42">
        <f t="shared" si="2"/>
        <v>41</v>
      </c>
      <c r="I42" t="str">
        <f t="shared" si="0"/>
        <v>041</v>
      </c>
      <c r="K42" t="str">
        <f t="shared" si="1"/>
        <v>foo041bar</v>
      </c>
    </row>
    <row r="43" spans="7:11">
      <c r="G43">
        <f t="shared" si="2"/>
        <v>42</v>
      </c>
      <c r="I43" t="str">
        <f t="shared" si="0"/>
        <v>042</v>
      </c>
      <c r="K43" t="str">
        <f t="shared" si="1"/>
        <v>foo042bar</v>
      </c>
    </row>
    <row r="44" spans="7:11">
      <c r="G44">
        <f t="shared" si="2"/>
        <v>43</v>
      </c>
      <c r="I44" t="str">
        <f t="shared" si="0"/>
        <v>043</v>
      </c>
      <c r="K44" t="str">
        <f t="shared" si="1"/>
        <v>foo043bar</v>
      </c>
    </row>
    <row r="45" spans="7:11">
      <c r="G45">
        <f t="shared" si="2"/>
        <v>44</v>
      </c>
      <c r="I45" t="str">
        <f t="shared" si="0"/>
        <v>044</v>
      </c>
      <c r="K45" t="str">
        <f t="shared" si="1"/>
        <v>foo044bar</v>
      </c>
    </row>
    <row r="46" spans="7:11">
      <c r="G46">
        <f t="shared" si="2"/>
        <v>45</v>
      </c>
      <c r="I46" t="str">
        <f t="shared" si="0"/>
        <v>045</v>
      </c>
      <c r="K46" t="str">
        <f t="shared" si="1"/>
        <v>foo045bar</v>
      </c>
    </row>
    <row r="47" spans="7:11">
      <c r="G47">
        <f t="shared" si="2"/>
        <v>46</v>
      </c>
      <c r="I47" t="str">
        <f t="shared" si="0"/>
        <v>046</v>
      </c>
      <c r="K47" t="str">
        <f t="shared" si="1"/>
        <v>foo046bar</v>
      </c>
    </row>
    <row r="48" spans="7:11">
      <c r="G48">
        <f t="shared" si="2"/>
        <v>47</v>
      </c>
      <c r="I48" t="str">
        <f t="shared" si="0"/>
        <v>047</v>
      </c>
      <c r="K48" t="str">
        <f t="shared" si="1"/>
        <v>foo047bar</v>
      </c>
    </row>
    <row r="49" spans="7:11">
      <c r="G49">
        <f t="shared" si="2"/>
        <v>48</v>
      </c>
      <c r="I49" t="str">
        <f t="shared" si="0"/>
        <v>048</v>
      </c>
      <c r="K49" t="str">
        <f t="shared" si="1"/>
        <v>foo048bar</v>
      </c>
    </row>
    <row r="50" spans="7:11">
      <c r="G50">
        <f t="shared" si="2"/>
        <v>49</v>
      </c>
      <c r="I50" t="str">
        <f t="shared" si="0"/>
        <v>049</v>
      </c>
      <c r="K50" t="str">
        <f t="shared" si="1"/>
        <v>foo049bar</v>
      </c>
    </row>
    <row r="51" spans="7:11">
      <c r="G51">
        <f t="shared" si="2"/>
        <v>50</v>
      </c>
      <c r="I51" t="str">
        <f t="shared" si="0"/>
        <v>050</v>
      </c>
      <c r="K51" t="str">
        <f t="shared" si="1"/>
        <v>foo050bar</v>
      </c>
    </row>
    <row r="52" spans="7:11">
      <c r="G52">
        <f t="shared" si="2"/>
        <v>51</v>
      </c>
      <c r="I52" t="str">
        <f t="shared" si="0"/>
        <v>051</v>
      </c>
      <c r="K52" t="str">
        <f t="shared" si="1"/>
        <v>foo051bar</v>
      </c>
    </row>
    <row r="53" spans="7:11">
      <c r="G53">
        <f t="shared" si="2"/>
        <v>52</v>
      </c>
      <c r="I53" t="str">
        <f t="shared" si="0"/>
        <v>052</v>
      </c>
      <c r="K53" t="str">
        <f t="shared" si="1"/>
        <v>foo052bar</v>
      </c>
    </row>
    <row r="54" spans="7:11">
      <c r="G54">
        <f t="shared" si="2"/>
        <v>53</v>
      </c>
      <c r="I54" t="str">
        <f t="shared" si="0"/>
        <v>053</v>
      </c>
      <c r="K54" t="str">
        <f t="shared" si="1"/>
        <v>foo053bar</v>
      </c>
    </row>
    <row r="55" spans="7:11">
      <c r="G55">
        <f t="shared" si="2"/>
        <v>54</v>
      </c>
      <c r="I55" t="str">
        <f t="shared" si="0"/>
        <v>054</v>
      </c>
      <c r="K55" t="str">
        <f t="shared" si="1"/>
        <v>foo054bar</v>
      </c>
    </row>
    <row r="56" spans="7:11">
      <c r="G56">
        <f t="shared" si="2"/>
        <v>55</v>
      </c>
      <c r="I56" t="str">
        <f t="shared" si="0"/>
        <v>055</v>
      </c>
      <c r="K56" t="str">
        <f t="shared" si="1"/>
        <v>foo055bar</v>
      </c>
    </row>
    <row r="57" spans="7:11">
      <c r="G57">
        <f t="shared" si="2"/>
        <v>56</v>
      </c>
      <c r="I57" t="str">
        <f t="shared" si="0"/>
        <v>056</v>
      </c>
      <c r="K57" t="str">
        <f t="shared" si="1"/>
        <v>foo056bar</v>
      </c>
    </row>
    <row r="58" spans="7:11">
      <c r="G58">
        <f t="shared" si="2"/>
        <v>57</v>
      </c>
      <c r="I58" t="str">
        <f t="shared" si="0"/>
        <v>057</v>
      </c>
      <c r="K58" t="str">
        <f t="shared" si="1"/>
        <v>foo057bar</v>
      </c>
    </row>
    <row r="59" spans="7:11">
      <c r="G59">
        <f t="shared" si="2"/>
        <v>58</v>
      </c>
      <c r="I59" t="str">
        <f t="shared" si="0"/>
        <v>058</v>
      </c>
      <c r="K59" t="str">
        <f t="shared" si="1"/>
        <v>foo058bar</v>
      </c>
    </row>
    <row r="60" spans="7:11">
      <c r="G60">
        <f t="shared" si="2"/>
        <v>59</v>
      </c>
      <c r="I60" t="str">
        <f t="shared" si="0"/>
        <v>059</v>
      </c>
      <c r="K60" t="str">
        <f t="shared" si="1"/>
        <v>foo059bar</v>
      </c>
    </row>
    <row r="61" spans="7:11">
      <c r="G61">
        <f t="shared" si="2"/>
        <v>60</v>
      </c>
      <c r="I61" t="str">
        <f t="shared" si="0"/>
        <v>060</v>
      </c>
      <c r="K61" t="str">
        <f t="shared" si="1"/>
        <v>foo060bar</v>
      </c>
    </row>
    <row r="62" spans="7:11">
      <c r="G62">
        <f t="shared" si="2"/>
        <v>61</v>
      </c>
      <c r="I62" t="str">
        <f t="shared" si="0"/>
        <v>061</v>
      </c>
      <c r="K62" t="str">
        <f t="shared" si="1"/>
        <v>foo061bar</v>
      </c>
    </row>
    <row r="63" spans="7:11">
      <c r="G63">
        <f t="shared" si="2"/>
        <v>62</v>
      </c>
      <c r="I63" t="str">
        <f t="shared" si="0"/>
        <v>062</v>
      </c>
      <c r="K63" t="str">
        <f t="shared" si="1"/>
        <v>foo062bar</v>
      </c>
    </row>
    <row r="64" spans="7:11">
      <c r="G64">
        <f t="shared" si="2"/>
        <v>63</v>
      </c>
      <c r="I64" t="str">
        <f t="shared" si="0"/>
        <v>063</v>
      </c>
      <c r="K64" t="str">
        <f t="shared" si="1"/>
        <v>foo063bar</v>
      </c>
    </row>
    <row r="65" spans="7:11">
      <c r="G65">
        <f t="shared" si="2"/>
        <v>64</v>
      </c>
      <c r="I65" t="str">
        <f t="shared" si="0"/>
        <v>064</v>
      </c>
      <c r="K65" t="str">
        <f t="shared" si="1"/>
        <v>foo064bar</v>
      </c>
    </row>
    <row r="66" spans="7:11">
      <c r="G66">
        <f t="shared" si="2"/>
        <v>65</v>
      </c>
      <c r="I66" t="str">
        <f t="shared" si="0"/>
        <v>065</v>
      </c>
      <c r="K66" t="str">
        <f t="shared" si="1"/>
        <v>foo065bar</v>
      </c>
    </row>
    <row r="67" spans="7:11">
      <c r="G67">
        <f t="shared" si="2"/>
        <v>66</v>
      </c>
      <c r="I67" t="str">
        <f t="shared" ref="I67:I93" si="3">IF(G67&lt;10,CONCATENATE("00",G67),CONCATENATE("0",G67))</f>
        <v>066</v>
      </c>
      <c r="K67" t="str">
        <f t="shared" ref="K67:K93" si="4">CONCATENATE($E$2,I67,$F$2)</f>
        <v>foo066bar</v>
      </c>
    </row>
    <row r="68" spans="7:11">
      <c r="G68">
        <f t="shared" ref="G68:G93" si="5">G67+1</f>
        <v>67</v>
      </c>
      <c r="I68" t="str">
        <f t="shared" si="3"/>
        <v>067</v>
      </c>
      <c r="K68" t="str">
        <f t="shared" si="4"/>
        <v>foo067bar</v>
      </c>
    </row>
    <row r="69" spans="7:11">
      <c r="G69">
        <f t="shared" si="5"/>
        <v>68</v>
      </c>
      <c r="I69" t="str">
        <f t="shared" si="3"/>
        <v>068</v>
      </c>
      <c r="K69" t="str">
        <f t="shared" si="4"/>
        <v>foo068bar</v>
      </c>
    </row>
    <row r="70" spans="7:11">
      <c r="G70">
        <f t="shared" si="5"/>
        <v>69</v>
      </c>
      <c r="I70" t="str">
        <f t="shared" si="3"/>
        <v>069</v>
      </c>
      <c r="K70" t="str">
        <f t="shared" si="4"/>
        <v>foo069bar</v>
      </c>
    </row>
    <row r="71" spans="7:11">
      <c r="G71">
        <f t="shared" si="5"/>
        <v>70</v>
      </c>
      <c r="I71" t="str">
        <f t="shared" si="3"/>
        <v>070</v>
      </c>
      <c r="K71" t="str">
        <f t="shared" si="4"/>
        <v>foo070bar</v>
      </c>
    </row>
    <row r="72" spans="7:11">
      <c r="G72">
        <f t="shared" si="5"/>
        <v>71</v>
      </c>
      <c r="I72" t="str">
        <f t="shared" si="3"/>
        <v>071</v>
      </c>
      <c r="K72" t="str">
        <f t="shared" si="4"/>
        <v>foo071bar</v>
      </c>
    </row>
    <row r="73" spans="7:11">
      <c r="G73">
        <f t="shared" si="5"/>
        <v>72</v>
      </c>
      <c r="I73" t="str">
        <f t="shared" si="3"/>
        <v>072</v>
      </c>
      <c r="K73" t="str">
        <f t="shared" si="4"/>
        <v>foo072bar</v>
      </c>
    </row>
    <row r="74" spans="7:11">
      <c r="G74">
        <f t="shared" si="5"/>
        <v>73</v>
      </c>
      <c r="I74" t="str">
        <f t="shared" si="3"/>
        <v>073</v>
      </c>
      <c r="K74" t="str">
        <f t="shared" si="4"/>
        <v>foo073bar</v>
      </c>
    </row>
    <row r="75" spans="7:11">
      <c r="G75">
        <f t="shared" si="5"/>
        <v>74</v>
      </c>
      <c r="I75" t="str">
        <f t="shared" si="3"/>
        <v>074</v>
      </c>
      <c r="K75" t="str">
        <f t="shared" si="4"/>
        <v>foo074bar</v>
      </c>
    </row>
    <row r="76" spans="7:11">
      <c r="G76">
        <f t="shared" si="5"/>
        <v>75</v>
      </c>
      <c r="I76" t="str">
        <f t="shared" si="3"/>
        <v>075</v>
      </c>
      <c r="K76" t="str">
        <f t="shared" si="4"/>
        <v>foo075bar</v>
      </c>
    </row>
    <row r="77" spans="7:11">
      <c r="G77">
        <f t="shared" si="5"/>
        <v>76</v>
      </c>
      <c r="I77" t="str">
        <f t="shared" si="3"/>
        <v>076</v>
      </c>
      <c r="K77" t="str">
        <f t="shared" si="4"/>
        <v>foo076bar</v>
      </c>
    </row>
    <row r="78" spans="7:11">
      <c r="G78">
        <f t="shared" si="5"/>
        <v>77</v>
      </c>
      <c r="I78" t="str">
        <f t="shared" si="3"/>
        <v>077</v>
      </c>
      <c r="K78" t="str">
        <f t="shared" si="4"/>
        <v>foo077bar</v>
      </c>
    </row>
    <row r="79" spans="7:11">
      <c r="G79">
        <f t="shared" si="5"/>
        <v>78</v>
      </c>
      <c r="I79" t="str">
        <f t="shared" si="3"/>
        <v>078</v>
      </c>
      <c r="K79" t="str">
        <f t="shared" si="4"/>
        <v>foo078bar</v>
      </c>
    </row>
    <row r="80" spans="7:11">
      <c r="G80">
        <f t="shared" si="5"/>
        <v>79</v>
      </c>
      <c r="I80" t="str">
        <f t="shared" si="3"/>
        <v>079</v>
      </c>
      <c r="K80" t="str">
        <f t="shared" si="4"/>
        <v>foo079bar</v>
      </c>
    </row>
    <row r="81" spans="7:11">
      <c r="G81">
        <f t="shared" si="5"/>
        <v>80</v>
      </c>
      <c r="I81" t="str">
        <f t="shared" si="3"/>
        <v>080</v>
      </c>
      <c r="K81" t="str">
        <f t="shared" si="4"/>
        <v>foo080bar</v>
      </c>
    </row>
    <row r="82" spans="7:11">
      <c r="G82">
        <f t="shared" si="5"/>
        <v>81</v>
      </c>
      <c r="I82" t="str">
        <f t="shared" si="3"/>
        <v>081</v>
      </c>
      <c r="K82" t="str">
        <f t="shared" si="4"/>
        <v>foo081bar</v>
      </c>
    </row>
    <row r="83" spans="7:11">
      <c r="G83">
        <f t="shared" si="5"/>
        <v>82</v>
      </c>
      <c r="I83" t="str">
        <f t="shared" si="3"/>
        <v>082</v>
      </c>
      <c r="K83" t="str">
        <f t="shared" si="4"/>
        <v>foo082bar</v>
      </c>
    </row>
    <row r="84" spans="7:11">
      <c r="G84">
        <f t="shared" si="5"/>
        <v>83</v>
      </c>
      <c r="I84" t="str">
        <f t="shared" si="3"/>
        <v>083</v>
      </c>
      <c r="K84" t="str">
        <f t="shared" si="4"/>
        <v>foo083bar</v>
      </c>
    </row>
    <row r="85" spans="7:11">
      <c r="G85">
        <f t="shared" si="5"/>
        <v>84</v>
      </c>
      <c r="I85" t="str">
        <f t="shared" si="3"/>
        <v>084</v>
      </c>
      <c r="K85" t="str">
        <f t="shared" si="4"/>
        <v>foo084bar</v>
      </c>
    </row>
    <row r="86" spans="7:11">
      <c r="G86">
        <f t="shared" si="5"/>
        <v>85</v>
      </c>
      <c r="I86" t="str">
        <f t="shared" si="3"/>
        <v>085</v>
      </c>
      <c r="K86" t="str">
        <f t="shared" si="4"/>
        <v>foo085bar</v>
      </c>
    </row>
    <row r="87" spans="7:11">
      <c r="G87">
        <f t="shared" si="5"/>
        <v>86</v>
      </c>
      <c r="I87" t="str">
        <f t="shared" si="3"/>
        <v>086</v>
      </c>
      <c r="K87" t="str">
        <f t="shared" si="4"/>
        <v>foo086bar</v>
      </c>
    </row>
    <row r="88" spans="7:11">
      <c r="G88">
        <f t="shared" si="5"/>
        <v>87</v>
      </c>
      <c r="I88" t="str">
        <f t="shared" si="3"/>
        <v>087</v>
      </c>
      <c r="K88" t="str">
        <f t="shared" si="4"/>
        <v>foo087bar</v>
      </c>
    </row>
    <row r="89" spans="7:11">
      <c r="G89">
        <f t="shared" si="5"/>
        <v>88</v>
      </c>
      <c r="I89" t="str">
        <f t="shared" si="3"/>
        <v>088</v>
      </c>
      <c r="K89" t="str">
        <f t="shared" si="4"/>
        <v>foo088bar</v>
      </c>
    </row>
    <row r="90" spans="7:11">
      <c r="G90">
        <f t="shared" si="5"/>
        <v>89</v>
      </c>
      <c r="I90" t="str">
        <f t="shared" si="3"/>
        <v>089</v>
      </c>
      <c r="K90" t="str">
        <f t="shared" si="4"/>
        <v>foo089bar</v>
      </c>
    </row>
    <row r="91" spans="7:11">
      <c r="G91">
        <f t="shared" si="5"/>
        <v>90</v>
      </c>
      <c r="I91" t="str">
        <f t="shared" si="3"/>
        <v>090</v>
      </c>
      <c r="K91" t="str">
        <f t="shared" si="4"/>
        <v>foo090bar</v>
      </c>
    </row>
    <row r="92" spans="7:11">
      <c r="G92">
        <f t="shared" si="5"/>
        <v>91</v>
      </c>
      <c r="I92" t="str">
        <f t="shared" si="3"/>
        <v>091</v>
      </c>
      <c r="K92" t="str">
        <f t="shared" si="4"/>
        <v>foo091bar</v>
      </c>
    </row>
    <row r="93" spans="7:11">
      <c r="G93">
        <f t="shared" si="5"/>
        <v>92</v>
      </c>
      <c r="I93" t="str">
        <f t="shared" si="3"/>
        <v>092</v>
      </c>
      <c r="K93" t="str">
        <f t="shared" si="4"/>
        <v>foo092bar</v>
      </c>
    </row>
    <row r="95" spans="7:11">
      <c r="K95" t="e">
        <f>CONCATENATE(K2:K93)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ThinApp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2012-10-02T13:15:38Z</dcterms:created>
  <dcterms:modified xsi:type="dcterms:W3CDTF">2012-10-20T16:32:23Z</dcterms:modified>
</cp:coreProperties>
</file>