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am\Desktop\School\Repos\stochastic-finances\research\healthcare\"/>
    </mc:Choice>
  </mc:AlternateContent>
  <xr:revisionPtr revIDLastSave="0" documentId="13_ncr:9_{E0141D1F-36B6-4E17-AFBE-B846601EFDC5}" xr6:coauthVersionLast="47" xr6:coauthVersionMax="47" xr10:uidLastSave="{00000000-0000-0000-0000-000000000000}"/>
  <bookViews>
    <workbookView xWindow="-98" yWindow="-98" windowWidth="24196" windowHeight="14476" xr2:uid="{6ECC496F-29E2-4BE7-A45A-892AFC899DD9}"/>
  </bookViews>
  <sheets>
    <sheet name="workbook_for_inpu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1" i="1" l="1"/>
  <c r="H9" i="1"/>
  <c r="G15" i="1"/>
  <c r="H15" i="1" s="1"/>
  <c r="G13" i="1"/>
  <c r="H13" i="1" s="1"/>
  <c r="G11" i="1"/>
  <c r="G9" i="1"/>
  <c r="G7" i="1"/>
  <c r="H7" i="1" s="1"/>
  <c r="G5" i="1"/>
</calcChain>
</file>

<file path=xl/sharedStrings.xml><?xml version="1.0" encoding="utf-8"?>
<sst xmlns="http://purl.oclc.org/ooxml/spreadsheetml/main" count="24" uniqueCount="24">
  <si>
    <t>Source:</t>
  </si>
  <si>
    <t>Table 7-1 of Age20 Tables 3/7/2024</t>
  </si>
  <si>
    <t>Age group</t>
  </si>
  <si>
    <t>Avg</t>
  </si>
  <si>
    <t>Total Avg</t>
  </si>
  <si>
    <t>Total</t>
  </si>
  <si>
    <t>0-18</t>
  </si>
  <si>
    <t>19-44</t>
  </si>
  <si>
    <t>45-64</t>
  </si>
  <si>
    <t>65-84</t>
  </si>
  <si>
    <t>85+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</si>
  <si>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</si>
  <si>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</si>
  <si>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</si>
  <si>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</si>
  <si>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</si>
  <si>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</si>
  <si>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</si>
  <si>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</si>
  <si>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</si>
  <si>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</si>
  <si>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Age min</t>
  </si>
  <si>
    <t>Age max</t>
  </si>
  <si>
    <t>Monthly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</si>
</sst>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/>
      </bottom>
      <diagonal/>
    </border>
    <border>
      <start/>
      <end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0" fontId="0" fillId="0" borderId="0" xfId="0" applyNumberFormat="1"/>
    <xf numFmtId="0" fontId="16" fillId="0" borderId="0" xfId="0" applyFont="1"/>
    <xf numFmtId="0" fontId="19" fillId="0" borderId="0" xfId="0" applyFont="1"/>
    <xf numFmtId="0" fontId="19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6" fontId="0" fillId="33" borderId="11" xfId="0" applyNumberFormat="1" applyFill="1" applyBorder="1"/>
    <xf numFmtId="0" fontId="18" fillId="0" borderId="0" xfId="0" applyFont="1"/>
    <xf numFmtId="10" fontId="19" fillId="0" borderId="0" xfId="0" applyNumberFormat="1" applyFont="1"/>
    <xf numFmtId="0" fontId="18" fillId="33" borderId="0" xfId="0" applyFont="1" applyFill="1"/>
    <xf numFmtId="6" fontId="0" fillId="33" borderId="0" xfId="0" applyNumberFormat="1" applyFill="1"/>
    <xf numFmtId="10" fontId="19" fillId="0" borderId="10" xfId="0" applyNumberFormat="1" applyFont="1" applyBorder="1"/>
    <xf numFmtId="8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538C-BF6C-4E73-ACA0-14676D8BD22D}">
  <dimension ref="B1:U15"/>
  <sheetViews>
    <sheetView tabSelected="1" workbookViewId="0">
      <selection activeCell="L21" sqref="L21"/>
    </sheetView>
  </sheetViews>
  <sheetFormatPr defaultRowHeight="14.25" x14ac:dyDescent="0.45"/>
  <cols>
    <col min="6" max="6" width="2.86328125" customWidth="1"/>
    <col min="7" max="7" width="13.1328125" customWidth="1"/>
    <col min="8" max="8" width="11.3984375" customWidth="1"/>
    <col min="9" max="9" width="2.6640625" customWidth="1"/>
    <col min="10" max="10" width="10.86328125" customWidth="1"/>
    <col min="22" max="22" width="9.6640625" bestFit="1" customWidth="1"/>
  </cols>
  <sheetData>
    <row r="1" spans="2:21" x14ac:dyDescent="0.45">
      <c r="J1" t="s">
        <v>0</v>
      </c>
      <c r="K1" t="s">
        <v>1</v>
      </c>
    </row>
    <row r="3" spans="2:21" x14ac:dyDescent="0.45">
      <c r="B3" t="s">
        <v>21</v>
      </c>
      <c r="C3" t="s">
        <v>22</v>
      </c>
      <c r="D3" s="2" t="s">
        <v>3</v>
      </c>
      <c r="E3" s="2" t="s">
        <v>4</v>
      </c>
      <c r="G3" s="2">
        <v>2024</v>
      </c>
      <c r="H3" s="14" t="s">
        <v>23</v>
      </c>
      <c r="I3" s="2"/>
      <c r="J3" s="5" t="s">
        <v>2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2"/>
    </row>
    <row r="4" spans="2:21" x14ac:dyDescent="0.45">
      <c r="J4" s="6" t="s">
        <v>5</v>
      </c>
      <c r="K4" s="7">
        <v>763</v>
      </c>
      <c r="L4" s="7">
        <v>850</v>
      </c>
      <c r="M4" s="7">
        <v>933</v>
      </c>
      <c r="N4" s="7">
        <v>988</v>
      </c>
      <c r="O4" s="7">
        <v>976</v>
      </c>
      <c r="P4" s="7">
        <v>1031</v>
      </c>
      <c r="Q4" s="7">
        <v>1072</v>
      </c>
      <c r="R4" s="7">
        <v>1134</v>
      </c>
      <c r="S4" s="7">
        <v>1185</v>
      </c>
      <c r="T4" s="7">
        <v>1192</v>
      </c>
    </row>
    <row r="5" spans="2:21" x14ac:dyDescent="0.45">
      <c r="D5" s="1">
        <v>5.0999999999999997E-2</v>
      </c>
      <c r="E5" s="1">
        <v>5.0999999999999997E-2</v>
      </c>
      <c r="G5" s="13">
        <f>T4*(1+D5)^4</f>
        <v>1454.4108960875919</v>
      </c>
      <c r="H5" s="13"/>
      <c r="I5" s="13"/>
      <c r="J5" s="8"/>
      <c r="K5" s="3"/>
      <c r="L5" s="9">
        <v>0.114</v>
      </c>
      <c r="M5" s="9">
        <v>9.8000000000000004E-2</v>
      </c>
      <c r="N5" s="9">
        <v>5.8999999999999997E-2</v>
      </c>
      <c r="O5" s="9">
        <v>-1.2E-2</v>
      </c>
      <c r="P5" s="9">
        <v>5.6000000000000001E-2</v>
      </c>
      <c r="Q5" s="9">
        <v>0.04</v>
      </c>
      <c r="R5" s="9">
        <v>5.8000000000000003E-2</v>
      </c>
      <c r="S5" s="9">
        <v>4.4999999999999998E-2</v>
      </c>
      <c r="T5" s="9">
        <v>6.0000000000000001E-3</v>
      </c>
    </row>
    <row r="6" spans="2:21" x14ac:dyDescent="0.45">
      <c r="J6" s="10" t="s">
        <v>6</v>
      </c>
      <c r="K6" s="11">
        <v>277</v>
      </c>
      <c r="L6" s="11">
        <v>310</v>
      </c>
      <c r="M6" s="11">
        <v>362</v>
      </c>
      <c r="N6" s="11">
        <v>382</v>
      </c>
      <c r="O6" s="11">
        <v>372</v>
      </c>
      <c r="P6" s="11">
        <v>390</v>
      </c>
      <c r="Q6" s="11">
        <v>393</v>
      </c>
      <c r="R6" s="11">
        <v>399</v>
      </c>
      <c r="S6" s="11">
        <v>433</v>
      </c>
      <c r="T6" s="11">
        <v>396</v>
      </c>
    </row>
    <row r="7" spans="2:21" x14ac:dyDescent="0.45">
      <c r="B7">
        <v>0</v>
      </c>
      <c r="C7">
        <v>18</v>
      </c>
      <c r="D7" s="1">
        <v>4.2999999999999997E-2</v>
      </c>
      <c r="E7" s="1">
        <v>4.5999999999999999E-2</v>
      </c>
      <c r="G7" s="13">
        <f>T6*(1+D7)^4</f>
        <v>468.63251693319586</v>
      </c>
      <c r="H7" s="13">
        <f>G7/12</f>
        <v>39.052709744432988</v>
      </c>
      <c r="I7" s="13"/>
      <c r="J7" s="8"/>
      <c r="K7" s="3"/>
      <c r="L7" s="9">
        <v>0.11899999999999999</v>
      </c>
      <c r="M7" s="9">
        <v>0.16800000000000001</v>
      </c>
      <c r="N7" s="9">
        <v>5.5E-2</v>
      </c>
      <c r="O7" s="9">
        <v>-2.5999999999999999E-2</v>
      </c>
      <c r="P7" s="9">
        <v>4.8000000000000001E-2</v>
      </c>
      <c r="Q7" s="9">
        <v>8.0000000000000002E-3</v>
      </c>
      <c r="R7" s="9">
        <v>1.4999999999999999E-2</v>
      </c>
      <c r="S7" s="9">
        <v>8.5000000000000006E-2</v>
      </c>
      <c r="T7" s="9">
        <v>-8.5000000000000006E-2</v>
      </c>
    </row>
    <row r="8" spans="2:21" x14ac:dyDescent="0.45">
      <c r="J8" s="10" t="s">
        <v>7</v>
      </c>
      <c r="K8" s="11">
        <v>422</v>
      </c>
      <c r="L8" s="11">
        <v>467</v>
      </c>
      <c r="M8" s="11">
        <v>535</v>
      </c>
      <c r="N8" s="11">
        <v>566</v>
      </c>
      <c r="O8" s="11">
        <v>528</v>
      </c>
      <c r="P8" s="11">
        <v>571</v>
      </c>
      <c r="Q8" s="11">
        <v>602</v>
      </c>
      <c r="R8" s="11">
        <v>666</v>
      </c>
      <c r="S8" s="11">
        <v>688</v>
      </c>
      <c r="T8" s="11">
        <v>684</v>
      </c>
    </row>
    <row r="9" spans="2:21" x14ac:dyDescent="0.45">
      <c r="B9">
        <v>19</v>
      </c>
      <c r="C9">
        <v>44</v>
      </c>
      <c r="D9" s="1">
        <v>5.7000000000000002E-2</v>
      </c>
      <c r="E9" s="1">
        <v>6.2E-2</v>
      </c>
      <c r="G9" s="13">
        <f>T8*(1+D9)^4</f>
        <v>853.79980435268396</v>
      </c>
      <c r="H9" s="13">
        <f>G9/12</f>
        <v>71.149983696056992</v>
      </c>
      <c r="I9" s="13"/>
      <c r="J9" s="8"/>
      <c r="K9" s="3"/>
      <c r="L9" s="9">
        <v>0.107</v>
      </c>
      <c r="M9" s="9">
        <v>0.14599999999999999</v>
      </c>
      <c r="N9" s="9">
        <v>5.8000000000000003E-2</v>
      </c>
      <c r="O9" s="9">
        <v>-6.7000000000000004E-2</v>
      </c>
      <c r="P9" s="9">
        <v>8.1000000000000003E-2</v>
      </c>
      <c r="Q9" s="9">
        <v>5.3999999999999999E-2</v>
      </c>
      <c r="R9" s="9">
        <v>0.106</v>
      </c>
      <c r="S9" s="9">
        <v>3.3000000000000002E-2</v>
      </c>
      <c r="T9" s="9">
        <v>-6.0000000000000001E-3</v>
      </c>
    </row>
    <row r="10" spans="2:21" x14ac:dyDescent="0.45">
      <c r="J10" s="10" t="s">
        <v>8</v>
      </c>
      <c r="K10" s="11">
        <v>1069</v>
      </c>
      <c r="L10" s="11">
        <v>1168</v>
      </c>
      <c r="M10" s="11">
        <v>1264</v>
      </c>
      <c r="N10" s="11">
        <v>1273</v>
      </c>
      <c r="O10" s="11">
        <v>1227</v>
      </c>
      <c r="P10" s="11">
        <v>1235</v>
      </c>
      <c r="Q10" s="11">
        <v>1260</v>
      </c>
      <c r="R10" s="11">
        <v>1374</v>
      </c>
      <c r="S10" s="11">
        <v>1418</v>
      </c>
      <c r="T10" s="11">
        <v>1443</v>
      </c>
    </row>
    <row r="11" spans="2:21" x14ac:dyDescent="0.45">
      <c r="B11">
        <v>45</v>
      </c>
      <c r="C11">
        <v>64</v>
      </c>
      <c r="D11" s="1">
        <v>3.5000000000000003E-2</v>
      </c>
      <c r="E11" s="1">
        <v>3.7999999999999999E-2</v>
      </c>
      <c r="G11" s="13">
        <f>T10*(1+D11)^4</f>
        <v>1655.8756899018745</v>
      </c>
      <c r="H11" s="13">
        <f>G11/12</f>
        <v>137.98964082515621</v>
      </c>
      <c r="I11" s="13"/>
      <c r="J11" s="8"/>
      <c r="K11" s="3"/>
      <c r="L11" s="9">
        <v>9.2999999999999999E-2</v>
      </c>
      <c r="M11" s="9">
        <v>8.2000000000000003E-2</v>
      </c>
      <c r="N11" s="9">
        <v>7.0000000000000001E-3</v>
      </c>
      <c r="O11" s="9">
        <v>-3.5999999999999997E-2</v>
      </c>
      <c r="P11" s="9">
        <v>7.0000000000000001E-3</v>
      </c>
      <c r="Q11" s="9">
        <v>0.02</v>
      </c>
      <c r="R11" s="9">
        <v>0.09</v>
      </c>
      <c r="S11" s="9">
        <v>3.2000000000000001E-2</v>
      </c>
      <c r="T11" s="9">
        <v>1.7999999999999999E-2</v>
      </c>
    </row>
    <row r="12" spans="2:21" x14ac:dyDescent="0.45">
      <c r="J12" s="10" t="s">
        <v>9</v>
      </c>
      <c r="K12" s="11">
        <v>1909</v>
      </c>
      <c r="L12" s="11">
        <v>2072</v>
      </c>
      <c r="M12" s="11">
        <v>2179</v>
      </c>
      <c r="N12" s="11">
        <v>2336</v>
      </c>
      <c r="O12" s="11">
        <v>2387</v>
      </c>
      <c r="P12" s="11">
        <v>2500</v>
      </c>
      <c r="Q12" s="11">
        <v>2541</v>
      </c>
      <c r="R12" s="11">
        <v>2477</v>
      </c>
      <c r="S12" s="11">
        <v>2513</v>
      </c>
      <c r="T12" s="11">
        <v>2525</v>
      </c>
    </row>
    <row r="13" spans="2:21" x14ac:dyDescent="0.45">
      <c r="B13">
        <v>65</v>
      </c>
      <c r="C13">
        <v>84</v>
      </c>
      <c r="D13" s="1">
        <v>3.2000000000000001E-2</v>
      </c>
      <c r="E13" s="1">
        <v>3.5999999999999997E-2</v>
      </c>
      <c r="G13" s="13">
        <f>T12*(1+D13)^4</f>
        <v>2864.0472044543999</v>
      </c>
      <c r="H13" s="13">
        <f>G13/12</f>
        <v>238.67060037119998</v>
      </c>
      <c r="I13" s="13"/>
      <c r="J13" s="8"/>
      <c r="K13" s="3"/>
      <c r="L13" s="9">
        <v>8.5000000000000006E-2</v>
      </c>
      <c r="M13" s="9">
        <v>5.1999999999999998E-2</v>
      </c>
      <c r="N13" s="9">
        <v>7.1999999999999995E-2</v>
      </c>
      <c r="O13" s="9">
        <v>2.1999999999999999E-2</v>
      </c>
      <c r="P13" s="9">
        <v>4.7E-2</v>
      </c>
      <c r="Q13" s="9">
        <v>1.6E-2</v>
      </c>
      <c r="R13" s="9">
        <v>-2.5000000000000001E-2</v>
      </c>
      <c r="S13" s="9">
        <v>1.4999999999999999E-2</v>
      </c>
      <c r="T13" s="9">
        <v>5.0000000000000001E-3</v>
      </c>
    </row>
    <row r="14" spans="2:21" x14ac:dyDescent="0.45">
      <c r="J14" s="10" t="s">
        <v>10</v>
      </c>
      <c r="K14" s="11">
        <v>5038</v>
      </c>
      <c r="L14" s="11">
        <v>5763</v>
      </c>
      <c r="M14" s="11">
        <v>5594</v>
      </c>
      <c r="N14" s="11">
        <v>5923</v>
      </c>
      <c r="O14" s="11">
        <v>5705</v>
      </c>
      <c r="P14" s="11">
        <v>5948</v>
      </c>
      <c r="Q14" s="11">
        <v>6029</v>
      </c>
      <c r="R14" s="11">
        <v>6135</v>
      </c>
      <c r="S14" s="11">
        <v>6404</v>
      </c>
      <c r="T14" s="11">
        <v>6160</v>
      </c>
    </row>
    <row r="15" spans="2:21" x14ac:dyDescent="0.45">
      <c r="B15">
        <v>85</v>
      </c>
      <c r="C15">
        <v>200</v>
      </c>
      <c r="D15" s="1">
        <v>2.4E-2</v>
      </c>
      <c r="E15" s="1">
        <v>2.5000000000000001E-2</v>
      </c>
      <c r="G15" s="13">
        <f>T14*(1+D15)^4</f>
        <v>6772.9916271001603</v>
      </c>
      <c r="H15" s="13">
        <f>G15/12</f>
        <v>564.41596892501332</v>
      </c>
      <c r="I15" s="13"/>
      <c r="J15" s="4"/>
      <c r="K15" s="4"/>
      <c r="L15" s="12">
        <v>0.14399999999999999</v>
      </c>
      <c r="M15" s="12">
        <v>-2.9000000000000001E-2</v>
      </c>
      <c r="N15" s="12">
        <v>5.8999999999999997E-2</v>
      </c>
      <c r="O15" s="12">
        <v>-3.6999999999999998E-2</v>
      </c>
      <c r="P15" s="12">
        <v>4.2999999999999997E-2</v>
      </c>
      <c r="Q15" s="12">
        <v>1.4E-2</v>
      </c>
      <c r="R15" s="12">
        <v>1.7999999999999999E-2</v>
      </c>
      <c r="S15" s="12">
        <v>4.3999999999999997E-2</v>
      </c>
      <c r="T15" s="12">
        <v>-3.7999999999999999E-2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workbook_for_inputs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</dc:creator>
  <cp:lastModifiedBy>Sam Miller</cp:lastModifiedBy>
  <dcterms:created xsi:type="dcterms:W3CDTF">2024-11-21T23:51:34Z</dcterms:created>
  <dcterms:modified xsi:type="dcterms:W3CDTF">2025-08-03T00:57:16Z</dcterms:modified>
</cp:coreProperties>
</file>