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218\Documents\Meta-project\"/>
    </mc:Choice>
  </mc:AlternateContent>
  <bookViews>
    <workbookView xWindow="0" yWindow="0" windowWidth="15300" windowHeight="705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C6" i="1"/>
  <c r="D6" i="1"/>
  <c r="E7" i="1" s="1"/>
  <c r="E6" i="1"/>
  <c r="E8" i="1"/>
  <c r="E4" i="1"/>
  <c r="E3" i="1"/>
  <c r="C8" i="1"/>
  <c r="C7" i="1"/>
  <c r="C5" i="1"/>
  <c r="C4" i="1"/>
  <c r="C3" i="1"/>
  <c r="C2" i="1"/>
  <c r="F7" i="1" l="1"/>
  <c r="F6" i="1"/>
  <c r="F8" i="1"/>
  <c r="E5" i="1"/>
  <c r="F5" i="1" s="1"/>
  <c r="E2" i="1"/>
  <c r="D8" i="1" l="1"/>
  <c r="D7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<sst xmlns="http://schemas.openxmlformats.org/spreadsheetml/2006/main" count="5" uniqueCount="5">
  <si>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Total Weight</t>
  </si>
  <si>
    <t>Model</t>
  </si>
  <si>
    <t>IC</t>
  </si>
  <si>
    <t>Delta IC</t>
  </si>
  <si>
    <t>Cumm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</si>
</sst>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/>
    <xf numFmtId="0" fontId="0" fillId="0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6" sqref="F6"/>
    </sheetView>
  </sheetViews>
  <sheetFormatPr defaultRowHeight="15" x14ac:dyDescent="0.25"/>
  <cols>
    <col min="5" max="5" width="12.28515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/>
      <c r="E1" s="1" t="s">
        <v>0</v>
      </c>
      <c r="F1" s="6" t="s">
        <v>4</v>
      </c>
    </row>
    <row r="2" spans="1:6" x14ac:dyDescent="0.25">
      <c r="A2" s="2">
        <v>1</v>
      </c>
      <c r="B2" s="2">
        <v>532.72320000000002</v>
      </c>
      <c r="C2" s="2">
        <f>B2-$B$8</f>
        <v>6.689899999999966</v>
      </c>
      <c r="D2" s="2">
        <f>EXP(-0.5*C2)</f>
        <v>3.5261978212448607E-2</v>
      </c>
      <c r="E2" s="4">
        <f>D2/SUM($D$2:$D$8)</f>
        <v>1.3438578554124255E-2</v>
      </c>
      <c r="F2">
        <v>1</v>
      </c>
    </row>
    <row r="3" spans="1:6" x14ac:dyDescent="0.25">
      <c r="A3" s="3">
        <v>6</v>
      </c>
      <c r="B3" s="3">
        <v>530.94569999999999</v>
      </c>
      <c r="C3" s="2">
        <f t="shared" ref="C3:C8" si="0">B3-$B$8</f>
        <v>4.9123999999999342</v>
      </c>
      <c r="D3" s="2">
        <f t="shared" ref="D3:D8" si="1">EXP(-0.5*C3)</f>
        <v>8.5760221403419795E-2</v>
      </c>
      <c r="E3" s="4">
        <f t="shared" ref="E3:E8" si="2">D3/SUM($D$2:$D$8)</f>
        <v>3.2683800812459168E-2</v>
      </c>
      <c r="F3" s="5">
        <f>E3+E4+E5+E6+E7+E8</f>
        <v>0.98656142144587566</v>
      </c>
    </row>
    <row r="4" spans="1:6" x14ac:dyDescent="0.25">
      <c r="A4" s="3">
        <v>7</v>
      </c>
      <c r="B4" s="3">
        <v>529.29060000000004</v>
      </c>
      <c r="C4" s="2">
        <f t="shared" si="0"/>
        <v>3.2572999999999865</v>
      </c>
      <c r="D4" s="2">
        <f t="shared" si="1"/>
        <v>0.19619425767317691</v>
      </c>
      <c r="E4" s="4">
        <f t="shared" si="2"/>
        <v>7.4770959465861417E-2</v>
      </c>
      <c r="F4" s="5">
        <f>E4+E5+E6+E7+E8</f>
        <v>0.95387762063341663</v>
      </c>
    </row>
    <row r="5" spans="1:6" x14ac:dyDescent="0.25">
      <c r="A5" s="2">
        <v>2</v>
      </c>
      <c r="B5" s="2">
        <v>528.41409999999996</v>
      </c>
      <c r="C5" s="2">
        <f t="shared" si="0"/>
        <v>2.3807999999999083</v>
      </c>
      <c r="D5" s="2">
        <f t="shared" si="1"/>
        <v>0.30409959989554775</v>
      </c>
      <c r="E5" s="4">
        <f t="shared" si="2"/>
        <v>0.1158944157032957</v>
      </c>
      <c r="F5" s="5">
        <f>E5+E6+E7+E8</f>
        <v>0.87910666116755509</v>
      </c>
    </row>
    <row r="6" spans="1:6" x14ac:dyDescent="0.25">
      <c r="A6" s="2">
        <v>4</v>
      </c>
      <c r="B6" s="2">
        <v>528.19209999999998</v>
      </c>
      <c r="C6" s="2">
        <f t="shared" si="0"/>
        <v>2.1587999999999283</v>
      </c>
      <c r="D6" s="2">
        <f t="shared" si="1"/>
        <v>0.3397993440997602</v>
      </c>
      <c r="E6" s="4">
        <f t="shared" si="2"/>
        <v>0.12949982983973465</v>
      </c>
      <c r="F6" s="5">
        <f>E6+E7+E8</f>
        <v>0.76321224546425948</v>
      </c>
    </row>
    <row r="7" spans="1:6" x14ac:dyDescent="0.25">
      <c r="A7" s="2">
        <v>3</v>
      </c>
      <c r="B7" s="2">
        <v>526.85580000000004</v>
      </c>
      <c r="C7" s="2">
        <f t="shared" si="0"/>
        <v>0.82249999999999091</v>
      </c>
      <c r="D7" s="2">
        <f t="shared" si="1"/>
        <v>0.66282120558444546</v>
      </c>
      <c r="E7" s="4">
        <f t="shared" si="2"/>
        <v>0.25260564750282005</v>
      </c>
      <c r="F7" s="5">
        <f>E8+E7</f>
        <v>0.63371241562452485</v>
      </c>
    </row>
    <row r="8" spans="1:6" x14ac:dyDescent="0.25">
      <c r="A8" s="6">
        <v>5</v>
      </c>
      <c r="B8" s="6">
        <v>526.03330000000005</v>
      </c>
      <c r="C8" s="1">
        <f t="shared" si="0"/>
        <v>0</v>
      </c>
      <c r="D8" s="1">
        <f t="shared" si="1"/>
        <v>1</v>
      </c>
      <c r="E8" s="7">
        <f t="shared" si="2"/>
        <v>0.38110676812170474</v>
      </c>
      <c r="F8" s="7">
        <f>E8</f>
        <v>0.38110676812170474</v>
      </c>
    </row>
  </sheetData>
  <sortState ref="A1:E8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Watson</dc:creator>
  <cp:lastModifiedBy>Stuart Watson</cp:lastModifiedBy>
  <dcterms:created xsi:type="dcterms:W3CDTF">2017-06-01T12:05:50Z</dcterms:created>
  <dcterms:modified xsi:type="dcterms:W3CDTF">2017-06-01T13:02:28Z</dcterms:modified>
</cp:coreProperties>
</file>