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v\Downloads\"/>
    </mc:Choice>
  </mc:AlternateContent>
  <xr:revisionPtr revIDLastSave="0" documentId="8_{C826E88B-6052-46DA-B60D-1077EF2FD9BE}" xr6:coauthVersionLast="47" xr6:coauthVersionMax="47" xr10:uidLastSave="{00000000-0000-0000-0000-000000000000}"/>
  <bookViews>
    <workbookView xWindow="2610" yWindow="1800" windowWidth="19515" windowHeight="15435" xr2:uid="{A48CE6F4-58C7-4BDE-9E65-567CC3C98D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C29" i="1"/>
  <c r="G28" i="1"/>
  <c r="F28" i="1"/>
  <c r="E28" i="1"/>
  <c r="D28" i="1"/>
  <c r="H28" i="1"/>
  <c r="C28" i="1"/>
  <c r="C26" i="1"/>
  <c r="D27" i="1"/>
  <c r="E27" i="1"/>
  <c r="F27" i="1"/>
  <c r="G27" i="1"/>
  <c r="H27" i="1"/>
  <c r="C27" i="1"/>
  <c r="C25" i="1"/>
  <c r="G13" i="1"/>
  <c r="G14" i="1"/>
  <c r="G15" i="1"/>
  <c r="G16" i="1"/>
  <c r="G17" i="1"/>
  <c r="G12" i="1"/>
  <c r="F17" i="1"/>
  <c r="F16" i="1"/>
  <c r="F15" i="1"/>
  <c r="F14" i="1"/>
  <c r="F13" i="1"/>
  <c r="F12" i="1"/>
  <c r="F6" i="1"/>
  <c r="E6" i="1"/>
  <c r="D6" i="1"/>
  <c r="G6" i="1"/>
  <c r="C6" i="1"/>
</calcChain>
</file>

<file path=xl/sharedStrings.xml><?xml version="1.0" encoding="utf-8"?>
<sst xmlns="http://schemas.openxmlformats.org/spreadsheetml/2006/main" count="26" uniqueCount="22">
  <si>
    <t>t1</t>
  </si>
  <si>
    <t>t2</t>
  </si>
  <si>
    <t>t3</t>
  </si>
  <si>
    <t>tср</t>
  </si>
  <si>
    <r>
      <t>25</t>
    </r>
    <r>
      <rPr>
        <sz val="11"/>
        <color theme="1"/>
        <rFont val="Calibri"/>
        <family val="2"/>
        <charset val="204"/>
      </rPr>
      <t>°</t>
    </r>
  </si>
  <si>
    <t>20°</t>
  </si>
  <si>
    <t>15°</t>
  </si>
  <si>
    <t>10°</t>
  </si>
  <si>
    <t>5°</t>
  </si>
  <si>
    <t>T</t>
  </si>
  <si>
    <t>Rверх</t>
  </si>
  <si>
    <t>Rниж</t>
  </si>
  <si>
    <t>Rбок</t>
  </si>
  <si>
    <t>Iгр</t>
  </si>
  <si>
    <t>I</t>
  </si>
  <si>
    <t>Lпр эксп</t>
  </si>
  <si>
    <t>Lпр теор</t>
  </si>
  <si>
    <t>L1</t>
  </si>
  <si>
    <t>L0</t>
  </si>
  <si>
    <t>b</t>
  </si>
  <si>
    <t>mгр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</si>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</sst>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3326-0473-4CAB-9B11-77C4BF78627D}">
  <dimension ref="B2:T34"/>
  <sheetViews>
    <sheetView tabSelected="1" topLeftCell="A7" workbookViewId="0">
      <selection activeCell="K24" sqref="K24"/>
    </sheetView>
  </sheetViews>
  <sheetFormatPr defaultRowHeight="15" x14ac:dyDescent="0.25"/>
  <sheetData>
    <row r="2" spans="2:20" x14ac:dyDescent="0.25"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2:20" x14ac:dyDescent="0.25">
      <c r="B3" t="s">
        <v>0</v>
      </c>
      <c r="C3" s="1">
        <v>31.39</v>
      </c>
      <c r="D3" s="1">
        <v>72.569999999999993</v>
      </c>
      <c r="E3" s="1">
        <v>114.06</v>
      </c>
      <c r="F3" s="1">
        <v>171.39</v>
      </c>
      <c r="G3" s="1">
        <v>241.8</v>
      </c>
      <c r="T3">
        <v>30</v>
      </c>
    </row>
    <row r="4" spans="2:20" x14ac:dyDescent="0.25">
      <c r="B4" t="s">
        <v>1</v>
      </c>
      <c r="C4" s="1">
        <v>34.9</v>
      </c>
      <c r="D4" s="1">
        <v>72.63</v>
      </c>
      <c r="E4" s="1">
        <v>118.83</v>
      </c>
      <c r="F4" s="1">
        <v>173.2</v>
      </c>
      <c r="G4" s="1">
        <v>244.75</v>
      </c>
    </row>
    <row r="5" spans="2:20" x14ac:dyDescent="0.25">
      <c r="B5" t="s">
        <v>2</v>
      </c>
      <c r="C5" s="1">
        <v>34.14</v>
      </c>
      <c r="D5" s="1">
        <v>74.180000000000007</v>
      </c>
      <c r="E5" s="1">
        <v>119.41</v>
      </c>
      <c r="F5" s="1">
        <v>175.07</v>
      </c>
      <c r="G5" s="1">
        <v>250.2</v>
      </c>
    </row>
    <row r="6" spans="2:20" x14ac:dyDescent="0.25">
      <c r="B6" t="s">
        <v>3</v>
      </c>
      <c r="C6" s="1">
        <f>SUM(C3:C5)/3</f>
        <v>33.476666666666667</v>
      </c>
      <c r="D6" s="1">
        <f>SUM(D3:D5)/3</f>
        <v>73.126666666666665</v>
      </c>
      <c r="E6" s="1">
        <f>SUM(E3:E5)/3</f>
        <v>117.43333333333332</v>
      </c>
      <c r="F6" s="1">
        <f>SUM(F3:F5)/3</f>
        <v>173.22</v>
      </c>
      <c r="G6" s="1">
        <f t="shared" ref="D6:G6" si="0">SUM(G3:G5)/3</f>
        <v>245.58333333333334</v>
      </c>
    </row>
    <row r="7" spans="2:20" x14ac:dyDescent="0.25">
      <c r="C7" s="1"/>
      <c r="D7" s="1"/>
      <c r="E7" s="1"/>
      <c r="F7" s="1"/>
      <c r="G7" s="1"/>
    </row>
    <row r="8" spans="2:20" x14ac:dyDescent="0.25">
      <c r="C8" s="1"/>
      <c r="D8" s="1"/>
      <c r="E8" s="1"/>
      <c r="F8" s="1"/>
      <c r="G8" s="1"/>
    </row>
    <row r="11" spans="2:20" x14ac:dyDescent="0.25">
      <c r="C11" t="s">
        <v>0</v>
      </c>
      <c r="D11" t="s">
        <v>1</v>
      </c>
      <c r="E11" t="s">
        <v>2</v>
      </c>
      <c r="F11" t="s">
        <v>3</v>
      </c>
      <c r="G11" t="s">
        <v>9</v>
      </c>
    </row>
    <row r="12" spans="2:20" x14ac:dyDescent="0.25">
      <c r="B12">
        <v>1</v>
      </c>
      <c r="C12" s="1">
        <v>15.9</v>
      </c>
      <c r="D12" s="1">
        <v>16.23</v>
      </c>
      <c r="E12" s="1">
        <v>16.02</v>
      </c>
      <c r="F12" s="1">
        <f>SUM(C12:E12)/3</f>
        <v>16.05</v>
      </c>
      <c r="G12" s="1">
        <f>F12/10</f>
        <v>1.605</v>
      </c>
    </row>
    <row r="13" spans="2:20" x14ac:dyDescent="0.25">
      <c r="B13">
        <v>2</v>
      </c>
      <c r="C13" s="1">
        <v>16.87</v>
      </c>
      <c r="D13" s="1">
        <v>16.79</v>
      </c>
      <c r="E13" s="1">
        <v>17.190000000000001</v>
      </c>
      <c r="F13" s="1">
        <f>SUM(C13:E13)/3</f>
        <v>16.95</v>
      </c>
      <c r="G13" s="1">
        <f t="shared" ref="G13:G17" si="1">F13/10</f>
        <v>1.6949999999999998</v>
      </c>
    </row>
    <row r="14" spans="2:20" x14ac:dyDescent="0.25">
      <c r="B14">
        <v>3</v>
      </c>
      <c r="C14" s="1">
        <v>18.059999999999999</v>
      </c>
      <c r="D14" s="1">
        <v>17.98</v>
      </c>
      <c r="E14" s="1">
        <v>17.79</v>
      </c>
      <c r="F14" s="1">
        <f>SUM(C14:E14)/3</f>
        <v>17.943333333333332</v>
      </c>
      <c r="G14" s="1">
        <f t="shared" si="1"/>
        <v>1.7943333333333331</v>
      </c>
    </row>
    <row r="15" spans="2:20" x14ac:dyDescent="0.25">
      <c r="B15">
        <v>4</v>
      </c>
      <c r="C15" s="1">
        <v>19.3</v>
      </c>
      <c r="D15" s="1">
        <v>19.079999999999998</v>
      </c>
      <c r="E15" s="1">
        <v>19.03</v>
      </c>
      <c r="F15" s="1">
        <f>SUM(C15:E15)/3</f>
        <v>19.136666666666667</v>
      </c>
      <c r="G15" s="1">
        <f t="shared" si="1"/>
        <v>1.9136666666666666</v>
      </c>
    </row>
    <row r="16" spans="2:20" x14ac:dyDescent="0.25">
      <c r="B16">
        <v>5</v>
      </c>
      <c r="C16" s="1">
        <v>20.41</v>
      </c>
      <c r="D16" s="1">
        <v>20.41</v>
      </c>
      <c r="E16" s="1">
        <v>20.47</v>
      </c>
      <c r="F16" s="1">
        <f>SUM(C16:E16)/3</f>
        <v>20.43</v>
      </c>
      <c r="G16" s="1">
        <f t="shared" si="1"/>
        <v>2.0430000000000001</v>
      </c>
    </row>
    <row r="17" spans="2:8" x14ac:dyDescent="0.25">
      <c r="B17">
        <v>6</v>
      </c>
      <c r="C17" s="1">
        <v>22.16</v>
      </c>
      <c r="D17" s="1">
        <v>21.97</v>
      </c>
      <c r="E17" s="1">
        <v>21.97</v>
      </c>
      <c r="F17" s="1">
        <f>SUM(C17:E17)/3</f>
        <v>22.033333333333331</v>
      </c>
      <c r="G17" s="1">
        <f t="shared" si="1"/>
        <v>2.2033333333333331</v>
      </c>
    </row>
    <row r="24" spans="2:8" x14ac:dyDescent="0.25"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</row>
    <row r="25" spans="2:8" x14ac:dyDescent="0.25">
      <c r="B25" t="s">
        <v>10</v>
      </c>
      <c r="C25" s="2">
        <f>B34+D34/2</f>
        <v>7.6999999999999999E-2</v>
      </c>
      <c r="D25" s="2"/>
      <c r="E25" s="2"/>
      <c r="F25" s="2"/>
      <c r="G25" s="2"/>
      <c r="H25" s="2"/>
    </row>
    <row r="26" spans="2:8" x14ac:dyDescent="0.25">
      <c r="B26" t="s">
        <v>11</v>
      </c>
      <c r="C26" s="2">
        <f>$B34+(H24-1)*$C34+$D34/2</f>
        <v>0.20199999999999999</v>
      </c>
      <c r="D26" s="2"/>
      <c r="E26" s="2"/>
      <c r="F26" s="2"/>
      <c r="G26" s="2"/>
      <c r="H26" s="2"/>
    </row>
    <row r="27" spans="2:8" x14ac:dyDescent="0.25">
      <c r="B27" t="s">
        <v>12</v>
      </c>
      <c r="C27">
        <f>$B34+(C24-1)*$C34+$D34/2</f>
        <v>7.6999999999999999E-2</v>
      </c>
      <c r="D27">
        <f t="shared" ref="D27:H27" si="2">$B34+(D24-1)*$C34+$D34/2</f>
        <v>0.10200000000000001</v>
      </c>
      <c r="E27">
        <f t="shared" si="2"/>
        <v>0.127</v>
      </c>
      <c r="F27">
        <f t="shared" si="2"/>
        <v>0.152</v>
      </c>
      <c r="G27">
        <f t="shared" si="2"/>
        <v>0.17699999999999999</v>
      </c>
      <c r="H27">
        <f t="shared" si="2"/>
        <v>0.20199999999999999</v>
      </c>
    </row>
    <row r="28" spans="2:8" x14ac:dyDescent="0.25">
      <c r="B28" t="s">
        <v>13</v>
      </c>
      <c r="C28">
        <f>$E34 * (POWER($C25, 2) + POWER($C26, 2) + 2 * POWER(C27, 2))</f>
        <v>2.3905127999999998E-2</v>
      </c>
      <c r="D28">
        <f>$E34 * (POWER($C25, 2) + POWER($C26, 2) + 2 * POWER(D27, 2))</f>
        <v>2.7556727999999999E-2</v>
      </c>
      <c r="E28">
        <f>$E34 * (POWER($C25, 2) + POWER($C26, 2) + 2 * POWER(E27, 2))</f>
        <v>3.2228328000000001E-2</v>
      </c>
      <c r="F28">
        <f>$E34 * (POWER($C25, 2) + POWER($C26, 2) + 2 * POWER(F27, 2))</f>
        <v>3.7919927999999999E-2</v>
      </c>
      <c r="G28">
        <f>$E34 * (POWER($C25, 2) + POWER($C26, 2) + 2 * POWER(G27, 2))</f>
        <v>4.463152799999999E-2</v>
      </c>
      <c r="H28">
        <f t="shared" ref="D28:H28" si="3">$E34 * (POWER($C25, 2) + POWER($C26, 2) + 2 * POWER(H27, 2))</f>
        <v>5.2363127999999988E-2</v>
      </c>
    </row>
    <row r="29" spans="2:8" x14ac:dyDescent="0.25">
      <c r="B29" t="s">
        <v>14</v>
      </c>
      <c r="C29">
        <f>C28+$F34</f>
        <v>3.1905127999999998E-2</v>
      </c>
      <c r="D29">
        <f t="shared" ref="D29:H29" si="4">D28+$F34</f>
        <v>3.5556727999999996E-2</v>
      </c>
      <c r="E29">
        <f t="shared" si="4"/>
        <v>4.0228328000000001E-2</v>
      </c>
      <c r="F29">
        <f t="shared" si="4"/>
        <v>4.5919927999999999E-2</v>
      </c>
      <c r="G29">
        <f t="shared" si="4"/>
        <v>5.263152799999999E-2</v>
      </c>
      <c r="H29">
        <f t="shared" si="4"/>
        <v>6.0363127999999988E-2</v>
      </c>
    </row>
    <row r="30" spans="2:8" x14ac:dyDescent="0.25">
      <c r="B30" t="s">
        <v>15</v>
      </c>
    </row>
    <row r="31" spans="2:8" x14ac:dyDescent="0.25">
      <c r="B31" t="s">
        <v>16</v>
      </c>
    </row>
    <row r="33" spans="2:6" x14ac:dyDescent="0.25">
      <c r="B33" t="s">
        <v>17</v>
      </c>
      <c r="C33" t="s">
        <v>18</v>
      </c>
      <c r="D33" t="s">
        <v>19</v>
      </c>
      <c r="E33" t="s">
        <v>20</v>
      </c>
      <c r="F33" t="s">
        <v>21</v>
      </c>
    </row>
    <row r="34" spans="2:6" x14ac:dyDescent="0.25">
      <c r="B34">
        <v>5.7000000000000002E-2</v>
      </c>
      <c r="C34">
        <v>2.5000000000000001E-2</v>
      </c>
      <c r="D34">
        <v>0.04</v>
      </c>
      <c r="E34">
        <v>0.40799999999999997</v>
      </c>
      <c r="F34">
        <v>8.0000000000000002E-3</v>
      </c>
    </row>
  </sheetData>
  <mergeCells count="2">
    <mergeCell ref="C25:H25"/>
    <mergeCell ref="C26:H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Sharovatov</dc:creator>
  <cp:lastModifiedBy>Vadim Sharovatov</cp:lastModifiedBy>
  <dcterms:created xsi:type="dcterms:W3CDTF">2022-12-04T17:45:59Z</dcterms:created>
  <dcterms:modified xsi:type="dcterms:W3CDTF">2022-12-04T18:50:06Z</dcterms:modified>
</cp:coreProperties>
</file>