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v2\OneDrive\Документы\"/>
    </mc:Choice>
  </mc:AlternateContent>
  <xr:revisionPtr revIDLastSave="0" documentId="13_ncr:1_{4D3FF88A-BFAB-435C-BF45-AF2BD05FC776}" xr6:coauthVersionLast="47" xr6:coauthVersionMax="47" xr10:uidLastSave="{00000000-0000-0000-0000-000000000000}"/>
  <bookViews>
    <workbookView xWindow="1900" yWindow="1900" windowWidth="28800" windowHeight="15370" activeTab="7" xr2:uid="{D3ADF6A4-700A-4A8A-9299-1DF2855E02F2}"/>
  </bookViews>
  <sheets>
    <sheet name="Day" sheetId="1" r:id="rId1"/>
    <sheet name="Week" sheetId="2" r:id="rId2"/>
    <sheet name="Month" sheetId="3" r:id="rId3"/>
    <sheet name="Total Dataset" sheetId="4" r:id="rId4"/>
    <sheet name="sand500" sheetId="5" r:id="rId5"/>
    <sheet name="JPM" sheetId="6" r:id="rId6"/>
    <sheet name="DJI" sheetId="7" r:id="rId7"/>
    <sheet name="Nasdaq" sheetId="8" r:id="rId8"/>
    <sheet name="Total Freq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/>
  <c r="C2" i="8"/>
  <c r="B2" i="8"/>
  <c r="D2" i="7"/>
  <c r="C2" i="7"/>
  <c r="B2" i="7"/>
  <c r="D2" i="6"/>
  <c r="C2" i="6"/>
  <c r="B2" i="6"/>
  <c r="D2" i="5"/>
  <c r="C2" i="5"/>
  <c r="B2" i="5"/>
  <c r="D4" i="8"/>
  <c r="D5" i="8"/>
  <c r="D6" i="8"/>
  <c r="D3" i="8"/>
  <c r="C4" i="8"/>
  <c r="C5" i="8"/>
  <c r="C6" i="8"/>
  <c r="C3" i="8"/>
  <c r="B3" i="8" a="1"/>
  <c r="B3" i="8" s="1"/>
  <c r="D4" i="7"/>
  <c r="D5" i="7"/>
  <c r="D6" i="7"/>
  <c r="D3" i="7"/>
  <c r="C6" i="7"/>
  <c r="C4" i="7"/>
  <c r="C5" i="7"/>
  <c r="C3" i="7"/>
  <c r="B4" i="7"/>
  <c r="B5" i="7"/>
  <c r="B6" i="7"/>
  <c r="B3" i="7"/>
  <c r="D4" i="6"/>
  <c r="D5" i="6"/>
  <c r="D6" i="6"/>
  <c r="D3" i="6"/>
  <c r="C4" i="6"/>
  <c r="C5" i="6"/>
  <c r="C6" i="6"/>
  <c r="C3" i="6"/>
  <c r="B4" i="6"/>
  <c r="B5" i="6"/>
  <c r="B6" i="6"/>
  <c r="B3" i="6"/>
  <c r="D4" i="5"/>
  <c r="D5" i="5"/>
  <c r="D6" i="5"/>
  <c r="D3" i="5"/>
  <c r="C5" i="5"/>
  <c r="C6" i="5"/>
  <c r="C4" i="5"/>
  <c r="C3" i="5"/>
  <c r="B6" i="5"/>
  <c r="B5" i="5"/>
  <c r="B4" i="5"/>
  <c r="B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<sst xmlns="http://schemas.openxmlformats.org/spreadsheetml/2006/main" count="73" uniqueCount="20">
  <si>
    <t>sand500</t>
  </si>
  <si>
    <t>ARIMA</t>
  </si>
  <si>
    <t>Catboost</t>
  </si>
  <si>
    <t>LSTN</t>
  </si>
  <si>
    <t>GRU</t>
  </si>
  <si>
    <t>RNN</t>
  </si>
  <si>
    <t>Nasdaq</t>
  </si>
  <si>
    <t>JPM</t>
  </si>
  <si>
    <t>DJI</t>
  </si>
  <si>
    <t>Day</t>
  </si>
  <si>
    <t>Week</t>
  </si>
  <si>
    <t>Month</t>
  </si>
  <si>
    <t>ARIMA(1,1,0)</t>
  </si>
  <si>
    <t>LSTM</t>
  </si>
  <si>
    <t>ARIMA(0,1,2)</t>
  </si>
  <si>
    <t>ARIMA(10,0,5)</t>
  </si>
  <si>
    <t>ARIMA(0,1,1)</t>
  </si>
  <si>
    <t>ARIMA(0,1,0)</t>
  </si>
  <si>
    <t>ARIMA(1,0,0)</t>
  </si>
  <si>
    <t>ARIMA(2,1,0)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</si>
</sst>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3794-272D-434B-A315-715D3A0893A7}">
  <dimension ref="A1:E8"/>
  <sheetViews>
    <sheetView workbookViewId="0">
      <selection activeCell="D16" sqref="D16"/>
    </sheetView>
  </sheetViews>
  <sheetFormatPr defaultRowHeight="14.5" x14ac:dyDescent="0.35"/>
  <cols>
    <col min="1" max="1" width="13.54296875" customWidth="1"/>
  </cols>
  <sheetData>
    <row r="1" spans="1:5" x14ac:dyDescent="0.35">
      <c r="B1" t="s">
        <v>0</v>
      </c>
      <c r="C1" t="s">
        <v>6</v>
      </c>
      <c r="D1" t="s">
        <v>7</v>
      </c>
      <c r="E1" t="s">
        <v>8</v>
      </c>
    </row>
    <row r="2" spans="1:5" x14ac:dyDescent="0.35">
      <c r="A2" t="s">
        <v>12</v>
      </c>
      <c r="B2">
        <v>3.7956539999999999</v>
      </c>
      <c r="C2">
        <v>6.6367139999999996</v>
      </c>
      <c r="D2">
        <v>7.5522830000000001</v>
      </c>
      <c r="E2">
        <v>3.4560102350031499</v>
      </c>
    </row>
    <row r="3" spans="1:5" x14ac:dyDescent="0.35">
      <c r="A3" t="s">
        <v>14</v>
      </c>
      <c r="B3">
        <v>3.7992539999999999</v>
      </c>
      <c r="C3">
        <v>6.6459979999999996</v>
      </c>
      <c r="D3">
        <v>7.551882</v>
      </c>
      <c r="E3">
        <v>3.456715</v>
      </c>
    </row>
    <row r="4" spans="1:5" x14ac:dyDescent="0.35">
      <c r="A4" t="s">
        <v>15</v>
      </c>
      <c r="B4">
        <v>4.4164580000000004</v>
      </c>
      <c r="C4">
        <v>6.5213380000000001</v>
      </c>
      <c r="D4">
        <v>7.7741639999999999</v>
      </c>
      <c r="E4">
        <v>3.9438469999999999</v>
      </c>
    </row>
    <row r="5" spans="1:5" x14ac:dyDescent="0.35">
      <c r="A5" t="s">
        <v>2</v>
      </c>
      <c r="B5">
        <v>7.5928839910555297</v>
      </c>
      <c r="C5">
        <v>11.1387753348284</v>
      </c>
      <c r="D5">
        <v>13.0285230337653</v>
      </c>
      <c r="E5">
        <v>6.5685450603872502</v>
      </c>
    </row>
    <row r="6" spans="1:5" x14ac:dyDescent="0.35">
      <c r="A6" t="s">
        <v>4</v>
      </c>
      <c r="B6">
        <v>1.7134026561029401</v>
      </c>
      <c r="C6">
        <v>2.8948934957427701</v>
      </c>
      <c r="D6">
        <v>3.2161438287221</v>
      </c>
      <c r="E6">
        <v>1.5120842664495799</v>
      </c>
    </row>
    <row r="7" spans="1:5" x14ac:dyDescent="0.35">
      <c r="A7" t="s">
        <v>13</v>
      </c>
      <c r="B7">
        <v>1.8473840882773001</v>
      </c>
      <c r="C7">
        <v>3.4390670263607501</v>
      </c>
      <c r="D7">
        <v>3.3335337470414901</v>
      </c>
      <c r="E7">
        <v>1.61693043495663</v>
      </c>
    </row>
    <row r="8" spans="1:5" x14ac:dyDescent="0.35">
      <c r="A8" t="s">
        <v>5</v>
      </c>
      <c r="B8">
        <v>1.60611327054004</v>
      </c>
      <c r="C8">
        <v>1.5979258462419501</v>
      </c>
      <c r="D8">
        <v>3.0947776926645498</v>
      </c>
      <c r="E8">
        <v>1.4551462465385601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71D-ED27-4BB7-979B-21C8A9260921}">
  <dimension ref="A1:E8"/>
  <sheetViews>
    <sheetView zoomScaleNormal="100" workbookViewId="0">
      <selection activeCell="E18" sqref="E18"/>
    </sheetView>
  </sheetViews>
  <sheetFormatPr defaultRowHeight="14.5" x14ac:dyDescent="0.35"/>
  <cols>
    <col min="1" max="1" width="11.81640625" customWidth="1"/>
  </cols>
  <sheetData>
    <row r="1" spans="1:5" x14ac:dyDescent="0.35">
      <c r="B1" t="s">
        <v>0</v>
      </c>
      <c r="C1" t="s">
        <v>6</v>
      </c>
      <c r="D1" t="s">
        <v>7</v>
      </c>
      <c r="E1" t="s">
        <v>8</v>
      </c>
    </row>
    <row r="2" spans="1:5" x14ac:dyDescent="0.35">
      <c r="A2" t="s">
        <v>16</v>
      </c>
      <c r="B2">
        <v>3.8575469999999998</v>
      </c>
      <c r="C2">
        <v>6.8953879999999996</v>
      </c>
      <c r="D2">
        <v>7.6684200000000002</v>
      </c>
      <c r="E2">
        <v>3.5216820000000002</v>
      </c>
    </row>
    <row r="3" spans="1:5" x14ac:dyDescent="0.35">
      <c r="A3" t="s">
        <v>18</v>
      </c>
      <c r="B3">
        <v>4.2188639999999999</v>
      </c>
      <c r="C3">
        <v>6.6105140000000002</v>
      </c>
      <c r="D3">
        <v>7.7427000000000001</v>
      </c>
      <c r="E3">
        <v>3.8236349999999999</v>
      </c>
    </row>
    <row r="4" spans="1:5" x14ac:dyDescent="0.35">
      <c r="A4" t="s">
        <v>19</v>
      </c>
      <c r="B4">
        <v>3.8882989999999999</v>
      </c>
      <c r="C4">
        <v>7.0616209999999997</v>
      </c>
      <c r="D4">
        <v>7.893707</v>
      </c>
      <c r="E4">
        <v>3.5202089999999999</v>
      </c>
    </row>
    <row r="5" spans="1:5" x14ac:dyDescent="0.35">
      <c r="A5" t="s">
        <v>2</v>
      </c>
      <c r="B5">
        <v>7.6691701259403899</v>
      </c>
      <c r="C5">
        <v>11.1965601814649</v>
      </c>
      <c r="D5">
        <v>12.9916139839609</v>
      </c>
      <c r="E5">
        <v>6.6024394768211998</v>
      </c>
    </row>
    <row r="6" spans="1:5" x14ac:dyDescent="0.35">
      <c r="A6" t="s">
        <v>4</v>
      </c>
      <c r="B6">
        <v>6.4869134481906103</v>
      </c>
      <c r="C6">
        <v>8.8838244583244794</v>
      </c>
      <c r="D6">
        <v>9.0121483697021105</v>
      </c>
      <c r="E6">
        <v>5.8061304527831501</v>
      </c>
    </row>
    <row r="7" spans="1:5" x14ac:dyDescent="0.35">
      <c r="A7" t="s">
        <v>13</v>
      </c>
      <c r="B7">
        <v>3.7123153266168099</v>
      </c>
      <c r="C7">
        <v>5.9871911782423499</v>
      </c>
      <c r="D7">
        <v>7.7704212135501596</v>
      </c>
      <c r="E7">
        <v>3.3309390789304998</v>
      </c>
    </row>
    <row r="8" spans="1:5" x14ac:dyDescent="0.35">
      <c r="A8" t="s">
        <v>5</v>
      </c>
      <c r="B8">
        <v>5.6265476203753702</v>
      </c>
      <c r="C8">
        <v>8.5444229947828294</v>
      </c>
      <c r="D8">
        <v>10.1546762500551</v>
      </c>
      <c r="E8">
        <v>4.86222263705816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0EC1-D25B-451E-97FE-CE691B0179BB}">
  <dimension ref="A1:E7"/>
  <sheetViews>
    <sheetView zoomScaleNormal="100" workbookViewId="0">
      <selection activeCell="E15" sqref="E15"/>
    </sheetView>
  </sheetViews>
  <sheetFormatPr defaultRowHeight="14.5" x14ac:dyDescent="0.35"/>
  <cols>
    <col min="1" max="1" width="13.6328125" customWidth="1"/>
  </cols>
  <sheetData>
    <row r="1" spans="1:5" x14ac:dyDescent="0.35">
      <c r="B1" t="s">
        <v>0</v>
      </c>
      <c r="C1" t="s">
        <v>6</v>
      </c>
      <c r="D1" t="s">
        <v>7</v>
      </c>
      <c r="E1" t="s">
        <v>8</v>
      </c>
    </row>
    <row r="2" spans="1:5" x14ac:dyDescent="0.35">
      <c r="A2" t="s">
        <v>17</v>
      </c>
      <c r="B2">
        <v>4.5557610000000004</v>
      </c>
      <c r="C2">
        <v>7.6615970000000004</v>
      </c>
      <c r="D2">
        <v>9.6764729999999997</v>
      </c>
      <c r="E2">
        <v>4.1750790000000002</v>
      </c>
    </row>
    <row r="3" spans="1:5" x14ac:dyDescent="0.35">
      <c r="A3" t="s">
        <v>18</v>
      </c>
      <c r="B3">
        <v>5.6190490000000004</v>
      </c>
      <c r="C3">
        <v>8.0575569999999992</v>
      </c>
      <c r="D3">
        <v>9.5169049999999995</v>
      </c>
      <c r="E3">
        <v>4.9313650000000004</v>
      </c>
    </row>
    <row r="4" spans="1:5" x14ac:dyDescent="0.35">
      <c r="A4" t="s">
        <v>2</v>
      </c>
      <c r="B4">
        <v>6.5686750761847499</v>
      </c>
      <c r="C4">
        <v>9.47343308800194</v>
      </c>
      <c r="D4">
        <v>11.0378152153644</v>
      </c>
      <c r="E4">
        <v>5.5772069697670297</v>
      </c>
    </row>
    <row r="5" spans="1:5" x14ac:dyDescent="0.35">
      <c r="A5" t="s">
        <v>4</v>
      </c>
      <c r="B5">
        <v>5.9989518179247998</v>
      </c>
      <c r="C5">
        <v>8.1624648714374395</v>
      </c>
      <c r="D5">
        <v>9.4455256110775707</v>
      </c>
      <c r="E5">
        <v>5.9016310669441499</v>
      </c>
    </row>
    <row r="6" spans="1:5" x14ac:dyDescent="0.35">
      <c r="A6" t="s">
        <v>13</v>
      </c>
      <c r="B6">
        <v>7.62090480727373</v>
      </c>
      <c r="C6">
        <v>10.0998907417982</v>
      </c>
      <c r="D6">
        <v>9.9295426633818202</v>
      </c>
      <c r="E6">
        <v>6.7335165815101803</v>
      </c>
    </row>
    <row r="7" spans="1:5" x14ac:dyDescent="0.35">
      <c r="A7" t="s">
        <v>5</v>
      </c>
      <c r="B7">
        <v>4.9779765194732404</v>
      </c>
      <c r="C7">
        <v>7.9185867502164404</v>
      </c>
      <c r="D7">
        <v>9.7977444558010305</v>
      </c>
      <c r="E7">
        <v>4.5486470631005798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B1EF-05D2-41D9-8159-3845CF6C4F45}">
  <dimension ref="A1:E6"/>
  <sheetViews>
    <sheetView workbookViewId="0">
      <selection activeCell="E51" sqref="E51"/>
    </sheetView>
  </sheetViews>
  <sheetFormatPr defaultRowHeight="14.5" x14ac:dyDescent="0.35"/>
  <sheetData>
    <row r="1" spans="1:5" x14ac:dyDescent="0.35">
      <c r="B1" t="s">
        <v>0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4</v>
      </c>
    </row>
    <row r="5" spans="1:5" x14ac:dyDescent="0.35">
      <c r="A5" t="s">
        <v>13</v>
      </c>
    </row>
    <row r="6" spans="1:5" x14ac:dyDescent="0.35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9D3-9CD5-4BA5-AD84-8CE12DD4CF88}">
  <dimension ref="A1:D6"/>
  <sheetViews>
    <sheetView workbookViewId="0">
      <selection activeCell="H8" sqref="H8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MIN(Day!B2:B4)</f>
        <v>3.7956539999999999</v>
      </c>
      <c r="C2">
        <f>MIN(Week!B2:B4)</f>
        <v>3.8575469999999998</v>
      </c>
      <c r="D2">
        <f>MIN(Month!B2:B3)</f>
        <v>4.5557610000000004</v>
      </c>
    </row>
    <row r="3" spans="1:4" x14ac:dyDescent="0.35">
      <c r="A3" t="s">
        <v>2</v>
      </c>
      <c r="B3">
        <f>Day!B5</f>
        <v>7.5928839910555297</v>
      </c>
      <c r="C3">
        <f>Week!C5</f>
        <v>11.1965601814649</v>
      </c>
      <c r="D3">
        <f>Month!B4</f>
        <v>6.5686750761847499</v>
      </c>
    </row>
    <row r="4" spans="1:4" x14ac:dyDescent="0.35">
      <c r="A4" t="s">
        <v>4</v>
      </c>
      <c r="B4">
        <f>Day!B6</f>
        <v>1.7134026561029401</v>
      </c>
      <c r="C4">
        <f>Week!B6</f>
        <v>6.4869134481906103</v>
      </c>
      <c r="D4">
        <f>Month!B5</f>
        <v>5.9989518179247998</v>
      </c>
    </row>
    <row r="5" spans="1:4" x14ac:dyDescent="0.35">
      <c r="A5" t="s">
        <v>13</v>
      </c>
      <c r="B5">
        <f>Day!B7</f>
        <v>1.8473840882773001</v>
      </c>
      <c r="C5">
        <f>Week!B7</f>
        <v>3.7123153266168099</v>
      </c>
      <c r="D5">
        <f>Month!B6</f>
        <v>7.62090480727373</v>
      </c>
    </row>
    <row r="6" spans="1:4" x14ac:dyDescent="0.35">
      <c r="A6" t="s">
        <v>5</v>
      </c>
      <c r="B6">
        <f>Day!B8</f>
        <v>1.60611327054004</v>
      </c>
      <c r="C6">
        <f>Week!B8</f>
        <v>5.6265476203753702</v>
      </c>
      <c r="D6">
        <f>Month!B7</f>
        <v>4.9779765194732404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0A-EF45-4679-86C5-15B807B594FD}">
  <dimension ref="A1:D6"/>
  <sheetViews>
    <sheetView workbookViewId="0">
      <selection activeCell="D3" sqref="D3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MIN(Day!D2:D4)</f>
        <v>7.551882</v>
      </c>
      <c r="C2">
        <f>MIN(Week!D2:D4)</f>
        <v>7.6684200000000002</v>
      </c>
      <c r="D2">
        <f>MIN(Month!D2:D3)</f>
        <v>9.5169049999999995</v>
      </c>
    </row>
    <row r="3" spans="1:4" x14ac:dyDescent="0.35">
      <c r="A3" t="s">
        <v>2</v>
      </c>
      <c r="B3">
        <f>Day!D5</f>
        <v>13.0285230337653</v>
      </c>
      <c r="C3">
        <f>Week!D5</f>
        <v>12.9916139839609</v>
      </c>
      <c r="D3">
        <f>Month!D4</f>
        <v>11.0378152153644</v>
      </c>
    </row>
    <row r="4" spans="1:4" x14ac:dyDescent="0.35">
      <c r="A4" t="s">
        <v>4</v>
      </c>
      <c r="B4">
        <f>Day!D6</f>
        <v>3.2161438287221</v>
      </c>
      <c r="C4">
        <f>Week!D6</f>
        <v>9.0121483697021105</v>
      </c>
      <c r="D4">
        <f>Month!D5</f>
        <v>9.4455256110775707</v>
      </c>
    </row>
    <row r="5" spans="1:4" x14ac:dyDescent="0.35">
      <c r="A5" t="s">
        <v>3</v>
      </c>
      <c r="B5">
        <f>Day!D7</f>
        <v>3.3335337470414901</v>
      </c>
      <c r="C5">
        <f>Week!D7</f>
        <v>7.7704212135501596</v>
      </c>
      <c r="D5">
        <f>Month!D6</f>
        <v>9.9295426633818202</v>
      </c>
    </row>
    <row r="6" spans="1:4" x14ac:dyDescent="0.35">
      <c r="A6" t="s">
        <v>5</v>
      </c>
      <c r="B6">
        <f>Day!D8</f>
        <v>3.0947776926645498</v>
      </c>
      <c r="C6">
        <f>Week!D8</f>
        <v>10.1546762500551</v>
      </c>
      <c r="D6">
        <f>Month!D7</f>
        <v>9.7977444558010305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45D8-01B2-49D9-A266-9F715BB303C9}">
  <dimension ref="A1:D6"/>
  <sheetViews>
    <sheetView workbookViewId="0">
      <selection activeCell="D3" sqref="D3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MIN(Day!E2:E4)</f>
        <v>3.4560102350031499</v>
      </c>
      <c r="C2">
        <f>MIN(Week!E2:E4)</f>
        <v>3.5202089999999999</v>
      </c>
      <c r="D2">
        <f>MIN(Month!E2:E3)</f>
        <v>4.1750790000000002</v>
      </c>
    </row>
    <row r="3" spans="1:4" x14ac:dyDescent="0.35">
      <c r="A3" t="s">
        <v>2</v>
      </c>
      <c r="B3">
        <f>Day!E5</f>
        <v>6.5685450603872502</v>
      </c>
      <c r="C3">
        <f>Week!E5</f>
        <v>6.6024394768211998</v>
      </c>
      <c r="D3">
        <f>Month!E4</f>
        <v>5.5772069697670297</v>
      </c>
    </row>
    <row r="4" spans="1:4" x14ac:dyDescent="0.35">
      <c r="A4" t="s">
        <v>4</v>
      </c>
      <c r="B4">
        <f>Day!E6</f>
        <v>1.5120842664495799</v>
      </c>
      <c r="C4">
        <f>Week!E6</f>
        <v>5.8061304527831501</v>
      </c>
      <c r="D4">
        <f>Month!E5</f>
        <v>5.9016310669441499</v>
      </c>
    </row>
    <row r="5" spans="1:4" x14ac:dyDescent="0.35">
      <c r="A5" t="s">
        <v>3</v>
      </c>
      <c r="B5">
        <f>Day!E7</f>
        <v>1.61693043495663</v>
      </c>
      <c r="C5">
        <f>Week!E7</f>
        <v>3.3309390789304998</v>
      </c>
      <c r="D5">
        <f>Month!E6</f>
        <v>6.7335165815101803</v>
      </c>
    </row>
    <row r="6" spans="1:4" x14ac:dyDescent="0.35">
      <c r="A6" t="s">
        <v>5</v>
      </c>
      <c r="B6">
        <f>Day!E8</f>
        <v>1.4551462465385601</v>
      </c>
      <c r="C6">
        <f>Week!E8</f>
        <v>4.86222263705816</v>
      </c>
      <c r="D6">
        <f>Month!E7</f>
        <v>4.5486470631005798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52E-A181-4ADE-92BC-5705DB1B808F}">
  <dimension ref="A1:D6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MIN(Day!C2:C4)</f>
        <v>6.5213380000000001</v>
      </c>
      <c r="C2">
        <f>MIN(Week!C2:C4)</f>
        <v>6.6105140000000002</v>
      </c>
      <c r="D2">
        <f>MIN(Month!C2:C3)</f>
        <v>7.6615970000000004</v>
      </c>
    </row>
    <row r="3" spans="1:4" x14ac:dyDescent="0.35">
      <c r="A3" t="s">
        <v>2</v>
      </c>
      <c r="B3" cm="1">
        <f t="array" ref="B3:B6">Day!C5:C8</f>
        <v>11.1387753348284</v>
      </c>
      <c r="C3">
        <f>Week!C5</f>
        <v>11.1965601814649</v>
      </c>
      <c r="D3">
        <f>Month!C4</f>
        <v>9.47343308800194</v>
      </c>
    </row>
    <row r="4" spans="1:4" x14ac:dyDescent="0.35">
      <c r="A4" t="s">
        <v>4</v>
      </c>
      <c r="B4">
        <v>2.8948934957427701</v>
      </c>
      <c r="C4">
        <f>Week!C6</f>
        <v>8.8838244583244794</v>
      </c>
      <c r="D4">
        <f>Month!C5</f>
        <v>8.1624648714374395</v>
      </c>
    </row>
    <row r="5" spans="1:4" x14ac:dyDescent="0.35">
      <c r="A5" t="s">
        <v>13</v>
      </c>
      <c r="B5">
        <v>3.4390670263607501</v>
      </c>
      <c r="C5">
        <f>Week!C7</f>
        <v>5.9871911782423499</v>
      </c>
      <c r="D5">
        <f>Month!C6</f>
        <v>10.0998907417982</v>
      </c>
    </row>
    <row r="6" spans="1:4" x14ac:dyDescent="0.35">
      <c r="A6" t="s">
        <v>5</v>
      </c>
      <c r="B6">
        <v>1.5979258462419501</v>
      </c>
      <c r="C6">
        <f>Week!C8</f>
        <v>8.5444229947828294</v>
      </c>
      <c r="D6">
        <f>Month!C7</f>
        <v>7.9185867502164404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C1C3-228F-46CF-B94D-927F03F82F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</vt:lpstr>
      <vt:lpstr>Week</vt:lpstr>
      <vt:lpstr>Month</vt:lpstr>
      <vt:lpstr>Total Dataset</vt:lpstr>
      <vt:lpstr>sand500</vt:lpstr>
      <vt:lpstr>JPM</vt:lpstr>
      <vt:lpstr>DJI</vt:lpstr>
      <vt:lpstr>Nasdaq</vt:lpstr>
      <vt:lpstr>Total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2024-04-23T15:33:20Z</dcterms:created>
  <dcterms:modified xsi:type="dcterms:W3CDTF">2024-04-23T19:00:57Z</dcterms:modified>
</cp:coreProperties>
</file>