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1037BDB8-873B-4C71-A5BA-7A9C10721F7E}" xr6:coauthVersionLast="47" xr6:coauthVersionMax="47" xr10:uidLastSave="{00000000-0000-0000-0000-000000000000}"/>
  <bookViews>
    <workbookView xWindow="-120" yWindow="-120" windowWidth="20730" windowHeight="11040" tabRatio="714" xr2:uid="{1BBCD910-B7E0-4A23-ADA3-5A512DEE8A67}"/>
  </bookViews>
  <sheets>
    <sheet name="TOTAL" sheetId="30" r:id="rId1"/>
    <sheet name="BU" sheetId="67" r:id="rId2"/>
    <sheet name="ATS" sheetId="54" r:id="rId3"/>
    <sheet name="ED" sheetId="55" r:id="rId4"/>
    <sheet name="SDE" sheetId="56" r:id="rId5"/>
    <sheet name="SDPA" sheetId="57" r:id="rId6"/>
    <sheet name="PCB" sheetId="58" r:id="rId7"/>
    <sheet name="MP" sheetId="59" r:id="rId8"/>
    <sheet name="PMI" sheetId="60" r:id="rId9"/>
    <sheet name="BOX" sheetId="61" r:id="rId10"/>
    <sheet name="MD" sheetId="62" r:id="rId11"/>
    <sheet name="CAL" sheetId="63" r:id="rId12"/>
    <sheet name="RENT" sheetId="64" r:id="rId13"/>
    <sheet name="ACT" sheetId="65" r:id="rId14"/>
    <sheet name="COMMON" sheetId="66" r:id="rId15"/>
  </sheets>
  <definedNames>
    <definedName name="_xlnm._FilterDatabase" localSheetId="13" hidden="1">ACT!$F$3:$T$324</definedName>
    <definedName name="_xlnm._FilterDatabase" localSheetId="2" hidden="1">ATS!$F$3:$T$324</definedName>
    <definedName name="_xlnm._FilterDatabase" localSheetId="9" hidden="1">BOX!$F$3:$T$324</definedName>
    <definedName name="_xlnm._FilterDatabase" localSheetId="1" hidden="1">BU!$F$3:$U$377</definedName>
    <definedName name="_xlnm._FilterDatabase" localSheetId="11" hidden="1">CAL!$F$3:$T$324</definedName>
    <definedName name="_xlnm._FilterDatabase" localSheetId="14" hidden="1">COMMON!$F$3:$T$324</definedName>
    <definedName name="_xlnm._FilterDatabase" localSheetId="3" hidden="1">ED!$F$3:$T$324</definedName>
    <definedName name="_xlnm._FilterDatabase" localSheetId="10" hidden="1">MD!$F$3:$T$324</definedName>
    <definedName name="_xlnm._FilterDatabase" localSheetId="7" hidden="1">MP!$F$3:$T$324</definedName>
    <definedName name="_xlnm._FilterDatabase" localSheetId="6" hidden="1">PCB!$F$3:$T$324</definedName>
    <definedName name="_xlnm._FilterDatabase" localSheetId="8" hidden="1">PMI!$F$3:$T$324</definedName>
    <definedName name="_xlnm._FilterDatabase" localSheetId="12" hidden="1">RENT!$F$3:$T$324</definedName>
    <definedName name="_xlnm._FilterDatabase" localSheetId="4" hidden="1">SDE!$F$3:$T$324</definedName>
    <definedName name="_xlnm._FilterDatabase" localSheetId="5" hidden="1">SDPA!$F$3:$T$324</definedName>
    <definedName name="_xlnm._FilterDatabase" localSheetId="0" hidden="1">TOTAL!$F$3:$T$324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9" i="67" l="1"/>
  <c r="T369" i="67"/>
  <c r="S369" i="67"/>
  <c r="R369" i="67"/>
  <c r="Q369" i="67"/>
  <c r="P369" i="67"/>
  <c r="O369" i="67"/>
  <c r="N369" i="67"/>
  <c r="M369" i="67"/>
  <c r="L369" i="67"/>
  <c r="K369" i="67"/>
  <c r="J369" i="67"/>
  <c r="U368" i="67"/>
  <c r="T368" i="67"/>
  <c r="S368" i="67"/>
  <c r="R368" i="67"/>
  <c r="Q368" i="67"/>
  <c r="P368" i="67"/>
  <c r="O368" i="67"/>
  <c r="N368" i="67"/>
  <c r="M368" i="67"/>
  <c r="L368" i="67"/>
  <c r="K368" i="67"/>
  <c r="J368" i="67"/>
  <c r="U367" i="67"/>
  <c r="T367" i="67"/>
  <c r="S367" i="67"/>
  <c r="R367" i="67"/>
  <c r="Q367" i="67"/>
  <c r="P367" i="67"/>
  <c r="O367" i="67"/>
  <c r="N367" i="67"/>
  <c r="M367" i="67"/>
  <c r="L367" i="67"/>
  <c r="K367" i="67"/>
  <c r="J367" i="67"/>
  <c r="U365" i="67"/>
  <c r="T365" i="67"/>
  <c r="S365" i="67"/>
  <c r="R365" i="67"/>
  <c r="Q365" i="67"/>
  <c r="P365" i="67"/>
  <c r="O365" i="67"/>
  <c r="N365" i="67"/>
  <c r="M365" i="67"/>
  <c r="L365" i="67"/>
  <c r="K365" i="67"/>
  <c r="J365" i="67"/>
  <c r="U364" i="67"/>
  <c r="T364" i="67"/>
  <c r="S364" i="67"/>
  <c r="R364" i="67"/>
  <c r="Q364" i="67"/>
  <c r="P364" i="67"/>
  <c r="O364" i="67"/>
  <c r="N364" i="67"/>
  <c r="M364" i="67"/>
  <c r="L364" i="67"/>
  <c r="K364" i="67"/>
  <c r="J364" i="67"/>
  <c r="U363" i="67"/>
  <c r="T363" i="67"/>
  <c r="S363" i="67"/>
  <c r="R363" i="67"/>
  <c r="Q363" i="67"/>
  <c r="P363" i="67"/>
  <c r="O363" i="67"/>
  <c r="N363" i="67"/>
  <c r="M363" i="67"/>
  <c r="L363" i="67"/>
  <c r="K363" i="67"/>
  <c r="J363" i="67"/>
  <c r="U362" i="67"/>
  <c r="T362" i="67"/>
  <c r="S362" i="67"/>
  <c r="R362" i="67"/>
  <c r="Q362" i="67"/>
  <c r="P362" i="67"/>
  <c r="O362" i="67"/>
  <c r="N362" i="67"/>
  <c r="M362" i="67"/>
  <c r="L362" i="67"/>
  <c r="K362" i="67"/>
  <c r="J362" i="67"/>
  <c r="U361" i="67"/>
  <c r="U359" i="67" s="1"/>
  <c r="T361" i="67"/>
  <c r="S361" i="67"/>
  <c r="S359" i="67" s="1"/>
  <c r="R361" i="67"/>
  <c r="Q361" i="67"/>
  <c r="P361" i="67"/>
  <c r="O361" i="67"/>
  <c r="N361" i="67"/>
  <c r="M361" i="67"/>
  <c r="L361" i="67"/>
  <c r="K361" i="67"/>
  <c r="K359" i="67" s="1"/>
  <c r="J361" i="67"/>
  <c r="U360" i="67"/>
  <c r="T360" i="67"/>
  <c r="T359" i="67" s="1"/>
  <c r="S360" i="67"/>
  <c r="R360" i="67"/>
  <c r="Q360" i="67"/>
  <c r="Q359" i="67" s="1"/>
  <c r="P360" i="67"/>
  <c r="P359" i="67" s="1"/>
  <c r="O360" i="67"/>
  <c r="N360" i="67"/>
  <c r="M360" i="67"/>
  <c r="M359" i="67" s="1"/>
  <c r="L360" i="67"/>
  <c r="L359" i="67" s="1"/>
  <c r="K360" i="67"/>
  <c r="J360" i="67"/>
  <c r="U358" i="67"/>
  <c r="T358" i="67"/>
  <c r="S358" i="67"/>
  <c r="R358" i="67"/>
  <c r="Q358" i="67"/>
  <c r="P358" i="67"/>
  <c r="O358" i="67"/>
  <c r="N358" i="67"/>
  <c r="M358" i="67"/>
  <c r="L358" i="67"/>
  <c r="K358" i="67"/>
  <c r="J358" i="67"/>
  <c r="U357" i="67"/>
  <c r="T357" i="67"/>
  <c r="S357" i="67"/>
  <c r="R357" i="67"/>
  <c r="Q357" i="67"/>
  <c r="P357" i="67"/>
  <c r="O357" i="67"/>
  <c r="N357" i="67"/>
  <c r="M357" i="67"/>
  <c r="L357" i="67"/>
  <c r="K357" i="67"/>
  <c r="J357" i="67"/>
  <c r="U356" i="67"/>
  <c r="T356" i="67"/>
  <c r="S356" i="67"/>
  <c r="R356" i="67"/>
  <c r="Q356" i="67"/>
  <c r="P356" i="67"/>
  <c r="O356" i="67"/>
  <c r="N356" i="67"/>
  <c r="M356" i="67"/>
  <c r="L356" i="67"/>
  <c r="K356" i="67"/>
  <c r="J356" i="67"/>
  <c r="U355" i="67"/>
  <c r="T355" i="67"/>
  <c r="S355" i="67"/>
  <c r="R355" i="67"/>
  <c r="Q355" i="67"/>
  <c r="P355" i="67"/>
  <c r="O355" i="67"/>
  <c r="N355" i="67"/>
  <c r="M355" i="67"/>
  <c r="L355" i="67"/>
  <c r="K355" i="67"/>
  <c r="J355" i="67"/>
  <c r="U354" i="67"/>
  <c r="T354" i="67"/>
  <c r="S354" i="67"/>
  <c r="R354" i="67"/>
  <c r="Q354" i="67"/>
  <c r="P354" i="67"/>
  <c r="O354" i="67"/>
  <c r="N354" i="67"/>
  <c r="M354" i="67"/>
  <c r="L354" i="67"/>
  <c r="K354" i="67"/>
  <c r="J354" i="67"/>
  <c r="U353" i="67"/>
  <c r="T353" i="67"/>
  <c r="S353" i="67"/>
  <c r="R353" i="67"/>
  <c r="Q353" i="67"/>
  <c r="P353" i="67"/>
  <c r="O353" i="67"/>
  <c r="N353" i="67"/>
  <c r="M353" i="67"/>
  <c r="L353" i="67"/>
  <c r="K353" i="67"/>
  <c r="J353" i="67"/>
  <c r="U352" i="67"/>
  <c r="T352" i="67"/>
  <c r="S352" i="67"/>
  <c r="R352" i="67"/>
  <c r="Q352" i="67"/>
  <c r="P352" i="67"/>
  <c r="O352" i="67"/>
  <c r="N352" i="67"/>
  <c r="M352" i="67"/>
  <c r="L352" i="67"/>
  <c r="K352" i="67"/>
  <c r="J352" i="67"/>
  <c r="U351" i="67"/>
  <c r="T351" i="67"/>
  <c r="S351" i="67"/>
  <c r="R351" i="67"/>
  <c r="Q351" i="67"/>
  <c r="P351" i="67"/>
  <c r="O351" i="67"/>
  <c r="N351" i="67"/>
  <c r="M351" i="67"/>
  <c r="L351" i="67"/>
  <c r="K351" i="67"/>
  <c r="J351" i="67"/>
  <c r="U350" i="67"/>
  <c r="T350" i="67"/>
  <c r="S350" i="67"/>
  <c r="R350" i="67"/>
  <c r="Q350" i="67"/>
  <c r="P350" i="67"/>
  <c r="O350" i="67"/>
  <c r="N350" i="67"/>
  <c r="M350" i="67"/>
  <c r="L350" i="67"/>
  <c r="K350" i="67"/>
  <c r="J350" i="67"/>
  <c r="U349" i="67"/>
  <c r="T349" i="67"/>
  <c r="S349" i="67"/>
  <c r="R349" i="67"/>
  <c r="Q349" i="67"/>
  <c r="P349" i="67"/>
  <c r="O349" i="67"/>
  <c r="N349" i="67"/>
  <c r="M349" i="67"/>
  <c r="L349" i="67"/>
  <c r="K349" i="67"/>
  <c r="J349" i="67"/>
  <c r="U348" i="67"/>
  <c r="T348" i="67"/>
  <c r="S348" i="67"/>
  <c r="R348" i="67"/>
  <c r="Q348" i="67"/>
  <c r="P348" i="67"/>
  <c r="O348" i="67"/>
  <c r="N348" i="67"/>
  <c r="M348" i="67"/>
  <c r="L348" i="67"/>
  <c r="K348" i="67"/>
  <c r="J348" i="67"/>
  <c r="U347" i="67"/>
  <c r="T347" i="67"/>
  <c r="S347" i="67"/>
  <c r="R347" i="67"/>
  <c r="Q347" i="67"/>
  <c r="P347" i="67"/>
  <c r="O347" i="67"/>
  <c r="N347" i="67"/>
  <c r="M347" i="67"/>
  <c r="L347" i="67"/>
  <c r="K347" i="67"/>
  <c r="J347" i="67"/>
  <c r="U346" i="67"/>
  <c r="T346" i="67"/>
  <c r="S346" i="67"/>
  <c r="R346" i="67"/>
  <c r="Q346" i="67"/>
  <c r="P346" i="67"/>
  <c r="O346" i="67"/>
  <c r="N346" i="67"/>
  <c r="M346" i="67"/>
  <c r="L346" i="67"/>
  <c r="K346" i="67"/>
  <c r="J346" i="67"/>
  <c r="U345" i="67"/>
  <c r="T345" i="67"/>
  <c r="S345" i="67"/>
  <c r="R345" i="67"/>
  <c r="Q345" i="67"/>
  <c r="P345" i="67"/>
  <c r="O345" i="67"/>
  <c r="N345" i="67"/>
  <c r="M345" i="67"/>
  <c r="L345" i="67"/>
  <c r="K345" i="67"/>
  <c r="J345" i="67"/>
  <c r="U344" i="67"/>
  <c r="T344" i="67"/>
  <c r="S344" i="67"/>
  <c r="R344" i="67"/>
  <c r="Q344" i="67"/>
  <c r="P344" i="67"/>
  <c r="O344" i="67"/>
  <c r="N344" i="67"/>
  <c r="M344" i="67"/>
  <c r="L344" i="67"/>
  <c r="K344" i="67"/>
  <c r="J344" i="67"/>
  <c r="U343" i="67"/>
  <c r="T343" i="67"/>
  <c r="S343" i="67"/>
  <c r="R343" i="67"/>
  <c r="Q343" i="67"/>
  <c r="P343" i="67"/>
  <c r="O343" i="67"/>
  <c r="N343" i="67"/>
  <c r="M343" i="67"/>
  <c r="L343" i="67"/>
  <c r="K343" i="67"/>
  <c r="J343" i="67"/>
  <c r="U342" i="67"/>
  <c r="T342" i="67"/>
  <c r="S342" i="67"/>
  <c r="R342" i="67"/>
  <c r="Q342" i="67"/>
  <c r="P342" i="67"/>
  <c r="O342" i="67"/>
  <c r="N342" i="67"/>
  <c r="M342" i="67"/>
  <c r="L342" i="67"/>
  <c r="K342" i="67"/>
  <c r="J342" i="67"/>
  <c r="U341" i="67"/>
  <c r="T341" i="67"/>
  <c r="S341" i="67"/>
  <c r="R341" i="67"/>
  <c r="Q341" i="67"/>
  <c r="P341" i="67"/>
  <c r="O341" i="67"/>
  <c r="N341" i="67"/>
  <c r="M341" i="67"/>
  <c r="L341" i="67"/>
  <c r="K341" i="67"/>
  <c r="J341" i="67"/>
  <c r="U340" i="67"/>
  <c r="T340" i="67"/>
  <c r="S340" i="67"/>
  <c r="R340" i="67"/>
  <c r="Q340" i="67"/>
  <c r="P340" i="67"/>
  <c r="O340" i="67"/>
  <c r="N340" i="67"/>
  <c r="M340" i="67"/>
  <c r="L340" i="67"/>
  <c r="K340" i="67"/>
  <c r="J340" i="67"/>
  <c r="U339" i="67"/>
  <c r="T339" i="67"/>
  <c r="S339" i="67"/>
  <c r="R339" i="67"/>
  <c r="Q339" i="67"/>
  <c r="P339" i="67"/>
  <c r="O339" i="67"/>
  <c r="N339" i="67"/>
  <c r="M339" i="67"/>
  <c r="L339" i="67"/>
  <c r="K339" i="67"/>
  <c r="J339" i="67"/>
  <c r="U338" i="67"/>
  <c r="T338" i="67"/>
  <c r="S338" i="67"/>
  <c r="R338" i="67"/>
  <c r="Q338" i="67"/>
  <c r="P338" i="67"/>
  <c r="O338" i="67"/>
  <c r="N338" i="67"/>
  <c r="M338" i="67"/>
  <c r="L338" i="67"/>
  <c r="K338" i="67"/>
  <c r="J338" i="67"/>
  <c r="U337" i="67"/>
  <c r="T337" i="67"/>
  <c r="S337" i="67"/>
  <c r="R337" i="67"/>
  <c r="Q337" i="67"/>
  <c r="P337" i="67"/>
  <c r="O337" i="67"/>
  <c r="N337" i="67"/>
  <c r="M337" i="67"/>
  <c r="L337" i="67"/>
  <c r="K337" i="67"/>
  <c r="J337" i="67"/>
  <c r="U336" i="67"/>
  <c r="T336" i="67"/>
  <c r="S336" i="67"/>
  <c r="R336" i="67"/>
  <c r="Q336" i="67"/>
  <c r="P336" i="67"/>
  <c r="O336" i="67"/>
  <c r="N336" i="67"/>
  <c r="M336" i="67"/>
  <c r="L336" i="67"/>
  <c r="K336" i="67"/>
  <c r="J336" i="67"/>
  <c r="U335" i="67"/>
  <c r="T335" i="67"/>
  <c r="S335" i="67"/>
  <c r="R335" i="67"/>
  <c r="Q335" i="67"/>
  <c r="P335" i="67"/>
  <c r="O335" i="67"/>
  <c r="N335" i="67"/>
  <c r="M335" i="67"/>
  <c r="L335" i="67"/>
  <c r="K335" i="67"/>
  <c r="J335" i="67"/>
  <c r="U334" i="67"/>
  <c r="T334" i="67"/>
  <c r="S334" i="67"/>
  <c r="R334" i="67"/>
  <c r="Q334" i="67"/>
  <c r="P334" i="67"/>
  <c r="O334" i="67"/>
  <c r="N334" i="67"/>
  <c r="M334" i="67"/>
  <c r="L334" i="67"/>
  <c r="K334" i="67"/>
  <c r="J334" i="67"/>
  <c r="U333" i="67"/>
  <c r="T333" i="67"/>
  <c r="S333" i="67"/>
  <c r="R333" i="67"/>
  <c r="Q333" i="67"/>
  <c r="P333" i="67"/>
  <c r="O333" i="67"/>
  <c r="N333" i="67"/>
  <c r="M333" i="67"/>
  <c r="L333" i="67"/>
  <c r="K333" i="67"/>
  <c r="J333" i="67"/>
  <c r="I375" i="67"/>
  <c r="I374" i="67"/>
  <c r="I373" i="67"/>
  <c r="I372" i="67"/>
  <c r="I369" i="67"/>
  <c r="I368" i="67"/>
  <c r="I367" i="67"/>
  <c r="I365" i="67"/>
  <c r="I364" i="67"/>
  <c r="I363" i="67"/>
  <c r="I362" i="67"/>
  <c r="I361" i="67"/>
  <c r="I360" i="67"/>
  <c r="I359" i="67" s="1"/>
  <c r="I358" i="67"/>
  <c r="I357" i="67"/>
  <c r="I356" i="67"/>
  <c r="I355" i="67"/>
  <c r="I354" i="67"/>
  <c r="I353" i="67"/>
  <c r="I352" i="67"/>
  <c r="I351" i="67"/>
  <c r="I350" i="67"/>
  <c r="I349" i="67"/>
  <c r="I348" i="67"/>
  <c r="I347" i="67"/>
  <c r="I346" i="67"/>
  <c r="I345" i="67"/>
  <c r="I344" i="67"/>
  <c r="I343" i="67"/>
  <c r="I342" i="67"/>
  <c r="I341" i="67"/>
  <c r="I340" i="67"/>
  <c r="I339" i="67"/>
  <c r="I338" i="67"/>
  <c r="I337" i="67"/>
  <c r="I336" i="67"/>
  <c r="I335" i="67"/>
  <c r="I334" i="67"/>
  <c r="I333" i="67"/>
  <c r="R359" i="67"/>
  <c r="O359" i="67"/>
  <c r="N359" i="67"/>
  <c r="J359" i="67"/>
  <c r="K331" i="54"/>
  <c r="U371" i="67" l="1"/>
  <c r="T371" i="67"/>
  <c r="S371" i="67"/>
  <c r="R371" i="67"/>
  <c r="Q371" i="67"/>
  <c r="P371" i="67"/>
  <c r="O371" i="67"/>
  <c r="N371" i="67"/>
  <c r="M371" i="67"/>
  <c r="L371" i="67"/>
  <c r="K371" i="67"/>
  <c r="J371" i="67"/>
  <c r="H373" i="67"/>
  <c r="T370" i="54"/>
  <c r="S370" i="54"/>
  <c r="R370" i="54"/>
  <c r="Q370" i="54"/>
  <c r="P370" i="54"/>
  <c r="O370" i="54"/>
  <c r="N370" i="54"/>
  <c r="M370" i="54"/>
  <c r="L370" i="54"/>
  <c r="K370" i="54"/>
  <c r="J370" i="54"/>
  <c r="T370" i="55"/>
  <c r="S370" i="55"/>
  <c r="R370" i="55"/>
  <c r="Q370" i="55"/>
  <c r="P370" i="55"/>
  <c r="O370" i="55"/>
  <c r="N370" i="55"/>
  <c r="M370" i="55"/>
  <c r="L370" i="55"/>
  <c r="K370" i="55"/>
  <c r="J370" i="55"/>
  <c r="T370" i="56"/>
  <c r="S370" i="56"/>
  <c r="R370" i="56"/>
  <c r="Q370" i="56"/>
  <c r="P370" i="56"/>
  <c r="O370" i="56"/>
  <c r="N370" i="56"/>
  <c r="M370" i="56"/>
  <c r="L370" i="56"/>
  <c r="K370" i="56"/>
  <c r="J370" i="56"/>
  <c r="T370" i="57"/>
  <c r="S370" i="57"/>
  <c r="R370" i="57"/>
  <c r="Q370" i="57"/>
  <c r="P370" i="57"/>
  <c r="O370" i="57"/>
  <c r="N370" i="57"/>
  <c r="M370" i="57"/>
  <c r="L370" i="57"/>
  <c r="K370" i="57"/>
  <c r="J370" i="57"/>
  <c r="T370" i="58"/>
  <c r="S370" i="58"/>
  <c r="R370" i="58"/>
  <c r="Q370" i="58"/>
  <c r="P370" i="58"/>
  <c r="O370" i="58"/>
  <c r="N370" i="58"/>
  <c r="M370" i="58"/>
  <c r="L370" i="58"/>
  <c r="K370" i="58"/>
  <c r="J370" i="58"/>
  <c r="T370" i="59"/>
  <c r="S370" i="59"/>
  <c r="R370" i="59"/>
  <c r="Q370" i="59"/>
  <c r="P370" i="59"/>
  <c r="O370" i="59"/>
  <c r="N370" i="59"/>
  <c r="M370" i="59"/>
  <c r="L370" i="59"/>
  <c r="K370" i="59"/>
  <c r="J370" i="59"/>
  <c r="T370" i="60"/>
  <c r="S370" i="60"/>
  <c r="R370" i="60"/>
  <c r="Q370" i="60"/>
  <c r="P370" i="60"/>
  <c r="O370" i="60"/>
  <c r="N370" i="60"/>
  <c r="M370" i="60"/>
  <c r="L370" i="60"/>
  <c r="K370" i="60"/>
  <c r="J370" i="60"/>
  <c r="T370" i="61"/>
  <c r="S370" i="61"/>
  <c r="R370" i="61"/>
  <c r="Q370" i="61"/>
  <c r="P370" i="61"/>
  <c r="O370" i="61"/>
  <c r="N370" i="61"/>
  <c r="M370" i="61"/>
  <c r="L370" i="61"/>
  <c r="K370" i="61"/>
  <c r="J370" i="61"/>
  <c r="T370" i="62"/>
  <c r="S370" i="62"/>
  <c r="R370" i="62"/>
  <c r="Q370" i="62"/>
  <c r="P370" i="62"/>
  <c r="O370" i="62"/>
  <c r="N370" i="62"/>
  <c r="M370" i="62"/>
  <c r="L370" i="62"/>
  <c r="K370" i="62"/>
  <c r="J370" i="62"/>
  <c r="T370" i="63"/>
  <c r="S370" i="63"/>
  <c r="R370" i="63"/>
  <c r="Q370" i="63"/>
  <c r="P370" i="63"/>
  <c r="O370" i="63"/>
  <c r="N370" i="63"/>
  <c r="M370" i="63"/>
  <c r="L370" i="63"/>
  <c r="K370" i="63"/>
  <c r="J370" i="63"/>
  <c r="T370" i="64"/>
  <c r="S370" i="64"/>
  <c r="R370" i="64"/>
  <c r="Q370" i="64"/>
  <c r="P370" i="64"/>
  <c r="O370" i="64"/>
  <c r="N370" i="64"/>
  <c r="M370" i="64"/>
  <c r="L370" i="64"/>
  <c r="K370" i="64"/>
  <c r="J370" i="64"/>
  <c r="T370" i="65"/>
  <c r="S370" i="65"/>
  <c r="R370" i="65"/>
  <c r="Q370" i="65"/>
  <c r="P370" i="65"/>
  <c r="O370" i="65"/>
  <c r="N370" i="65"/>
  <c r="M370" i="65"/>
  <c r="L370" i="65"/>
  <c r="K370" i="65"/>
  <c r="J370" i="65"/>
  <c r="T370" i="66"/>
  <c r="S370" i="66"/>
  <c r="R370" i="66"/>
  <c r="Q370" i="66"/>
  <c r="P370" i="66"/>
  <c r="O370" i="66"/>
  <c r="N370" i="66"/>
  <c r="M370" i="66"/>
  <c r="L370" i="66"/>
  <c r="K370" i="66"/>
  <c r="J370" i="66"/>
  <c r="I370" i="54"/>
  <c r="I370" i="55"/>
  <c r="I370" i="56"/>
  <c r="I370" i="57"/>
  <c r="I370" i="58"/>
  <c r="I370" i="59"/>
  <c r="I370" i="60"/>
  <c r="I370" i="61"/>
  <c r="I370" i="62"/>
  <c r="I370" i="63"/>
  <c r="I370" i="64"/>
  <c r="I370" i="65"/>
  <c r="I370" i="66"/>
  <c r="H352" i="67"/>
  <c r="J373" i="67"/>
  <c r="K373" i="67"/>
  <c r="L373" i="67"/>
  <c r="M373" i="67"/>
  <c r="N373" i="67"/>
  <c r="O373" i="67"/>
  <c r="P373" i="67"/>
  <c r="Q373" i="67"/>
  <c r="R373" i="67"/>
  <c r="S373" i="67"/>
  <c r="T373" i="67"/>
  <c r="U373" i="67"/>
  <c r="H374" i="67"/>
  <c r="J374" i="67"/>
  <c r="K374" i="67"/>
  <c r="L374" i="67"/>
  <c r="M374" i="67"/>
  <c r="N374" i="67"/>
  <c r="O374" i="67"/>
  <c r="P374" i="67"/>
  <c r="Q374" i="67"/>
  <c r="R374" i="67"/>
  <c r="S374" i="67"/>
  <c r="T374" i="67"/>
  <c r="U374" i="67"/>
  <c r="H375" i="67"/>
  <c r="J375" i="67"/>
  <c r="K375" i="67"/>
  <c r="L375" i="67"/>
  <c r="M375" i="67"/>
  <c r="N375" i="67"/>
  <c r="O375" i="67"/>
  <c r="P375" i="67"/>
  <c r="Q375" i="67"/>
  <c r="R375" i="67"/>
  <c r="S375" i="67"/>
  <c r="T375" i="67"/>
  <c r="U375" i="67"/>
  <c r="I377" i="67"/>
  <c r="J377" i="67"/>
  <c r="K377" i="67"/>
  <c r="L377" i="67"/>
  <c r="M377" i="67"/>
  <c r="N377" i="67"/>
  <c r="O377" i="67"/>
  <c r="P377" i="67"/>
  <c r="Q377" i="67"/>
  <c r="R377" i="67"/>
  <c r="S377" i="67"/>
  <c r="T377" i="67"/>
  <c r="U377" i="67"/>
  <c r="H375" i="56"/>
  <c r="H374" i="56"/>
  <c r="H373" i="56"/>
  <c r="H372" i="56"/>
  <c r="T371" i="56"/>
  <c r="S371" i="56"/>
  <c r="R371" i="56"/>
  <c r="Q371" i="56"/>
  <c r="P371" i="56"/>
  <c r="O371" i="56"/>
  <c r="N371" i="56"/>
  <c r="M371" i="56"/>
  <c r="L371" i="56"/>
  <c r="K371" i="56"/>
  <c r="H371" i="56" s="1"/>
  <c r="J371" i="56"/>
  <c r="I371" i="56"/>
  <c r="H369" i="56"/>
  <c r="H368" i="56"/>
  <c r="H367" i="56"/>
  <c r="T366" i="56"/>
  <c r="S366" i="56"/>
  <c r="R366" i="56"/>
  <c r="Q366" i="56"/>
  <c r="P366" i="56"/>
  <c r="P331" i="56" s="1"/>
  <c r="O366" i="56"/>
  <c r="N366" i="56"/>
  <c r="M366" i="56"/>
  <c r="L366" i="56"/>
  <c r="K366" i="56"/>
  <c r="J366" i="56"/>
  <c r="I366" i="56"/>
  <c r="H366" i="56"/>
  <c r="H365" i="56"/>
  <c r="H364" i="56"/>
  <c r="H363" i="56"/>
  <c r="H362" i="56"/>
  <c r="H361" i="56"/>
  <c r="H360" i="56"/>
  <c r="T359" i="56"/>
  <c r="S359" i="56"/>
  <c r="S331" i="56" s="1"/>
  <c r="R359" i="56"/>
  <c r="Q359" i="56"/>
  <c r="P359" i="56"/>
  <c r="O359" i="56"/>
  <c r="N359" i="56"/>
  <c r="M359" i="56"/>
  <c r="L359" i="56"/>
  <c r="K359" i="56"/>
  <c r="H359" i="56" s="1"/>
  <c r="J359" i="56"/>
  <c r="I359" i="56"/>
  <c r="H358" i="56"/>
  <c r="H357" i="56"/>
  <c r="H356" i="56"/>
  <c r="H355" i="56"/>
  <c r="H354" i="56"/>
  <c r="H353" i="56"/>
  <c r="H352" i="56"/>
  <c r="H351" i="56"/>
  <c r="H350" i="56"/>
  <c r="H349" i="56"/>
  <c r="H348" i="56"/>
  <c r="H347" i="56"/>
  <c r="H346" i="56"/>
  <c r="H345" i="56"/>
  <c r="H344" i="56"/>
  <c r="H343" i="56"/>
  <c r="H342" i="56"/>
  <c r="H341" i="56"/>
  <c r="H340" i="56"/>
  <c r="H339" i="56"/>
  <c r="H338" i="56"/>
  <c r="H337" i="56"/>
  <c r="H336" i="56"/>
  <c r="H335" i="56"/>
  <c r="H334" i="56"/>
  <c r="H333" i="56"/>
  <c r="T332" i="56"/>
  <c r="S332" i="56"/>
  <c r="R332" i="56"/>
  <c r="R331" i="56" s="1"/>
  <c r="Q332" i="56"/>
  <c r="P332" i="56"/>
  <c r="O332" i="56"/>
  <c r="N332" i="56"/>
  <c r="M332" i="56"/>
  <c r="L332" i="56"/>
  <c r="K332" i="56"/>
  <c r="J332" i="56"/>
  <c r="I332" i="56"/>
  <c r="T331" i="56"/>
  <c r="Q331" i="56"/>
  <c r="O331" i="56"/>
  <c r="N331" i="56"/>
  <c r="M331" i="56"/>
  <c r="L331" i="56"/>
  <c r="K331" i="56"/>
  <c r="I331" i="56"/>
  <c r="H328" i="56"/>
  <c r="H327" i="56"/>
  <c r="H326" i="56"/>
  <c r="H325" i="56"/>
  <c r="H324" i="56"/>
  <c r="H323" i="56"/>
  <c r="H322" i="56"/>
  <c r="H321" i="56"/>
  <c r="H320" i="56"/>
  <c r="H319" i="56"/>
  <c r="H318" i="56"/>
  <c r="H317" i="56"/>
  <c r="H316" i="56"/>
  <c r="H315" i="56"/>
  <c r="H314" i="56"/>
  <c r="H313" i="56"/>
  <c r="H312" i="56"/>
  <c r="H311" i="56"/>
  <c r="H310" i="56"/>
  <c r="H309" i="56"/>
  <c r="H308" i="56"/>
  <c r="H307" i="56"/>
  <c r="H306" i="56"/>
  <c r="H305" i="56"/>
  <c r="H304" i="56"/>
  <c r="H303" i="56"/>
  <c r="H302" i="56"/>
  <c r="H301" i="56"/>
  <c r="H300" i="56"/>
  <c r="H299" i="56"/>
  <c r="H297" i="56"/>
  <c r="H296" i="56"/>
  <c r="H295" i="56"/>
  <c r="H294" i="56"/>
  <c r="H293" i="56"/>
  <c r="H292" i="56"/>
  <c r="H291" i="56"/>
  <c r="H290" i="56"/>
  <c r="H289" i="56"/>
  <c r="H288" i="56"/>
  <c r="H287" i="56"/>
  <c r="H286" i="56"/>
  <c r="H285" i="56"/>
  <c r="H284" i="56"/>
  <c r="H283" i="56"/>
  <c r="H282" i="56"/>
  <c r="H281" i="56"/>
  <c r="H280" i="56"/>
  <c r="H279" i="56"/>
  <c r="H278" i="56"/>
  <c r="H277" i="56"/>
  <c r="H276" i="56"/>
  <c r="H275" i="56"/>
  <c r="H273" i="56"/>
  <c r="H272" i="56"/>
  <c r="H271" i="56"/>
  <c r="H270" i="56"/>
  <c r="H269" i="56"/>
  <c r="H268" i="56"/>
  <c r="H267" i="56"/>
  <c r="H266" i="56"/>
  <c r="H265" i="56"/>
  <c r="H264" i="56"/>
  <c r="H263" i="56"/>
  <c r="H262" i="56"/>
  <c r="H261" i="56"/>
  <c r="H260" i="56"/>
  <c r="H259" i="56"/>
  <c r="H258" i="56"/>
  <c r="H257" i="56"/>
  <c r="H256" i="56"/>
  <c r="H255" i="56"/>
  <c r="H254" i="56"/>
  <c r="H253" i="56"/>
  <c r="H252" i="56"/>
  <c r="H251" i="56"/>
  <c r="H250" i="56"/>
  <c r="H249" i="56"/>
  <c r="H248" i="56"/>
  <c r="H247" i="56"/>
  <c r="H246" i="56"/>
  <c r="H245" i="56"/>
  <c r="H244" i="56"/>
  <c r="H243" i="56"/>
  <c r="H242" i="56"/>
  <c r="T241" i="56"/>
  <c r="S241" i="56"/>
  <c r="R241" i="56"/>
  <c r="Q241" i="56"/>
  <c r="P241" i="56"/>
  <c r="O241" i="56"/>
  <c r="N241" i="56"/>
  <c r="M241" i="56"/>
  <c r="L241" i="56"/>
  <c r="K241" i="56"/>
  <c r="H241" i="56" s="1"/>
  <c r="J241" i="56"/>
  <c r="I241" i="56"/>
  <c r="H239" i="56"/>
  <c r="H238" i="56"/>
  <c r="T237" i="56"/>
  <c r="S237" i="56"/>
  <c r="R237" i="56"/>
  <c r="Q237" i="56"/>
  <c r="P237" i="56"/>
  <c r="O237" i="56"/>
  <c r="H237" i="56" s="1"/>
  <c r="N237" i="56"/>
  <c r="M237" i="56"/>
  <c r="L237" i="56"/>
  <c r="K237" i="56"/>
  <c r="J237" i="56"/>
  <c r="I237" i="56"/>
  <c r="S233" i="56"/>
  <c r="S234" i="56" s="1"/>
  <c r="O232" i="56"/>
  <c r="T231" i="56"/>
  <c r="T232" i="56" s="1"/>
  <c r="O231" i="56"/>
  <c r="M231" i="56"/>
  <c r="M232" i="56" s="1"/>
  <c r="L231" i="56"/>
  <c r="L232" i="56" s="1"/>
  <c r="H230" i="56"/>
  <c r="H229" i="56"/>
  <c r="H228" i="56"/>
  <c r="H227" i="56"/>
  <c r="H226" i="56"/>
  <c r="H225" i="56"/>
  <c r="H224" i="56"/>
  <c r="H223" i="56"/>
  <c r="H222" i="56"/>
  <c r="T221" i="56"/>
  <c r="S221" i="56"/>
  <c r="S218" i="56" s="1"/>
  <c r="S37" i="56" s="1"/>
  <c r="R221" i="56"/>
  <c r="Q221" i="56"/>
  <c r="P221" i="56"/>
  <c r="O221" i="56"/>
  <c r="N221" i="56"/>
  <c r="M221" i="56"/>
  <c r="L221" i="56"/>
  <c r="K221" i="56"/>
  <c r="J221" i="56"/>
  <c r="I221" i="56"/>
  <c r="H220" i="56"/>
  <c r="H219" i="56"/>
  <c r="T218" i="56"/>
  <c r="R218" i="56"/>
  <c r="Q218" i="56"/>
  <c r="P218" i="56"/>
  <c r="O218" i="56"/>
  <c r="N218" i="56"/>
  <c r="M218" i="56"/>
  <c r="L218" i="56"/>
  <c r="J218" i="56"/>
  <c r="I218" i="56"/>
  <c r="H217" i="56"/>
  <c r="H216" i="56"/>
  <c r="H215" i="56"/>
  <c r="H214" i="56"/>
  <c r="H213" i="56"/>
  <c r="H212" i="56"/>
  <c r="H211" i="56"/>
  <c r="H210" i="56"/>
  <c r="H209" i="56"/>
  <c r="H208" i="56"/>
  <c r="H207" i="56"/>
  <c r="H206" i="56"/>
  <c r="H205" i="56"/>
  <c r="T204" i="56"/>
  <c r="T129" i="56" s="1"/>
  <c r="S204" i="56"/>
  <c r="R204" i="56"/>
  <c r="Q204" i="56"/>
  <c r="P204" i="56"/>
  <c r="O204" i="56"/>
  <c r="N204" i="56"/>
  <c r="M204" i="56"/>
  <c r="L204" i="56"/>
  <c r="K204" i="56"/>
  <c r="J204" i="56"/>
  <c r="I204" i="56"/>
  <c r="H203" i="56"/>
  <c r="H202" i="56"/>
  <c r="H201" i="56"/>
  <c r="H200" i="56"/>
  <c r="H199" i="56"/>
  <c r="H198" i="56"/>
  <c r="H197" i="56"/>
  <c r="H196" i="56"/>
  <c r="H195" i="56"/>
  <c r="H194" i="56"/>
  <c r="H193" i="56"/>
  <c r="H192" i="56"/>
  <c r="H191" i="56"/>
  <c r="H190" i="56"/>
  <c r="H189" i="56"/>
  <c r="H188" i="56"/>
  <c r="H187" i="56"/>
  <c r="H186" i="56"/>
  <c r="H185" i="56"/>
  <c r="H184" i="56"/>
  <c r="H183" i="56"/>
  <c r="H182" i="56"/>
  <c r="H181" i="56"/>
  <c r="H180" i="56"/>
  <c r="H179" i="56"/>
  <c r="H178" i="56"/>
  <c r="H177" i="56"/>
  <c r="H176" i="56"/>
  <c r="H175" i="56"/>
  <c r="H174" i="56"/>
  <c r="H173" i="56"/>
  <c r="H172" i="56"/>
  <c r="H171" i="56"/>
  <c r="H170" i="56"/>
  <c r="H169" i="56"/>
  <c r="H168" i="56"/>
  <c r="H167" i="56"/>
  <c r="H166" i="56"/>
  <c r="H165" i="56"/>
  <c r="H164" i="56"/>
  <c r="H163" i="56"/>
  <c r="H162" i="56"/>
  <c r="H160" i="56"/>
  <c r="H159" i="56"/>
  <c r="H158" i="56"/>
  <c r="H157" i="56"/>
  <c r="H156" i="56"/>
  <c r="H155" i="56"/>
  <c r="H154" i="56"/>
  <c r="H153" i="56"/>
  <c r="H152" i="56"/>
  <c r="H151" i="56"/>
  <c r="H150" i="56"/>
  <c r="H149" i="56"/>
  <c r="H148" i="56"/>
  <c r="H147" i="56"/>
  <c r="H146" i="56"/>
  <c r="H145" i="56"/>
  <c r="H144" i="56"/>
  <c r="H143" i="56"/>
  <c r="H142" i="56"/>
  <c r="H141" i="56"/>
  <c r="H140" i="56"/>
  <c r="H139" i="56"/>
  <c r="H138" i="56"/>
  <c r="H137" i="56"/>
  <c r="H136" i="56"/>
  <c r="H135" i="56"/>
  <c r="H134" i="56"/>
  <c r="H133" i="56"/>
  <c r="H132" i="56"/>
  <c r="H131" i="56"/>
  <c r="T130" i="56"/>
  <c r="S130" i="56"/>
  <c r="R130" i="56"/>
  <c r="Q130" i="56"/>
  <c r="Q129" i="56" s="1"/>
  <c r="P130" i="56"/>
  <c r="O130" i="56"/>
  <c r="N130" i="56"/>
  <c r="M130" i="56"/>
  <c r="L130" i="56"/>
  <c r="K130" i="56"/>
  <c r="J130" i="56"/>
  <c r="I130" i="56"/>
  <c r="S129" i="56"/>
  <c r="R129" i="56"/>
  <c r="P129" i="56"/>
  <c r="O129" i="56"/>
  <c r="N129" i="56"/>
  <c r="M129" i="56"/>
  <c r="K129" i="56"/>
  <c r="J129" i="56"/>
  <c r="H128" i="56"/>
  <c r="H127" i="56"/>
  <c r="H126" i="56"/>
  <c r="H125" i="56"/>
  <c r="H124" i="56"/>
  <c r="H123" i="56"/>
  <c r="H122" i="56"/>
  <c r="H121" i="56"/>
  <c r="H120" i="56"/>
  <c r="T119" i="56"/>
  <c r="T76" i="56" s="1"/>
  <c r="S119" i="56"/>
  <c r="R119" i="56"/>
  <c r="Q119" i="56"/>
  <c r="P119" i="56"/>
  <c r="O119" i="56"/>
  <c r="N119" i="56"/>
  <c r="M119" i="56"/>
  <c r="L119" i="56"/>
  <c r="K119" i="56"/>
  <c r="J119" i="56"/>
  <c r="I119" i="56"/>
  <c r="H118" i="56"/>
  <c r="H117" i="56"/>
  <c r="H116" i="56"/>
  <c r="H115" i="56"/>
  <c r="H114" i="56"/>
  <c r="H113" i="56"/>
  <c r="H112" i="56"/>
  <c r="T111" i="56"/>
  <c r="S111" i="56"/>
  <c r="R111" i="56"/>
  <c r="Q111" i="56"/>
  <c r="P111" i="56"/>
  <c r="P76" i="56" s="1"/>
  <c r="O111" i="56"/>
  <c r="N111" i="56"/>
  <c r="M111" i="56"/>
  <c r="L111" i="56"/>
  <c r="K111" i="56"/>
  <c r="J111" i="56"/>
  <c r="I111" i="56"/>
  <c r="H111" i="56"/>
  <c r="H110" i="56"/>
  <c r="H108" i="56"/>
  <c r="H107" i="56"/>
  <c r="H106" i="56"/>
  <c r="H105" i="56"/>
  <c r="H104" i="56"/>
  <c r="H103" i="56"/>
  <c r="H102" i="56"/>
  <c r="H101" i="56"/>
  <c r="H100" i="56"/>
  <c r="T99" i="56"/>
  <c r="S99" i="56"/>
  <c r="R99" i="56"/>
  <c r="Q99" i="56"/>
  <c r="P99" i="56"/>
  <c r="O99" i="56"/>
  <c r="N99" i="56"/>
  <c r="M99" i="56"/>
  <c r="L99" i="56"/>
  <c r="K99" i="56"/>
  <c r="J99" i="56"/>
  <c r="I99" i="56"/>
  <c r="H98" i="56"/>
  <c r="H97" i="56"/>
  <c r="H96" i="56"/>
  <c r="H95" i="56"/>
  <c r="H94" i="56"/>
  <c r="H93" i="56"/>
  <c r="H92" i="56"/>
  <c r="H91" i="56"/>
  <c r="H90" i="56"/>
  <c r="H89" i="56"/>
  <c r="H88" i="56"/>
  <c r="H87" i="56"/>
  <c r="H86" i="56"/>
  <c r="H85" i="56"/>
  <c r="H84" i="56"/>
  <c r="H83" i="56"/>
  <c r="H82" i="56"/>
  <c r="H81" i="56"/>
  <c r="H80" i="56"/>
  <c r="H79" i="56"/>
  <c r="H78" i="56"/>
  <c r="T77" i="56"/>
  <c r="S77" i="56"/>
  <c r="R77" i="56"/>
  <c r="Q77" i="56"/>
  <c r="Q76" i="56" s="1"/>
  <c r="Q37" i="56" s="1"/>
  <c r="Q235" i="56" s="1"/>
  <c r="P77" i="56"/>
  <c r="O77" i="56"/>
  <c r="N77" i="56"/>
  <c r="M77" i="56"/>
  <c r="L77" i="56"/>
  <c r="K77" i="56"/>
  <c r="J77" i="56"/>
  <c r="I77" i="56"/>
  <c r="S76" i="56"/>
  <c r="R76" i="56"/>
  <c r="N76" i="56"/>
  <c r="N37" i="56" s="1"/>
  <c r="M76" i="56"/>
  <c r="K76" i="56"/>
  <c r="J76" i="56"/>
  <c r="H75" i="56"/>
  <c r="H74" i="56"/>
  <c r="H73" i="56"/>
  <c r="H72" i="56"/>
  <c r="H71" i="56"/>
  <c r="T70" i="56"/>
  <c r="S70" i="56"/>
  <c r="R70" i="56"/>
  <c r="Q70" i="56"/>
  <c r="P70" i="56"/>
  <c r="O70" i="56"/>
  <c r="N70" i="56"/>
  <c r="M70" i="56"/>
  <c r="L70" i="56"/>
  <c r="K70" i="56"/>
  <c r="J70" i="56"/>
  <c r="I70" i="56"/>
  <c r="H70" i="56"/>
  <c r="H69" i="56"/>
  <c r="H68" i="56"/>
  <c r="H67" i="56"/>
  <c r="T66" i="56"/>
  <c r="S66" i="56"/>
  <c r="R66" i="56"/>
  <c r="Q66" i="56"/>
  <c r="P66" i="56"/>
  <c r="P53" i="56" s="1"/>
  <c r="O66" i="56"/>
  <c r="N66" i="56"/>
  <c r="M66" i="56"/>
  <c r="L66" i="56"/>
  <c r="K66" i="56"/>
  <c r="J66" i="56"/>
  <c r="I66" i="56"/>
  <c r="H66" i="56"/>
  <c r="H65" i="56"/>
  <c r="H64" i="56"/>
  <c r="H63" i="56"/>
  <c r="H62" i="56"/>
  <c r="H61" i="56"/>
  <c r="H60" i="56"/>
  <c r="H59" i="56"/>
  <c r="T58" i="56"/>
  <c r="T53" i="56" s="1"/>
  <c r="S58" i="56"/>
  <c r="R58" i="56"/>
  <c r="Q58" i="56"/>
  <c r="P58" i="56"/>
  <c r="O58" i="56"/>
  <c r="N58" i="56"/>
  <c r="M58" i="56"/>
  <c r="L58" i="56"/>
  <c r="K58" i="56"/>
  <c r="J58" i="56"/>
  <c r="I58" i="56"/>
  <c r="H57" i="56"/>
  <c r="H56" i="56"/>
  <c r="H55" i="56"/>
  <c r="H54" i="56"/>
  <c r="S53" i="56"/>
  <c r="R53" i="56"/>
  <c r="Q53" i="56"/>
  <c r="O53" i="56"/>
  <c r="N53" i="56"/>
  <c r="M53" i="56"/>
  <c r="K53" i="56"/>
  <c r="J53" i="56"/>
  <c r="I53" i="56"/>
  <c r="H52" i="56"/>
  <c r="H51" i="56"/>
  <c r="H50" i="56"/>
  <c r="H49" i="56"/>
  <c r="H48" i="56"/>
  <c r="H47" i="56"/>
  <c r="H46" i="56"/>
  <c r="H45" i="56"/>
  <c r="H44" i="56"/>
  <c r="H43" i="56"/>
  <c r="H42" i="56"/>
  <c r="T41" i="56"/>
  <c r="S41" i="56"/>
  <c r="R41" i="56"/>
  <c r="Q41" i="56"/>
  <c r="P41" i="56"/>
  <c r="O41" i="56"/>
  <c r="N41" i="56"/>
  <c r="M41" i="56"/>
  <c r="L41" i="56"/>
  <c r="K41" i="56"/>
  <c r="J41" i="56"/>
  <c r="I41" i="56"/>
  <c r="T40" i="56"/>
  <c r="S40" i="56"/>
  <c r="R40" i="56"/>
  <c r="R37" i="56" s="1"/>
  <c r="Q40" i="56"/>
  <c r="P40" i="56"/>
  <c r="O40" i="56"/>
  <c r="O233" i="56" s="1"/>
  <c r="O234" i="56" s="1"/>
  <c r="N40" i="56"/>
  <c r="L40" i="56"/>
  <c r="K40" i="56"/>
  <c r="J40" i="56"/>
  <c r="I40" i="56"/>
  <c r="H39" i="56"/>
  <c r="T38" i="56"/>
  <c r="S38" i="56"/>
  <c r="R38" i="56"/>
  <c r="Q38" i="56"/>
  <c r="P38" i="56"/>
  <c r="P37" i="56" s="1"/>
  <c r="O38" i="56"/>
  <c r="N38" i="56"/>
  <c r="M38" i="56"/>
  <c r="L38" i="56"/>
  <c r="K38" i="56"/>
  <c r="J38" i="56"/>
  <c r="I38" i="56"/>
  <c r="H38" i="56"/>
  <c r="H36" i="56"/>
  <c r="H35" i="56"/>
  <c r="H34" i="56"/>
  <c r="H33" i="56"/>
  <c r="H32" i="56"/>
  <c r="H31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H29" i="56"/>
  <c r="H28" i="56"/>
  <c r="H27" i="56"/>
  <c r="H26" i="56"/>
  <c r="H25" i="56"/>
  <c r="H24" i="56"/>
  <c r="T23" i="56"/>
  <c r="S23" i="56"/>
  <c r="S22" i="56" s="1"/>
  <c r="R23" i="56"/>
  <c r="Q23" i="56"/>
  <c r="Q22" i="56" s="1"/>
  <c r="P23" i="56"/>
  <c r="O23" i="56"/>
  <c r="N23" i="56"/>
  <c r="M23" i="56"/>
  <c r="L23" i="56"/>
  <c r="K23" i="56"/>
  <c r="K22" i="56" s="1"/>
  <c r="J23" i="56"/>
  <c r="I23" i="56"/>
  <c r="T22" i="56"/>
  <c r="R22" i="56"/>
  <c r="P22" i="56"/>
  <c r="O22" i="56"/>
  <c r="N22" i="56"/>
  <c r="N235" i="56" s="1"/>
  <c r="M22" i="56"/>
  <c r="L22" i="56"/>
  <c r="J22" i="56"/>
  <c r="H375" i="57"/>
  <c r="H374" i="57"/>
  <c r="H373" i="57"/>
  <c r="H372" i="57"/>
  <c r="T371" i="57"/>
  <c r="S371" i="57"/>
  <c r="R371" i="57"/>
  <c r="Q371" i="57"/>
  <c r="P371" i="57"/>
  <c r="O371" i="57"/>
  <c r="N371" i="57"/>
  <c r="M371" i="57"/>
  <c r="L371" i="57"/>
  <c r="K371" i="57"/>
  <c r="J371" i="57"/>
  <c r="I371" i="57"/>
  <c r="H371" i="57" s="1"/>
  <c r="H369" i="57"/>
  <c r="H368" i="57"/>
  <c r="H367" i="57"/>
  <c r="T366" i="57"/>
  <c r="S366" i="57"/>
  <c r="R366" i="57"/>
  <c r="Q366" i="57"/>
  <c r="P366" i="57"/>
  <c r="O366" i="57"/>
  <c r="N366" i="57"/>
  <c r="N331" i="57" s="1"/>
  <c r="M366" i="57"/>
  <c r="L366" i="57"/>
  <c r="K366" i="57"/>
  <c r="J366" i="57"/>
  <c r="I366" i="57"/>
  <c r="H366" i="57"/>
  <c r="H365" i="57"/>
  <c r="H364" i="57"/>
  <c r="H363" i="57"/>
  <c r="H362" i="57"/>
  <c r="H361" i="57"/>
  <c r="H360" i="57"/>
  <c r="T359" i="57"/>
  <c r="S359" i="57"/>
  <c r="S331" i="57" s="1"/>
  <c r="R359" i="57"/>
  <c r="Q359" i="57"/>
  <c r="Q331" i="57" s="1"/>
  <c r="P359" i="57"/>
  <c r="O359" i="57"/>
  <c r="N359" i="57"/>
  <c r="M359" i="57"/>
  <c r="L359" i="57"/>
  <c r="K359" i="57"/>
  <c r="J359" i="57"/>
  <c r="I359" i="57"/>
  <c r="H358" i="57"/>
  <c r="H357" i="57"/>
  <c r="H356" i="57"/>
  <c r="H355" i="57"/>
  <c r="H354" i="57"/>
  <c r="H353" i="57"/>
  <c r="H352" i="57"/>
  <c r="H351" i="57"/>
  <c r="H350" i="57"/>
  <c r="H349" i="57"/>
  <c r="H348" i="57"/>
  <c r="H347" i="57"/>
  <c r="H346" i="57"/>
  <c r="H345" i="57"/>
  <c r="H344" i="57"/>
  <c r="H343" i="57"/>
  <c r="H342" i="57"/>
  <c r="H341" i="57"/>
  <c r="H340" i="57"/>
  <c r="H339" i="57"/>
  <c r="H338" i="57"/>
  <c r="H337" i="57"/>
  <c r="H336" i="57"/>
  <c r="H335" i="57"/>
  <c r="H334" i="57"/>
  <c r="H333" i="57"/>
  <c r="T332" i="57"/>
  <c r="T331" i="57" s="1"/>
  <c r="S332" i="57"/>
  <c r="R332" i="57"/>
  <c r="R331" i="57" s="1"/>
  <c r="Q332" i="57"/>
  <c r="P332" i="57"/>
  <c r="P331" i="57" s="1"/>
  <c r="O332" i="57"/>
  <c r="N332" i="57"/>
  <c r="M332" i="57"/>
  <c r="L332" i="57"/>
  <c r="L331" i="57" s="1"/>
  <c r="K332" i="57"/>
  <c r="J332" i="57"/>
  <c r="I332" i="57"/>
  <c r="O331" i="57"/>
  <c r="M331" i="57"/>
  <c r="K331" i="57"/>
  <c r="H328" i="57"/>
  <c r="H327" i="57"/>
  <c r="H326" i="57"/>
  <c r="H325" i="57"/>
  <c r="H324" i="57"/>
  <c r="H323" i="57"/>
  <c r="H322" i="57"/>
  <c r="H321" i="57"/>
  <c r="H320" i="57"/>
  <c r="H319" i="57"/>
  <c r="H318" i="57"/>
  <c r="H317" i="57"/>
  <c r="H316" i="57"/>
  <c r="H315" i="57"/>
  <c r="H314" i="57"/>
  <c r="H313" i="57"/>
  <c r="H312" i="57"/>
  <c r="H311" i="57"/>
  <c r="H310" i="57"/>
  <c r="H309" i="57"/>
  <c r="H308" i="57"/>
  <c r="H307" i="57"/>
  <c r="H306" i="57"/>
  <c r="H305" i="57"/>
  <c r="H304" i="57"/>
  <c r="H303" i="57"/>
  <c r="H302" i="57"/>
  <c r="H301" i="57"/>
  <c r="H300" i="57"/>
  <c r="H299" i="57"/>
  <c r="H297" i="57"/>
  <c r="H296" i="57"/>
  <c r="H295" i="57"/>
  <c r="H294" i="57"/>
  <c r="H293" i="57"/>
  <c r="H292" i="57"/>
  <c r="H291" i="57"/>
  <c r="H290" i="57"/>
  <c r="H289" i="57"/>
  <c r="H288" i="57"/>
  <c r="H287" i="57"/>
  <c r="H286" i="57"/>
  <c r="H285" i="57"/>
  <c r="H284" i="57"/>
  <c r="H283" i="57"/>
  <c r="H282" i="57"/>
  <c r="H281" i="57"/>
  <c r="H280" i="57"/>
  <c r="H279" i="57"/>
  <c r="H278" i="57"/>
  <c r="H277" i="57"/>
  <c r="H276" i="57"/>
  <c r="H275" i="57"/>
  <c r="H273" i="57"/>
  <c r="H272" i="57"/>
  <c r="H271" i="57"/>
  <c r="H270" i="57"/>
  <c r="H269" i="57"/>
  <c r="H268" i="57"/>
  <c r="H267" i="57"/>
  <c r="H266" i="57"/>
  <c r="H265" i="57"/>
  <c r="H264" i="57"/>
  <c r="H263" i="57"/>
  <c r="H262" i="57"/>
  <c r="H261" i="57"/>
  <c r="H260" i="57"/>
  <c r="H259" i="57"/>
  <c r="H258" i="57"/>
  <c r="H257" i="57"/>
  <c r="H256" i="57"/>
  <c r="H255" i="57"/>
  <c r="H254" i="57"/>
  <c r="H253" i="57"/>
  <c r="H252" i="57"/>
  <c r="H251" i="57"/>
  <c r="H250" i="57"/>
  <c r="H249" i="57"/>
  <c r="H248" i="57"/>
  <c r="H247" i="57"/>
  <c r="H246" i="57"/>
  <c r="H245" i="57"/>
  <c r="H244" i="57"/>
  <c r="H243" i="57"/>
  <c r="H242" i="57"/>
  <c r="T241" i="57"/>
  <c r="S241" i="57"/>
  <c r="R241" i="57"/>
  <c r="Q241" i="57"/>
  <c r="P241" i="57"/>
  <c r="O241" i="57"/>
  <c r="N241" i="57"/>
  <c r="M241" i="57"/>
  <c r="L241" i="57"/>
  <c r="K241" i="57"/>
  <c r="J241" i="57"/>
  <c r="I241" i="57"/>
  <c r="H239" i="57"/>
  <c r="H238" i="57"/>
  <c r="T237" i="57"/>
  <c r="S237" i="57"/>
  <c r="R237" i="57"/>
  <c r="Q237" i="57"/>
  <c r="P237" i="57"/>
  <c r="O237" i="57"/>
  <c r="N237" i="57"/>
  <c r="M237" i="57"/>
  <c r="L237" i="57"/>
  <c r="K237" i="57"/>
  <c r="J237" i="57"/>
  <c r="I237" i="57"/>
  <c r="Q233" i="57"/>
  <c r="Q234" i="57" s="1"/>
  <c r="T231" i="57"/>
  <c r="T232" i="57" s="1"/>
  <c r="M231" i="57"/>
  <c r="M232" i="57" s="1"/>
  <c r="L231" i="57"/>
  <c r="L232" i="57" s="1"/>
  <c r="H230" i="57"/>
  <c r="H229" i="57"/>
  <c r="H228" i="57"/>
  <c r="H227" i="57"/>
  <c r="H226" i="57"/>
  <c r="H225" i="57"/>
  <c r="H224" i="57"/>
  <c r="H223" i="57"/>
  <c r="H222" i="57"/>
  <c r="T221" i="57"/>
  <c r="S221" i="57"/>
  <c r="S218" i="57" s="1"/>
  <c r="R221" i="57"/>
  <c r="Q221" i="57"/>
  <c r="Q218" i="57" s="1"/>
  <c r="P221" i="57"/>
  <c r="O221" i="57"/>
  <c r="N221" i="57"/>
  <c r="M221" i="57"/>
  <c r="L221" i="57"/>
  <c r="K221" i="57"/>
  <c r="K218" i="57" s="1"/>
  <c r="J221" i="57"/>
  <c r="I221" i="57"/>
  <c r="H220" i="57"/>
  <c r="H219" i="57"/>
  <c r="T218" i="57"/>
  <c r="R218" i="57"/>
  <c r="P218" i="57"/>
  <c r="O218" i="57"/>
  <c r="N218" i="57"/>
  <c r="M218" i="57"/>
  <c r="L218" i="57"/>
  <c r="J218" i="57"/>
  <c r="H217" i="57"/>
  <c r="H216" i="57"/>
  <c r="H215" i="57"/>
  <c r="H214" i="57"/>
  <c r="H213" i="57"/>
  <c r="H212" i="57"/>
  <c r="H211" i="57"/>
  <c r="H210" i="57"/>
  <c r="H209" i="57"/>
  <c r="H208" i="57"/>
  <c r="H207" i="57"/>
  <c r="H206" i="57"/>
  <c r="H205" i="57"/>
  <c r="T204" i="57"/>
  <c r="S204" i="57"/>
  <c r="R204" i="57"/>
  <c r="R129" i="57" s="1"/>
  <c r="Q204" i="57"/>
  <c r="P204" i="57"/>
  <c r="O204" i="57"/>
  <c r="N204" i="57"/>
  <c r="M204" i="57"/>
  <c r="L204" i="57"/>
  <c r="L129" i="57" s="1"/>
  <c r="K204" i="57"/>
  <c r="J204" i="57"/>
  <c r="I204" i="57"/>
  <c r="H203" i="57"/>
  <c r="H202" i="57"/>
  <c r="H201" i="57"/>
  <c r="H200" i="57"/>
  <c r="H199" i="57"/>
  <c r="H198" i="57"/>
  <c r="H197" i="57"/>
  <c r="H196" i="57"/>
  <c r="H195" i="57"/>
  <c r="H194" i="57"/>
  <c r="H193" i="57"/>
  <c r="H192" i="57"/>
  <c r="H191" i="57"/>
  <c r="H190" i="57"/>
  <c r="H189" i="57"/>
  <c r="H188" i="57"/>
  <c r="H187" i="57"/>
  <c r="H186" i="57"/>
  <c r="H185" i="57"/>
  <c r="H184" i="57"/>
  <c r="H183" i="57"/>
  <c r="H182" i="57"/>
  <c r="H181" i="57"/>
  <c r="H180" i="57"/>
  <c r="H179" i="57"/>
  <c r="H178" i="57"/>
  <c r="H177" i="57"/>
  <c r="H176" i="57"/>
  <c r="H175" i="57"/>
  <c r="H174" i="57"/>
  <c r="H173" i="57"/>
  <c r="H172" i="57"/>
  <c r="H171" i="57"/>
  <c r="H170" i="57"/>
  <c r="H169" i="57"/>
  <c r="H168" i="57"/>
  <c r="H167" i="57"/>
  <c r="H166" i="57"/>
  <c r="H165" i="57"/>
  <c r="H164" i="57"/>
  <c r="H163" i="57"/>
  <c r="H162" i="57"/>
  <c r="H160" i="57"/>
  <c r="H159" i="57"/>
  <c r="H158" i="57"/>
  <c r="H157" i="57"/>
  <c r="H156" i="57"/>
  <c r="H155" i="57"/>
  <c r="H154" i="57"/>
  <c r="H153" i="57"/>
  <c r="H152" i="57"/>
  <c r="H151" i="57"/>
  <c r="H150" i="57"/>
  <c r="H149" i="57"/>
  <c r="H148" i="57"/>
  <c r="H147" i="57"/>
  <c r="H146" i="57"/>
  <c r="H145" i="57"/>
  <c r="H144" i="57"/>
  <c r="H143" i="57"/>
  <c r="H142" i="57"/>
  <c r="H141" i="57"/>
  <c r="H140" i="57"/>
  <c r="H139" i="57"/>
  <c r="H138" i="57"/>
  <c r="H137" i="57"/>
  <c r="H136" i="57"/>
  <c r="H135" i="57"/>
  <c r="H134" i="57"/>
  <c r="H133" i="57"/>
  <c r="H132" i="57"/>
  <c r="H131" i="57"/>
  <c r="T130" i="57"/>
  <c r="S130" i="57"/>
  <c r="S129" i="57" s="1"/>
  <c r="R130" i="57"/>
  <c r="Q130" i="57"/>
  <c r="Q129" i="57" s="1"/>
  <c r="P130" i="57"/>
  <c r="O130" i="57"/>
  <c r="O129" i="57" s="1"/>
  <c r="N130" i="57"/>
  <c r="M130" i="57"/>
  <c r="L130" i="57"/>
  <c r="K130" i="57"/>
  <c r="K129" i="57" s="1"/>
  <c r="J130" i="57"/>
  <c r="I130" i="57"/>
  <c r="T129" i="57"/>
  <c r="P129" i="57"/>
  <c r="N129" i="57"/>
  <c r="M129" i="57"/>
  <c r="H128" i="57"/>
  <c r="H127" i="57"/>
  <c r="H126" i="57"/>
  <c r="H125" i="57"/>
  <c r="H124" i="57"/>
  <c r="H123" i="57"/>
  <c r="H122" i="57"/>
  <c r="H121" i="57"/>
  <c r="H120" i="57"/>
  <c r="T119" i="57"/>
  <c r="S119" i="57"/>
  <c r="R119" i="57"/>
  <c r="Q119" i="57"/>
  <c r="P119" i="57"/>
  <c r="O119" i="57"/>
  <c r="N119" i="57"/>
  <c r="M119" i="57"/>
  <c r="L119" i="57"/>
  <c r="K119" i="57"/>
  <c r="J119" i="57"/>
  <c r="H119" i="57" s="1"/>
  <c r="I119" i="57"/>
  <c r="H118" i="57"/>
  <c r="H117" i="57"/>
  <c r="H116" i="57"/>
  <c r="H115" i="57"/>
  <c r="H114" i="57"/>
  <c r="H113" i="57"/>
  <c r="H112" i="57"/>
  <c r="T111" i="57"/>
  <c r="S111" i="57"/>
  <c r="R111" i="57"/>
  <c r="Q111" i="57"/>
  <c r="P111" i="57"/>
  <c r="P76" i="57" s="1"/>
  <c r="O111" i="57"/>
  <c r="N111" i="57"/>
  <c r="H111" i="57" s="1"/>
  <c r="M111" i="57"/>
  <c r="L111" i="57"/>
  <c r="K111" i="57"/>
  <c r="J111" i="57"/>
  <c r="I111" i="57"/>
  <c r="H110" i="57"/>
  <c r="H108" i="57"/>
  <c r="H107" i="57"/>
  <c r="H106" i="57"/>
  <c r="H105" i="57"/>
  <c r="H104" i="57"/>
  <c r="H103" i="57"/>
  <c r="H102" i="57"/>
  <c r="H101" i="57"/>
  <c r="H100" i="57"/>
  <c r="T99" i="57"/>
  <c r="S99" i="57"/>
  <c r="R99" i="57"/>
  <c r="R76" i="57" s="1"/>
  <c r="Q99" i="57"/>
  <c r="P99" i="57"/>
  <c r="O99" i="57"/>
  <c r="N99" i="57"/>
  <c r="M99" i="57"/>
  <c r="M76" i="57" s="1"/>
  <c r="L99" i="57"/>
  <c r="K99" i="57"/>
  <c r="J99" i="57"/>
  <c r="J76" i="57" s="1"/>
  <c r="I99" i="57"/>
  <c r="H98" i="57"/>
  <c r="H97" i="57"/>
  <c r="H96" i="57"/>
  <c r="H95" i="57"/>
  <c r="H94" i="57"/>
  <c r="H93" i="57"/>
  <c r="H92" i="57"/>
  <c r="H91" i="57"/>
  <c r="H90" i="57"/>
  <c r="H89" i="57"/>
  <c r="H88" i="57"/>
  <c r="H87" i="57"/>
  <c r="H86" i="57"/>
  <c r="H85" i="57"/>
  <c r="H84" i="57"/>
  <c r="H83" i="57"/>
  <c r="H82" i="57"/>
  <c r="H81" i="57"/>
  <c r="H80" i="57"/>
  <c r="H79" i="57"/>
  <c r="H78" i="57"/>
  <c r="T77" i="57"/>
  <c r="S77" i="57"/>
  <c r="S76" i="57" s="1"/>
  <c r="R77" i="57"/>
  <c r="Q77" i="57"/>
  <c r="P77" i="57"/>
  <c r="O77" i="57"/>
  <c r="O76" i="57" s="1"/>
  <c r="N77" i="57"/>
  <c r="M77" i="57"/>
  <c r="L77" i="57"/>
  <c r="K77" i="57"/>
  <c r="K76" i="57" s="1"/>
  <c r="J77" i="57"/>
  <c r="I77" i="57"/>
  <c r="T76" i="57"/>
  <c r="Q76" i="57"/>
  <c r="N76" i="57"/>
  <c r="L76" i="57"/>
  <c r="I76" i="57"/>
  <c r="H75" i="57"/>
  <c r="H74" i="57"/>
  <c r="H73" i="57"/>
  <c r="H72" i="57"/>
  <c r="H71" i="57"/>
  <c r="T70" i="57"/>
  <c r="S70" i="57"/>
  <c r="R70" i="57"/>
  <c r="Q70" i="57"/>
  <c r="P70" i="57"/>
  <c r="O70" i="57"/>
  <c r="N70" i="57"/>
  <c r="M70" i="57"/>
  <c r="L70" i="57"/>
  <c r="K70" i="57"/>
  <c r="K53" i="57" s="1"/>
  <c r="K37" i="57" s="1"/>
  <c r="J70" i="57"/>
  <c r="I70" i="57"/>
  <c r="H69" i="57"/>
  <c r="H68" i="57"/>
  <c r="H67" i="57"/>
  <c r="T66" i="57"/>
  <c r="S66" i="57"/>
  <c r="R66" i="57"/>
  <c r="Q66" i="57"/>
  <c r="P66" i="57"/>
  <c r="O66" i="57"/>
  <c r="N66" i="57"/>
  <c r="M66" i="57"/>
  <c r="L66" i="57"/>
  <c r="K66" i="57"/>
  <c r="J66" i="57"/>
  <c r="H66" i="57" s="1"/>
  <c r="I66" i="57"/>
  <c r="H65" i="57"/>
  <c r="H64" i="57"/>
  <c r="H63" i="57"/>
  <c r="H62" i="57"/>
  <c r="H61" i="57"/>
  <c r="H60" i="57"/>
  <c r="H59" i="57"/>
  <c r="T58" i="57"/>
  <c r="T53" i="57" s="1"/>
  <c r="S58" i="57"/>
  <c r="R58" i="57"/>
  <c r="R53" i="57" s="1"/>
  <c r="Q58" i="57"/>
  <c r="P58" i="57"/>
  <c r="O58" i="57"/>
  <c r="O53" i="57" s="1"/>
  <c r="O37" i="57" s="1"/>
  <c r="O235" i="57" s="1"/>
  <c r="N58" i="57"/>
  <c r="N53" i="57" s="1"/>
  <c r="M58" i="57"/>
  <c r="L58" i="57"/>
  <c r="L53" i="57" s="1"/>
  <c r="K58" i="57"/>
  <c r="J58" i="57"/>
  <c r="I58" i="57"/>
  <c r="H57" i="57"/>
  <c r="H56" i="57"/>
  <c r="H55" i="57"/>
  <c r="H54" i="57"/>
  <c r="Q53" i="57"/>
  <c r="P53" i="57"/>
  <c r="M53" i="57"/>
  <c r="I53" i="57"/>
  <c r="H52" i="57"/>
  <c r="H51" i="57"/>
  <c r="H50" i="57"/>
  <c r="H49" i="57"/>
  <c r="H48" i="57"/>
  <c r="H47" i="57"/>
  <c r="H46" i="57"/>
  <c r="H45" i="57"/>
  <c r="H44" i="57"/>
  <c r="H43" i="57"/>
  <c r="H42" i="57"/>
  <c r="T41" i="57"/>
  <c r="S41" i="57"/>
  <c r="S40" i="57" s="1"/>
  <c r="R41" i="57"/>
  <c r="Q41" i="57"/>
  <c r="P41" i="57"/>
  <c r="P40" i="57" s="1"/>
  <c r="O41" i="57"/>
  <c r="O40" i="57" s="1"/>
  <c r="N41" i="57"/>
  <c r="M41" i="57"/>
  <c r="L41" i="57"/>
  <c r="K41" i="57"/>
  <c r="K40" i="57" s="1"/>
  <c r="J41" i="57"/>
  <c r="I41" i="57"/>
  <c r="H41" i="57"/>
  <c r="T40" i="57"/>
  <c r="R40" i="57"/>
  <c r="Q40" i="57"/>
  <c r="Q37" i="57" s="1"/>
  <c r="N40" i="57"/>
  <c r="M40" i="57"/>
  <c r="M37" i="57" s="1"/>
  <c r="L40" i="57"/>
  <c r="J40" i="57"/>
  <c r="H40" i="57" s="1"/>
  <c r="I40" i="57"/>
  <c r="H39" i="57"/>
  <c r="T38" i="57"/>
  <c r="S38" i="57"/>
  <c r="R38" i="57"/>
  <c r="R37" i="57" s="1"/>
  <c r="Q38" i="57"/>
  <c r="P38" i="57"/>
  <c r="O38" i="57"/>
  <c r="N38" i="57"/>
  <c r="M38" i="57"/>
  <c r="L38" i="57"/>
  <c r="K38" i="57"/>
  <c r="J38" i="57"/>
  <c r="H38" i="57" s="1"/>
  <c r="I38" i="57"/>
  <c r="H36" i="57"/>
  <c r="H35" i="57"/>
  <c r="H34" i="57"/>
  <c r="H33" i="57"/>
  <c r="H32" i="57"/>
  <c r="H31" i="57"/>
  <c r="T30" i="57"/>
  <c r="S30" i="57"/>
  <c r="R30" i="57"/>
  <c r="Q30" i="57"/>
  <c r="P30" i="57"/>
  <c r="P22" i="57" s="1"/>
  <c r="O30" i="57"/>
  <c r="N30" i="57"/>
  <c r="M30" i="57"/>
  <c r="L30" i="57"/>
  <c r="K30" i="57"/>
  <c r="J30" i="57"/>
  <c r="J22" i="57" s="1"/>
  <c r="I30" i="57"/>
  <c r="H29" i="57"/>
  <c r="H28" i="57"/>
  <c r="H27" i="57"/>
  <c r="H26" i="57"/>
  <c r="H25" i="57"/>
  <c r="H24" i="57"/>
  <c r="T23" i="57"/>
  <c r="S23" i="57"/>
  <c r="R23" i="57"/>
  <c r="Q23" i="57"/>
  <c r="Q22" i="57" s="1"/>
  <c r="Q231" i="57" s="1"/>
  <c r="Q232" i="57" s="1"/>
  <c r="P23" i="57"/>
  <c r="O23" i="57"/>
  <c r="N23" i="57"/>
  <c r="N22" i="57" s="1"/>
  <c r="M23" i="57"/>
  <c r="M22" i="57" s="1"/>
  <c r="L23" i="57"/>
  <c r="K23" i="57"/>
  <c r="J23" i="57"/>
  <c r="I23" i="57"/>
  <c r="T22" i="57"/>
  <c r="R22" i="57"/>
  <c r="O22" i="57"/>
  <c r="L22" i="57"/>
  <c r="H375" i="58"/>
  <c r="H374" i="58"/>
  <c r="H373" i="58"/>
  <c r="H372" i="58"/>
  <c r="T371" i="58"/>
  <c r="S371" i="58"/>
  <c r="R371" i="58"/>
  <c r="Q371" i="58"/>
  <c r="P371" i="58"/>
  <c r="O371" i="58"/>
  <c r="N371" i="58"/>
  <c r="M371" i="58"/>
  <c r="L371" i="58"/>
  <c r="K371" i="58"/>
  <c r="J371" i="58"/>
  <c r="I371" i="58"/>
  <c r="H369" i="58"/>
  <c r="H368" i="58"/>
  <c r="H367" i="58"/>
  <c r="T366" i="58"/>
  <c r="S366" i="58"/>
  <c r="R366" i="58"/>
  <c r="Q366" i="58"/>
  <c r="P366" i="58"/>
  <c r="O366" i="58"/>
  <c r="N366" i="58"/>
  <c r="M366" i="58"/>
  <c r="L366" i="58"/>
  <c r="K366" i="58"/>
  <c r="H366" i="58" s="1"/>
  <c r="J366" i="58"/>
  <c r="I366" i="58"/>
  <c r="H365" i="58"/>
  <c r="H364" i="58"/>
  <c r="H363" i="58"/>
  <c r="H362" i="58"/>
  <c r="H361" i="58"/>
  <c r="H360" i="58"/>
  <c r="T359" i="58"/>
  <c r="S359" i="58"/>
  <c r="R359" i="58"/>
  <c r="Q359" i="58"/>
  <c r="Q331" i="58" s="1"/>
  <c r="P359" i="58"/>
  <c r="O359" i="58"/>
  <c r="N359" i="58"/>
  <c r="N331" i="58" s="1"/>
  <c r="M359" i="58"/>
  <c r="L359" i="58"/>
  <c r="K359" i="58"/>
  <c r="J359" i="58"/>
  <c r="I359" i="58"/>
  <c r="H358" i="58"/>
  <c r="H357" i="58"/>
  <c r="H356" i="58"/>
  <c r="H355" i="58"/>
  <c r="H354" i="58"/>
  <c r="H353" i="58"/>
  <c r="H352" i="58"/>
  <c r="H351" i="58"/>
  <c r="H350" i="58"/>
  <c r="H349" i="58"/>
  <c r="H348" i="58"/>
  <c r="H347" i="58"/>
  <c r="H346" i="58"/>
  <c r="H345" i="58"/>
  <c r="H344" i="58"/>
  <c r="H343" i="58"/>
  <c r="H342" i="58"/>
  <c r="H341" i="58"/>
  <c r="H340" i="58"/>
  <c r="H339" i="58"/>
  <c r="H338" i="58"/>
  <c r="H337" i="58"/>
  <c r="H336" i="58"/>
  <c r="H335" i="58"/>
  <c r="H334" i="58"/>
  <c r="H333" i="58"/>
  <c r="T332" i="58"/>
  <c r="T331" i="58" s="1"/>
  <c r="S332" i="58"/>
  <c r="R332" i="58"/>
  <c r="R331" i="58" s="1"/>
  <c r="Q332" i="58"/>
  <c r="P332" i="58"/>
  <c r="P331" i="58" s="1"/>
  <c r="O332" i="58"/>
  <c r="N332" i="58"/>
  <c r="M332" i="58"/>
  <c r="L332" i="58"/>
  <c r="L331" i="58" s="1"/>
  <c r="K332" i="58"/>
  <c r="J332" i="58"/>
  <c r="H332" i="58" s="1"/>
  <c r="I332" i="58"/>
  <c r="O331" i="58"/>
  <c r="M331" i="58"/>
  <c r="K331" i="58"/>
  <c r="J331" i="58"/>
  <c r="H328" i="58"/>
  <c r="H327" i="58"/>
  <c r="H326" i="58"/>
  <c r="H325" i="58"/>
  <c r="H324" i="58"/>
  <c r="H323" i="58"/>
  <c r="H322" i="58"/>
  <c r="H321" i="58"/>
  <c r="H320" i="58"/>
  <c r="H319" i="58"/>
  <c r="H318" i="58"/>
  <c r="H317" i="58"/>
  <c r="H316" i="58"/>
  <c r="H315" i="58"/>
  <c r="H314" i="58"/>
  <c r="H313" i="58"/>
  <c r="H312" i="58"/>
  <c r="H311" i="58"/>
  <c r="H310" i="58"/>
  <c r="H309" i="58"/>
  <c r="H308" i="58"/>
  <c r="H307" i="58"/>
  <c r="H306" i="58"/>
  <c r="H305" i="58"/>
  <c r="H304" i="58"/>
  <c r="H303" i="58"/>
  <c r="H302" i="58"/>
  <c r="H301" i="58"/>
  <c r="H300" i="58"/>
  <c r="H299" i="58"/>
  <c r="H297" i="58"/>
  <c r="H296" i="58"/>
  <c r="H295" i="58"/>
  <c r="H294" i="58"/>
  <c r="H293" i="58"/>
  <c r="H292" i="58"/>
  <c r="H291" i="58"/>
  <c r="H290" i="58"/>
  <c r="H289" i="58"/>
  <c r="H288" i="58"/>
  <c r="H287" i="58"/>
  <c r="H286" i="58"/>
  <c r="H285" i="58"/>
  <c r="H284" i="58"/>
  <c r="H283" i="58"/>
  <c r="H282" i="58"/>
  <c r="H281" i="58"/>
  <c r="H280" i="58"/>
  <c r="H279" i="58"/>
  <c r="H278" i="58"/>
  <c r="H277" i="58"/>
  <c r="H276" i="58"/>
  <c r="H275" i="58"/>
  <c r="H273" i="58"/>
  <c r="H272" i="58"/>
  <c r="H271" i="58"/>
  <c r="H270" i="58"/>
  <c r="H269" i="58"/>
  <c r="H268" i="58"/>
  <c r="H267" i="58"/>
  <c r="H266" i="58"/>
  <c r="H265" i="58"/>
  <c r="H264" i="58"/>
  <c r="H263" i="58"/>
  <c r="H262" i="58"/>
  <c r="H261" i="58"/>
  <c r="H260" i="58"/>
  <c r="H259" i="58"/>
  <c r="H258" i="58"/>
  <c r="H257" i="58"/>
  <c r="H256" i="58"/>
  <c r="H255" i="58"/>
  <c r="H254" i="58"/>
  <c r="H253" i="58"/>
  <c r="H252" i="58"/>
  <c r="H251" i="58"/>
  <c r="H250" i="58"/>
  <c r="H249" i="58"/>
  <c r="H248" i="58"/>
  <c r="H247" i="58"/>
  <c r="H246" i="58"/>
  <c r="H245" i="58"/>
  <c r="H244" i="58"/>
  <c r="H243" i="58"/>
  <c r="H242" i="58"/>
  <c r="T241" i="58"/>
  <c r="S241" i="58"/>
  <c r="R241" i="58"/>
  <c r="Q241" i="58"/>
  <c r="P241" i="58"/>
  <c r="O241" i="58"/>
  <c r="N241" i="58"/>
  <c r="M241" i="58"/>
  <c r="L241" i="58"/>
  <c r="K241" i="58"/>
  <c r="J241" i="58"/>
  <c r="I241" i="58"/>
  <c r="H241" i="58" s="1"/>
  <c r="H239" i="58"/>
  <c r="H238" i="58"/>
  <c r="T237" i="58"/>
  <c r="S237" i="58"/>
  <c r="R237" i="58"/>
  <c r="Q237" i="58"/>
  <c r="P237" i="58"/>
  <c r="O237" i="58"/>
  <c r="N237" i="58"/>
  <c r="M237" i="58"/>
  <c r="L237" i="58"/>
  <c r="K237" i="58"/>
  <c r="J237" i="58"/>
  <c r="I237" i="58"/>
  <c r="P231" i="58"/>
  <c r="P232" i="58" s="1"/>
  <c r="O231" i="58"/>
  <c r="O232" i="58" s="1"/>
  <c r="H230" i="58"/>
  <c r="H229" i="58"/>
  <c r="H228" i="58"/>
  <c r="H227" i="58"/>
  <c r="H226" i="58"/>
  <c r="H225" i="58"/>
  <c r="H224" i="58"/>
  <c r="H223" i="58"/>
  <c r="H222" i="58"/>
  <c r="T221" i="58"/>
  <c r="S221" i="58"/>
  <c r="S218" i="58" s="1"/>
  <c r="R221" i="58"/>
  <c r="Q221" i="58"/>
  <c r="Q218" i="58" s="1"/>
  <c r="P221" i="58"/>
  <c r="O221" i="58"/>
  <c r="N221" i="58"/>
  <c r="N218" i="58" s="1"/>
  <c r="M221" i="58"/>
  <c r="L221" i="58"/>
  <c r="K221" i="58"/>
  <c r="K218" i="58" s="1"/>
  <c r="J221" i="58"/>
  <c r="I221" i="58"/>
  <c r="H220" i="58"/>
  <c r="H219" i="58"/>
  <c r="T218" i="58"/>
  <c r="R218" i="58"/>
  <c r="P218" i="58"/>
  <c r="O218" i="58"/>
  <c r="M218" i="58"/>
  <c r="L218" i="58"/>
  <c r="J218" i="58"/>
  <c r="H217" i="58"/>
  <c r="H216" i="58"/>
  <c r="H215" i="58"/>
  <c r="H214" i="58"/>
  <c r="H213" i="58"/>
  <c r="H212" i="58"/>
  <c r="H211" i="58"/>
  <c r="H210" i="58"/>
  <c r="H209" i="58"/>
  <c r="H208" i="58"/>
  <c r="H207" i="58"/>
  <c r="H206" i="58"/>
  <c r="H205" i="58"/>
  <c r="T204" i="58"/>
  <c r="S204" i="58"/>
  <c r="R204" i="58"/>
  <c r="Q204" i="58"/>
  <c r="P204" i="58"/>
  <c r="O204" i="58"/>
  <c r="O129" i="58" s="1"/>
  <c r="N204" i="58"/>
  <c r="N129" i="58" s="1"/>
  <c r="M204" i="58"/>
  <c r="M129" i="58" s="1"/>
  <c r="L204" i="58"/>
  <c r="K204" i="58"/>
  <c r="J204" i="58"/>
  <c r="I204" i="58"/>
  <c r="H203" i="58"/>
  <c r="H202" i="58"/>
  <c r="H201" i="58"/>
  <c r="H200" i="58"/>
  <c r="H199" i="58"/>
  <c r="H198" i="58"/>
  <c r="H197" i="58"/>
  <c r="H196" i="58"/>
  <c r="H195" i="58"/>
  <c r="H194" i="58"/>
  <c r="H193" i="58"/>
  <c r="H192" i="58"/>
  <c r="H191" i="58"/>
  <c r="H190" i="58"/>
  <c r="H189" i="58"/>
  <c r="H188" i="58"/>
  <c r="H187" i="58"/>
  <c r="H186" i="58"/>
  <c r="H185" i="58"/>
  <c r="H184" i="58"/>
  <c r="H183" i="58"/>
  <c r="H182" i="58"/>
  <c r="H181" i="58"/>
  <c r="H180" i="58"/>
  <c r="H179" i="58"/>
  <c r="H178" i="58"/>
  <c r="H177" i="58"/>
  <c r="H176" i="58"/>
  <c r="H175" i="58"/>
  <c r="H174" i="58"/>
  <c r="H173" i="58"/>
  <c r="H172" i="58"/>
  <c r="H171" i="58"/>
  <c r="H170" i="58"/>
  <c r="H169" i="58"/>
  <c r="H168" i="58"/>
  <c r="H167" i="58"/>
  <c r="H166" i="58"/>
  <c r="H165" i="58"/>
  <c r="H164" i="58"/>
  <c r="H163" i="58"/>
  <c r="H162" i="58"/>
  <c r="H160" i="58"/>
  <c r="H159" i="58"/>
  <c r="H158" i="58"/>
  <c r="H157" i="58"/>
  <c r="H156" i="58"/>
  <c r="H155" i="58"/>
  <c r="H154" i="58"/>
  <c r="H153" i="58"/>
  <c r="H152" i="58"/>
  <c r="H151" i="58"/>
  <c r="H150" i="58"/>
  <c r="H149" i="58"/>
  <c r="H148" i="58"/>
  <c r="H147" i="58"/>
  <c r="H146" i="58"/>
  <c r="H145" i="58"/>
  <c r="H144" i="58"/>
  <c r="H143" i="58"/>
  <c r="H142" i="58"/>
  <c r="H141" i="58"/>
  <c r="H140" i="58"/>
  <c r="H139" i="58"/>
  <c r="H138" i="58"/>
  <c r="H137" i="58"/>
  <c r="H136" i="58"/>
  <c r="H135" i="58"/>
  <c r="H134" i="58"/>
  <c r="H133" i="58"/>
  <c r="H132" i="58"/>
  <c r="H131" i="58"/>
  <c r="T130" i="58"/>
  <c r="T129" i="58" s="1"/>
  <c r="S130" i="58"/>
  <c r="S129" i="58" s="1"/>
  <c r="R130" i="58"/>
  <c r="R129" i="58" s="1"/>
  <c r="Q130" i="58"/>
  <c r="P130" i="58"/>
  <c r="O130" i="58"/>
  <c r="N130" i="58"/>
  <c r="M130" i="58"/>
  <c r="L130" i="58"/>
  <c r="L129" i="58" s="1"/>
  <c r="K130" i="58"/>
  <c r="K129" i="58" s="1"/>
  <c r="J130" i="58"/>
  <c r="I130" i="58"/>
  <c r="Q129" i="58"/>
  <c r="P129" i="58"/>
  <c r="I129" i="58"/>
  <c r="H128" i="58"/>
  <c r="H127" i="58"/>
  <c r="H126" i="58"/>
  <c r="H125" i="58"/>
  <c r="H124" i="58"/>
  <c r="H123" i="58"/>
  <c r="H122" i="58"/>
  <c r="H121" i="58"/>
  <c r="H120" i="58"/>
  <c r="T119" i="58"/>
  <c r="S119" i="58"/>
  <c r="R119" i="58"/>
  <c r="Q119" i="58"/>
  <c r="P119" i="58"/>
  <c r="O119" i="58"/>
  <c r="N119" i="58"/>
  <c r="N76" i="58" s="1"/>
  <c r="M119" i="58"/>
  <c r="M76" i="58" s="1"/>
  <c r="L119" i="58"/>
  <c r="K119" i="58"/>
  <c r="J119" i="58"/>
  <c r="I119" i="58"/>
  <c r="H118" i="58"/>
  <c r="H117" i="58"/>
  <c r="H116" i="58"/>
  <c r="H115" i="58"/>
  <c r="H114" i="58"/>
  <c r="H113" i="58"/>
  <c r="H112" i="58"/>
  <c r="T111" i="58"/>
  <c r="S111" i="58"/>
  <c r="R111" i="58"/>
  <c r="Q111" i="58"/>
  <c r="Q76" i="58" s="1"/>
  <c r="P111" i="58"/>
  <c r="O111" i="58"/>
  <c r="N111" i="58"/>
  <c r="M111" i="58"/>
  <c r="L111" i="58"/>
  <c r="K111" i="58"/>
  <c r="J111" i="58"/>
  <c r="I111" i="58"/>
  <c r="H111" i="58" s="1"/>
  <c r="H110" i="58"/>
  <c r="H108" i="58"/>
  <c r="H107" i="58"/>
  <c r="H106" i="58"/>
  <c r="H105" i="58"/>
  <c r="H104" i="58"/>
  <c r="H103" i="58"/>
  <c r="H102" i="58"/>
  <c r="H101" i="58"/>
  <c r="H100" i="58"/>
  <c r="T99" i="58"/>
  <c r="S99" i="58"/>
  <c r="R99" i="58"/>
  <c r="Q99" i="58"/>
  <c r="P99" i="58"/>
  <c r="O99" i="58"/>
  <c r="N99" i="58"/>
  <c r="M99" i="58"/>
  <c r="L99" i="58"/>
  <c r="K99" i="58"/>
  <c r="J99" i="58"/>
  <c r="H99" i="58" s="1"/>
  <c r="I99" i="58"/>
  <c r="H98" i="58"/>
  <c r="H97" i="58"/>
  <c r="H96" i="58"/>
  <c r="H95" i="58"/>
  <c r="H94" i="58"/>
  <c r="H93" i="58"/>
  <c r="H92" i="58"/>
  <c r="H91" i="58"/>
  <c r="H90" i="58"/>
  <c r="H89" i="58"/>
  <c r="H88" i="58"/>
  <c r="H87" i="58"/>
  <c r="H86" i="58"/>
  <c r="H85" i="58"/>
  <c r="H84" i="58"/>
  <c r="H83" i="58"/>
  <c r="H82" i="58"/>
  <c r="H81" i="58"/>
  <c r="H80" i="58"/>
  <c r="H79" i="58"/>
  <c r="H78" i="58"/>
  <c r="T77" i="58"/>
  <c r="T76" i="58" s="1"/>
  <c r="S77" i="58"/>
  <c r="S76" i="58" s="1"/>
  <c r="R77" i="58"/>
  <c r="R76" i="58" s="1"/>
  <c r="Q77" i="58"/>
  <c r="P77" i="58"/>
  <c r="O77" i="58"/>
  <c r="N77" i="58"/>
  <c r="M77" i="58"/>
  <c r="L77" i="58"/>
  <c r="L76" i="58" s="1"/>
  <c r="K77" i="58"/>
  <c r="K76" i="58" s="1"/>
  <c r="J77" i="58"/>
  <c r="I77" i="58"/>
  <c r="P76" i="58"/>
  <c r="O76" i="58"/>
  <c r="H75" i="58"/>
  <c r="H74" i="58"/>
  <c r="H73" i="58"/>
  <c r="H72" i="58"/>
  <c r="H71" i="58"/>
  <c r="T70" i="58"/>
  <c r="S70" i="58"/>
  <c r="R70" i="58"/>
  <c r="Q70" i="58"/>
  <c r="P70" i="58"/>
  <c r="O70" i="58"/>
  <c r="N70" i="58"/>
  <c r="M70" i="58"/>
  <c r="L70" i="58"/>
  <c r="K70" i="58"/>
  <c r="J70" i="58"/>
  <c r="I70" i="58"/>
  <c r="H69" i="58"/>
  <c r="H68" i="58"/>
  <c r="H67" i="58"/>
  <c r="T66" i="58"/>
  <c r="S66" i="58"/>
  <c r="S53" i="58" s="1"/>
  <c r="R66" i="58"/>
  <c r="Q66" i="58"/>
  <c r="P66" i="58"/>
  <c r="O66" i="58"/>
  <c r="N66" i="58"/>
  <c r="M66" i="58"/>
  <c r="L66" i="58"/>
  <c r="K66" i="58"/>
  <c r="J66" i="58"/>
  <c r="I66" i="58"/>
  <c r="H65" i="58"/>
  <c r="H64" i="58"/>
  <c r="H63" i="58"/>
  <c r="H62" i="58"/>
  <c r="H61" i="58"/>
  <c r="H60" i="58"/>
  <c r="H59" i="58"/>
  <c r="T58" i="58"/>
  <c r="S58" i="58"/>
  <c r="R58" i="58"/>
  <c r="Q58" i="58"/>
  <c r="Q53" i="58" s="1"/>
  <c r="P58" i="58"/>
  <c r="O58" i="58"/>
  <c r="N58" i="58"/>
  <c r="N53" i="58" s="1"/>
  <c r="N37" i="58" s="1"/>
  <c r="M58" i="58"/>
  <c r="M53" i="58" s="1"/>
  <c r="L58" i="58"/>
  <c r="K58" i="58"/>
  <c r="J58" i="58"/>
  <c r="I58" i="58"/>
  <c r="H57" i="58"/>
  <c r="H56" i="58"/>
  <c r="H55" i="58"/>
  <c r="H54" i="58"/>
  <c r="T53" i="58"/>
  <c r="P53" i="58"/>
  <c r="O53" i="58"/>
  <c r="L53" i="58"/>
  <c r="H52" i="58"/>
  <c r="H51" i="58"/>
  <c r="H50" i="58"/>
  <c r="H49" i="58"/>
  <c r="H48" i="58"/>
  <c r="H47" i="58"/>
  <c r="H46" i="58"/>
  <c r="H45" i="58"/>
  <c r="H44" i="58"/>
  <c r="H43" i="58"/>
  <c r="H42" i="58"/>
  <c r="T41" i="58"/>
  <c r="S41" i="58"/>
  <c r="R41" i="58"/>
  <c r="Q41" i="58"/>
  <c r="P41" i="58"/>
  <c r="P40" i="58" s="1"/>
  <c r="O41" i="58"/>
  <c r="N41" i="58"/>
  <c r="N40" i="58" s="1"/>
  <c r="M41" i="58"/>
  <c r="L41" i="58"/>
  <c r="K41" i="58"/>
  <c r="J41" i="58"/>
  <c r="I41" i="58"/>
  <c r="T40" i="58"/>
  <c r="T37" i="58" s="1"/>
  <c r="S40" i="58"/>
  <c r="R40" i="58"/>
  <c r="Q40" i="58"/>
  <c r="M40" i="58"/>
  <c r="L40" i="58"/>
  <c r="L37" i="58" s="1"/>
  <c r="K40" i="58"/>
  <c r="J40" i="58"/>
  <c r="I40" i="58"/>
  <c r="H39" i="58"/>
  <c r="T38" i="58"/>
  <c r="S38" i="58"/>
  <c r="R38" i="58"/>
  <c r="Q38" i="58"/>
  <c r="P38" i="58"/>
  <c r="O38" i="58"/>
  <c r="N38" i="58"/>
  <c r="M38" i="58"/>
  <c r="L38" i="58"/>
  <c r="K38" i="58"/>
  <c r="J38" i="58"/>
  <c r="I38" i="58"/>
  <c r="P37" i="58"/>
  <c r="H36" i="58"/>
  <c r="H35" i="58"/>
  <c r="H34" i="58"/>
  <c r="H33" i="58"/>
  <c r="H32" i="58"/>
  <c r="H31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29" i="58"/>
  <c r="H28" i="58"/>
  <c r="H27" i="58"/>
  <c r="H26" i="58"/>
  <c r="H25" i="58"/>
  <c r="H24" i="58"/>
  <c r="T23" i="58"/>
  <c r="T22" i="58" s="1"/>
  <c r="S23" i="58"/>
  <c r="R23" i="58"/>
  <c r="Q23" i="58"/>
  <c r="P23" i="58"/>
  <c r="O23" i="58"/>
  <c r="N23" i="58"/>
  <c r="N22" i="58" s="1"/>
  <c r="M23" i="58"/>
  <c r="M22" i="58" s="1"/>
  <c r="L23" i="58"/>
  <c r="L22" i="58" s="1"/>
  <c r="K23" i="58"/>
  <c r="J23" i="58"/>
  <c r="I23" i="58"/>
  <c r="S22" i="58"/>
  <c r="R22" i="58"/>
  <c r="Q22" i="58"/>
  <c r="P22" i="58"/>
  <c r="O22" i="58"/>
  <c r="K22" i="58"/>
  <c r="J22" i="58"/>
  <c r="I22" i="58"/>
  <c r="H375" i="59"/>
  <c r="H374" i="59"/>
  <c r="H373" i="59"/>
  <c r="H372" i="59"/>
  <c r="T371" i="59"/>
  <c r="S371" i="59"/>
  <c r="R371" i="59"/>
  <c r="Q371" i="59"/>
  <c r="P371" i="59"/>
  <c r="O371" i="59"/>
  <c r="N371" i="59"/>
  <c r="M371" i="59"/>
  <c r="L371" i="59"/>
  <c r="K371" i="59"/>
  <c r="J371" i="59"/>
  <c r="I371" i="59"/>
  <c r="H369" i="59"/>
  <c r="H368" i="59"/>
  <c r="H367" i="59"/>
  <c r="T366" i="59"/>
  <c r="S366" i="59"/>
  <c r="R366" i="59"/>
  <c r="R331" i="59" s="1"/>
  <c r="Q366" i="59"/>
  <c r="P366" i="59"/>
  <c r="O366" i="59"/>
  <c r="N366" i="59"/>
  <c r="M366" i="59"/>
  <c r="L366" i="59"/>
  <c r="K366" i="59"/>
  <c r="J366" i="59"/>
  <c r="I366" i="59"/>
  <c r="H365" i="59"/>
  <c r="H364" i="59"/>
  <c r="H363" i="59"/>
  <c r="H362" i="59"/>
  <c r="H361" i="59"/>
  <c r="H360" i="59"/>
  <c r="T359" i="59"/>
  <c r="S359" i="59"/>
  <c r="R359" i="59"/>
  <c r="Q359" i="59"/>
  <c r="P359" i="59"/>
  <c r="O359" i="59"/>
  <c r="N359" i="59"/>
  <c r="N331" i="59" s="1"/>
  <c r="M359" i="59"/>
  <c r="L359" i="59"/>
  <c r="K359" i="59"/>
  <c r="J359" i="59"/>
  <c r="I359" i="59"/>
  <c r="H358" i="59"/>
  <c r="H357" i="59"/>
  <c r="H356" i="59"/>
  <c r="H355" i="59"/>
  <c r="H354" i="59"/>
  <c r="H353" i="59"/>
  <c r="H352" i="59"/>
  <c r="H351" i="59"/>
  <c r="H350" i="59"/>
  <c r="H349" i="59"/>
  <c r="H348" i="59"/>
  <c r="H347" i="59"/>
  <c r="H346" i="59"/>
  <c r="H345" i="59"/>
  <c r="H344" i="59"/>
  <c r="H343" i="59"/>
  <c r="H342" i="59"/>
  <c r="H341" i="59"/>
  <c r="H340" i="59"/>
  <c r="H339" i="59"/>
  <c r="H338" i="59"/>
  <c r="H337" i="59"/>
  <c r="H336" i="59"/>
  <c r="H335" i="59"/>
  <c r="H334" i="59"/>
  <c r="H333" i="59"/>
  <c r="T332" i="59"/>
  <c r="T331" i="59" s="1"/>
  <c r="S332" i="59"/>
  <c r="S331" i="59" s="1"/>
  <c r="R332" i="59"/>
  <c r="Q332" i="59"/>
  <c r="P332" i="59"/>
  <c r="O332" i="59"/>
  <c r="N332" i="59"/>
  <c r="M332" i="59"/>
  <c r="L332" i="59"/>
  <c r="L331" i="59" s="1"/>
  <c r="K332" i="59"/>
  <c r="K331" i="59" s="1"/>
  <c r="J332" i="59"/>
  <c r="I332" i="59"/>
  <c r="Q331" i="59"/>
  <c r="P331" i="59"/>
  <c r="O331" i="59"/>
  <c r="J331" i="59"/>
  <c r="I331" i="59"/>
  <c r="H328" i="59"/>
  <c r="H327" i="59"/>
  <c r="H326" i="59"/>
  <c r="H325" i="59"/>
  <c r="H324" i="59"/>
  <c r="H323" i="59"/>
  <c r="H322" i="59"/>
  <c r="H321" i="59"/>
  <c r="H320" i="59"/>
  <c r="H319" i="59"/>
  <c r="H318" i="59"/>
  <c r="H317" i="59"/>
  <c r="H316" i="59"/>
  <c r="H315" i="59"/>
  <c r="H314" i="59"/>
  <c r="H313" i="59"/>
  <c r="H312" i="59"/>
  <c r="H311" i="59"/>
  <c r="H310" i="59"/>
  <c r="H309" i="59"/>
  <c r="H308" i="59"/>
  <c r="H307" i="59"/>
  <c r="H306" i="59"/>
  <c r="H305" i="59"/>
  <c r="H304" i="59"/>
  <c r="H303" i="59"/>
  <c r="H302" i="59"/>
  <c r="H301" i="59"/>
  <c r="H300" i="59"/>
  <c r="H299" i="59"/>
  <c r="H297" i="59"/>
  <c r="H296" i="59"/>
  <c r="H295" i="59"/>
  <c r="H294" i="59"/>
  <c r="H293" i="59"/>
  <c r="H292" i="59"/>
  <c r="H291" i="59"/>
  <c r="H290" i="59"/>
  <c r="H289" i="59"/>
  <c r="H288" i="59"/>
  <c r="H287" i="59"/>
  <c r="H286" i="59"/>
  <c r="H285" i="59"/>
  <c r="H284" i="59"/>
  <c r="H283" i="59"/>
  <c r="H282" i="59"/>
  <c r="H281" i="59"/>
  <c r="H280" i="59"/>
  <c r="H279" i="59"/>
  <c r="H278" i="59"/>
  <c r="H277" i="59"/>
  <c r="H276" i="59"/>
  <c r="H275" i="59"/>
  <c r="H273" i="59"/>
  <c r="H272" i="59"/>
  <c r="H271" i="59"/>
  <c r="H270" i="59"/>
  <c r="H269" i="59"/>
  <c r="H268" i="59"/>
  <c r="H267" i="59"/>
  <c r="H266" i="59"/>
  <c r="H265" i="59"/>
  <c r="H264" i="59"/>
  <c r="H263" i="59"/>
  <c r="H262" i="59"/>
  <c r="H261" i="59"/>
  <c r="H260" i="59"/>
  <c r="H259" i="59"/>
  <c r="H258" i="59"/>
  <c r="H257" i="59"/>
  <c r="H256" i="59"/>
  <c r="H255" i="59"/>
  <c r="H254" i="59"/>
  <c r="H253" i="59"/>
  <c r="H252" i="59"/>
  <c r="H251" i="59"/>
  <c r="H250" i="59"/>
  <c r="H249" i="59"/>
  <c r="H248" i="59"/>
  <c r="H247" i="59"/>
  <c r="H246" i="59"/>
  <c r="H245" i="59"/>
  <c r="H244" i="59"/>
  <c r="H243" i="59"/>
  <c r="H242" i="59"/>
  <c r="T241" i="59"/>
  <c r="S241" i="59"/>
  <c r="R241" i="59"/>
  <c r="Q241" i="59"/>
  <c r="P241" i="59"/>
  <c r="O241" i="59"/>
  <c r="N241" i="59"/>
  <c r="M241" i="59"/>
  <c r="L241" i="59"/>
  <c r="K241" i="59"/>
  <c r="J241" i="59"/>
  <c r="I241" i="59"/>
  <c r="H239" i="59"/>
  <c r="H238" i="59"/>
  <c r="T237" i="59"/>
  <c r="S237" i="59"/>
  <c r="R237" i="59"/>
  <c r="Q237" i="59"/>
  <c r="P237" i="59"/>
  <c r="O237" i="59"/>
  <c r="N237" i="59"/>
  <c r="M237" i="59"/>
  <c r="L237" i="59"/>
  <c r="K237" i="59"/>
  <c r="J237" i="59"/>
  <c r="I237" i="59"/>
  <c r="H237" i="59" s="1"/>
  <c r="T233" i="59"/>
  <c r="T234" i="59" s="1"/>
  <c r="P231" i="59"/>
  <c r="P232" i="59" s="1"/>
  <c r="O231" i="59"/>
  <c r="O232" i="59" s="1"/>
  <c r="H230" i="59"/>
  <c r="H229" i="59"/>
  <c r="H228" i="59"/>
  <c r="H227" i="59"/>
  <c r="H226" i="59"/>
  <c r="H225" i="59"/>
  <c r="H224" i="59"/>
  <c r="H223" i="59"/>
  <c r="H222" i="59"/>
  <c r="T221" i="59"/>
  <c r="S221" i="59"/>
  <c r="R221" i="59"/>
  <c r="R218" i="59" s="1"/>
  <c r="Q221" i="59"/>
  <c r="P221" i="59"/>
  <c r="P218" i="59" s="1"/>
  <c r="O221" i="59"/>
  <c r="N221" i="59"/>
  <c r="N218" i="59" s="1"/>
  <c r="M221" i="59"/>
  <c r="L221" i="59"/>
  <c r="L218" i="59" s="1"/>
  <c r="K221" i="59"/>
  <c r="J221" i="59"/>
  <c r="J218" i="59" s="1"/>
  <c r="I221" i="59"/>
  <c r="H220" i="59"/>
  <c r="H219" i="59"/>
  <c r="T218" i="59"/>
  <c r="S218" i="59"/>
  <c r="Q218" i="59"/>
  <c r="O218" i="59"/>
  <c r="M218" i="59"/>
  <c r="K218" i="59"/>
  <c r="I218" i="59"/>
  <c r="H217" i="59"/>
  <c r="H216" i="59"/>
  <c r="H215" i="59"/>
  <c r="H214" i="59"/>
  <c r="H213" i="59"/>
  <c r="H212" i="59"/>
  <c r="H211" i="59"/>
  <c r="H210" i="59"/>
  <c r="H209" i="59"/>
  <c r="H208" i="59"/>
  <c r="H207" i="59"/>
  <c r="H206" i="59"/>
  <c r="H205" i="59"/>
  <c r="T204" i="59"/>
  <c r="S204" i="59"/>
  <c r="R204" i="59"/>
  <c r="Q204" i="59"/>
  <c r="P204" i="59"/>
  <c r="O204" i="59"/>
  <c r="O129" i="59" s="1"/>
  <c r="N204" i="59"/>
  <c r="N129" i="59" s="1"/>
  <c r="M204" i="59"/>
  <c r="M129" i="59" s="1"/>
  <c r="L204" i="59"/>
  <c r="K204" i="59"/>
  <c r="J204" i="59"/>
  <c r="I204" i="59"/>
  <c r="H203" i="59"/>
  <c r="H202" i="59"/>
  <c r="H201" i="59"/>
  <c r="H200" i="59"/>
  <c r="H199" i="59"/>
  <c r="H198" i="59"/>
  <c r="H197" i="59"/>
  <c r="H196" i="59"/>
  <c r="H195" i="59"/>
  <c r="H194" i="59"/>
  <c r="H193" i="59"/>
  <c r="H192" i="59"/>
  <c r="H191" i="59"/>
  <c r="H190" i="59"/>
  <c r="H189" i="59"/>
  <c r="H188" i="59"/>
  <c r="H187" i="59"/>
  <c r="H186" i="59"/>
  <c r="H185" i="59"/>
  <c r="H184" i="59"/>
  <c r="H183" i="59"/>
  <c r="H182" i="59"/>
  <c r="H181" i="59"/>
  <c r="H180" i="59"/>
  <c r="H179" i="59"/>
  <c r="H178" i="59"/>
  <c r="H177" i="59"/>
  <c r="H176" i="59"/>
  <c r="H175" i="59"/>
  <c r="H174" i="59"/>
  <c r="H173" i="59"/>
  <c r="H172" i="59"/>
  <c r="H171" i="59"/>
  <c r="H170" i="59"/>
  <c r="H169" i="59"/>
  <c r="H168" i="59"/>
  <c r="H167" i="59"/>
  <c r="H166" i="59"/>
  <c r="H165" i="59"/>
  <c r="H164" i="59"/>
  <c r="H163" i="59"/>
  <c r="H162" i="59"/>
  <c r="H160" i="59"/>
  <c r="H159" i="59"/>
  <c r="H158" i="59"/>
  <c r="H157" i="59"/>
  <c r="H156" i="59"/>
  <c r="H155" i="59"/>
  <c r="H154" i="59"/>
  <c r="H153" i="59"/>
  <c r="H152" i="59"/>
  <c r="H151" i="59"/>
  <c r="H150" i="59"/>
  <c r="H149" i="59"/>
  <c r="H148" i="59"/>
  <c r="H147" i="59"/>
  <c r="H146" i="59"/>
  <c r="H145" i="59"/>
  <c r="H144" i="59"/>
  <c r="H143" i="59"/>
  <c r="H142" i="59"/>
  <c r="H141" i="59"/>
  <c r="H140" i="59"/>
  <c r="H139" i="59"/>
  <c r="H138" i="59"/>
  <c r="H137" i="59"/>
  <c r="H136" i="59"/>
  <c r="H135" i="59"/>
  <c r="H134" i="59"/>
  <c r="H133" i="59"/>
  <c r="H132" i="59"/>
  <c r="H131" i="59"/>
  <c r="T130" i="59"/>
  <c r="T129" i="59" s="1"/>
  <c r="S130" i="59"/>
  <c r="S129" i="59" s="1"/>
  <c r="R130" i="59"/>
  <c r="R129" i="59" s="1"/>
  <c r="Q130" i="59"/>
  <c r="P130" i="59"/>
  <c r="O130" i="59"/>
  <c r="N130" i="59"/>
  <c r="M130" i="59"/>
  <c r="L130" i="59"/>
  <c r="L129" i="59" s="1"/>
  <c r="K130" i="59"/>
  <c r="K129" i="59" s="1"/>
  <c r="J130" i="59"/>
  <c r="I130" i="59"/>
  <c r="Q129" i="59"/>
  <c r="P129" i="59"/>
  <c r="I129" i="59"/>
  <c r="H128" i="59"/>
  <c r="H127" i="59"/>
  <c r="H126" i="59"/>
  <c r="H125" i="59"/>
  <c r="H124" i="59"/>
  <c r="H123" i="59"/>
  <c r="H122" i="59"/>
  <c r="H121" i="59"/>
  <c r="H120" i="59"/>
  <c r="T119" i="59"/>
  <c r="S119" i="59"/>
  <c r="R119" i="59"/>
  <c r="Q119" i="59"/>
  <c r="P119" i="59"/>
  <c r="O119" i="59"/>
  <c r="N119" i="59"/>
  <c r="N76" i="59" s="1"/>
  <c r="M119" i="59"/>
  <c r="M76" i="59" s="1"/>
  <c r="L119" i="59"/>
  <c r="K119" i="59"/>
  <c r="J119" i="59"/>
  <c r="I119" i="59"/>
  <c r="H118" i="59"/>
  <c r="H117" i="59"/>
  <c r="H116" i="59"/>
  <c r="H115" i="59"/>
  <c r="H114" i="59"/>
  <c r="H113" i="59"/>
  <c r="H112" i="59"/>
  <c r="T111" i="59"/>
  <c r="S111" i="59"/>
  <c r="R111" i="59"/>
  <c r="Q111" i="59"/>
  <c r="P111" i="59"/>
  <c r="O111" i="59"/>
  <c r="N111" i="59"/>
  <c r="M111" i="59"/>
  <c r="L111" i="59"/>
  <c r="K111" i="59"/>
  <c r="J111" i="59"/>
  <c r="I111" i="59"/>
  <c r="H110" i="59"/>
  <c r="H108" i="59"/>
  <c r="H107" i="59"/>
  <c r="H106" i="59"/>
  <c r="H105" i="59"/>
  <c r="H104" i="59"/>
  <c r="H103" i="59"/>
  <c r="H102" i="59"/>
  <c r="H101" i="59"/>
  <c r="H100" i="59"/>
  <c r="T99" i="59"/>
  <c r="S99" i="59"/>
  <c r="R99" i="59"/>
  <c r="Q99" i="59"/>
  <c r="P99" i="59"/>
  <c r="O99" i="59"/>
  <c r="N99" i="59"/>
  <c r="M99" i="59"/>
  <c r="L99" i="59"/>
  <c r="K99" i="59"/>
  <c r="J99" i="59"/>
  <c r="I99" i="59"/>
  <c r="H99" i="59"/>
  <c r="H98" i="59"/>
  <c r="H97" i="59"/>
  <c r="H96" i="59"/>
  <c r="H95" i="59"/>
  <c r="H94" i="59"/>
  <c r="H93" i="59"/>
  <c r="H92" i="59"/>
  <c r="H91" i="59"/>
  <c r="H90" i="59"/>
  <c r="H89" i="59"/>
  <c r="H88" i="59"/>
  <c r="H87" i="59"/>
  <c r="H86" i="59"/>
  <c r="H85" i="59"/>
  <c r="H84" i="59"/>
  <c r="H83" i="59"/>
  <c r="H82" i="59"/>
  <c r="H81" i="59"/>
  <c r="H80" i="59"/>
  <c r="H79" i="59"/>
  <c r="H78" i="59"/>
  <c r="T77" i="59"/>
  <c r="T76" i="59" s="1"/>
  <c r="S77" i="59"/>
  <c r="S76" i="59" s="1"/>
  <c r="R77" i="59"/>
  <c r="R76" i="59" s="1"/>
  <c r="Q77" i="59"/>
  <c r="P77" i="59"/>
  <c r="O77" i="59"/>
  <c r="N77" i="59"/>
  <c r="M77" i="59"/>
  <c r="L77" i="59"/>
  <c r="L76" i="59" s="1"/>
  <c r="K77" i="59"/>
  <c r="K76" i="59" s="1"/>
  <c r="J77" i="59"/>
  <c r="I77" i="59"/>
  <c r="Q76" i="59"/>
  <c r="P76" i="59"/>
  <c r="O76" i="59"/>
  <c r="H75" i="59"/>
  <c r="H74" i="59"/>
  <c r="H73" i="59"/>
  <c r="H72" i="59"/>
  <c r="H71" i="59"/>
  <c r="T70" i="59"/>
  <c r="S70" i="59"/>
  <c r="R70" i="59"/>
  <c r="Q70" i="59"/>
  <c r="P70" i="59"/>
  <c r="O70" i="59"/>
  <c r="N70" i="59"/>
  <c r="M70" i="59"/>
  <c r="L70" i="59"/>
  <c r="K70" i="59"/>
  <c r="J70" i="59"/>
  <c r="I70" i="59"/>
  <c r="H69" i="59"/>
  <c r="H68" i="59"/>
  <c r="H67" i="59"/>
  <c r="T66" i="59"/>
  <c r="S66" i="59"/>
  <c r="S53" i="59" s="1"/>
  <c r="R66" i="59"/>
  <c r="Q66" i="59"/>
  <c r="Q53" i="59" s="1"/>
  <c r="P66" i="59"/>
  <c r="O66" i="59"/>
  <c r="N66" i="59"/>
  <c r="M66" i="59"/>
  <c r="L66" i="59"/>
  <c r="K66" i="59"/>
  <c r="K53" i="59" s="1"/>
  <c r="J66" i="59"/>
  <c r="I66" i="59"/>
  <c r="H65" i="59"/>
  <c r="H64" i="59"/>
  <c r="H63" i="59"/>
  <c r="H62" i="59"/>
  <c r="H61" i="59"/>
  <c r="H60" i="59"/>
  <c r="H59" i="59"/>
  <c r="T58" i="59"/>
  <c r="S58" i="59"/>
  <c r="R58" i="59"/>
  <c r="Q58" i="59"/>
  <c r="P58" i="59"/>
  <c r="O58" i="59"/>
  <c r="O53" i="59" s="1"/>
  <c r="O37" i="59" s="1"/>
  <c r="N58" i="59"/>
  <c r="N53" i="59" s="1"/>
  <c r="M58" i="59"/>
  <c r="M53" i="59" s="1"/>
  <c r="L58" i="59"/>
  <c r="K58" i="59"/>
  <c r="J58" i="59"/>
  <c r="I58" i="59"/>
  <c r="H57" i="59"/>
  <c r="H56" i="59"/>
  <c r="H55" i="59"/>
  <c r="H54" i="59"/>
  <c r="T53" i="59"/>
  <c r="P53" i="59"/>
  <c r="L53" i="59"/>
  <c r="H52" i="59"/>
  <c r="H51" i="59"/>
  <c r="H50" i="59"/>
  <c r="H49" i="59"/>
  <c r="H48" i="59"/>
  <c r="H47" i="59"/>
  <c r="H46" i="59"/>
  <c r="H45" i="59"/>
  <c r="H44" i="59"/>
  <c r="H43" i="59"/>
  <c r="H42" i="59"/>
  <c r="T41" i="59"/>
  <c r="S41" i="59"/>
  <c r="R41" i="59"/>
  <c r="Q41" i="59"/>
  <c r="P41" i="59"/>
  <c r="P40" i="59" s="1"/>
  <c r="P37" i="59" s="1"/>
  <c r="O41" i="59"/>
  <c r="O40" i="59" s="1"/>
  <c r="N41" i="59"/>
  <c r="N40" i="59" s="1"/>
  <c r="M41" i="59"/>
  <c r="L41" i="59"/>
  <c r="K41" i="59"/>
  <c r="J41" i="59"/>
  <c r="I41" i="59"/>
  <c r="H41" i="59"/>
  <c r="T40" i="59"/>
  <c r="T37" i="59" s="1"/>
  <c r="S40" i="59"/>
  <c r="R40" i="59"/>
  <c r="Q40" i="59"/>
  <c r="M40" i="59"/>
  <c r="M37" i="59" s="1"/>
  <c r="L40" i="59"/>
  <c r="K40" i="59"/>
  <c r="J40" i="59"/>
  <c r="I40" i="59"/>
  <c r="H39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6" i="59"/>
  <c r="H35" i="59"/>
  <c r="H34" i="59"/>
  <c r="H33" i="59"/>
  <c r="H32" i="59"/>
  <c r="H31" i="59"/>
  <c r="T30" i="59"/>
  <c r="S30" i="59"/>
  <c r="S22" i="59" s="1"/>
  <c r="R30" i="59"/>
  <c r="Q30" i="59"/>
  <c r="P30" i="59"/>
  <c r="O30" i="59"/>
  <c r="N30" i="59"/>
  <c r="M30" i="59"/>
  <c r="L30" i="59"/>
  <c r="K30" i="59"/>
  <c r="J30" i="59"/>
  <c r="J22" i="59" s="1"/>
  <c r="I30" i="59"/>
  <c r="H29" i="59"/>
  <c r="H28" i="59"/>
  <c r="H27" i="59"/>
  <c r="H26" i="59"/>
  <c r="H25" i="59"/>
  <c r="H24" i="59"/>
  <c r="T23" i="59"/>
  <c r="T22" i="59" s="1"/>
  <c r="T231" i="59" s="1"/>
  <c r="T232" i="59" s="1"/>
  <c r="S23" i="59"/>
  <c r="R23" i="59"/>
  <c r="Q23" i="59"/>
  <c r="P23" i="59"/>
  <c r="O23" i="59"/>
  <c r="N23" i="59"/>
  <c r="N22" i="59" s="1"/>
  <c r="N231" i="59" s="1"/>
  <c r="N232" i="59" s="1"/>
  <c r="M23" i="59"/>
  <c r="M22" i="59" s="1"/>
  <c r="L23" i="59"/>
  <c r="L22" i="59" s="1"/>
  <c r="L231" i="59" s="1"/>
  <c r="L232" i="59" s="1"/>
  <c r="K23" i="59"/>
  <c r="J23" i="59"/>
  <c r="I23" i="59"/>
  <c r="R22" i="59"/>
  <c r="Q22" i="59"/>
  <c r="P22" i="59"/>
  <c r="O22" i="59"/>
  <c r="K22" i="59"/>
  <c r="I22" i="59"/>
  <c r="H375" i="60"/>
  <c r="H374" i="60"/>
  <c r="H373" i="60"/>
  <c r="H372" i="60"/>
  <c r="T371" i="60"/>
  <c r="S371" i="60"/>
  <c r="R371" i="60"/>
  <c r="Q371" i="60"/>
  <c r="P371" i="60"/>
  <c r="O371" i="60"/>
  <c r="N371" i="60"/>
  <c r="M371" i="60"/>
  <c r="L371" i="60"/>
  <c r="H371" i="60" s="1"/>
  <c r="K371" i="60"/>
  <c r="J371" i="60"/>
  <c r="I371" i="60"/>
  <c r="H369" i="60"/>
  <c r="H368" i="60"/>
  <c r="H367" i="60"/>
  <c r="T366" i="60"/>
  <c r="S366" i="60"/>
  <c r="R366" i="60"/>
  <c r="R331" i="60" s="1"/>
  <c r="Q366" i="60"/>
  <c r="Q331" i="60" s="1"/>
  <c r="P366" i="60"/>
  <c r="O366" i="60"/>
  <c r="N366" i="60"/>
  <c r="M366" i="60"/>
  <c r="L366" i="60"/>
  <c r="K366" i="60"/>
  <c r="J366" i="60"/>
  <c r="I366" i="60"/>
  <c r="H365" i="60"/>
  <c r="H364" i="60"/>
  <c r="H363" i="60"/>
  <c r="H362" i="60"/>
  <c r="H361" i="60"/>
  <c r="H360" i="60"/>
  <c r="T359" i="60"/>
  <c r="S359" i="60"/>
  <c r="R359" i="60"/>
  <c r="Q359" i="60"/>
  <c r="P359" i="60"/>
  <c r="P331" i="60" s="1"/>
  <c r="O359" i="60"/>
  <c r="N359" i="60"/>
  <c r="N331" i="60" s="1"/>
  <c r="M359" i="60"/>
  <c r="L359" i="60"/>
  <c r="K359" i="60"/>
  <c r="J359" i="60"/>
  <c r="I359" i="60"/>
  <c r="H358" i="60"/>
  <c r="H357" i="60"/>
  <c r="H356" i="60"/>
  <c r="H355" i="60"/>
  <c r="H354" i="60"/>
  <c r="H353" i="60"/>
  <c r="H352" i="60"/>
  <c r="H351" i="60"/>
  <c r="H350" i="60"/>
  <c r="H349" i="60"/>
  <c r="H348" i="60"/>
  <c r="H347" i="60"/>
  <c r="H346" i="60"/>
  <c r="H345" i="60"/>
  <c r="H344" i="60"/>
  <c r="H343" i="60"/>
  <c r="H342" i="60"/>
  <c r="H341" i="60"/>
  <c r="H340" i="60"/>
  <c r="H339" i="60"/>
  <c r="H338" i="60"/>
  <c r="H337" i="60"/>
  <c r="H336" i="60"/>
  <c r="H335" i="60"/>
  <c r="H334" i="60"/>
  <c r="H333" i="60"/>
  <c r="T332" i="60"/>
  <c r="T331" i="60" s="1"/>
  <c r="S332" i="60"/>
  <c r="R332" i="60"/>
  <c r="Q332" i="60"/>
  <c r="P332" i="60"/>
  <c r="O332" i="60"/>
  <c r="O331" i="60" s="1"/>
  <c r="N332" i="60"/>
  <c r="M332" i="60"/>
  <c r="L332" i="60"/>
  <c r="L331" i="60" s="1"/>
  <c r="K332" i="60"/>
  <c r="K331" i="60" s="1"/>
  <c r="J332" i="60"/>
  <c r="I332" i="60"/>
  <c r="J331" i="60"/>
  <c r="I331" i="60"/>
  <c r="H328" i="60"/>
  <c r="H327" i="60"/>
  <c r="H326" i="60"/>
  <c r="H325" i="60"/>
  <c r="H324" i="60"/>
  <c r="H323" i="60"/>
  <c r="H322" i="60"/>
  <c r="H321" i="60"/>
  <c r="H320" i="60"/>
  <c r="H319" i="60"/>
  <c r="H318" i="60"/>
  <c r="H317" i="60"/>
  <c r="H316" i="60"/>
  <c r="H315" i="60"/>
  <c r="H314" i="60"/>
  <c r="H313" i="60"/>
  <c r="H312" i="60"/>
  <c r="H311" i="60"/>
  <c r="H310" i="60"/>
  <c r="H309" i="60"/>
  <c r="H308" i="60"/>
  <c r="H307" i="60"/>
  <c r="H306" i="60"/>
  <c r="H305" i="60"/>
  <c r="H304" i="60"/>
  <c r="H303" i="60"/>
  <c r="H302" i="60"/>
  <c r="H301" i="60"/>
  <c r="H300" i="60"/>
  <c r="H299" i="60"/>
  <c r="H297" i="60"/>
  <c r="H296" i="60"/>
  <c r="H295" i="60"/>
  <c r="H294" i="60"/>
  <c r="H293" i="60"/>
  <c r="H292" i="60"/>
  <c r="H291" i="60"/>
  <c r="H290" i="60"/>
  <c r="H289" i="60"/>
  <c r="H288" i="60"/>
  <c r="H287" i="60"/>
  <c r="H286" i="60"/>
  <c r="H285" i="60"/>
  <c r="H284" i="60"/>
  <c r="H283" i="60"/>
  <c r="H282" i="60"/>
  <c r="H281" i="60"/>
  <c r="H280" i="60"/>
  <c r="H279" i="60"/>
  <c r="H278" i="60"/>
  <c r="H277" i="60"/>
  <c r="H276" i="60"/>
  <c r="H275" i="60"/>
  <c r="H273" i="60"/>
  <c r="H272" i="60"/>
  <c r="H271" i="60"/>
  <c r="H270" i="60"/>
  <c r="H269" i="60"/>
  <c r="H268" i="60"/>
  <c r="H267" i="60"/>
  <c r="H266" i="60"/>
  <c r="H265" i="60"/>
  <c r="H264" i="60"/>
  <c r="H263" i="60"/>
  <c r="H262" i="60"/>
  <c r="H261" i="60"/>
  <c r="H260" i="60"/>
  <c r="H259" i="60"/>
  <c r="H258" i="60"/>
  <c r="H257" i="60"/>
  <c r="H256" i="60"/>
  <c r="H255" i="60"/>
  <c r="H254" i="60"/>
  <c r="H253" i="60"/>
  <c r="H252" i="60"/>
  <c r="H251" i="60"/>
  <c r="H250" i="60"/>
  <c r="H249" i="60"/>
  <c r="H248" i="60"/>
  <c r="H247" i="60"/>
  <c r="H246" i="60"/>
  <c r="H245" i="60"/>
  <c r="H244" i="60"/>
  <c r="H243" i="60"/>
  <c r="H242" i="60"/>
  <c r="T241" i="60"/>
  <c r="S241" i="60"/>
  <c r="R241" i="60"/>
  <c r="Q241" i="60"/>
  <c r="P241" i="60"/>
  <c r="O241" i="60"/>
  <c r="N241" i="60"/>
  <c r="M241" i="60"/>
  <c r="L241" i="60"/>
  <c r="K241" i="60"/>
  <c r="J241" i="60"/>
  <c r="I241" i="60"/>
  <c r="H241" i="60" s="1"/>
  <c r="H239" i="60"/>
  <c r="H238" i="60"/>
  <c r="T237" i="60"/>
  <c r="S237" i="60"/>
  <c r="R237" i="60"/>
  <c r="Q237" i="60"/>
  <c r="P237" i="60"/>
  <c r="O237" i="60"/>
  <c r="N237" i="60"/>
  <c r="M237" i="60"/>
  <c r="L237" i="60"/>
  <c r="K237" i="60"/>
  <c r="J237" i="60"/>
  <c r="I237" i="60"/>
  <c r="H237" i="60" s="1"/>
  <c r="T231" i="60"/>
  <c r="T232" i="60" s="1"/>
  <c r="L231" i="60"/>
  <c r="L232" i="60" s="1"/>
  <c r="H230" i="60"/>
  <c r="H229" i="60"/>
  <c r="H228" i="60"/>
  <c r="H227" i="60"/>
  <c r="H226" i="60"/>
  <c r="H225" i="60"/>
  <c r="H224" i="60"/>
  <c r="H223" i="60"/>
  <c r="H222" i="60"/>
  <c r="T221" i="60"/>
  <c r="S221" i="60"/>
  <c r="R221" i="60"/>
  <c r="R218" i="60" s="1"/>
  <c r="Q221" i="60"/>
  <c r="P221" i="60"/>
  <c r="O221" i="60"/>
  <c r="O218" i="60" s="1"/>
  <c r="N221" i="60"/>
  <c r="M221" i="60"/>
  <c r="L221" i="60"/>
  <c r="K221" i="60"/>
  <c r="J221" i="60"/>
  <c r="J218" i="60" s="1"/>
  <c r="I221" i="60"/>
  <c r="H220" i="60"/>
  <c r="H219" i="60"/>
  <c r="T218" i="60"/>
  <c r="S218" i="60"/>
  <c r="Q218" i="60"/>
  <c r="P218" i="60"/>
  <c r="N218" i="60"/>
  <c r="M218" i="60"/>
  <c r="L218" i="60"/>
  <c r="K218" i="60"/>
  <c r="I218" i="60"/>
  <c r="H217" i="60"/>
  <c r="H216" i="60"/>
  <c r="H215" i="60"/>
  <c r="H214" i="60"/>
  <c r="H213" i="60"/>
  <c r="H212" i="60"/>
  <c r="H211" i="60"/>
  <c r="H210" i="60"/>
  <c r="H209" i="60"/>
  <c r="H208" i="60"/>
  <c r="H207" i="60"/>
  <c r="H206" i="60"/>
  <c r="H205" i="60"/>
  <c r="T204" i="60"/>
  <c r="S204" i="60"/>
  <c r="S129" i="60" s="1"/>
  <c r="R204" i="60"/>
  <c r="Q204" i="60"/>
  <c r="P204" i="60"/>
  <c r="O204" i="60"/>
  <c r="N204" i="60"/>
  <c r="M204" i="60"/>
  <c r="L204" i="60"/>
  <c r="K204" i="60"/>
  <c r="J204" i="60"/>
  <c r="I204" i="60"/>
  <c r="H203" i="60"/>
  <c r="H202" i="60"/>
  <c r="H201" i="60"/>
  <c r="H200" i="60"/>
  <c r="H199" i="60"/>
  <c r="H198" i="60"/>
  <c r="H197" i="60"/>
  <c r="H196" i="60"/>
  <c r="H195" i="60"/>
  <c r="H194" i="60"/>
  <c r="H193" i="60"/>
  <c r="H192" i="60"/>
  <c r="H191" i="60"/>
  <c r="H190" i="60"/>
  <c r="H189" i="60"/>
  <c r="H188" i="60"/>
  <c r="H187" i="60"/>
  <c r="H186" i="60"/>
  <c r="H185" i="60"/>
  <c r="H184" i="60"/>
  <c r="H183" i="60"/>
  <c r="H182" i="60"/>
  <c r="H181" i="60"/>
  <c r="H180" i="60"/>
  <c r="H179" i="60"/>
  <c r="H178" i="60"/>
  <c r="H177" i="60"/>
  <c r="H176" i="60"/>
  <c r="H175" i="60"/>
  <c r="H174" i="60"/>
  <c r="H173" i="60"/>
  <c r="H172" i="60"/>
  <c r="H171" i="60"/>
  <c r="H170" i="60"/>
  <c r="H169" i="60"/>
  <c r="H168" i="60"/>
  <c r="H167" i="60"/>
  <c r="H166" i="60"/>
  <c r="H165" i="60"/>
  <c r="H164" i="60"/>
  <c r="H163" i="60"/>
  <c r="H162" i="60"/>
  <c r="H160" i="60"/>
  <c r="H159" i="60"/>
  <c r="H158" i="60"/>
  <c r="H157" i="60"/>
  <c r="H156" i="60"/>
  <c r="H155" i="60"/>
  <c r="H154" i="60"/>
  <c r="H153" i="60"/>
  <c r="H152" i="60"/>
  <c r="H151" i="60"/>
  <c r="H150" i="60"/>
  <c r="H149" i="60"/>
  <c r="H148" i="60"/>
  <c r="H147" i="60"/>
  <c r="H146" i="60"/>
  <c r="H145" i="60"/>
  <c r="H144" i="60"/>
  <c r="H143" i="60"/>
  <c r="H142" i="60"/>
  <c r="H141" i="60"/>
  <c r="H140" i="60"/>
  <c r="H139" i="60"/>
  <c r="H138" i="60"/>
  <c r="H137" i="60"/>
  <c r="H136" i="60"/>
  <c r="H135" i="60"/>
  <c r="H134" i="60"/>
  <c r="H133" i="60"/>
  <c r="H132" i="60"/>
  <c r="H131" i="60"/>
  <c r="T130" i="60"/>
  <c r="S130" i="60"/>
  <c r="R130" i="60"/>
  <c r="Q130" i="60"/>
  <c r="P130" i="60"/>
  <c r="P129" i="60" s="1"/>
  <c r="O130" i="60"/>
  <c r="N130" i="60"/>
  <c r="M130" i="60"/>
  <c r="L130" i="60"/>
  <c r="L129" i="60" s="1"/>
  <c r="K130" i="60"/>
  <c r="J130" i="60"/>
  <c r="I130" i="60"/>
  <c r="H130" i="60"/>
  <c r="T129" i="60"/>
  <c r="R129" i="60"/>
  <c r="Q129" i="60"/>
  <c r="O129" i="60"/>
  <c r="N129" i="60"/>
  <c r="M129" i="60"/>
  <c r="J129" i="60"/>
  <c r="I129" i="60"/>
  <c r="H128" i="60"/>
  <c r="H127" i="60"/>
  <c r="H126" i="60"/>
  <c r="H125" i="60"/>
  <c r="H124" i="60"/>
  <c r="H123" i="60"/>
  <c r="H122" i="60"/>
  <c r="H121" i="60"/>
  <c r="H120" i="60"/>
  <c r="T119" i="60"/>
  <c r="S119" i="60"/>
  <c r="S76" i="60" s="1"/>
  <c r="R119" i="60"/>
  <c r="Q119" i="60"/>
  <c r="P119" i="60"/>
  <c r="O119" i="60"/>
  <c r="N119" i="60"/>
  <c r="M119" i="60"/>
  <c r="L119" i="60"/>
  <c r="K119" i="60"/>
  <c r="K76" i="60" s="1"/>
  <c r="J119" i="60"/>
  <c r="I119" i="60"/>
  <c r="H118" i="60"/>
  <c r="H117" i="60"/>
  <c r="H116" i="60"/>
  <c r="H115" i="60"/>
  <c r="H114" i="60"/>
  <c r="H113" i="60"/>
  <c r="H112" i="60"/>
  <c r="T111" i="60"/>
  <c r="S111" i="60"/>
  <c r="R111" i="60"/>
  <c r="Q111" i="60"/>
  <c r="P111" i="60"/>
  <c r="O111" i="60"/>
  <c r="O76" i="60" s="1"/>
  <c r="N111" i="60"/>
  <c r="M111" i="60"/>
  <c r="L111" i="60"/>
  <c r="K111" i="60"/>
  <c r="J111" i="60"/>
  <c r="I111" i="60"/>
  <c r="H111" i="60" s="1"/>
  <c r="H110" i="60"/>
  <c r="H108" i="60"/>
  <c r="H107" i="60"/>
  <c r="H106" i="60"/>
  <c r="H105" i="60"/>
  <c r="H104" i="60"/>
  <c r="H103" i="60"/>
  <c r="H102" i="60"/>
  <c r="H101" i="60"/>
  <c r="H100" i="60"/>
  <c r="T99" i="60"/>
  <c r="S99" i="60"/>
  <c r="R99" i="60"/>
  <c r="Q99" i="60"/>
  <c r="P99" i="60"/>
  <c r="O99" i="60"/>
  <c r="N99" i="60"/>
  <c r="M99" i="60"/>
  <c r="L99" i="60"/>
  <c r="K99" i="60"/>
  <c r="J99" i="60"/>
  <c r="I99" i="60"/>
  <c r="H98" i="60"/>
  <c r="H97" i="60"/>
  <c r="H96" i="60"/>
  <c r="H95" i="60"/>
  <c r="H94" i="60"/>
  <c r="H93" i="60"/>
  <c r="H92" i="60"/>
  <c r="H91" i="60"/>
  <c r="H90" i="60"/>
  <c r="H89" i="60"/>
  <c r="H88" i="60"/>
  <c r="H87" i="60"/>
  <c r="H86" i="60"/>
  <c r="H85" i="60"/>
  <c r="H84" i="60"/>
  <c r="H83" i="60"/>
  <c r="H82" i="60"/>
  <c r="H81" i="60"/>
  <c r="H80" i="60"/>
  <c r="H79" i="60"/>
  <c r="H78" i="60"/>
  <c r="T77" i="60"/>
  <c r="S77" i="60"/>
  <c r="R77" i="60"/>
  <c r="R76" i="60" s="1"/>
  <c r="Q77" i="60"/>
  <c r="P77" i="60"/>
  <c r="P76" i="60" s="1"/>
  <c r="P37" i="60" s="1"/>
  <c r="O77" i="60"/>
  <c r="N77" i="60"/>
  <c r="M77" i="60"/>
  <c r="L77" i="60"/>
  <c r="K77" i="60"/>
  <c r="J77" i="60"/>
  <c r="J76" i="60" s="1"/>
  <c r="I77" i="60"/>
  <c r="H77" i="60"/>
  <c r="T76" i="60"/>
  <c r="Q76" i="60"/>
  <c r="M76" i="60"/>
  <c r="L76" i="60"/>
  <c r="I76" i="60"/>
  <c r="H75" i="60"/>
  <c r="H74" i="60"/>
  <c r="H73" i="60"/>
  <c r="H72" i="60"/>
  <c r="H71" i="60"/>
  <c r="T70" i="60"/>
  <c r="S70" i="60"/>
  <c r="R70" i="60"/>
  <c r="Q70" i="60"/>
  <c r="P70" i="60"/>
  <c r="O70" i="60"/>
  <c r="N70" i="60"/>
  <c r="M70" i="60"/>
  <c r="L70" i="60"/>
  <c r="K70" i="60"/>
  <c r="J70" i="60"/>
  <c r="I70" i="60"/>
  <c r="H69" i="60"/>
  <c r="H68" i="60"/>
  <c r="H67" i="60"/>
  <c r="T66" i="60"/>
  <c r="S66" i="60"/>
  <c r="R66" i="60"/>
  <c r="Q66" i="60"/>
  <c r="P66" i="60"/>
  <c r="O66" i="60"/>
  <c r="N66" i="60"/>
  <c r="M66" i="60"/>
  <c r="L66" i="60"/>
  <c r="K66" i="60"/>
  <c r="J66" i="60"/>
  <c r="I66" i="60"/>
  <c r="H65" i="60"/>
  <c r="H64" i="60"/>
  <c r="H63" i="60"/>
  <c r="H62" i="60"/>
  <c r="H61" i="60"/>
  <c r="H60" i="60"/>
  <c r="H59" i="60"/>
  <c r="T58" i="60"/>
  <c r="S58" i="60"/>
  <c r="S53" i="60" s="1"/>
  <c r="R58" i="60"/>
  <c r="Q58" i="60"/>
  <c r="P58" i="60"/>
  <c r="O58" i="60"/>
  <c r="N58" i="60"/>
  <c r="M58" i="60"/>
  <c r="L58" i="60"/>
  <c r="K58" i="60"/>
  <c r="J58" i="60"/>
  <c r="I58" i="60"/>
  <c r="H57" i="60"/>
  <c r="H56" i="60"/>
  <c r="H55" i="60"/>
  <c r="H54" i="60"/>
  <c r="T53" i="60"/>
  <c r="R53" i="60"/>
  <c r="Q53" i="60"/>
  <c r="P53" i="60"/>
  <c r="N53" i="60"/>
  <c r="M53" i="60"/>
  <c r="L53" i="60"/>
  <c r="J53" i="60"/>
  <c r="I53" i="60"/>
  <c r="H52" i="60"/>
  <c r="H51" i="60"/>
  <c r="H50" i="60"/>
  <c r="H49" i="60"/>
  <c r="H48" i="60"/>
  <c r="H47" i="60"/>
  <c r="H46" i="60"/>
  <c r="H45" i="60"/>
  <c r="H44" i="60"/>
  <c r="H43" i="60"/>
  <c r="H42" i="60"/>
  <c r="T41" i="60"/>
  <c r="T40" i="60" s="1"/>
  <c r="T37" i="60" s="1"/>
  <c r="S41" i="60"/>
  <c r="R41" i="60"/>
  <c r="R40" i="60" s="1"/>
  <c r="Q41" i="60"/>
  <c r="P41" i="60"/>
  <c r="O41" i="60"/>
  <c r="N41" i="60"/>
  <c r="M41" i="60"/>
  <c r="L41" i="60"/>
  <c r="L40" i="60" s="1"/>
  <c r="L37" i="60" s="1"/>
  <c r="K41" i="60"/>
  <c r="J41" i="60"/>
  <c r="J40" i="60" s="1"/>
  <c r="I41" i="60"/>
  <c r="S40" i="60"/>
  <c r="Q40" i="60"/>
  <c r="Q37" i="60" s="1"/>
  <c r="P40" i="60"/>
  <c r="O40" i="60"/>
  <c r="N40" i="60"/>
  <c r="M40" i="60"/>
  <c r="K40" i="60"/>
  <c r="I40" i="60"/>
  <c r="H39" i="60"/>
  <c r="T38" i="60"/>
  <c r="S38" i="60"/>
  <c r="R38" i="60"/>
  <c r="Q38" i="60"/>
  <c r="P38" i="60"/>
  <c r="O38" i="60"/>
  <c r="N38" i="60"/>
  <c r="M38" i="60"/>
  <c r="L38" i="60"/>
  <c r="H38" i="60" s="1"/>
  <c r="K38" i="60"/>
  <c r="J38" i="60"/>
  <c r="I38" i="60"/>
  <c r="H36" i="60"/>
  <c r="H35" i="60"/>
  <c r="H34" i="60"/>
  <c r="H33" i="60"/>
  <c r="H32" i="60"/>
  <c r="H31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 s="1"/>
  <c r="H29" i="60"/>
  <c r="H28" i="60"/>
  <c r="H27" i="60"/>
  <c r="H26" i="60"/>
  <c r="H25" i="60"/>
  <c r="H24" i="60"/>
  <c r="T23" i="60"/>
  <c r="S23" i="60"/>
  <c r="R23" i="60"/>
  <c r="R22" i="60" s="1"/>
  <c r="Q23" i="60"/>
  <c r="Q22" i="60" s="1"/>
  <c r="P23" i="60"/>
  <c r="P22" i="60" s="1"/>
  <c r="O23" i="60"/>
  <c r="N23" i="60"/>
  <c r="M23" i="60"/>
  <c r="L23" i="60"/>
  <c r="K23" i="60"/>
  <c r="J23" i="60"/>
  <c r="I23" i="60"/>
  <c r="T22" i="60"/>
  <c r="S22" i="60"/>
  <c r="S231" i="60" s="1"/>
  <c r="S232" i="60" s="1"/>
  <c r="O22" i="60"/>
  <c r="N22" i="60"/>
  <c r="M22" i="60"/>
  <c r="L22" i="60"/>
  <c r="K22" i="60"/>
  <c r="K231" i="60" s="1"/>
  <c r="K232" i="60" s="1"/>
  <c r="I22" i="60"/>
  <c r="H375" i="61"/>
  <c r="H374" i="61"/>
  <c r="H373" i="61"/>
  <c r="H372" i="61"/>
  <c r="T371" i="61"/>
  <c r="S371" i="61"/>
  <c r="R371" i="61"/>
  <c r="Q371" i="61"/>
  <c r="P371" i="61"/>
  <c r="O371" i="61"/>
  <c r="N371" i="61"/>
  <c r="M371" i="61"/>
  <c r="L371" i="61"/>
  <c r="K371" i="61"/>
  <c r="J371" i="61"/>
  <c r="I371" i="61"/>
  <c r="H369" i="61"/>
  <c r="H368" i="61"/>
  <c r="H367" i="61"/>
  <c r="T366" i="61"/>
  <c r="S366" i="61"/>
  <c r="R366" i="61"/>
  <c r="Q366" i="61"/>
  <c r="P366" i="61"/>
  <c r="O366" i="61"/>
  <c r="N366" i="61"/>
  <c r="M366" i="61"/>
  <c r="L366" i="61"/>
  <c r="K366" i="61"/>
  <c r="J366" i="61"/>
  <c r="I366" i="61"/>
  <c r="H365" i="61"/>
  <c r="H364" i="61"/>
  <c r="H363" i="61"/>
  <c r="H362" i="61"/>
  <c r="H361" i="61"/>
  <c r="H360" i="61"/>
  <c r="T359" i="61"/>
  <c r="S359" i="61"/>
  <c r="R359" i="61"/>
  <c r="R331" i="61" s="1"/>
  <c r="Q359" i="61"/>
  <c r="P359" i="61"/>
  <c r="O359" i="61"/>
  <c r="N359" i="61"/>
  <c r="M359" i="61"/>
  <c r="M331" i="61" s="1"/>
  <c r="L359" i="61"/>
  <c r="K359" i="61"/>
  <c r="J359" i="61"/>
  <c r="I359" i="61"/>
  <c r="H358" i="61"/>
  <c r="H357" i="61"/>
  <c r="H356" i="61"/>
  <c r="H355" i="61"/>
  <c r="H354" i="61"/>
  <c r="H353" i="61"/>
  <c r="H352" i="61"/>
  <c r="H351" i="61"/>
  <c r="H350" i="61"/>
  <c r="H349" i="61"/>
  <c r="H348" i="61"/>
  <c r="H347" i="61"/>
  <c r="H346" i="61"/>
  <c r="H345" i="61"/>
  <c r="H344" i="61"/>
  <c r="H343" i="61"/>
  <c r="H342" i="61"/>
  <c r="H341" i="61"/>
  <c r="H340" i="61"/>
  <c r="H339" i="61"/>
  <c r="H338" i="61"/>
  <c r="H337" i="61"/>
  <c r="H336" i="61"/>
  <c r="H335" i="61"/>
  <c r="H334" i="61"/>
  <c r="H333" i="61"/>
  <c r="T332" i="61"/>
  <c r="T331" i="61" s="1"/>
  <c r="S332" i="61"/>
  <c r="R332" i="61"/>
  <c r="Q332" i="61"/>
  <c r="Q331" i="61" s="1"/>
  <c r="P332" i="61"/>
  <c r="O332" i="61"/>
  <c r="N332" i="61"/>
  <c r="M332" i="61"/>
  <c r="L332" i="61"/>
  <c r="L331" i="61" s="1"/>
  <c r="K332" i="61"/>
  <c r="J332" i="61"/>
  <c r="I332" i="61"/>
  <c r="S331" i="61"/>
  <c r="P331" i="61"/>
  <c r="N331" i="61"/>
  <c r="K331" i="61"/>
  <c r="H328" i="61"/>
  <c r="H327" i="61"/>
  <c r="H326" i="61"/>
  <c r="H325" i="61"/>
  <c r="H324" i="61"/>
  <c r="H323" i="61"/>
  <c r="H322" i="61"/>
  <c r="H321" i="61"/>
  <c r="H320" i="61"/>
  <c r="H319" i="61"/>
  <c r="H318" i="61"/>
  <c r="H317" i="61"/>
  <c r="H316" i="61"/>
  <c r="H315" i="61"/>
  <c r="H314" i="61"/>
  <c r="H313" i="61"/>
  <c r="H312" i="61"/>
  <c r="H311" i="61"/>
  <c r="H310" i="61"/>
  <c r="H309" i="61"/>
  <c r="H308" i="61"/>
  <c r="H307" i="61"/>
  <c r="H306" i="61"/>
  <c r="H305" i="61"/>
  <c r="H304" i="61"/>
  <c r="H303" i="61"/>
  <c r="H302" i="61"/>
  <c r="H301" i="61"/>
  <c r="H300" i="61"/>
  <c r="H299" i="61"/>
  <c r="H297" i="61"/>
  <c r="H296" i="61"/>
  <c r="H295" i="61"/>
  <c r="H294" i="61"/>
  <c r="H293" i="61"/>
  <c r="H292" i="61"/>
  <c r="H291" i="61"/>
  <c r="H290" i="61"/>
  <c r="H289" i="61"/>
  <c r="H288" i="61"/>
  <c r="H287" i="61"/>
  <c r="H286" i="61"/>
  <c r="H285" i="61"/>
  <c r="H284" i="61"/>
  <c r="H283" i="61"/>
  <c r="H282" i="61"/>
  <c r="H281" i="61"/>
  <c r="H280" i="61"/>
  <c r="H279" i="61"/>
  <c r="H278" i="61"/>
  <c r="H277" i="61"/>
  <c r="H276" i="61"/>
  <c r="H275" i="61"/>
  <c r="H273" i="61"/>
  <c r="H272" i="61"/>
  <c r="H271" i="61"/>
  <c r="H270" i="61"/>
  <c r="H269" i="61"/>
  <c r="H268" i="61"/>
  <c r="H267" i="61"/>
  <c r="H266" i="61"/>
  <c r="H265" i="61"/>
  <c r="H264" i="61"/>
  <c r="H263" i="61"/>
  <c r="H262" i="61"/>
  <c r="H261" i="61"/>
  <c r="H260" i="61"/>
  <c r="H259" i="61"/>
  <c r="H258" i="61"/>
  <c r="H257" i="61"/>
  <c r="H256" i="61"/>
  <c r="H255" i="61"/>
  <c r="H254" i="61"/>
  <c r="H253" i="61"/>
  <c r="H252" i="61"/>
  <c r="H251" i="61"/>
  <c r="H250" i="61"/>
  <c r="H249" i="61"/>
  <c r="H248" i="61"/>
  <c r="H247" i="61"/>
  <c r="H246" i="61"/>
  <c r="H245" i="61"/>
  <c r="H244" i="61"/>
  <c r="H243" i="61"/>
  <c r="H242" i="61"/>
  <c r="T241" i="61"/>
  <c r="S241" i="61"/>
  <c r="R241" i="61"/>
  <c r="Q241" i="61"/>
  <c r="P241" i="61"/>
  <c r="O241" i="61"/>
  <c r="N241" i="61"/>
  <c r="M241" i="61"/>
  <c r="L241" i="61"/>
  <c r="K241" i="61"/>
  <c r="J241" i="61"/>
  <c r="I241" i="61"/>
  <c r="H239" i="61"/>
  <c r="H238" i="61"/>
  <c r="T237" i="61"/>
  <c r="S237" i="61"/>
  <c r="R237" i="61"/>
  <c r="Q237" i="61"/>
  <c r="P237" i="61"/>
  <c r="O237" i="61"/>
  <c r="N237" i="61"/>
  <c r="M237" i="61"/>
  <c r="L237" i="61"/>
  <c r="K237" i="61"/>
  <c r="J237" i="61"/>
  <c r="I237" i="61"/>
  <c r="R233" i="61"/>
  <c r="R234" i="61" s="1"/>
  <c r="T231" i="61"/>
  <c r="T232" i="61" s="1"/>
  <c r="L231" i="61"/>
  <c r="L232" i="61" s="1"/>
  <c r="H230" i="61"/>
  <c r="H229" i="61"/>
  <c r="H228" i="61"/>
  <c r="H227" i="61"/>
  <c r="H226" i="61"/>
  <c r="H225" i="61"/>
  <c r="H224" i="61"/>
  <c r="H223" i="61"/>
  <c r="H222" i="61"/>
  <c r="T221" i="61"/>
  <c r="S221" i="61"/>
  <c r="R221" i="61"/>
  <c r="R218" i="61" s="1"/>
  <c r="Q221" i="61"/>
  <c r="P221" i="61"/>
  <c r="O221" i="61"/>
  <c r="N221" i="61"/>
  <c r="N218" i="61" s="1"/>
  <c r="M221" i="61"/>
  <c r="L221" i="61"/>
  <c r="K221" i="61"/>
  <c r="J221" i="61"/>
  <c r="I221" i="61"/>
  <c r="H220" i="61"/>
  <c r="H219" i="61"/>
  <c r="T218" i="61"/>
  <c r="S218" i="61"/>
  <c r="Q218" i="61"/>
  <c r="P218" i="61"/>
  <c r="O218" i="61"/>
  <c r="M218" i="61"/>
  <c r="L218" i="61"/>
  <c r="K218" i="61"/>
  <c r="I218" i="61"/>
  <c r="H217" i="61"/>
  <c r="H216" i="61"/>
  <c r="H215" i="61"/>
  <c r="H214" i="61"/>
  <c r="H213" i="61"/>
  <c r="H212" i="61"/>
  <c r="H211" i="61"/>
  <c r="H210" i="61"/>
  <c r="H209" i="61"/>
  <c r="H208" i="61"/>
  <c r="H207" i="61"/>
  <c r="H206" i="61"/>
  <c r="H205" i="61"/>
  <c r="T204" i="61"/>
  <c r="S204" i="61"/>
  <c r="S129" i="61" s="1"/>
  <c r="R204" i="61"/>
  <c r="Q204" i="61"/>
  <c r="P204" i="61"/>
  <c r="O204" i="61"/>
  <c r="N204" i="61"/>
  <c r="M204" i="61"/>
  <c r="L204" i="61"/>
  <c r="K204" i="61"/>
  <c r="K129" i="61" s="1"/>
  <c r="J204" i="61"/>
  <c r="I204" i="61"/>
  <c r="H204" i="61" s="1"/>
  <c r="H203" i="61"/>
  <c r="H202" i="61"/>
  <c r="H201" i="61"/>
  <c r="H200" i="61"/>
  <c r="H199" i="61"/>
  <c r="H198" i="61"/>
  <c r="H197" i="61"/>
  <c r="H196" i="61"/>
  <c r="H195" i="61"/>
  <c r="H194" i="61"/>
  <c r="H193" i="61"/>
  <c r="H192" i="61"/>
  <c r="H191" i="61"/>
  <c r="H190" i="61"/>
  <c r="H189" i="61"/>
  <c r="H188" i="61"/>
  <c r="H187" i="61"/>
  <c r="H186" i="61"/>
  <c r="H185" i="61"/>
  <c r="H184" i="61"/>
  <c r="H183" i="61"/>
  <c r="H182" i="61"/>
  <c r="H181" i="61"/>
  <c r="H180" i="61"/>
  <c r="H179" i="61"/>
  <c r="H178" i="61"/>
  <c r="H177" i="61"/>
  <c r="H176" i="61"/>
  <c r="H175" i="61"/>
  <c r="H174" i="61"/>
  <c r="H173" i="61"/>
  <c r="H172" i="61"/>
  <c r="H171" i="61"/>
  <c r="H170" i="61"/>
  <c r="H169" i="61"/>
  <c r="H168" i="61"/>
  <c r="H167" i="61"/>
  <c r="H166" i="61"/>
  <c r="H165" i="61"/>
  <c r="H164" i="61"/>
  <c r="H163" i="61"/>
  <c r="H162" i="61"/>
  <c r="H160" i="61"/>
  <c r="H159" i="61"/>
  <c r="H158" i="61"/>
  <c r="H157" i="61"/>
  <c r="H156" i="61"/>
  <c r="H155" i="61"/>
  <c r="H154" i="61"/>
  <c r="H153" i="61"/>
  <c r="H152" i="61"/>
  <c r="H151" i="61"/>
  <c r="H150" i="61"/>
  <c r="H149" i="61"/>
  <c r="H148" i="61"/>
  <c r="H147" i="61"/>
  <c r="H146" i="61"/>
  <c r="H145" i="61"/>
  <c r="H144" i="61"/>
  <c r="H143" i="61"/>
  <c r="H142" i="61"/>
  <c r="H141" i="61"/>
  <c r="H140" i="61"/>
  <c r="H139" i="61"/>
  <c r="H138" i="61"/>
  <c r="H137" i="61"/>
  <c r="H136" i="61"/>
  <c r="H135" i="61"/>
  <c r="H134" i="61"/>
  <c r="H133" i="61"/>
  <c r="H132" i="61"/>
  <c r="H131" i="61"/>
  <c r="T130" i="61"/>
  <c r="S130" i="61"/>
  <c r="R130" i="61"/>
  <c r="Q130" i="61"/>
  <c r="Q129" i="61" s="1"/>
  <c r="P130" i="61"/>
  <c r="P129" i="61" s="1"/>
  <c r="O130" i="61"/>
  <c r="N130" i="61"/>
  <c r="M130" i="61"/>
  <c r="L130" i="61"/>
  <c r="K130" i="61"/>
  <c r="J130" i="61"/>
  <c r="I130" i="61"/>
  <c r="I129" i="61" s="1"/>
  <c r="H130" i="61"/>
  <c r="T129" i="61"/>
  <c r="R129" i="61"/>
  <c r="O129" i="61"/>
  <c r="N129" i="61"/>
  <c r="M129" i="61"/>
  <c r="L129" i="61"/>
  <c r="J129" i="61"/>
  <c r="H128" i="61"/>
  <c r="H127" i="61"/>
  <c r="H126" i="61"/>
  <c r="H125" i="61"/>
  <c r="H124" i="61"/>
  <c r="H123" i="61"/>
  <c r="H122" i="61"/>
  <c r="H121" i="61"/>
  <c r="H120" i="61"/>
  <c r="T119" i="61"/>
  <c r="S119" i="61"/>
  <c r="S76" i="61" s="1"/>
  <c r="R119" i="61"/>
  <c r="Q119" i="61"/>
  <c r="P119" i="61"/>
  <c r="O119" i="61"/>
  <c r="N119" i="61"/>
  <c r="M119" i="61"/>
  <c r="L119" i="61"/>
  <c r="K119" i="61"/>
  <c r="K76" i="61" s="1"/>
  <c r="J119" i="61"/>
  <c r="I119" i="61"/>
  <c r="H118" i="61"/>
  <c r="H117" i="61"/>
  <c r="H116" i="61"/>
  <c r="H115" i="61"/>
  <c r="H114" i="61"/>
  <c r="H113" i="61"/>
  <c r="H112" i="61"/>
  <c r="T111" i="61"/>
  <c r="S111" i="61"/>
  <c r="R111" i="61"/>
  <c r="Q111" i="61"/>
  <c r="P111" i="61"/>
  <c r="O111" i="61"/>
  <c r="N111" i="61"/>
  <c r="M111" i="61"/>
  <c r="L111" i="61"/>
  <c r="K111" i="61"/>
  <c r="J111" i="61"/>
  <c r="I111" i="61"/>
  <c r="H110" i="61"/>
  <c r="H108" i="61"/>
  <c r="H107" i="61"/>
  <c r="H106" i="61"/>
  <c r="H105" i="61"/>
  <c r="H104" i="61"/>
  <c r="H103" i="61"/>
  <c r="H102" i="61"/>
  <c r="H101" i="61"/>
  <c r="H100" i="61"/>
  <c r="T99" i="61"/>
  <c r="S99" i="61"/>
  <c r="R99" i="61"/>
  <c r="Q99" i="61"/>
  <c r="P99" i="61"/>
  <c r="O99" i="61"/>
  <c r="N99" i="61"/>
  <c r="M99" i="61"/>
  <c r="L99" i="61"/>
  <c r="K99" i="61"/>
  <c r="J99" i="61"/>
  <c r="I99" i="61"/>
  <c r="H98" i="61"/>
  <c r="H97" i="61"/>
  <c r="H96" i="61"/>
  <c r="H95" i="61"/>
  <c r="H94" i="61"/>
  <c r="H93" i="61"/>
  <c r="H92" i="61"/>
  <c r="H91" i="61"/>
  <c r="H90" i="61"/>
  <c r="H89" i="61"/>
  <c r="H88" i="61"/>
  <c r="H87" i="61"/>
  <c r="H86" i="61"/>
  <c r="H85" i="61"/>
  <c r="H84" i="61"/>
  <c r="H83" i="61"/>
  <c r="H82" i="61"/>
  <c r="H81" i="61"/>
  <c r="H80" i="61"/>
  <c r="H79" i="61"/>
  <c r="H78" i="61"/>
  <c r="T77" i="61"/>
  <c r="S77" i="61"/>
  <c r="R77" i="61"/>
  <c r="Q77" i="61"/>
  <c r="P77" i="61"/>
  <c r="P76" i="61" s="1"/>
  <c r="O77" i="61"/>
  <c r="N77" i="61"/>
  <c r="M77" i="61"/>
  <c r="L77" i="61"/>
  <c r="K77" i="61"/>
  <c r="J77" i="61"/>
  <c r="I77" i="61"/>
  <c r="H77" i="61"/>
  <c r="T76" i="61"/>
  <c r="R76" i="61"/>
  <c r="Q76" i="61"/>
  <c r="M76" i="61"/>
  <c r="L76" i="61"/>
  <c r="J76" i="61"/>
  <c r="I76" i="61"/>
  <c r="H75" i="61"/>
  <c r="H74" i="61"/>
  <c r="H73" i="61"/>
  <c r="H72" i="61"/>
  <c r="H71" i="61"/>
  <c r="T70" i="61"/>
  <c r="S70" i="61"/>
  <c r="R70" i="61"/>
  <c r="Q70" i="61"/>
  <c r="P70" i="61"/>
  <c r="O70" i="61"/>
  <c r="N70" i="61"/>
  <c r="M70" i="61"/>
  <c r="L70" i="61"/>
  <c r="K70" i="61"/>
  <c r="J70" i="61"/>
  <c r="I70" i="61"/>
  <c r="H69" i="61"/>
  <c r="H68" i="61"/>
  <c r="H67" i="61"/>
  <c r="T66" i="61"/>
  <c r="S66" i="61"/>
  <c r="R66" i="61"/>
  <c r="Q66" i="61"/>
  <c r="P66" i="61"/>
  <c r="O66" i="61"/>
  <c r="O53" i="61" s="1"/>
  <c r="N66" i="61"/>
  <c r="M66" i="61"/>
  <c r="L66" i="61"/>
  <c r="K66" i="61"/>
  <c r="J66" i="61"/>
  <c r="I66" i="61"/>
  <c r="H66" i="61" s="1"/>
  <c r="H65" i="61"/>
  <c r="H64" i="61"/>
  <c r="H63" i="61"/>
  <c r="H62" i="61"/>
  <c r="H61" i="61"/>
  <c r="H60" i="61"/>
  <c r="H59" i="61"/>
  <c r="T58" i="61"/>
  <c r="S58" i="61"/>
  <c r="S53" i="61" s="1"/>
  <c r="S37" i="61" s="1"/>
  <c r="R58" i="61"/>
  <c r="Q58" i="61"/>
  <c r="P58" i="61"/>
  <c r="O58" i="61"/>
  <c r="N58" i="61"/>
  <c r="M58" i="61"/>
  <c r="L58" i="61"/>
  <c r="K58" i="61"/>
  <c r="K53" i="61" s="1"/>
  <c r="K37" i="61" s="1"/>
  <c r="J58" i="61"/>
  <c r="I58" i="61"/>
  <c r="H57" i="61"/>
  <c r="H56" i="61"/>
  <c r="H55" i="61"/>
  <c r="H54" i="61"/>
  <c r="T53" i="61"/>
  <c r="T37" i="61" s="1"/>
  <c r="R53" i="61"/>
  <c r="Q53" i="61"/>
  <c r="P53" i="61"/>
  <c r="N53" i="61"/>
  <c r="M53" i="61"/>
  <c r="L53" i="61"/>
  <c r="J53" i="61"/>
  <c r="I53" i="61"/>
  <c r="H53" i="61" s="1"/>
  <c r="H52" i="61"/>
  <c r="H51" i="61"/>
  <c r="H50" i="61"/>
  <c r="H49" i="61"/>
  <c r="H48" i="61"/>
  <c r="H47" i="61"/>
  <c r="H46" i="61"/>
  <c r="H45" i="61"/>
  <c r="H44" i="61"/>
  <c r="H43" i="61"/>
  <c r="H42" i="61"/>
  <c r="T41" i="61"/>
  <c r="T40" i="61" s="1"/>
  <c r="S41" i="61"/>
  <c r="R41" i="61"/>
  <c r="R40" i="61" s="1"/>
  <c r="Q41" i="61"/>
  <c r="P41" i="61"/>
  <c r="O41" i="61"/>
  <c r="N41" i="61"/>
  <c r="M41" i="61"/>
  <c r="L41" i="61"/>
  <c r="L40" i="61" s="1"/>
  <c r="L37" i="61" s="1"/>
  <c r="K41" i="61"/>
  <c r="J41" i="61"/>
  <c r="J40" i="61" s="1"/>
  <c r="I41" i="61"/>
  <c r="H41" i="61" s="1"/>
  <c r="S40" i="61"/>
  <c r="Q40" i="61"/>
  <c r="Q37" i="61" s="1"/>
  <c r="P40" i="61"/>
  <c r="O40" i="61"/>
  <c r="N40" i="61"/>
  <c r="M40" i="61"/>
  <c r="K40" i="61"/>
  <c r="I40" i="61"/>
  <c r="H39" i="61"/>
  <c r="T38" i="61"/>
  <c r="S38" i="61"/>
  <c r="R38" i="61"/>
  <c r="Q38" i="61"/>
  <c r="P38" i="61"/>
  <c r="O38" i="61"/>
  <c r="N38" i="61"/>
  <c r="M38" i="61"/>
  <c r="M37" i="61" s="1"/>
  <c r="L38" i="61"/>
  <c r="K38" i="61"/>
  <c r="J38" i="61"/>
  <c r="I38" i="61"/>
  <c r="H38" i="61" s="1"/>
  <c r="H36" i="61"/>
  <c r="H35" i="61"/>
  <c r="H34" i="61"/>
  <c r="H33" i="61"/>
  <c r="H32" i="61"/>
  <c r="H31" i="61"/>
  <c r="T30" i="61"/>
  <c r="S30" i="61"/>
  <c r="R30" i="61"/>
  <c r="Q30" i="61"/>
  <c r="P30" i="61"/>
  <c r="O30" i="61"/>
  <c r="O22" i="61" s="1"/>
  <c r="N30" i="61"/>
  <c r="M30" i="61"/>
  <c r="L30" i="61"/>
  <c r="K30" i="61"/>
  <c r="J30" i="61"/>
  <c r="I30" i="61"/>
  <c r="H30" i="61" s="1"/>
  <c r="H29" i="61"/>
  <c r="H28" i="61"/>
  <c r="H27" i="61"/>
  <c r="H26" i="61"/>
  <c r="H25" i="61"/>
  <c r="H24" i="61"/>
  <c r="T23" i="61"/>
  <c r="S23" i="61"/>
  <c r="R23" i="61"/>
  <c r="R22" i="61" s="1"/>
  <c r="Q23" i="61"/>
  <c r="P23" i="61"/>
  <c r="P22" i="61" s="1"/>
  <c r="O23" i="61"/>
  <c r="N23" i="61"/>
  <c r="M23" i="61"/>
  <c r="L23" i="61"/>
  <c r="K23" i="61"/>
  <c r="J23" i="61"/>
  <c r="I23" i="61"/>
  <c r="T22" i="61"/>
  <c r="S22" i="61"/>
  <c r="S231" i="61" s="1"/>
  <c r="S232" i="61" s="1"/>
  <c r="Q22" i="61"/>
  <c r="N22" i="61"/>
  <c r="M22" i="61"/>
  <c r="L22" i="61"/>
  <c r="K22" i="61"/>
  <c r="K231" i="61" s="1"/>
  <c r="K232" i="61" s="1"/>
  <c r="I22" i="61"/>
  <c r="H375" i="62"/>
  <c r="H374" i="62"/>
  <c r="H373" i="62"/>
  <c r="H372" i="62"/>
  <c r="T371" i="62"/>
  <c r="S371" i="62"/>
  <c r="R371" i="62"/>
  <c r="Q371" i="62"/>
  <c r="P371" i="62"/>
  <c r="O371" i="62"/>
  <c r="N371" i="62"/>
  <c r="M371" i="62"/>
  <c r="L371" i="62"/>
  <c r="K371" i="62"/>
  <c r="J371" i="62"/>
  <c r="H371" i="62" s="1"/>
  <c r="I371" i="62"/>
  <c r="H369" i="62"/>
  <c r="H368" i="62"/>
  <c r="H367" i="62"/>
  <c r="T366" i="62"/>
  <c r="S366" i="62"/>
  <c r="R366" i="62"/>
  <c r="Q366" i="62"/>
  <c r="P366" i="62"/>
  <c r="O366" i="62"/>
  <c r="N366" i="62"/>
  <c r="M366" i="62"/>
  <c r="L366" i="62"/>
  <c r="K366" i="62"/>
  <c r="J366" i="62"/>
  <c r="I366" i="62"/>
  <c r="H365" i="62"/>
  <c r="H364" i="62"/>
  <c r="H363" i="62"/>
  <c r="H362" i="62"/>
  <c r="H361" i="62"/>
  <c r="H360" i="62"/>
  <c r="T359" i="62"/>
  <c r="S359" i="62"/>
  <c r="S331" i="62" s="1"/>
  <c r="R359" i="62"/>
  <c r="Q359" i="62"/>
  <c r="P359" i="62"/>
  <c r="O359" i="62"/>
  <c r="N359" i="62"/>
  <c r="M359" i="62"/>
  <c r="L359" i="62"/>
  <c r="K359" i="62"/>
  <c r="J359" i="62"/>
  <c r="I359" i="62"/>
  <c r="H359" i="62" s="1"/>
  <c r="H358" i="62"/>
  <c r="H357" i="62"/>
  <c r="H356" i="62"/>
  <c r="H355" i="62"/>
  <c r="H354" i="62"/>
  <c r="H353" i="62"/>
  <c r="H352" i="62"/>
  <c r="H351" i="62"/>
  <c r="H350" i="62"/>
  <c r="H349" i="62"/>
  <c r="H348" i="62"/>
  <c r="H347" i="62"/>
  <c r="H346" i="62"/>
  <c r="H345" i="62"/>
  <c r="H344" i="62"/>
  <c r="H343" i="62"/>
  <c r="H342" i="62"/>
  <c r="H341" i="62"/>
  <c r="H340" i="62"/>
  <c r="H339" i="62"/>
  <c r="H338" i="62"/>
  <c r="H337" i="62"/>
  <c r="H336" i="62"/>
  <c r="H335" i="62"/>
  <c r="H334" i="62"/>
  <c r="H333" i="62"/>
  <c r="T332" i="62"/>
  <c r="S332" i="62"/>
  <c r="R332" i="62"/>
  <c r="Q332" i="62"/>
  <c r="Q331" i="62" s="1"/>
  <c r="P332" i="62"/>
  <c r="P331" i="62" s="1"/>
  <c r="O332" i="62"/>
  <c r="N332" i="62"/>
  <c r="M332" i="62"/>
  <c r="L332" i="62"/>
  <c r="K332" i="62"/>
  <c r="J332" i="62"/>
  <c r="I332" i="62"/>
  <c r="T331" i="62"/>
  <c r="O331" i="62"/>
  <c r="N331" i="62"/>
  <c r="M331" i="62"/>
  <c r="L331" i="62"/>
  <c r="K331" i="62"/>
  <c r="H328" i="62"/>
  <c r="H327" i="62"/>
  <c r="H326" i="62"/>
  <c r="H325" i="62"/>
  <c r="H324" i="62"/>
  <c r="H323" i="62"/>
  <c r="H322" i="62"/>
  <c r="H321" i="62"/>
  <c r="H320" i="62"/>
  <c r="H319" i="62"/>
  <c r="H318" i="62"/>
  <c r="H317" i="62"/>
  <c r="H316" i="62"/>
  <c r="H315" i="62"/>
  <c r="H314" i="62"/>
  <c r="H313" i="62"/>
  <c r="H312" i="62"/>
  <c r="H311" i="62"/>
  <c r="H310" i="62"/>
  <c r="H309" i="62"/>
  <c r="H308" i="62"/>
  <c r="H307" i="62"/>
  <c r="H306" i="62"/>
  <c r="H305" i="62"/>
  <c r="H304" i="62"/>
  <c r="H303" i="62"/>
  <c r="H302" i="62"/>
  <c r="H301" i="62"/>
  <c r="H300" i="62"/>
  <c r="H299" i="62"/>
  <c r="H297" i="62"/>
  <c r="H296" i="62"/>
  <c r="H295" i="62"/>
  <c r="H294" i="62"/>
  <c r="H293" i="62"/>
  <c r="H292" i="62"/>
  <c r="H291" i="62"/>
  <c r="H290" i="62"/>
  <c r="H289" i="62"/>
  <c r="H288" i="62"/>
  <c r="H287" i="62"/>
  <c r="H286" i="62"/>
  <c r="H285" i="62"/>
  <c r="H284" i="62"/>
  <c r="H283" i="62"/>
  <c r="H282" i="62"/>
  <c r="H281" i="62"/>
  <c r="H280" i="62"/>
  <c r="H279" i="62"/>
  <c r="H278" i="62"/>
  <c r="H277" i="62"/>
  <c r="H276" i="62"/>
  <c r="H275" i="62"/>
  <c r="H273" i="62"/>
  <c r="H272" i="62"/>
  <c r="H271" i="62"/>
  <c r="H270" i="62"/>
  <c r="H269" i="62"/>
  <c r="H268" i="62"/>
  <c r="H267" i="62"/>
  <c r="H266" i="62"/>
  <c r="H265" i="62"/>
  <c r="H264" i="62"/>
  <c r="H263" i="62"/>
  <c r="H262" i="62"/>
  <c r="H261" i="62"/>
  <c r="H260" i="62"/>
  <c r="H259" i="62"/>
  <c r="H258" i="62"/>
  <c r="H257" i="62"/>
  <c r="H256" i="62"/>
  <c r="H255" i="62"/>
  <c r="H254" i="62"/>
  <c r="H253" i="62"/>
  <c r="H252" i="62"/>
  <c r="H251" i="62"/>
  <c r="H250" i="62"/>
  <c r="H249" i="62"/>
  <c r="H248" i="62"/>
  <c r="H247" i="62"/>
  <c r="H246" i="62"/>
  <c r="H245" i="62"/>
  <c r="H244" i="62"/>
  <c r="H243" i="62"/>
  <c r="H242" i="62"/>
  <c r="T241" i="62"/>
  <c r="S241" i="62"/>
  <c r="R241" i="62"/>
  <c r="Q241" i="62"/>
  <c r="P241" i="62"/>
  <c r="O241" i="62"/>
  <c r="N241" i="62"/>
  <c r="M241" i="62"/>
  <c r="L241" i="62"/>
  <c r="K241" i="62"/>
  <c r="J241" i="62"/>
  <c r="I241" i="62"/>
  <c r="H239" i="62"/>
  <c r="H238" i="62"/>
  <c r="T237" i="62"/>
  <c r="S237" i="62"/>
  <c r="R237" i="62"/>
  <c r="Q237" i="62"/>
  <c r="P237" i="62"/>
  <c r="O237" i="62"/>
  <c r="N237" i="62"/>
  <c r="M237" i="62"/>
  <c r="L237" i="62"/>
  <c r="K237" i="62"/>
  <c r="J237" i="62"/>
  <c r="I237" i="62"/>
  <c r="H237" i="62" s="1"/>
  <c r="R233" i="62"/>
  <c r="R234" i="62" s="1"/>
  <c r="T231" i="62"/>
  <c r="T232" i="62" s="1"/>
  <c r="L231" i="62"/>
  <c r="L232" i="62" s="1"/>
  <c r="H230" i="62"/>
  <c r="H229" i="62"/>
  <c r="H228" i="62"/>
  <c r="H227" i="62"/>
  <c r="H226" i="62"/>
  <c r="H225" i="62"/>
  <c r="H224" i="62"/>
  <c r="H223" i="62"/>
  <c r="H222" i="62"/>
  <c r="T221" i="62"/>
  <c r="S221" i="62"/>
  <c r="S218" i="62" s="1"/>
  <c r="R221" i="62"/>
  <c r="R218" i="62" s="1"/>
  <c r="Q221" i="62"/>
  <c r="P221" i="62"/>
  <c r="O221" i="62"/>
  <c r="N221" i="62"/>
  <c r="M221" i="62"/>
  <c r="M218" i="62" s="1"/>
  <c r="L221" i="62"/>
  <c r="K221" i="62"/>
  <c r="K218" i="62" s="1"/>
  <c r="J221" i="62"/>
  <c r="J218" i="62" s="1"/>
  <c r="I221" i="62"/>
  <c r="H220" i="62"/>
  <c r="H219" i="62"/>
  <c r="T218" i="62"/>
  <c r="Q218" i="62"/>
  <c r="P218" i="62"/>
  <c r="O218" i="62"/>
  <c r="N218" i="62"/>
  <c r="L218" i="62"/>
  <c r="I218" i="62"/>
  <c r="H217" i="62"/>
  <c r="H216" i="62"/>
  <c r="H215" i="62"/>
  <c r="H214" i="62"/>
  <c r="H213" i="62"/>
  <c r="H212" i="62"/>
  <c r="H211" i="62"/>
  <c r="H210" i="62"/>
  <c r="H209" i="62"/>
  <c r="H208" i="62"/>
  <c r="H207" i="62"/>
  <c r="H206" i="62"/>
  <c r="H205" i="62"/>
  <c r="T204" i="62"/>
  <c r="S204" i="62"/>
  <c r="S129" i="62" s="1"/>
  <c r="R204" i="62"/>
  <c r="R129" i="62" s="1"/>
  <c r="Q204" i="62"/>
  <c r="P204" i="62"/>
  <c r="O204" i="62"/>
  <c r="N204" i="62"/>
  <c r="M204" i="62"/>
  <c r="L204" i="62"/>
  <c r="K204" i="62"/>
  <c r="K129" i="62" s="1"/>
  <c r="J204" i="62"/>
  <c r="J129" i="62" s="1"/>
  <c r="I204" i="62"/>
  <c r="H204" i="62" s="1"/>
  <c r="H203" i="62"/>
  <c r="H202" i="62"/>
  <c r="H201" i="62"/>
  <c r="H200" i="62"/>
  <c r="H199" i="62"/>
  <c r="H198" i="62"/>
  <c r="H197" i="62"/>
  <c r="H196" i="62"/>
  <c r="H195" i="62"/>
  <c r="H194" i="62"/>
  <c r="H193" i="62"/>
  <c r="H192" i="62"/>
  <c r="H191" i="62"/>
  <c r="H190" i="62"/>
  <c r="H189" i="62"/>
  <c r="H188" i="62"/>
  <c r="H187" i="62"/>
  <c r="H186" i="62"/>
  <c r="H185" i="62"/>
  <c r="H184" i="62"/>
  <c r="H183" i="62"/>
  <c r="H182" i="62"/>
  <c r="H181" i="62"/>
  <c r="H180" i="62"/>
  <c r="H179" i="62"/>
  <c r="H178" i="62"/>
  <c r="H177" i="62"/>
  <c r="H176" i="62"/>
  <c r="H175" i="62"/>
  <c r="H174" i="62"/>
  <c r="H173" i="62"/>
  <c r="H172" i="62"/>
  <c r="H171" i="62"/>
  <c r="H170" i="62"/>
  <c r="H169" i="62"/>
  <c r="H168" i="62"/>
  <c r="H167" i="62"/>
  <c r="H166" i="62"/>
  <c r="H165" i="62"/>
  <c r="H164" i="62"/>
  <c r="H163" i="62"/>
  <c r="H162" i="62"/>
  <c r="H160" i="62"/>
  <c r="H159" i="62"/>
  <c r="H158" i="62"/>
  <c r="H157" i="62"/>
  <c r="H156" i="62"/>
  <c r="H155" i="62"/>
  <c r="H154" i="62"/>
  <c r="H153" i="62"/>
  <c r="H152" i="62"/>
  <c r="H151" i="62"/>
  <c r="H150" i="62"/>
  <c r="H149" i="62"/>
  <c r="H148" i="62"/>
  <c r="H147" i="62"/>
  <c r="H146" i="62"/>
  <c r="H145" i="62"/>
  <c r="H144" i="62"/>
  <c r="H143" i="62"/>
  <c r="H142" i="62"/>
  <c r="H141" i="62"/>
  <c r="H140" i="62"/>
  <c r="H139" i="62"/>
  <c r="H138" i="62"/>
  <c r="H137" i="62"/>
  <c r="H136" i="62"/>
  <c r="H135" i="62"/>
  <c r="H134" i="62"/>
  <c r="H133" i="62"/>
  <c r="H132" i="62"/>
  <c r="H131" i="62"/>
  <c r="T130" i="62"/>
  <c r="S130" i="62"/>
  <c r="R130" i="62"/>
  <c r="Q130" i="62"/>
  <c r="Q129" i="62" s="1"/>
  <c r="P130" i="62"/>
  <c r="P129" i="62" s="1"/>
  <c r="O130" i="62"/>
  <c r="O129" i="62" s="1"/>
  <c r="N130" i="62"/>
  <c r="M130" i="62"/>
  <c r="L130" i="62"/>
  <c r="K130" i="62"/>
  <c r="J130" i="62"/>
  <c r="I130" i="62"/>
  <c r="I129" i="62" s="1"/>
  <c r="T129" i="62"/>
  <c r="N129" i="62"/>
  <c r="M129" i="62"/>
  <c r="L129" i="62"/>
  <c r="H128" i="62"/>
  <c r="H127" i="62"/>
  <c r="H126" i="62"/>
  <c r="H125" i="62"/>
  <c r="H124" i="62"/>
  <c r="H123" i="62"/>
  <c r="H122" i="62"/>
  <c r="H121" i="62"/>
  <c r="H120" i="62"/>
  <c r="T119" i="62"/>
  <c r="S119" i="62"/>
  <c r="S76" i="62" s="1"/>
  <c r="R119" i="62"/>
  <c r="R76" i="62" s="1"/>
  <c r="Q119" i="62"/>
  <c r="P119" i="62"/>
  <c r="O119" i="62"/>
  <c r="N119" i="62"/>
  <c r="M119" i="62"/>
  <c r="L119" i="62"/>
  <c r="K119" i="62"/>
  <c r="K76" i="62" s="1"/>
  <c r="J119" i="62"/>
  <c r="J76" i="62" s="1"/>
  <c r="I119" i="62"/>
  <c r="H118" i="62"/>
  <c r="H117" i="62"/>
  <c r="H116" i="62"/>
  <c r="H115" i="62"/>
  <c r="H114" i="62"/>
  <c r="H113" i="62"/>
  <c r="H112" i="62"/>
  <c r="T111" i="62"/>
  <c r="S111" i="62"/>
  <c r="R111" i="62"/>
  <c r="Q111" i="62"/>
  <c r="P111" i="62"/>
  <c r="O111" i="62"/>
  <c r="N111" i="62"/>
  <c r="H111" i="62" s="1"/>
  <c r="M111" i="62"/>
  <c r="L111" i="62"/>
  <c r="K111" i="62"/>
  <c r="J111" i="62"/>
  <c r="I111" i="62"/>
  <c r="H110" i="62"/>
  <c r="H108" i="62"/>
  <c r="H107" i="62"/>
  <c r="H106" i="62"/>
  <c r="H105" i="62"/>
  <c r="H104" i="62"/>
  <c r="H103" i="62"/>
  <c r="H102" i="62"/>
  <c r="H101" i="62"/>
  <c r="H100" i="62"/>
  <c r="T99" i="62"/>
  <c r="S99" i="62"/>
  <c r="R99" i="62"/>
  <c r="Q99" i="62"/>
  <c r="P99" i="62"/>
  <c r="O99" i="62"/>
  <c r="N99" i="62"/>
  <c r="N76" i="62" s="1"/>
  <c r="M99" i="62"/>
  <c r="L99" i="62"/>
  <c r="K99" i="62"/>
  <c r="J99" i="62"/>
  <c r="I99" i="62"/>
  <c r="H99" i="62" s="1"/>
  <c r="H98" i="62"/>
  <c r="H97" i="62"/>
  <c r="H96" i="62"/>
  <c r="H95" i="62"/>
  <c r="H94" i="62"/>
  <c r="H93" i="62"/>
  <c r="H92" i="62"/>
  <c r="H91" i="62"/>
  <c r="H90" i="62"/>
  <c r="H89" i="62"/>
  <c r="H88" i="62"/>
  <c r="H87" i="62"/>
  <c r="H86" i="62"/>
  <c r="H85" i="62"/>
  <c r="H84" i="62"/>
  <c r="H83" i="62"/>
  <c r="H82" i="62"/>
  <c r="H81" i="62"/>
  <c r="H80" i="62"/>
  <c r="H79" i="62"/>
  <c r="H78" i="62"/>
  <c r="T77" i="62"/>
  <c r="S77" i="62"/>
  <c r="R77" i="62"/>
  <c r="Q77" i="62"/>
  <c r="Q76" i="62" s="1"/>
  <c r="P77" i="62"/>
  <c r="P76" i="62" s="1"/>
  <c r="O77" i="62"/>
  <c r="O76" i="62" s="1"/>
  <c r="N77" i="62"/>
  <c r="M77" i="62"/>
  <c r="L77" i="62"/>
  <c r="K77" i="62"/>
  <c r="J77" i="62"/>
  <c r="I77" i="62"/>
  <c r="I76" i="62" s="1"/>
  <c r="H77" i="62"/>
  <c r="T76" i="62"/>
  <c r="M76" i="62"/>
  <c r="L76" i="62"/>
  <c r="H75" i="62"/>
  <c r="H74" i="62"/>
  <c r="H73" i="62"/>
  <c r="H72" i="62"/>
  <c r="H71" i="62"/>
  <c r="T70" i="62"/>
  <c r="S70" i="62"/>
  <c r="R70" i="62"/>
  <c r="Q70" i="62"/>
  <c r="P70" i="62"/>
  <c r="O70" i="62"/>
  <c r="N70" i="62"/>
  <c r="M70" i="62"/>
  <c r="L70" i="62"/>
  <c r="K70" i="62"/>
  <c r="J70" i="62"/>
  <c r="I70" i="62"/>
  <c r="H69" i="62"/>
  <c r="H68" i="62"/>
  <c r="H67" i="62"/>
  <c r="T66" i="62"/>
  <c r="S66" i="62"/>
  <c r="R66" i="62"/>
  <c r="Q66" i="62"/>
  <c r="P66" i="62"/>
  <c r="O66" i="62"/>
  <c r="N66" i="62"/>
  <c r="N53" i="62" s="1"/>
  <c r="M66" i="62"/>
  <c r="L66" i="62"/>
  <c r="K66" i="62"/>
  <c r="J66" i="62"/>
  <c r="I66" i="62"/>
  <c r="H65" i="62"/>
  <c r="H64" i="62"/>
  <c r="H63" i="62"/>
  <c r="H62" i="62"/>
  <c r="H61" i="62"/>
  <c r="H60" i="62"/>
  <c r="H59" i="62"/>
  <c r="T58" i="62"/>
  <c r="S58" i="62"/>
  <c r="S53" i="62" s="1"/>
  <c r="R58" i="62"/>
  <c r="R53" i="62" s="1"/>
  <c r="Q58" i="62"/>
  <c r="P58" i="62"/>
  <c r="P53" i="62" s="1"/>
  <c r="O58" i="62"/>
  <c r="N58" i="62"/>
  <c r="M58" i="62"/>
  <c r="L58" i="62"/>
  <c r="K58" i="62"/>
  <c r="K53" i="62" s="1"/>
  <c r="J58" i="62"/>
  <c r="J53" i="62" s="1"/>
  <c r="I58" i="62"/>
  <c r="H57" i="62"/>
  <c r="H56" i="62"/>
  <c r="H55" i="62"/>
  <c r="H54" i="62"/>
  <c r="T53" i="62"/>
  <c r="Q53" i="62"/>
  <c r="M53" i="62"/>
  <c r="L53" i="62"/>
  <c r="I53" i="62"/>
  <c r="H52" i="62"/>
  <c r="H51" i="62"/>
  <c r="H50" i="62"/>
  <c r="H49" i="62"/>
  <c r="H48" i="62"/>
  <c r="H47" i="62"/>
  <c r="H46" i="62"/>
  <c r="H45" i="62"/>
  <c r="H44" i="62"/>
  <c r="H43" i="62"/>
  <c r="H42" i="62"/>
  <c r="T41" i="62"/>
  <c r="T40" i="62" s="1"/>
  <c r="S41" i="62"/>
  <c r="S40" i="62" s="1"/>
  <c r="S37" i="62" s="1"/>
  <c r="R41" i="62"/>
  <c r="Q41" i="62"/>
  <c r="P41" i="62"/>
  <c r="O41" i="62"/>
  <c r="N41" i="62"/>
  <c r="M41" i="62"/>
  <c r="M40" i="62" s="1"/>
  <c r="L41" i="62"/>
  <c r="L40" i="62" s="1"/>
  <c r="K41" i="62"/>
  <c r="K40" i="62" s="1"/>
  <c r="J41" i="62"/>
  <c r="I41" i="62"/>
  <c r="H41" i="62" s="1"/>
  <c r="R40" i="62"/>
  <c r="Q40" i="62"/>
  <c r="P40" i="62"/>
  <c r="O40" i="62"/>
  <c r="N40" i="62"/>
  <c r="J40" i="62"/>
  <c r="J37" i="62" s="1"/>
  <c r="I40" i="62"/>
  <c r="H39" i="62"/>
  <c r="T38" i="62"/>
  <c r="S38" i="62"/>
  <c r="R38" i="62"/>
  <c r="Q38" i="62"/>
  <c r="P38" i="62"/>
  <c r="O38" i="62"/>
  <c r="N38" i="62"/>
  <c r="M38" i="62"/>
  <c r="L38" i="62"/>
  <c r="K38" i="62"/>
  <c r="J38" i="62"/>
  <c r="I38" i="62"/>
  <c r="T37" i="62"/>
  <c r="L37" i="62"/>
  <c r="H36" i="62"/>
  <c r="H35" i="62"/>
  <c r="H34" i="62"/>
  <c r="H33" i="62"/>
  <c r="H32" i="62"/>
  <c r="H31" i="62"/>
  <c r="T30" i="62"/>
  <c r="S30" i="62"/>
  <c r="R30" i="62"/>
  <c r="Q30" i="62"/>
  <c r="P30" i="62"/>
  <c r="O30" i="62"/>
  <c r="N30" i="62"/>
  <c r="M30" i="62"/>
  <c r="L30" i="62"/>
  <c r="K30" i="62"/>
  <c r="J30" i="62"/>
  <c r="I30" i="62"/>
  <c r="H29" i="62"/>
  <c r="H28" i="62"/>
  <c r="H27" i="62"/>
  <c r="H26" i="62"/>
  <c r="H25" i="62"/>
  <c r="H24" i="62"/>
  <c r="T23" i="62"/>
  <c r="S23" i="62"/>
  <c r="S22" i="62" s="1"/>
  <c r="R23" i="62"/>
  <c r="R22" i="62" s="1"/>
  <c r="Q23" i="62"/>
  <c r="Q22" i="62" s="1"/>
  <c r="P23" i="62"/>
  <c r="O23" i="62"/>
  <c r="N23" i="62"/>
  <c r="M23" i="62"/>
  <c r="L23" i="62"/>
  <c r="K23" i="62"/>
  <c r="K22" i="62" s="1"/>
  <c r="J23" i="62"/>
  <c r="J22" i="62" s="1"/>
  <c r="I23" i="62"/>
  <c r="T22" i="62"/>
  <c r="P22" i="62"/>
  <c r="O22" i="62"/>
  <c r="N22" i="62"/>
  <c r="M22" i="62"/>
  <c r="L22" i="62"/>
  <c r="H375" i="63"/>
  <c r="H374" i="63"/>
  <c r="H373" i="63"/>
  <c r="H372" i="63"/>
  <c r="T371" i="63"/>
  <c r="S371" i="63"/>
  <c r="R371" i="63"/>
  <c r="Q371" i="63"/>
  <c r="P371" i="63"/>
  <c r="O371" i="63"/>
  <c r="N371" i="63"/>
  <c r="M371" i="63"/>
  <c r="L371" i="63"/>
  <c r="K371" i="63"/>
  <c r="J371" i="63"/>
  <c r="I371" i="63"/>
  <c r="H369" i="63"/>
  <c r="H368" i="63"/>
  <c r="H367" i="63"/>
  <c r="T366" i="63"/>
  <c r="S366" i="63"/>
  <c r="R366" i="63"/>
  <c r="Q366" i="63"/>
  <c r="P366" i="63"/>
  <c r="O366" i="63"/>
  <c r="O331" i="63" s="1"/>
  <c r="N366" i="63"/>
  <c r="M366" i="63"/>
  <c r="L366" i="63"/>
  <c r="K366" i="63"/>
  <c r="J366" i="63"/>
  <c r="I366" i="63"/>
  <c r="H365" i="63"/>
  <c r="H364" i="63"/>
  <c r="H363" i="63"/>
  <c r="H362" i="63"/>
  <c r="H361" i="63"/>
  <c r="H360" i="63"/>
  <c r="T359" i="63"/>
  <c r="S359" i="63"/>
  <c r="S331" i="63" s="1"/>
  <c r="R359" i="63"/>
  <c r="Q359" i="63"/>
  <c r="P359" i="63"/>
  <c r="O359" i="63"/>
  <c r="N359" i="63"/>
  <c r="M359" i="63"/>
  <c r="L359" i="63"/>
  <c r="K359" i="63"/>
  <c r="J359" i="63"/>
  <c r="I359" i="63"/>
  <c r="H359" i="63" s="1"/>
  <c r="H358" i="63"/>
  <c r="H357" i="63"/>
  <c r="H356" i="63"/>
  <c r="H355" i="63"/>
  <c r="H354" i="63"/>
  <c r="H353" i="63"/>
  <c r="H352" i="63"/>
  <c r="H351" i="63"/>
  <c r="H350" i="63"/>
  <c r="H349" i="63"/>
  <c r="H348" i="63"/>
  <c r="H347" i="63"/>
  <c r="H346" i="63"/>
  <c r="H345" i="63"/>
  <c r="H344" i="63"/>
  <c r="H343" i="63"/>
  <c r="H342" i="63"/>
  <c r="H341" i="63"/>
  <c r="H340" i="63"/>
  <c r="H339" i="63"/>
  <c r="H338" i="63"/>
  <c r="H337" i="63"/>
  <c r="H336" i="63"/>
  <c r="H335" i="63"/>
  <c r="H334" i="63"/>
  <c r="H333" i="63"/>
  <c r="T332" i="63"/>
  <c r="S332" i="63"/>
  <c r="R332" i="63"/>
  <c r="Q332" i="63"/>
  <c r="Q331" i="63" s="1"/>
  <c r="P332" i="63"/>
  <c r="P331" i="63" s="1"/>
  <c r="O332" i="63"/>
  <c r="N332" i="63"/>
  <c r="M332" i="63"/>
  <c r="L332" i="63"/>
  <c r="K332" i="63"/>
  <c r="J332" i="63"/>
  <c r="I332" i="63"/>
  <c r="T331" i="63"/>
  <c r="N331" i="63"/>
  <c r="M331" i="63"/>
  <c r="L331" i="63"/>
  <c r="K331" i="63"/>
  <c r="H328" i="63"/>
  <c r="H327" i="63"/>
  <c r="H326" i="63"/>
  <c r="H325" i="63"/>
  <c r="H324" i="63"/>
  <c r="H323" i="63"/>
  <c r="H322" i="63"/>
  <c r="H321" i="63"/>
  <c r="H320" i="63"/>
  <c r="H319" i="63"/>
  <c r="H318" i="63"/>
  <c r="H317" i="63"/>
  <c r="H316" i="63"/>
  <c r="H315" i="63"/>
  <c r="H314" i="63"/>
  <c r="H313" i="63"/>
  <c r="H312" i="63"/>
  <c r="H311" i="63"/>
  <c r="H310" i="63"/>
  <c r="H309" i="63"/>
  <c r="H308" i="63"/>
  <c r="H307" i="63"/>
  <c r="H306" i="63"/>
  <c r="H305" i="63"/>
  <c r="H304" i="63"/>
  <c r="H303" i="63"/>
  <c r="H302" i="63"/>
  <c r="H301" i="63"/>
  <c r="H300" i="63"/>
  <c r="H299" i="63"/>
  <c r="H297" i="63"/>
  <c r="H296" i="63"/>
  <c r="H295" i="63"/>
  <c r="H294" i="63"/>
  <c r="H293" i="63"/>
  <c r="H292" i="63"/>
  <c r="H291" i="63"/>
  <c r="H290" i="63"/>
  <c r="H289" i="63"/>
  <c r="H288" i="63"/>
  <c r="H287" i="63"/>
  <c r="H286" i="63"/>
  <c r="H285" i="63"/>
  <c r="H284" i="63"/>
  <c r="H283" i="63"/>
  <c r="H282" i="63"/>
  <c r="H281" i="63"/>
  <c r="H280" i="63"/>
  <c r="H279" i="63"/>
  <c r="H278" i="63"/>
  <c r="H277" i="63"/>
  <c r="H276" i="63"/>
  <c r="H275" i="63"/>
  <c r="H273" i="63"/>
  <c r="H272" i="63"/>
  <c r="H271" i="63"/>
  <c r="H270" i="63"/>
  <c r="H269" i="63"/>
  <c r="H268" i="63"/>
  <c r="H267" i="63"/>
  <c r="H266" i="63"/>
  <c r="H265" i="63"/>
  <c r="H264" i="63"/>
  <c r="H263" i="63"/>
  <c r="H262" i="63"/>
  <c r="H261" i="63"/>
  <c r="H260" i="63"/>
  <c r="H259" i="63"/>
  <c r="H258" i="63"/>
  <c r="H257" i="63"/>
  <c r="H256" i="63"/>
  <c r="H255" i="63"/>
  <c r="H254" i="63"/>
  <c r="H253" i="63"/>
  <c r="H252" i="63"/>
  <c r="H251" i="63"/>
  <c r="H250" i="63"/>
  <c r="H249" i="63"/>
  <c r="H248" i="63"/>
  <c r="H247" i="63"/>
  <c r="H246" i="63"/>
  <c r="H245" i="63"/>
  <c r="H244" i="63"/>
  <c r="H243" i="63"/>
  <c r="H242" i="63"/>
  <c r="T241" i="63"/>
  <c r="S241" i="63"/>
  <c r="R241" i="63"/>
  <c r="Q241" i="63"/>
  <c r="P241" i="63"/>
  <c r="O241" i="63"/>
  <c r="N241" i="63"/>
  <c r="M241" i="63"/>
  <c r="L241" i="63"/>
  <c r="K241" i="63"/>
  <c r="J241" i="63"/>
  <c r="I241" i="63"/>
  <c r="H241" i="63" s="1"/>
  <c r="H239" i="63"/>
  <c r="H238" i="63"/>
  <c r="T237" i="63"/>
  <c r="S237" i="63"/>
  <c r="R237" i="63"/>
  <c r="Q237" i="63"/>
  <c r="P237" i="63"/>
  <c r="O237" i="63"/>
  <c r="N237" i="63"/>
  <c r="M237" i="63"/>
  <c r="L237" i="63"/>
  <c r="K237" i="63"/>
  <c r="J237" i="63"/>
  <c r="I237" i="63"/>
  <c r="T231" i="63"/>
  <c r="T232" i="63" s="1"/>
  <c r="L231" i="63"/>
  <c r="L232" i="63" s="1"/>
  <c r="K231" i="63"/>
  <c r="K232" i="63" s="1"/>
  <c r="H230" i="63"/>
  <c r="H229" i="63"/>
  <c r="H228" i="63"/>
  <c r="H227" i="63"/>
  <c r="H226" i="63"/>
  <c r="H225" i="63"/>
  <c r="H224" i="63"/>
  <c r="H223" i="63"/>
  <c r="H222" i="63"/>
  <c r="T221" i="63"/>
  <c r="S221" i="63"/>
  <c r="S218" i="63" s="1"/>
  <c r="R221" i="63"/>
  <c r="R218" i="63" s="1"/>
  <c r="Q221" i="63"/>
  <c r="P221" i="63"/>
  <c r="O221" i="63"/>
  <c r="O218" i="63" s="1"/>
  <c r="N221" i="63"/>
  <c r="M221" i="63"/>
  <c r="L221" i="63"/>
  <c r="K221" i="63"/>
  <c r="K218" i="63" s="1"/>
  <c r="J221" i="63"/>
  <c r="J218" i="63" s="1"/>
  <c r="I221" i="63"/>
  <c r="H221" i="63" s="1"/>
  <c r="H220" i="63"/>
  <c r="H219" i="63"/>
  <c r="T218" i="63"/>
  <c r="Q218" i="63"/>
  <c r="P218" i="63"/>
  <c r="N218" i="63"/>
  <c r="M218" i="63"/>
  <c r="L218" i="63"/>
  <c r="I218" i="63"/>
  <c r="H218" i="63" s="1"/>
  <c r="H217" i="63"/>
  <c r="H216" i="63"/>
  <c r="H215" i="63"/>
  <c r="H214" i="63"/>
  <c r="H213" i="63"/>
  <c r="H212" i="63"/>
  <c r="H211" i="63"/>
  <c r="H210" i="63"/>
  <c r="H209" i="63"/>
  <c r="H208" i="63"/>
  <c r="H207" i="63"/>
  <c r="H206" i="63"/>
  <c r="H205" i="63"/>
  <c r="T204" i="63"/>
  <c r="S204" i="63"/>
  <c r="S129" i="63" s="1"/>
  <c r="R204" i="63"/>
  <c r="R129" i="63" s="1"/>
  <c r="Q204" i="63"/>
  <c r="P204" i="63"/>
  <c r="O204" i="63"/>
  <c r="N204" i="63"/>
  <c r="M204" i="63"/>
  <c r="L204" i="63"/>
  <c r="K204" i="63"/>
  <c r="K129" i="63" s="1"/>
  <c r="J204" i="63"/>
  <c r="H204" i="63" s="1"/>
  <c r="I204" i="63"/>
  <c r="H203" i="63"/>
  <c r="H202" i="63"/>
  <c r="H201" i="63"/>
  <c r="H200" i="63"/>
  <c r="H199" i="63"/>
  <c r="H198" i="63"/>
  <c r="H197" i="63"/>
  <c r="H196" i="63"/>
  <c r="H195" i="63"/>
  <c r="H194" i="63"/>
  <c r="H193" i="63"/>
  <c r="H192" i="63"/>
  <c r="H191" i="63"/>
  <c r="H190" i="63"/>
  <c r="H189" i="63"/>
  <c r="H188" i="63"/>
  <c r="H187" i="63"/>
  <c r="H186" i="63"/>
  <c r="H185" i="63"/>
  <c r="H184" i="63"/>
  <c r="H183" i="63"/>
  <c r="H182" i="63"/>
  <c r="H181" i="63"/>
  <c r="H180" i="63"/>
  <c r="H179" i="63"/>
  <c r="H178" i="63"/>
  <c r="H177" i="63"/>
  <c r="H176" i="63"/>
  <c r="H175" i="63"/>
  <c r="H174" i="63"/>
  <c r="H173" i="63"/>
  <c r="H172" i="63"/>
  <c r="H171" i="63"/>
  <c r="H170" i="63"/>
  <c r="H169" i="63"/>
  <c r="H168" i="63"/>
  <c r="H167" i="63"/>
  <c r="H166" i="63"/>
  <c r="H165" i="63"/>
  <c r="H164" i="63"/>
  <c r="H163" i="63"/>
  <c r="H162" i="63"/>
  <c r="H160" i="63"/>
  <c r="H159" i="63"/>
  <c r="H158" i="63"/>
  <c r="H157" i="63"/>
  <c r="H156" i="63"/>
  <c r="H155" i="63"/>
  <c r="H154" i="63"/>
  <c r="H153" i="63"/>
  <c r="H152" i="63"/>
  <c r="H151" i="63"/>
  <c r="H150" i="63"/>
  <c r="H149" i="63"/>
  <c r="H148" i="63"/>
  <c r="H147" i="63"/>
  <c r="H146" i="63"/>
  <c r="H145" i="63"/>
  <c r="H144" i="63"/>
  <c r="H143" i="63"/>
  <c r="H142" i="63"/>
  <c r="H141" i="63"/>
  <c r="H140" i="63"/>
  <c r="H139" i="63"/>
  <c r="H138" i="63"/>
  <c r="H137" i="63"/>
  <c r="H136" i="63"/>
  <c r="H135" i="63"/>
  <c r="H134" i="63"/>
  <c r="H133" i="63"/>
  <c r="H132" i="63"/>
  <c r="H131" i="63"/>
  <c r="T130" i="63"/>
  <c r="S130" i="63"/>
  <c r="R130" i="63"/>
  <c r="Q130" i="63"/>
  <c r="Q129" i="63" s="1"/>
  <c r="P130" i="63"/>
  <c r="P129" i="63" s="1"/>
  <c r="O130" i="63"/>
  <c r="O129" i="63" s="1"/>
  <c r="N130" i="63"/>
  <c r="M130" i="63"/>
  <c r="L130" i="63"/>
  <c r="K130" i="63"/>
  <c r="J130" i="63"/>
  <c r="I130" i="63"/>
  <c r="I129" i="63" s="1"/>
  <c r="H130" i="63"/>
  <c r="T129" i="63"/>
  <c r="N129" i="63"/>
  <c r="M129" i="63"/>
  <c r="L129" i="63"/>
  <c r="H128" i="63"/>
  <c r="H127" i="63"/>
  <c r="H126" i="63"/>
  <c r="H125" i="63"/>
  <c r="H124" i="63"/>
  <c r="H123" i="63"/>
  <c r="H122" i="63"/>
  <c r="H121" i="63"/>
  <c r="H120" i="63"/>
  <c r="T119" i="63"/>
  <c r="S119" i="63"/>
  <c r="R119" i="63"/>
  <c r="R76" i="63" s="1"/>
  <c r="Q119" i="63"/>
  <c r="P119" i="63"/>
  <c r="O119" i="63"/>
  <c r="N119" i="63"/>
  <c r="M119" i="63"/>
  <c r="L119" i="63"/>
  <c r="K119" i="63"/>
  <c r="J119" i="63"/>
  <c r="H119" i="63" s="1"/>
  <c r="I119" i="63"/>
  <c r="H118" i="63"/>
  <c r="H117" i="63"/>
  <c r="H116" i="63"/>
  <c r="H115" i="63"/>
  <c r="H114" i="63"/>
  <c r="H113" i="63"/>
  <c r="H112" i="63"/>
  <c r="T111" i="63"/>
  <c r="S111" i="63"/>
  <c r="R111" i="63"/>
  <c r="Q111" i="63"/>
  <c r="P111" i="63"/>
  <c r="O111" i="63"/>
  <c r="N111" i="63"/>
  <c r="M111" i="63"/>
  <c r="L111" i="63"/>
  <c r="K111" i="63"/>
  <c r="J111" i="63"/>
  <c r="I111" i="63"/>
  <c r="H110" i="63"/>
  <c r="H108" i="63"/>
  <c r="H107" i="63"/>
  <c r="H106" i="63"/>
  <c r="H105" i="63"/>
  <c r="H104" i="63"/>
  <c r="H103" i="63"/>
  <c r="H102" i="63"/>
  <c r="H101" i="63"/>
  <c r="H100" i="63"/>
  <c r="T99" i="63"/>
  <c r="S99" i="63"/>
  <c r="R99" i="63"/>
  <c r="Q99" i="63"/>
  <c r="P99" i="63"/>
  <c r="O99" i="63"/>
  <c r="N99" i="63"/>
  <c r="N76" i="63" s="1"/>
  <c r="M99" i="63"/>
  <c r="L99" i="63"/>
  <c r="K99" i="63"/>
  <c r="J99" i="63"/>
  <c r="I99" i="63"/>
  <c r="H99" i="63" s="1"/>
  <c r="H98" i="63"/>
  <c r="H97" i="63"/>
  <c r="H96" i="63"/>
  <c r="H95" i="63"/>
  <c r="H94" i="63"/>
  <c r="H93" i="63"/>
  <c r="H92" i="63"/>
  <c r="H91" i="63"/>
  <c r="H90" i="63"/>
  <c r="H89" i="63"/>
  <c r="H88" i="63"/>
  <c r="H87" i="63"/>
  <c r="H86" i="63"/>
  <c r="H85" i="63"/>
  <c r="H84" i="63"/>
  <c r="H83" i="63"/>
  <c r="H82" i="63"/>
  <c r="H81" i="63"/>
  <c r="H80" i="63"/>
  <c r="H79" i="63"/>
  <c r="H78" i="63"/>
  <c r="T77" i="63"/>
  <c r="S77" i="63"/>
  <c r="S76" i="63" s="1"/>
  <c r="R77" i="63"/>
  <c r="Q77" i="63"/>
  <c r="Q76" i="63" s="1"/>
  <c r="P77" i="63"/>
  <c r="P76" i="63" s="1"/>
  <c r="O77" i="63"/>
  <c r="O76" i="63" s="1"/>
  <c r="N77" i="63"/>
  <c r="M77" i="63"/>
  <c r="L77" i="63"/>
  <c r="K77" i="63"/>
  <c r="K76" i="63" s="1"/>
  <c r="J77" i="63"/>
  <c r="I77" i="63"/>
  <c r="I76" i="63" s="1"/>
  <c r="H77" i="63"/>
  <c r="T76" i="63"/>
  <c r="T37" i="63" s="1"/>
  <c r="M76" i="63"/>
  <c r="L76" i="63"/>
  <c r="H75" i="63"/>
  <c r="H74" i="63"/>
  <c r="H73" i="63"/>
  <c r="H72" i="63"/>
  <c r="H71" i="63"/>
  <c r="T70" i="63"/>
  <c r="S70" i="63"/>
  <c r="R70" i="63"/>
  <c r="Q70" i="63"/>
  <c r="P70" i="63"/>
  <c r="O70" i="63"/>
  <c r="N70" i="63"/>
  <c r="M70" i="63"/>
  <c r="L70" i="63"/>
  <c r="K70" i="63"/>
  <c r="J70" i="63"/>
  <c r="I70" i="63"/>
  <c r="H69" i="63"/>
  <c r="H68" i="63"/>
  <c r="H67" i="63"/>
  <c r="T66" i="63"/>
  <c r="S66" i="63"/>
  <c r="R66" i="63"/>
  <c r="Q66" i="63"/>
  <c r="P66" i="63"/>
  <c r="O66" i="63"/>
  <c r="N66" i="63"/>
  <c r="M66" i="63"/>
  <c r="L66" i="63"/>
  <c r="K66" i="63"/>
  <c r="J66" i="63"/>
  <c r="I66" i="63"/>
  <c r="H65" i="63"/>
  <c r="H64" i="63"/>
  <c r="H63" i="63"/>
  <c r="H62" i="63"/>
  <c r="H61" i="63"/>
  <c r="H60" i="63"/>
  <c r="H59" i="63"/>
  <c r="T58" i="63"/>
  <c r="S58" i="63"/>
  <c r="R58" i="63"/>
  <c r="R53" i="63" s="1"/>
  <c r="Q58" i="63"/>
  <c r="P58" i="63"/>
  <c r="P53" i="63" s="1"/>
  <c r="O58" i="63"/>
  <c r="N58" i="63"/>
  <c r="M58" i="63"/>
  <c r="L58" i="63"/>
  <c r="K58" i="63"/>
  <c r="J58" i="63"/>
  <c r="I58" i="63"/>
  <c r="H57" i="63"/>
  <c r="H56" i="63"/>
  <c r="H55" i="63"/>
  <c r="H54" i="63"/>
  <c r="T53" i="63"/>
  <c r="S53" i="63"/>
  <c r="Q53" i="63"/>
  <c r="M53" i="63"/>
  <c r="L53" i="63"/>
  <c r="K53" i="63"/>
  <c r="I53" i="63"/>
  <c r="H52" i="63"/>
  <c r="H51" i="63"/>
  <c r="H50" i="63"/>
  <c r="H49" i="63"/>
  <c r="H48" i="63"/>
  <c r="H47" i="63"/>
  <c r="H46" i="63"/>
  <c r="H45" i="63"/>
  <c r="H44" i="63"/>
  <c r="H43" i="63"/>
  <c r="H42" i="63"/>
  <c r="T41" i="63"/>
  <c r="T40" i="63" s="1"/>
  <c r="S41" i="63"/>
  <c r="S40" i="63" s="1"/>
  <c r="S37" i="63" s="1"/>
  <c r="R41" i="63"/>
  <c r="Q41" i="63"/>
  <c r="P41" i="63"/>
  <c r="O41" i="63"/>
  <c r="O40" i="63" s="1"/>
  <c r="N41" i="63"/>
  <c r="M41" i="63"/>
  <c r="M40" i="63" s="1"/>
  <c r="M37" i="63" s="1"/>
  <c r="L41" i="63"/>
  <c r="L40" i="63" s="1"/>
  <c r="L37" i="63" s="1"/>
  <c r="K41" i="63"/>
  <c r="K40" i="63" s="1"/>
  <c r="K37" i="63" s="1"/>
  <c r="J41" i="63"/>
  <c r="I41" i="63"/>
  <c r="R40" i="63"/>
  <c r="Q40" i="63"/>
  <c r="P40" i="63"/>
  <c r="N40" i="63"/>
  <c r="J40" i="63"/>
  <c r="I40" i="63"/>
  <c r="H39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6" i="63"/>
  <c r="H35" i="63"/>
  <c r="H34" i="63"/>
  <c r="H33" i="63"/>
  <c r="H32" i="63"/>
  <c r="H31" i="63"/>
  <c r="T30" i="63"/>
  <c r="S30" i="63"/>
  <c r="R30" i="63"/>
  <c r="Q30" i="63"/>
  <c r="P30" i="63"/>
  <c r="O30" i="63"/>
  <c r="O22" i="63" s="1"/>
  <c r="N30" i="63"/>
  <c r="M30" i="63"/>
  <c r="L30" i="63"/>
  <c r="K30" i="63"/>
  <c r="J30" i="63"/>
  <c r="I30" i="63"/>
  <c r="H29" i="63"/>
  <c r="H28" i="63"/>
  <c r="H27" i="63"/>
  <c r="H26" i="63"/>
  <c r="H25" i="63"/>
  <c r="H24" i="63"/>
  <c r="T23" i="63"/>
  <c r="S23" i="63"/>
  <c r="S22" i="63" s="1"/>
  <c r="R23" i="63"/>
  <c r="R22" i="63" s="1"/>
  <c r="Q23" i="63"/>
  <c r="Q22" i="63" s="1"/>
  <c r="P23" i="63"/>
  <c r="O23" i="63"/>
  <c r="N23" i="63"/>
  <c r="M23" i="63"/>
  <c r="L23" i="63"/>
  <c r="K23" i="63"/>
  <c r="J23" i="63"/>
  <c r="J22" i="63" s="1"/>
  <c r="I23" i="63"/>
  <c r="T22" i="63"/>
  <c r="P22" i="63"/>
  <c r="P233" i="63" s="1"/>
  <c r="P234" i="63" s="1"/>
  <c r="N22" i="63"/>
  <c r="M22" i="63"/>
  <c r="M235" i="63" s="1"/>
  <c r="L22" i="63"/>
  <c r="K22" i="63"/>
  <c r="H375" i="64"/>
  <c r="H374" i="64"/>
  <c r="H373" i="64"/>
  <c r="H372" i="64"/>
  <c r="T371" i="64"/>
  <c r="S371" i="64"/>
  <c r="R371" i="64"/>
  <c r="Q371" i="64"/>
  <c r="P371" i="64"/>
  <c r="O371" i="64"/>
  <c r="N371" i="64"/>
  <c r="M371" i="64"/>
  <c r="L371" i="64"/>
  <c r="K371" i="64"/>
  <c r="J371" i="64"/>
  <c r="I371" i="64"/>
  <c r="H369" i="64"/>
  <c r="H368" i="64"/>
  <c r="H367" i="64"/>
  <c r="T366" i="64"/>
  <c r="S366" i="64"/>
  <c r="R366" i="64"/>
  <c r="Q366" i="64"/>
  <c r="P366" i="64"/>
  <c r="O366" i="64"/>
  <c r="O331" i="64" s="1"/>
  <c r="N366" i="64"/>
  <c r="M366" i="64"/>
  <c r="L366" i="64"/>
  <c r="K366" i="64"/>
  <c r="J366" i="64"/>
  <c r="I366" i="64"/>
  <c r="H365" i="64"/>
  <c r="H364" i="64"/>
  <c r="H363" i="64"/>
  <c r="H362" i="64"/>
  <c r="H361" i="64"/>
  <c r="H360" i="64"/>
  <c r="T359" i="64"/>
  <c r="S359" i="64"/>
  <c r="R359" i="64"/>
  <c r="R331" i="64" s="1"/>
  <c r="Q359" i="64"/>
  <c r="P359" i="64"/>
  <c r="O359" i="64"/>
  <c r="N359" i="64"/>
  <c r="M359" i="64"/>
  <c r="L359" i="64"/>
  <c r="K359" i="64"/>
  <c r="J359" i="64"/>
  <c r="J331" i="64" s="1"/>
  <c r="I359" i="64"/>
  <c r="H359" i="64" s="1"/>
  <c r="H358" i="64"/>
  <c r="H357" i="64"/>
  <c r="H356" i="64"/>
  <c r="H355" i="64"/>
  <c r="H354" i="64"/>
  <c r="H353" i="64"/>
  <c r="H352" i="64"/>
  <c r="H351" i="64"/>
  <c r="H350" i="64"/>
  <c r="H349" i="64"/>
  <c r="H348" i="64"/>
  <c r="H347" i="64"/>
  <c r="H346" i="64"/>
  <c r="H345" i="64"/>
  <c r="H344" i="64"/>
  <c r="H343" i="64"/>
  <c r="H342" i="64"/>
  <c r="H341" i="64"/>
  <c r="H340" i="64"/>
  <c r="H339" i="64"/>
  <c r="H338" i="64"/>
  <c r="H337" i="64"/>
  <c r="H336" i="64"/>
  <c r="H335" i="64"/>
  <c r="H334" i="64"/>
  <c r="H333" i="64"/>
  <c r="T332" i="64"/>
  <c r="S332" i="64"/>
  <c r="R332" i="64"/>
  <c r="Q332" i="64"/>
  <c r="P332" i="64"/>
  <c r="P331" i="64" s="1"/>
  <c r="O332" i="64"/>
  <c r="N332" i="64"/>
  <c r="M332" i="64"/>
  <c r="L332" i="64"/>
  <c r="K332" i="64"/>
  <c r="J332" i="64"/>
  <c r="I332" i="64"/>
  <c r="H332" i="64"/>
  <c r="T331" i="64"/>
  <c r="S331" i="64"/>
  <c r="N331" i="64"/>
  <c r="M331" i="64"/>
  <c r="L331" i="64"/>
  <c r="K331" i="64"/>
  <c r="H328" i="64"/>
  <c r="H327" i="64"/>
  <c r="H326" i="64"/>
  <c r="H325" i="64"/>
  <c r="H324" i="64"/>
  <c r="H323" i="64"/>
  <c r="H322" i="64"/>
  <c r="H321" i="64"/>
  <c r="H320" i="64"/>
  <c r="H319" i="64"/>
  <c r="H318" i="64"/>
  <c r="H317" i="64"/>
  <c r="H316" i="64"/>
  <c r="H315" i="64"/>
  <c r="H314" i="64"/>
  <c r="H313" i="64"/>
  <c r="H312" i="64"/>
  <c r="H311" i="64"/>
  <c r="H310" i="64"/>
  <c r="H309" i="64"/>
  <c r="H308" i="64"/>
  <c r="H307" i="64"/>
  <c r="H306" i="64"/>
  <c r="H305" i="64"/>
  <c r="H304" i="64"/>
  <c r="H303" i="64"/>
  <c r="H302" i="64"/>
  <c r="H301" i="64"/>
  <c r="H300" i="64"/>
  <c r="H299" i="64"/>
  <c r="H297" i="64"/>
  <c r="H296" i="64"/>
  <c r="H295" i="64"/>
  <c r="H294" i="64"/>
  <c r="H293" i="64"/>
  <c r="H292" i="64"/>
  <c r="H291" i="64"/>
  <c r="H290" i="64"/>
  <c r="H289" i="64"/>
  <c r="H288" i="64"/>
  <c r="H287" i="64"/>
  <c r="H286" i="64"/>
  <c r="H285" i="64"/>
  <c r="H284" i="64"/>
  <c r="H283" i="64"/>
  <c r="H282" i="64"/>
  <c r="H281" i="64"/>
  <c r="H280" i="64"/>
  <c r="H279" i="64"/>
  <c r="H278" i="64"/>
  <c r="H277" i="64"/>
  <c r="H276" i="64"/>
  <c r="H275" i="64"/>
  <c r="H273" i="64"/>
  <c r="H272" i="64"/>
  <c r="H271" i="64"/>
  <c r="H270" i="64"/>
  <c r="H269" i="64"/>
  <c r="H268" i="64"/>
  <c r="H267" i="64"/>
  <c r="H266" i="64"/>
  <c r="H265" i="64"/>
  <c r="H264" i="64"/>
  <c r="H263" i="64"/>
  <c r="H262" i="64"/>
  <c r="H261" i="64"/>
  <c r="H260" i="64"/>
  <c r="H259" i="64"/>
  <c r="H258" i="64"/>
  <c r="H257" i="64"/>
  <c r="H256" i="64"/>
  <c r="H255" i="64"/>
  <c r="H254" i="64"/>
  <c r="H253" i="64"/>
  <c r="H252" i="64"/>
  <c r="H251" i="64"/>
  <c r="H250" i="64"/>
  <c r="H249" i="64"/>
  <c r="H248" i="64"/>
  <c r="H247" i="64"/>
  <c r="H246" i="64"/>
  <c r="H245" i="64"/>
  <c r="H244" i="64"/>
  <c r="H243" i="64"/>
  <c r="H242" i="64"/>
  <c r="T241" i="64"/>
  <c r="S241" i="64"/>
  <c r="R241" i="64"/>
  <c r="Q241" i="64"/>
  <c r="P241" i="64"/>
  <c r="O241" i="64"/>
  <c r="N241" i="64"/>
  <c r="M241" i="64"/>
  <c r="L241" i="64"/>
  <c r="K241" i="64"/>
  <c r="J241" i="64"/>
  <c r="I241" i="64"/>
  <c r="H239" i="64"/>
  <c r="H238" i="64"/>
  <c r="T237" i="64"/>
  <c r="S237" i="64"/>
  <c r="R237" i="64"/>
  <c r="Q237" i="64"/>
  <c r="P237" i="64"/>
  <c r="O237" i="64"/>
  <c r="N237" i="64"/>
  <c r="M237" i="64"/>
  <c r="L237" i="64"/>
  <c r="K237" i="64"/>
  <c r="J237" i="64"/>
  <c r="I237" i="64"/>
  <c r="H237" i="64" s="1"/>
  <c r="Q231" i="64"/>
  <c r="Q232" i="64" s="1"/>
  <c r="N231" i="64"/>
  <c r="N232" i="64" s="1"/>
  <c r="I231" i="64"/>
  <c r="H230" i="64"/>
  <c r="H229" i="64"/>
  <c r="H228" i="64"/>
  <c r="H227" i="64"/>
  <c r="H226" i="64"/>
  <c r="H225" i="64"/>
  <c r="H224" i="64"/>
  <c r="H223" i="64"/>
  <c r="H222" i="64"/>
  <c r="T221" i="64"/>
  <c r="S221" i="64"/>
  <c r="R221" i="64"/>
  <c r="R218" i="64" s="1"/>
  <c r="Q221" i="64"/>
  <c r="Q218" i="64" s="1"/>
  <c r="P221" i="64"/>
  <c r="O221" i="64"/>
  <c r="O218" i="64" s="1"/>
  <c r="N221" i="64"/>
  <c r="M221" i="64"/>
  <c r="M218" i="64" s="1"/>
  <c r="L221" i="64"/>
  <c r="K221" i="64"/>
  <c r="J221" i="64"/>
  <c r="J218" i="64" s="1"/>
  <c r="I221" i="64"/>
  <c r="I218" i="64" s="1"/>
  <c r="H220" i="64"/>
  <c r="H219" i="64"/>
  <c r="T218" i="64"/>
  <c r="S218" i="64"/>
  <c r="P218" i="64"/>
  <c r="N218" i="64"/>
  <c r="L218" i="64"/>
  <c r="K218" i="64"/>
  <c r="H217" i="64"/>
  <c r="H216" i="64"/>
  <c r="H215" i="64"/>
  <c r="H214" i="64"/>
  <c r="H213" i="64"/>
  <c r="H212" i="64"/>
  <c r="H211" i="64"/>
  <c r="H210" i="64"/>
  <c r="H209" i="64"/>
  <c r="H208" i="64"/>
  <c r="H207" i="64"/>
  <c r="H206" i="64"/>
  <c r="H205" i="64"/>
  <c r="T204" i="64"/>
  <c r="S204" i="64"/>
  <c r="R204" i="64"/>
  <c r="Q204" i="64"/>
  <c r="P204" i="64"/>
  <c r="O204" i="64"/>
  <c r="N204" i="64"/>
  <c r="H204" i="64" s="1"/>
  <c r="M204" i="64"/>
  <c r="L204" i="64"/>
  <c r="K204" i="64"/>
  <c r="J204" i="64"/>
  <c r="I204" i="64"/>
  <c r="H203" i="64"/>
  <c r="H202" i="64"/>
  <c r="H201" i="64"/>
  <c r="H200" i="64"/>
  <c r="H199" i="64"/>
  <c r="H198" i="64"/>
  <c r="H197" i="64"/>
  <c r="H196" i="64"/>
  <c r="H195" i="64"/>
  <c r="H194" i="64"/>
  <c r="H193" i="64"/>
  <c r="H192" i="64"/>
  <c r="H191" i="64"/>
  <c r="H190" i="64"/>
  <c r="H189" i="64"/>
  <c r="H188" i="64"/>
  <c r="H187" i="64"/>
  <c r="H186" i="64"/>
  <c r="H185" i="64"/>
  <c r="H184" i="64"/>
  <c r="H183" i="64"/>
  <c r="H182" i="64"/>
  <c r="H181" i="64"/>
  <c r="H180" i="64"/>
  <c r="H179" i="64"/>
  <c r="H178" i="64"/>
  <c r="H177" i="64"/>
  <c r="H176" i="64"/>
  <c r="H175" i="64"/>
  <c r="H174" i="64"/>
  <c r="H173" i="64"/>
  <c r="H172" i="64"/>
  <c r="H171" i="64"/>
  <c r="H170" i="64"/>
  <c r="H169" i="64"/>
  <c r="H168" i="64"/>
  <c r="H167" i="64"/>
  <c r="H166" i="64"/>
  <c r="H165" i="64"/>
  <c r="H164" i="64"/>
  <c r="H163" i="64"/>
  <c r="H162" i="64"/>
  <c r="H160" i="64"/>
  <c r="H159" i="64"/>
  <c r="H158" i="64"/>
  <c r="H157" i="64"/>
  <c r="H156" i="64"/>
  <c r="H155" i="64"/>
  <c r="H154" i="64"/>
  <c r="H153" i="64"/>
  <c r="H152" i="64"/>
  <c r="H151" i="64"/>
  <c r="H150" i="64"/>
  <c r="H149" i="64"/>
  <c r="H148" i="64"/>
  <c r="H147" i="64"/>
  <c r="H146" i="64"/>
  <c r="H145" i="64"/>
  <c r="H144" i="64"/>
  <c r="H143" i="64"/>
  <c r="H142" i="64"/>
  <c r="H141" i="64"/>
  <c r="H140" i="64"/>
  <c r="H139" i="64"/>
  <c r="H138" i="64"/>
  <c r="H137" i="64"/>
  <c r="H136" i="64"/>
  <c r="H135" i="64"/>
  <c r="H134" i="64"/>
  <c r="H133" i="64"/>
  <c r="H132" i="64"/>
  <c r="H131" i="64"/>
  <c r="T130" i="64"/>
  <c r="S130" i="64"/>
  <c r="S129" i="64" s="1"/>
  <c r="R130" i="64"/>
  <c r="Q130" i="64"/>
  <c r="P130" i="64"/>
  <c r="O130" i="64"/>
  <c r="N130" i="64"/>
  <c r="M130" i="64"/>
  <c r="M129" i="64" s="1"/>
  <c r="L130" i="64"/>
  <c r="K130" i="64"/>
  <c r="K129" i="64" s="1"/>
  <c r="J130" i="64"/>
  <c r="I130" i="64"/>
  <c r="T129" i="64"/>
  <c r="R129" i="64"/>
  <c r="Q129" i="64"/>
  <c r="P129" i="64"/>
  <c r="O129" i="64"/>
  <c r="L129" i="64"/>
  <c r="J129" i="64"/>
  <c r="I129" i="64"/>
  <c r="H128" i="64"/>
  <c r="H127" i="64"/>
  <c r="H126" i="64"/>
  <c r="H125" i="64"/>
  <c r="H124" i="64"/>
  <c r="H123" i="64"/>
  <c r="H122" i="64"/>
  <c r="H121" i="64"/>
  <c r="H120" i="64"/>
  <c r="T119" i="64"/>
  <c r="S119" i="64"/>
  <c r="R119" i="64"/>
  <c r="Q119" i="64"/>
  <c r="P119" i="64"/>
  <c r="P76" i="64" s="1"/>
  <c r="O119" i="64"/>
  <c r="N119" i="64"/>
  <c r="N76" i="64" s="1"/>
  <c r="M119" i="64"/>
  <c r="L119" i="64"/>
  <c r="K119" i="64"/>
  <c r="J119" i="64"/>
  <c r="I119" i="64"/>
  <c r="H118" i="64"/>
  <c r="H117" i="64"/>
  <c r="H116" i="64"/>
  <c r="H115" i="64"/>
  <c r="H114" i="64"/>
  <c r="H113" i="64"/>
  <c r="H112" i="64"/>
  <c r="T111" i="64"/>
  <c r="T76" i="64" s="1"/>
  <c r="S111" i="64"/>
  <c r="R111" i="64"/>
  <c r="R76" i="64" s="1"/>
  <c r="Q111" i="64"/>
  <c r="P111" i="64"/>
  <c r="O111" i="64"/>
  <c r="N111" i="64"/>
  <c r="M111" i="64"/>
  <c r="L111" i="64"/>
  <c r="L76" i="64" s="1"/>
  <c r="K111" i="64"/>
  <c r="J111" i="64"/>
  <c r="J76" i="64" s="1"/>
  <c r="I111" i="64"/>
  <c r="H110" i="64"/>
  <c r="H108" i="64"/>
  <c r="H107" i="64"/>
  <c r="H106" i="64"/>
  <c r="H105" i="64"/>
  <c r="H104" i="64"/>
  <c r="H103" i="64"/>
  <c r="H102" i="64"/>
  <c r="H101" i="64"/>
  <c r="H100" i="64"/>
  <c r="T99" i="64"/>
  <c r="S99" i="64"/>
  <c r="R99" i="64"/>
  <c r="Q99" i="64"/>
  <c r="Q76" i="64" s="1"/>
  <c r="P99" i="64"/>
  <c r="O99" i="64"/>
  <c r="N99" i="64"/>
  <c r="M99" i="64"/>
  <c r="L99" i="64"/>
  <c r="K99" i="64"/>
  <c r="J99" i="64"/>
  <c r="I99" i="64"/>
  <c r="H98" i="64"/>
  <c r="H97" i="64"/>
  <c r="H96" i="64"/>
  <c r="H95" i="64"/>
  <c r="H94" i="64"/>
  <c r="H93" i="64"/>
  <c r="H92" i="64"/>
  <c r="H91" i="64"/>
  <c r="H90" i="64"/>
  <c r="H89" i="64"/>
  <c r="H88" i="64"/>
  <c r="H87" i="64"/>
  <c r="H86" i="64"/>
  <c r="H85" i="64"/>
  <c r="H84" i="64"/>
  <c r="H83" i="64"/>
  <c r="H82" i="64"/>
  <c r="H81" i="64"/>
  <c r="H80" i="64"/>
  <c r="H79" i="64"/>
  <c r="H78" i="64"/>
  <c r="T77" i="64"/>
  <c r="S77" i="64"/>
  <c r="R77" i="64"/>
  <c r="Q77" i="64"/>
  <c r="P77" i="64"/>
  <c r="O77" i="64"/>
  <c r="N77" i="64"/>
  <c r="M77" i="64"/>
  <c r="M76" i="64" s="1"/>
  <c r="L77" i="64"/>
  <c r="K77" i="64"/>
  <c r="J77" i="64"/>
  <c r="I77" i="64"/>
  <c r="H77" i="64" s="1"/>
  <c r="O76" i="64"/>
  <c r="H75" i="64"/>
  <c r="H74" i="64"/>
  <c r="H73" i="64"/>
  <c r="H72" i="64"/>
  <c r="H71" i="64"/>
  <c r="T70" i="64"/>
  <c r="S70" i="64"/>
  <c r="R70" i="64"/>
  <c r="Q70" i="64"/>
  <c r="P70" i="64"/>
  <c r="O70" i="64"/>
  <c r="N70" i="64"/>
  <c r="M70" i="64"/>
  <c r="L70" i="64"/>
  <c r="K70" i="64"/>
  <c r="J70" i="64"/>
  <c r="I70" i="64"/>
  <c r="H69" i="64"/>
  <c r="H68" i="64"/>
  <c r="H67" i="64"/>
  <c r="T66" i="64"/>
  <c r="S66" i="64"/>
  <c r="R66" i="64"/>
  <c r="Q66" i="64"/>
  <c r="P66" i="64"/>
  <c r="O66" i="64"/>
  <c r="N66" i="64"/>
  <c r="M66" i="64"/>
  <c r="L66" i="64"/>
  <c r="K66" i="64"/>
  <c r="J66" i="64"/>
  <c r="I66" i="64"/>
  <c r="H66" i="64" s="1"/>
  <c r="H65" i="64"/>
  <c r="H64" i="64"/>
  <c r="H63" i="64"/>
  <c r="H62" i="64"/>
  <c r="H61" i="64"/>
  <c r="H60" i="64"/>
  <c r="H59" i="64"/>
  <c r="T58" i="64"/>
  <c r="S58" i="64"/>
  <c r="R58" i="64"/>
  <c r="Q58" i="64"/>
  <c r="P58" i="64"/>
  <c r="P53" i="64" s="1"/>
  <c r="O58" i="64"/>
  <c r="N58" i="64"/>
  <c r="N53" i="64" s="1"/>
  <c r="M58" i="64"/>
  <c r="M53" i="64" s="1"/>
  <c r="L58" i="64"/>
  <c r="K58" i="64"/>
  <c r="J58" i="64"/>
  <c r="I58" i="64"/>
  <c r="H57" i="64"/>
  <c r="H56" i="64"/>
  <c r="H55" i="64"/>
  <c r="H54" i="64"/>
  <c r="S53" i="64"/>
  <c r="Q53" i="64"/>
  <c r="Q37" i="64" s="1"/>
  <c r="O53" i="64"/>
  <c r="K53" i="64"/>
  <c r="I53" i="64"/>
  <c r="H52" i="64"/>
  <c r="H51" i="64"/>
  <c r="H50" i="64"/>
  <c r="H49" i="64"/>
  <c r="H48" i="64"/>
  <c r="H47" i="64"/>
  <c r="H46" i="64"/>
  <c r="H45" i="64"/>
  <c r="H44" i="64"/>
  <c r="H43" i="64"/>
  <c r="H42" i="64"/>
  <c r="T41" i="64"/>
  <c r="S41" i="64"/>
  <c r="R41" i="64"/>
  <c r="Q41" i="64"/>
  <c r="Q40" i="64" s="1"/>
  <c r="P41" i="64"/>
  <c r="O41" i="64"/>
  <c r="O40" i="64" s="1"/>
  <c r="O37" i="64" s="1"/>
  <c r="N41" i="64"/>
  <c r="M41" i="64"/>
  <c r="L41" i="64"/>
  <c r="K41" i="64"/>
  <c r="J41" i="64"/>
  <c r="I41" i="64"/>
  <c r="T40" i="64"/>
  <c r="S40" i="64"/>
  <c r="R40" i="64"/>
  <c r="P40" i="64"/>
  <c r="N40" i="64"/>
  <c r="M40" i="64"/>
  <c r="L40" i="64"/>
  <c r="K40" i="64"/>
  <c r="J40" i="64"/>
  <c r="H39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 s="1"/>
  <c r="H36" i="64"/>
  <c r="H35" i="64"/>
  <c r="H34" i="64"/>
  <c r="H33" i="64"/>
  <c r="H32" i="64"/>
  <c r="H31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 s="1"/>
  <c r="H29" i="64"/>
  <c r="H28" i="64"/>
  <c r="H27" i="64"/>
  <c r="H26" i="64"/>
  <c r="H25" i="64"/>
  <c r="H24" i="64"/>
  <c r="T23" i="64"/>
  <c r="S23" i="64"/>
  <c r="S22" i="64" s="1"/>
  <c r="R23" i="64"/>
  <c r="Q23" i="64"/>
  <c r="P23" i="64"/>
  <c r="O23" i="64"/>
  <c r="O22" i="64" s="1"/>
  <c r="O231" i="64" s="1"/>
  <c r="O232" i="64" s="1"/>
  <c r="N23" i="64"/>
  <c r="M23" i="64"/>
  <c r="M22" i="64" s="1"/>
  <c r="M231" i="64" s="1"/>
  <c r="M232" i="64" s="1"/>
  <c r="L23" i="64"/>
  <c r="K23" i="64"/>
  <c r="K22" i="64" s="1"/>
  <c r="J23" i="64"/>
  <c r="I23" i="64"/>
  <c r="H23" i="64" s="1"/>
  <c r="T22" i="64"/>
  <c r="R22" i="64"/>
  <c r="Q22" i="64"/>
  <c r="P22" i="64"/>
  <c r="P231" i="64" s="1"/>
  <c r="P232" i="64" s="1"/>
  <c r="N22" i="64"/>
  <c r="L22" i="64"/>
  <c r="J22" i="64"/>
  <c r="I22" i="64"/>
  <c r="H375" i="65"/>
  <c r="H374" i="65"/>
  <c r="H373" i="65"/>
  <c r="H372" i="65"/>
  <c r="T371" i="65"/>
  <c r="S371" i="65"/>
  <c r="R371" i="65"/>
  <c r="Q371" i="65"/>
  <c r="P371" i="65"/>
  <c r="O371" i="65"/>
  <c r="N371" i="65"/>
  <c r="M371" i="65"/>
  <c r="L371" i="65"/>
  <c r="K371" i="65"/>
  <c r="J371" i="65"/>
  <c r="I371" i="65"/>
  <c r="H369" i="65"/>
  <c r="H368" i="65"/>
  <c r="H367" i="65"/>
  <c r="T366" i="65"/>
  <c r="S366" i="65"/>
  <c r="R366" i="65"/>
  <c r="Q366" i="65"/>
  <c r="P366" i="65"/>
  <c r="O366" i="65"/>
  <c r="N366" i="65"/>
  <c r="M366" i="65"/>
  <c r="L366" i="65"/>
  <c r="K366" i="65"/>
  <c r="J366" i="65"/>
  <c r="I366" i="65"/>
  <c r="H365" i="65"/>
  <c r="H364" i="65"/>
  <c r="H363" i="65"/>
  <c r="H362" i="65"/>
  <c r="H361" i="65"/>
  <c r="H360" i="65"/>
  <c r="T359" i="65"/>
  <c r="S359" i="65"/>
  <c r="R359" i="65"/>
  <c r="Q359" i="65"/>
  <c r="P359" i="65"/>
  <c r="O359" i="65"/>
  <c r="O331" i="65" s="1"/>
  <c r="N359" i="65"/>
  <c r="M359" i="65"/>
  <c r="M331" i="65" s="1"/>
  <c r="L359" i="65"/>
  <c r="K359" i="65"/>
  <c r="J359" i="65"/>
  <c r="I359" i="65"/>
  <c r="H358" i="65"/>
  <c r="H357" i="65"/>
  <c r="H356" i="65"/>
  <c r="H355" i="65"/>
  <c r="H354" i="65"/>
  <c r="H353" i="65"/>
  <c r="H352" i="65"/>
  <c r="H351" i="65"/>
  <c r="H350" i="65"/>
  <c r="H349" i="65"/>
  <c r="H348" i="65"/>
  <c r="H347" i="65"/>
  <c r="H346" i="65"/>
  <c r="H345" i="65"/>
  <c r="H344" i="65"/>
  <c r="H343" i="65"/>
  <c r="H342" i="65"/>
  <c r="H341" i="65"/>
  <c r="H340" i="65"/>
  <c r="H339" i="65"/>
  <c r="H338" i="65"/>
  <c r="H337" i="65"/>
  <c r="H336" i="65"/>
  <c r="H335" i="65"/>
  <c r="H334" i="65"/>
  <c r="H333" i="65"/>
  <c r="T332" i="65"/>
  <c r="T331" i="65" s="1"/>
  <c r="S332" i="65"/>
  <c r="R332" i="65"/>
  <c r="Q332" i="65"/>
  <c r="P332" i="65"/>
  <c r="O332" i="65"/>
  <c r="N332" i="65"/>
  <c r="N331" i="65" s="1"/>
  <c r="M332" i="65"/>
  <c r="L332" i="65"/>
  <c r="L331" i="65" s="1"/>
  <c r="K332" i="65"/>
  <c r="J332" i="65"/>
  <c r="I332" i="65"/>
  <c r="S331" i="65"/>
  <c r="Q331" i="65"/>
  <c r="P331" i="65"/>
  <c r="K331" i="65"/>
  <c r="I331" i="65"/>
  <c r="H328" i="65"/>
  <c r="H327" i="65"/>
  <c r="H326" i="65"/>
  <c r="H325" i="65"/>
  <c r="H324" i="65"/>
  <c r="H323" i="65"/>
  <c r="H322" i="65"/>
  <c r="H321" i="65"/>
  <c r="H320" i="65"/>
  <c r="H319" i="65"/>
  <c r="H318" i="65"/>
  <c r="H317" i="65"/>
  <c r="H316" i="65"/>
  <c r="H315" i="65"/>
  <c r="H314" i="65"/>
  <c r="H313" i="65"/>
  <c r="H312" i="65"/>
  <c r="H311" i="65"/>
  <c r="H310" i="65"/>
  <c r="H309" i="65"/>
  <c r="H308" i="65"/>
  <c r="H307" i="65"/>
  <c r="H306" i="65"/>
  <c r="H305" i="65"/>
  <c r="H304" i="65"/>
  <c r="H303" i="65"/>
  <c r="H302" i="65"/>
  <c r="H301" i="65"/>
  <c r="H300" i="65"/>
  <c r="H299" i="65"/>
  <c r="H297" i="65"/>
  <c r="H296" i="65"/>
  <c r="H295" i="65"/>
  <c r="H294" i="65"/>
  <c r="H293" i="65"/>
  <c r="H292" i="65"/>
  <c r="H291" i="65"/>
  <c r="H290" i="65"/>
  <c r="H289" i="65"/>
  <c r="H288" i="65"/>
  <c r="H287" i="65"/>
  <c r="H286" i="65"/>
  <c r="H285" i="65"/>
  <c r="H284" i="65"/>
  <c r="H283" i="65"/>
  <c r="H282" i="65"/>
  <c r="H281" i="65"/>
  <c r="H280" i="65"/>
  <c r="H279" i="65"/>
  <c r="H278" i="65"/>
  <c r="H277" i="65"/>
  <c r="H276" i="65"/>
  <c r="H275" i="65"/>
  <c r="H273" i="65"/>
  <c r="H272" i="65"/>
  <c r="H271" i="65"/>
  <c r="H270" i="65"/>
  <c r="H269" i="65"/>
  <c r="H268" i="65"/>
  <c r="H267" i="65"/>
  <c r="H266" i="65"/>
  <c r="H265" i="65"/>
  <c r="H264" i="65"/>
  <c r="H263" i="65"/>
  <c r="H262" i="65"/>
  <c r="H261" i="65"/>
  <c r="H260" i="65"/>
  <c r="H259" i="65"/>
  <c r="H258" i="65"/>
  <c r="H257" i="65"/>
  <c r="H256" i="65"/>
  <c r="H255" i="65"/>
  <c r="H254" i="65"/>
  <c r="H253" i="65"/>
  <c r="H252" i="65"/>
  <c r="H251" i="65"/>
  <c r="H250" i="65"/>
  <c r="H249" i="65"/>
  <c r="H248" i="65"/>
  <c r="H247" i="65"/>
  <c r="H246" i="65"/>
  <c r="H245" i="65"/>
  <c r="H244" i="65"/>
  <c r="H243" i="65"/>
  <c r="H242" i="65"/>
  <c r="T241" i="65"/>
  <c r="S241" i="65"/>
  <c r="R241" i="65"/>
  <c r="Q241" i="65"/>
  <c r="P241" i="65"/>
  <c r="O241" i="65"/>
  <c r="N241" i="65"/>
  <c r="M241" i="65"/>
  <c r="L241" i="65"/>
  <c r="K241" i="65"/>
  <c r="J241" i="65"/>
  <c r="I241" i="65"/>
  <c r="H239" i="65"/>
  <c r="H238" i="65"/>
  <c r="T237" i="65"/>
  <c r="S237" i="65"/>
  <c r="R237" i="65"/>
  <c r="Q237" i="65"/>
  <c r="P237" i="65"/>
  <c r="O237" i="65"/>
  <c r="N237" i="65"/>
  <c r="M237" i="65"/>
  <c r="L237" i="65"/>
  <c r="K237" i="65"/>
  <c r="J237" i="65"/>
  <c r="I237" i="65"/>
  <c r="H237" i="65" s="1"/>
  <c r="Q231" i="65"/>
  <c r="Q232" i="65" s="1"/>
  <c r="I231" i="65"/>
  <c r="H230" i="65"/>
  <c r="H229" i="65"/>
  <c r="H228" i="65"/>
  <c r="H227" i="65"/>
  <c r="H226" i="65"/>
  <c r="H225" i="65"/>
  <c r="H224" i="65"/>
  <c r="H223" i="65"/>
  <c r="H222" i="65"/>
  <c r="T221" i="65"/>
  <c r="S221" i="65"/>
  <c r="R221" i="65"/>
  <c r="R218" i="65" s="1"/>
  <c r="Q221" i="65"/>
  <c r="P221" i="65"/>
  <c r="O221" i="65"/>
  <c r="O218" i="65" s="1"/>
  <c r="N221" i="65"/>
  <c r="M221" i="65"/>
  <c r="M218" i="65" s="1"/>
  <c r="L221" i="65"/>
  <c r="K221" i="65"/>
  <c r="J221" i="65"/>
  <c r="J218" i="65" s="1"/>
  <c r="I221" i="65"/>
  <c r="H220" i="65"/>
  <c r="H219" i="65"/>
  <c r="T218" i="65"/>
  <c r="S218" i="65"/>
  <c r="Q218" i="65"/>
  <c r="P218" i="65"/>
  <c r="N218" i="65"/>
  <c r="L218" i="65"/>
  <c r="K218" i="65"/>
  <c r="I218" i="65"/>
  <c r="H217" i="65"/>
  <c r="H216" i="65"/>
  <c r="H215" i="65"/>
  <c r="H214" i="65"/>
  <c r="H213" i="65"/>
  <c r="H212" i="65"/>
  <c r="H211" i="65"/>
  <c r="H210" i="65"/>
  <c r="H209" i="65"/>
  <c r="H208" i="65"/>
  <c r="H207" i="65"/>
  <c r="H206" i="65"/>
  <c r="H205" i="65"/>
  <c r="T204" i="65"/>
  <c r="S204" i="65"/>
  <c r="R204" i="65"/>
  <c r="Q204" i="65"/>
  <c r="P204" i="65"/>
  <c r="P129" i="65" s="1"/>
  <c r="O204" i="65"/>
  <c r="N204" i="65"/>
  <c r="N129" i="65" s="1"/>
  <c r="M204" i="65"/>
  <c r="L204" i="65"/>
  <c r="K204" i="65"/>
  <c r="J204" i="65"/>
  <c r="I204" i="65"/>
  <c r="H204" i="65"/>
  <c r="H203" i="65"/>
  <c r="H202" i="65"/>
  <c r="H201" i="65"/>
  <c r="H200" i="65"/>
  <c r="H199" i="65"/>
  <c r="H198" i="65"/>
  <c r="H197" i="65"/>
  <c r="H196" i="65"/>
  <c r="H195" i="65"/>
  <c r="H194" i="65"/>
  <c r="H193" i="65"/>
  <c r="H192" i="65"/>
  <c r="H191" i="65"/>
  <c r="H190" i="65"/>
  <c r="H189" i="65"/>
  <c r="H188" i="65"/>
  <c r="H187" i="65"/>
  <c r="H186" i="65"/>
  <c r="H185" i="65"/>
  <c r="H184" i="65"/>
  <c r="H183" i="65"/>
  <c r="H182" i="65"/>
  <c r="H181" i="65"/>
  <c r="H180" i="65"/>
  <c r="H179" i="65"/>
  <c r="H178" i="65"/>
  <c r="H177" i="65"/>
  <c r="H176" i="65"/>
  <c r="H175" i="65"/>
  <c r="H174" i="65"/>
  <c r="H173" i="65"/>
  <c r="H172" i="65"/>
  <c r="H171" i="65"/>
  <c r="H170" i="65"/>
  <c r="H169" i="65"/>
  <c r="H168" i="65"/>
  <c r="H167" i="65"/>
  <c r="H166" i="65"/>
  <c r="H165" i="65"/>
  <c r="H164" i="65"/>
  <c r="H163" i="65"/>
  <c r="H162" i="65"/>
  <c r="H160" i="65"/>
  <c r="H159" i="65"/>
  <c r="H158" i="65"/>
  <c r="H157" i="65"/>
  <c r="H156" i="65"/>
  <c r="H155" i="65"/>
  <c r="H154" i="65"/>
  <c r="H153" i="65"/>
  <c r="H152" i="65"/>
  <c r="H151" i="65"/>
  <c r="H150" i="65"/>
  <c r="H149" i="65"/>
  <c r="H148" i="65"/>
  <c r="H147" i="65"/>
  <c r="H146" i="65"/>
  <c r="H145" i="65"/>
  <c r="H144" i="65"/>
  <c r="H143" i="65"/>
  <c r="H142" i="65"/>
  <c r="H141" i="65"/>
  <c r="H140" i="65"/>
  <c r="H139" i="65"/>
  <c r="H138" i="65"/>
  <c r="H137" i="65"/>
  <c r="H136" i="65"/>
  <c r="H135" i="65"/>
  <c r="H134" i="65"/>
  <c r="H133" i="65"/>
  <c r="H132" i="65"/>
  <c r="H131" i="65"/>
  <c r="T130" i="65"/>
  <c r="T129" i="65" s="1"/>
  <c r="S130" i="65"/>
  <c r="S129" i="65" s="1"/>
  <c r="R130" i="65"/>
  <c r="Q130" i="65"/>
  <c r="P130" i="65"/>
  <c r="O130" i="65"/>
  <c r="N130" i="65"/>
  <c r="M130" i="65"/>
  <c r="M129" i="65" s="1"/>
  <c r="L130" i="65"/>
  <c r="L129" i="65" s="1"/>
  <c r="K130" i="65"/>
  <c r="J130" i="65"/>
  <c r="I130" i="65"/>
  <c r="R129" i="65"/>
  <c r="Q129" i="65"/>
  <c r="O129" i="65"/>
  <c r="J129" i="65"/>
  <c r="I129" i="65"/>
  <c r="H128" i="65"/>
  <c r="H127" i="65"/>
  <c r="H126" i="65"/>
  <c r="H125" i="65"/>
  <c r="H124" i="65"/>
  <c r="H123" i="65"/>
  <c r="H122" i="65"/>
  <c r="H121" i="65"/>
  <c r="H120" i="65"/>
  <c r="T119" i="65"/>
  <c r="S119" i="65"/>
  <c r="R119" i="65"/>
  <c r="Q119" i="65"/>
  <c r="P119" i="65"/>
  <c r="O119" i="65"/>
  <c r="N119" i="65"/>
  <c r="H119" i="65" s="1"/>
  <c r="M119" i="65"/>
  <c r="L119" i="65"/>
  <c r="K119" i="65"/>
  <c r="J119" i="65"/>
  <c r="I119" i="65"/>
  <c r="H118" i="65"/>
  <c r="H117" i="65"/>
  <c r="H116" i="65"/>
  <c r="H115" i="65"/>
  <c r="H114" i="65"/>
  <c r="H113" i="65"/>
  <c r="H112" i="65"/>
  <c r="T111" i="65"/>
  <c r="S111" i="65"/>
  <c r="R111" i="65"/>
  <c r="Q111" i="65"/>
  <c r="P111" i="65"/>
  <c r="O111" i="65"/>
  <c r="O76" i="65" s="1"/>
  <c r="N111" i="65"/>
  <c r="M111" i="65"/>
  <c r="L111" i="65"/>
  <c r="K111" i="65"/>
  <c r="J111" i="65"/>
  <c r="J76" i="65" s="1"/>
  <c r="I111" i="65"/>
  <c r="H111" i="65" s="1"/>
  <c r="H110" i="65"/>
  <c r="H108" i="65"/>
  <c r="H107" i="65"/>
  <c r="H106" i="65"/>
  <c r="H105" i="65"/>
  <c r="H104" i="65"/>
  <c r="H103" i="65"/>
  <c r="H102" i="65"/>
  <c r="H101" i="65"/>
  <c r="H100" i="65"/>
  <c r="T99" i="65"/>
  <c r="S99" i="65"/>
  <c r="R99" i="65"/>
  <c r="Q99" i="65"/>
  <c r="Q76" i="65" s="1"/>
  <c r="P99" i="65"/>
  <c r="O99" i="65"/>
  <c r="N99" i="65"/>
  <c r="N76" i="65" s="1"/>
  <c r="M99" i="65"/>
  <c r="L99" i="65"/>
  <c r="K99" i="65"/>
  <c r="J99" i="65"/>
  <c r="I99" i="65"/>
  <c r="H98" i="65"/>
  <c r="H97" i="65"/>
  <c r="H96" i="65"/>
  <c r="H95" i="65"/>
  <c r="H94" i="65"/>
  <c r="H93" i="65"/>
  <c r="H92" i="65"/>
  <c r="H91" i="65"/>
  <c r="H90" i="65"/>
  <c r="H89" i="65"/>
  <c r="H88" i="65"/>
  <c r="H87" i="65"/>
  <c r="H86" i="65"/>
  <c r="H85" i="65"/>
  <c r="H84" i="65"/>
  <c r="H83" i="65"/>
  <c r="H82" i="65"/>
  <c r="H81" i="65"/>
  <c r="H80" i="65"/>
  <c r="H79" i="65"/>
  <c r="H78" i="65"/>
  <c r="T77" i="65"/>
  <c r="T76" i="65" s="1"/>
  <c r="S77" i="65"/>
  <c r="S76" i="65" s="1"/>
  <c r="R77" i="65"/>
  <c r="Q77" i="65"/>
  <c r="P77" i="65"/>
  <c r="O77" i="65"/>
  <c r="N77" i="65"/>
  <c r="M77" i="65"/>
  <c r="M76" i="65" s="1"/>
  <c r="L77" i="65"/>
  <c r="L76" i="65" s="1"/>
  <c r="K77" i="65"/>
  <c r="J77" i="65"/>
  <c r="I77" i="65"/>
  <c r="R76" i="65"/>
  <c r="P76" i="65"/>
  <c r="H75" i="65"/>
  <c r="H74" i="65"/>
  <c r="H73" i="65"/>
  <c r="H72" i="65"/>
  <c r="H71" i="65"/>
  <c r="T70" i="65"/>
  <c r="S70" i="65"/>
  <c r="R70" i="65"/>
  <c r="Q70" i="65"/>
  <c r="P70" i="65"/>
  <c r="O70" i="65"/>
  <c r="N70" i="65"/>
  <c r="M70" i="65"/>
  <c r="L70" i="65"/>
  <c r="K70" i="65"/>
  <c r="J70" i="65"/>
  <c r="I70" i="65"/>
  <c r="H69" i="65"/>
  <c r="H68" i="65"/>
  <c r="H67" i="65"/>
  <c r="T66" i="65"/>
  <c r="S66" i="65"/>
  <c r="R66" i="65"/>
  <c r="R53" i="65" s="1"/>
  <c r="Q66" i="65"/>
  <c r="P66" i="65"/>
  <c r="O66" i="65"/>
  <c r="N66" i="65"/>
  <c r="M66" i="65"/>
  <c r="L66" i="65"/>
  <c r="K66" i="65"/>
  <c r="J66" i="65"/>
  <c r="J53" i="65" s="1"/>
  <c r="I66" i="65"/>
  <c r="H65" i="65"/>
  <c r="H64" i="65"/>
  <c r="H63" i="65"/>
  <c r="H62" i="65"/>
  <c r="H61" i="65"/>
  <c r="H60" i="65"/>
  <c r="H59" i="65"/>
  <c r="T58" i="65"/>
  <c r="S58" i="65"/>
  <c r="S53" i="65" s="1"/>
  <c r="R58" i="65"/>
  <c r="Q58" i="65"/>
  <c r="P58" i="65"/>
  <c r="P53" i="65" s="1"/>
  <c r="O58" i="65"/>
  <c r="N58" i="65"/>
  <c r="M58" i="65"/>
  <c r="M53" i="65" s="1"/>
  <c r="L58" i="65"/>
  <c r="K58" i="65"/>
  <c r="K53" i="65" s="1"/>
  <c r="J58" i="65"/>
  <c r="I58" i="65"/>
  <c r="H57" i="65"/>
  <c r="H56" i="65"/>
  <c r="H55" i="65"/>
  <c r="H54" i="65"/>
  <c r="Q53" i="65"/>
  <c r="O53" i="65"/>
  <c r="I53" i="65"/>
  <c r="H52" i="65"/>
  <c r="H51" i="65"/>
  <c r="H50" i="65"/>
  <c r="H49" i="65"/>
  <c r="H48" i="65"/>
  <c r="H47" i="65"/>
  <c r="H46" i="65"/>
  <c r="H45" i="65"/>
  <c r="H44" i="65"/>
  <c r="H43" i="65"/>
  <c r="H42" i="65"/>
  <c r="T41" i="65"/>
  <c r="S41" i="65"/>
  <c r="R41" i="65"/>
  <c r="R40" i="65" s="1"/>
  <c r="Q41" i="65"/>
  <c r="Q40" i="65" s="1"/>
  <c r="P41" i="65"/>
  <c r="P40" i="65" s="1"/>
  <c r="O41" i="65"/>
  <c r="O40" i="65" s="1"/>
  <c r="O37" i="65" s="1"/>
  <c r="N41" i="65"/>
  <c r="M41" i="65"/>
  <c r="L41" i="65"/>
  <c r="K41" i="65"/>
  <c r="J41" i="65"/>
  <c r="J40" i="65" s="1"/>
  <c r="I41" i="65"/>
  <c r="T40" i="65"/>
  <c r="S40" i="65"/>
  <c r="N40" i="65"/>
  <c r="M40" i="65"/>
  <c r="L40" i="65"/>
  <c r="K40" i="65"/>
  <c r="H39" i="65"/>
  <c r="T38" i="65"/>
  <c r="S38" i="65"/>
  <c r="S37" i="65" s="1"/>
  <c r="S235" i="65" s="1"/>
  <c r="R38" i="65"/>
  <c r="Q38" i="65"/>
  <c r="P38" i="65"/>
  <c r="O38" i="65"/>
  <c r="N38" i="65"/>
  <c r="M38" i="65"/>
  <c r="L38" i="65"/>
  <c r="K38" i="65"/>
  <c r="J38" i="65"/>
  <c r="I38" i="65"/>
  <c r="H38" i="65" s="1"/>
  <c r="Q37" i="65"/>
  <c r="H36" i="65"/>
  <c r="H35" i="65"/>
  <c r="H34" i="65"/>
  <c r="H33" i="65"/>
  <c r="H32" i="65"/>
  <c r="H31" i="65"/>
  <c r="T30" i="65"/>
  <c r="S30" i="65"/>
  <c r="R30" i="65"/>
  <c r="Q30" i="65"/>
  <c r="P30" i="65"/>
  <c r="O30" i="65"/>
  <c r="N30" i="65"/>
  <c r="M30" i="65"/>
  <c r="L30" i="65"/>
  <c r="L22" i="65" s="1"/>
  <c r="K30" i="65"/>
  <c r="J30" i="65"/>
  <c r="I30" i="65"/>
  <c r="H29" i="65"/>
  <c r="H28" i="65"/>
  <c r="H27" i="65"/>
  <c r="H26" i="65"/>
  <c r="H25" i="65"/>
  <c r="H24" i="65"/>
  <c r="T23" i="65"/>
  <c r="S23" i="65"/>
  <c r="R23" i="65"/>
  <c r="Q23" i="65"/>
  <c r="P23" i="65"/>
  <c r="P22" i="65" s="1"/>
  <c r="O23" i="65"/>
  <c r="O22" i="65" s="1"/>
  <c r="N23" i="65"/>
  <c r="N22" i="65" s="1"/>
  <c r="M23" i="65"/>
  <c r="M22" i="65" s="1"/>
  <c r="M231" i="65" s="1"/>
  <c r="M232" i="65" s="1"/>
  <c r="L23" i="65"/>
  <c r="K23" i="65"/>
  <c r="J23" i="65"/>
  <c r="I23" i="65"/>
  <c r="T22" i="65"/>
  <c r="S22" i="65"/>
  <c r="S233" i="65" s="1"/>
  <c r="S234" i="65" s="1"/>
  <c r="R22" i="65"/>
  <c r="Q22" i="65"/>
  <c r="K22" i="65"/>
  <c r="K233" i="65" s="1"/>
  <c r="K234" i="65" s="1"/>
  <c r="J22" i="65"/>
  <c r="I22" i="65"/>
  <c r="H375" i="66"/>
  <c r="H374" i="66"/>
  <c r="H373" i="66"/>
  <c r="H372" i="66"/>
  <c r="T371" i="66"/>
  <c r="S371" i="66"/>
  <c r="R371" i="66"/>
  <c r="Q371" i="66"/>
  <c r="P371" i="66"/>
  <c r="O371" i="66"/>
  <c r="N371" i="66"/>
  <c r="M371" i="66"/>
  <c r="L371" i="66"/>
  <c r="K371" i="66"/>
  <c r="J371" i="66"/>
  <c r="I371" i="66"/>
  <c r="H369" i="66"/>
  <c r="H368" i="66"/>
  <c r="H367" i="66"/>
  <c r="T366" i="66"/>
  <c r="S366" i="66"/>
  <c r="R366" i="66"/>
  <c r="Q366" i="66"/>
  <c r="P366" i="66"/>
  <c r="O366" i="66"/>
  <c r="N366" i="66"/>
  <c r="M366" i="66"/>
  <c r="L366" i="66"/>
  <c r="K366" i="66"/>
  <c r="J366" i="66"/>
  <c r="I366" i="66"/>
  <c r="H365" i="66"/>
  <c r="H364" i="66"/>
  <c r="H363" i="66"/>
  <c r="H362" i="66"/>
  <c r="H361" i="66"/>
  <c r="H360" i="66"/>
  <c r="T359" i="66"/>
  <c r="S359" i="66"/>
  <c r="R359" i="66"/>
  <c r="R331" i="66" s="1"/>
  <c r="Q359" i="66"/>
  <c r="P359" i="66"/>
  <c r="O359" i="66"/>
  <c r="N359" i="66"/>
  <c r="M359" i="66"/>
  <c r="L359" i="66"/>
  <c r="K359" i="66"/>
  <c r="J359" i="66"/>
  <c r="I359" i="66"/>
  <c r="H358" i="66"/>
  <c r="H357" i="66"/>
  <c r="H356" i="66"/>
  <c r="H355" i="66"/>
  <c r="H354" i="66"/>
  <c r="H353" i="66"/>
  <c r="H352" i="66"/>
  <c r="H351" i="66"/>
  <c r="H350" i="66"/>
  <c r="H349" i="66"/>
  <c r="H348" i="66"/>
  <c r="H347" i="66"/>
  <c r="H346" i="66"/>
  <c r="H345" i="66"/>
  <c r="H344" i="66"/>
  <c r="H343" i="66"/>
  <c r="H342" i="66"/>
  <c r="H341" i="66"/>
  <c r="H340" i="66"/>
  <c r="H339" i="66"/>
  <c r="H338" i="66"/>
  <c r="H337" i="66"/>
  <c r="H336" i="66"/>
  <c r="H335" i="66"/>
  <c r="H334" i="66"/>
  <c r="H333" i="66"/>
  <c r="T332" i="66"/>
  <c r="T331" i="66" s="1"/>
  <c r="S332" i="66"/>
  <c r="R332" i="66"/>
  <c r="Q332" i="66"/>
  <c r="P332" i="66"/>
  <c r="O332" i="66"/>
  <c r="N332" i="66"/>
  <c r="N331" i="66" s="1"/>
  <c r="M332" i="66"/>
  <c r="M331" i="66" s="1"/>
  <c r="L332" i="66"/>
  <c r="L331" i="66" s="1"/>
  <c r="K332" i="66"/>
  <c r="J332" i="66"/>
  <c r="I332" i="66"/>
  <c r="S331" i="66"/>
  <c r="Q331" i="66"/>
  <c r="P331" i="66"/>
  <c r="K331" i="66"/>
  <c r="H328" i="66"/>
  <c r="H327" i="66"/>
  <c r="H326" i="66"/>
  <c r="H325" i="66"/>
  <c r="H324" i="66"/>
  <c r="H323" i="66"/>
  <c r="H322" i="66"/>
  <c r="H321" i="66"/>
  <c r="H320" i="66"/>
  <c r="H319" i="66"/>
  <c r="H318" i="66"/>
  <c r="H317" i="66"/>
  <c r="H316" i="66"/>
  <c r="H315" i="66"/>
  <c r="H314" i="66"/>
  <c r="H313" i="66"/>
  <c r="H312" i="66"/>
  <c r="H311" i="66"/>
  <c r="H310" i="66"/>
  <c r="H309" i="66"/>
  <c r="H308" i="66"/>
  <c r="H307" i="66"/>
  <c r="H306" i="66"/>
  <c r="H305" i="66"/>
  <c r="H304" i="66"/>
  <c r="H303" i="66"/>
  <c r="H302" i="66"/>
  <c r="H301" i="66"/>
  <c r="H300" i="66"/>
  <c r="H299" i="66"/>
  <c r="H297" i="66"/>
  <c r="H296" i="66"/>
  <c r="H295" i="66"/>
  <c r="H294" i="66"/>
  <c r="H293" i="66"/>
  <c r="H292" i="66"/>
  <c r="H291" i="66"/>
  <c r="H290" i="66"/>
  <c r="H289" i="66"/>
  <c r="H288" i="66"/>
  <c r="H287" i="66"/>
  <c r="H286" i="66"/>
  <c r="H285" i="66"/>
  <c r="H284" i="66"/>
  <c r="H283" i="66"/>
  <c r="H282" i="66"/>
  <c r="H281" i="66"/>
  <c r="H280" i="66"/>
  <c r="H279" i="66"/>
  <c r="H278" i="66"/>
  <c r="H277" i="66"/>
  <c r="H276" i="66"/>
  <c r="H275" i="66"/>
  <c r="H273" i="66"/>
  <c r="H272" i="66"/>
  <c r="H271" i="66"/>
  <c r="H270" i="66"/>
  <c r="H269" i="66"/>
  <c r="H268" i="66"/>
  <c r="H267" i="66"/>
  <c r="H266" i="66"/>
  <c r="H265" i="66"/>
  <c r="H264" i="66"/>
  <c r="H263" i="66"/>
  <c r="H262" i="66"/>
  <c r="H261" i="66"/>
  <c r="H260" i="66"/>
  <c r="H259" i="66"/>
  <c r="H258" i="66"/>
  <c r="H257" i="66"/>
  <c r="H256" i="66"/>
  <c r="H255" i="66"/>
  <c r="H254" i="66"/>
  <c r="H253" i="66"/>
  <c r="H252" i="66"/>
  <c r="H251" i="66"/>
  <c r="H250" i="66"/>
  <c r="H249" i="66"/>
  <c r="H248" i="66"/>
  <c r="H247" i="66"/>
  <c r="H246" i="66"/>
  <c r="H245" i="66"/>
  <c r="H244" i="66"/>
  <c r="H243" i="66"/>
  <c r="H242" i="66"/>
  <c r="T241" i="66"/>
  <c r="S241" i="66"/>
  <c r="R241" i="66"/>
  <c r="Q241" i="66"/>
  <c r="P241" i="66"/>
  <c r="O241" i="66"/>
  <c r="N241" i="66"/>
  <c r="M241" i="66"/>
  <c r="L241" i="66"/>
  <c r="K241" i="66"/>
  <c r="J241" i="66"/>
  <c r="I241" i="66"/>
  <c r="H239" i="66"/>
  <c r="H238" i="66"/>
  <c r="T237" i="66"/>
  <c r="S237" i="66"/>
  <c r="R237" i="66"/>
  <c r="Q237" i="66"/>
  <c r="P237" i="66"/>
  <c r="O237" i="66"/>
  <c r="N237" i="66"/>
  <c r="M237" i="66"/>
  <c r="L237" i="66"/>
  <c r="K237" i="66"/>
  <c r="J237" i="66"/>
  <c r="I237" i="66"/>
  <c r="Q231" i="66"/>
  <c r="Q232" i="66" s="1"/>
  <c r="P231" i="66"/>
  <c r="P232" i="66" s="1"/>
  <c r="I231" i="66"/>
  <c r="H230" i="66"/>
  <c r="H229" i="66"/>
  <c r="H228" i="66"/>
  <c r="H227" i="66"/>
  <c r="H226" i="66"/>
  <c r="H225" i="66"/>
  <c r="H224" i="66"/>
  <c r="H223" i="66"/>
  <c r="H222" i="66"/>
  <c r="T221" i="66"/>
  <c r="S221" i="66"/>
  <c r="R221" i="66"/>
  <c r="R218" i="66" s="1"/>
  <c r="Q221" i="66"/>
  <c r="P221" i="66"/>
  <c r="O221" i="66"/>
  <c r="O218" i="66" s="1"/>
  <c r="N221" i="66"/>
  <c r="M221" i="66"/>
  <c r="M218" i="66" s="1"/>
  <c r="L221" i="66"/>
  <c r="K221" i="66"/>
  <c r="J221" i="66"/>
  <c r="J218" i="66" s="1"/>
  <c r="I221" i="66"/>
  <c r="H220" i="66"/>
  <c r="H219" i="66"/>
  <c r="T218" i="66"/>
  <c r="S218" i="66"/>
  <c r="Q218" i="66"/>
  <c r="P218" i="66"/>
  <c r="N218" i="66"/>
  <c r="L218" i="66"/>
  <c r="K218" i="66"/>
  <c r="I218" i="66"/>
  <c r="H217" i="66"/>
  <c r="H216" i="66"/>
  <c r="H215" i="66"/>
  <c r="H214" i="66"/>
  <c r="H213" i="66"/>
  <c r="H212" i="66"/>
  <c r="H211" i="66"/>
  <c r="H210" i="66"/>
  <c r="H209" i="66"/>
  <c r="H208" i="66"/>
  <c r="H207" i="66"/>
  <c r="H206" i="66"/>
  <c r="H205" i="66"/>
  <c r="T204" i="66"/>
  <c r="S204" i="66"/>
  <c r="R204" i="66"/>
  <c r="Q204" i="66"/>
  <c r="P204" i="66"/>
  <c r="P129" i="66" s="1"/>
  <c r="O204" i="66"/>
  <c r="O129" i="66" s="1"/>
  <c r="N204" i="66"/>
  <c r="N129" i="66" s="1"/>
  <c r="M204" i="66"/>
  <c r="L204" i="66"/>
  <c r="K204" i="66"/>
  <c r="J204" i="66"/>
  <c r="I204" i="66"/>
  <c r="H204" i="66"/>
  <c r="H203" i="66"/>
  <c r="H202" i="66"/>
  <c r="H201" i="66"/>
  <c r="H200" i="66"/>
  <c r="H199" i="66"/>
  <c r="H198" i="66"/>
  <c r="H197" i="66"/>
  <c r="H196" i="66"/>
  <c r="H195" i="66"/>
  <c r="H194" i="66"/>
  <c r="H193" i="66"/>
  <c r="H192" i="66"/>
  <c r="H191" i="66"/>
  <c r="H190" i="66"/>
  <c r="H189" i="66"/>
  <c r="H188" i="66"/>
  <c r="H187" i="66"/>
  <c r="H186" i="66"/>
  <c r="H185" i="66"/>
  <c r="H184" i="66"/>
  <c r="H183" i="66"/>
  <c r="H182" i="66"/>
  <c r="H181" i="66"/>
  <c r="H180" i="66"/>
  <c r="H179" i="66"/>
  <c r="H178" i="66"/>
  <c r="H177" i="66"/>
  <c r="H176" i="66"/>
  <c r="H175" i="66"/>
  <c r="H174" i="66"/>
  <c r="H173" i="66"/>
  <c r="H172" i="66"/>
  <c r="H171" i="66"/>
  <c r="H170" i="66"/>
  <c r="H169" i="66"/>
  <c r="H168" i="66"/>
  <c r="H167" i="66"/>
  <c r="H166" i="66"/>
  <c r="H165" i="66"/>
  <c r="H164" i="66"/>
  <c r="H163" i="66"/>
  <c r="H162" i="66"/>
  <c r="H160" i="66"/>
  <c r="H159" i="66"/>
  <c r="H158" i="66"/>
  <c r="H157" i="66"/>
  <c r="H156" i="66"/>
  <c r="H155" i="66"/>
  <c r="H154" i="66"/>
  <c r="H153" i="66"/>
  <c r="H152" i="66"/>
  <c r="H151" i="66"/>
  <c r="H150" i="66"/>
  <c r="H149" i="66"/>
  <c r="H148" i="66"/>
  <c r="H147" i="66"/>
  <c r="H146" i="66"/>
  <c r="H145" i="66"/>
  <c r="H144" i="66"/>
  <c r="H143" i="66"/>
  <c r="H142" i="66"/>
  <c r="H141" i="66"/>
  <c r="H140" i="66"/>
  <c r="H139" i="66"/>
  <c r="H138" i="66"/>
  <c r="H137" i="66"/>
  <c r="H136" i="66"/>
  <c r="H135" i="66"/>
  <c r="H134" i="66"/>
  <c r="H133" i="66"/>
  <c r="H132" i="66"/>
  <c r="H131" i="66"/>
  <c r="T130" i="66"/>
  <c r="T129" i="66" s="1"/>
  <c r="S130" i="66"/>
  <c r="R130" i="66"/>
  <c r="Q130" i="66"/>
  <c r="P130" i="66"/>
  <c r="O130" i="66"/>
  <c r="N130" i="66"/>
  <c r="M130" i="66"/>
  <c r="L130" i="66"/>
  <c r="L129" i="66" s="1"/>
  <c r="K130" i="66"/>
  <c r="J130" i="66"/>
  <c r="I130" i="66"/>
  <c r="R129" i="66"/>
  <c r="Q129" i="66"/>
  <c r="J129" i="66"/>
  <c r="I129" i="66"/>
  <c r="H128" i="66"/>
  <c r="H127" i="66"/>
  <c r="H126" i="66"/>
  <c r="H125" i="66"/>
  <c r="H124" i="66"/>
  <c r="H123" i="66"/>
  <c r="H122" i="66"/>
  <c r="H121" i="66"/>
  <c r="H120" i="66"/>
  <c r="T119" i="66"/>
  <c r="S119" i="66"/>
  <c r="R119" i="66"/>
  <c r="Q119" i="66"/>
  <c r="P119" i="66"/>
  <c r="O119" i="66"/>
  <c r="N119" i="66"/>
  <c r="M119" i="66"/>
  <c r="L119" i="66"/>
  <c r="K119" i="66"/>
  <c r="H119" i="66" s="1"/>
  <c r="J119" i="66"/>
  <c r="I119" i="66"/>
  <c r="H118" i="66"/>
  <c r="H117" i="66"/>
  <c r="H116" i="66"/>
  <c r="H115" i="66"/>
  <c r="H114" i="66"/>
  <c r="H113" i="66"/>
  <c r="H112" i="66"/>
  <c r="T111" i="66"/>
  <c r="S111" i="66"/>
  <c r="R111" i="66"/>
  <c r="Q111" i="66"/>
  <c r="P111" i="66"/>
  <c r="O111" i="66"/>
  <c r="O76" i="66" s="1"/>
  <c r="N111" i="66"/>
  <c r="M111" i="66"/>
  <c r="L111" i="66"/>
  <c r="K111" i="66"/>
  <c r="J111" i="66"/>
  <c r="I111" i="66"/>
  <c r="H110" i="66"/>
  <c r="H108" i="66"/>
  <c r="H107" i="66"/>
  <c r="H106" i="66"/>
  <c r="H105" i="66"/>
  <c r="H104" i="66"/>
  <c r="H103" i="66"/>
  <c r="H102" i="66"/>
  <c r="H101" i="66"/>
  <c r="H100" i="66"/>
  <c r="T99" i="66"/>
  <c r="S99" i="66"/>
  <c r="R99" i="66"/>
  <c r="Q99" i="66"/>
  <c r="Q76" i="66" s="1"/>
  <c r="P99" i="66"/>
  <c r="O99" i="66"/>
  <c r="N99" i="66"/>
  <c r="N76" i="66" s="1"/>
  <c r="M99" i="66"/>
  <c r="L99" i="66"/>
  <c r="K99" i="66"/>
  <c r="J99" i="66"/>
  <c r="I99" i="66"/>
  <c r="H98" i="66"/>
  <c r="H97" i="66"/>
  <c r="H96" i="66"/>
  <c r="H95" i="66"/>
  <c r="H94" i="66"/>
  <c r="H93" i="66"/>
  <c r="H92" i="66"/>
  <c r="H91" i="66"/>
  <c r="H90" i="66"/>
  <c r="H89" i="66"/>
  <c r="H88" i="66"/>
  <c r="H87" i="66"/>
  <c r="H86" i="66"/>
  <c r="H85" i="66"/>
  <c r="H84" i="66"/>
  <c r="H83" i="66"/>
  <c r="H82" i="66"/>
  <c r="H81" i="66"/>
  <c r="H80" i="66"/>
  <c r="H79" i="66"/>
  <c r="H78" i="66"/>
  <c r="T77" i="66"/>
  <c r="T76" i="66" s="1"/>
  <c r="S77" i="66"/>
  <c r="R77" i="66"/>
  <c r="Q77" i="66"/>
  <c r="P77" i="66"/>
  <c r="O77" i="66"/>
  <c r="N77" i="66"/>
  <c r="M77" i="66"/>
  <c r="H77" i="66" s="1"/>
  <c r="L77" i="66"/>
  <c r="L76" i="66" s="1"/>
  <c r="K77" i="66"/>
  <c r="J77" i="66"/>
  <c r="I77" i="66"/>
  <c r="R76" i="66"/>
  <c r="P76" i="66"/>
  <c r="M76" i="66"/>
  <c r="J76" i="66"/>
  <c r="H75" i="66"/>
  <c r="H74" i="66"/>
  <c r="H73" i="66"/>
  <c r="H72" i="66"/>
  <c r="H71" i="66"/>
  <c r="T70" i="66"/>
  <c r="S70" i="66"/>
  <c r="R70" i="66"/>
  <c r="Q70" i="66"/>
  <c r="P70" i="66"/>
  <c r="O70" i="66"/>
  <c r="N70" i="66"/>
  <c r="M70" i="66"/>
  <c r="L70" i="66"/>
  <c r="K70" i="66"/>
  <c r="J70" i="66"/>
  <c r="I70" i="66"/>
  <c r="H69" i="66"/>
  <c r="H68" i="66"/>
  <c r="H67" i="66"/>
  <c r="T66" i="66"/>
  <c r="S66" i="66"/>
  <c r="R66" i="66"/>
  <c r="R53" i="66" s="1"/>
  <c r="Q66" i="66"/>
  <c r="P66" i="66"/>
  <c r="O66" i="66"/>
  <c r="N66" i="66"/>
  <c r="M66" i="66"/>
  <c r="L66" i="66"/>
  <c r="K66" i="66"/>
  <c r="J66" i="66"/>
  <c r="J53" i="66" s="1"/>
  <c r="I66" i="66"/>
  <c r="H65" i="66"/>
  <c r="H64" i="66"/>
  <c r="H63" i="66"/>
  <c r="H62" i="66"/>
  <c r="H61" i="66"/>
  <c r="H60" i="66"/>
  <c r="H59" i="66"/>
  <c r="T58" i="66"/>
  <c r="S58" i="66"/>
  <c r="S53" i="66" s="1"/>
  <c r="R58" i="66"/>
  <c r="Q58" i="66"/>
  <c r="P58" i="66"/>
  <c r="P53" i="66" s="1"/>
  <c r="O58" i="66"/>
  <c r="N58" i="66"/>
  <c r="M58" i="66"/>
  <c r="M53" i="66" s="1"/>
  <c r="L58" i="66"/>
  <c r="K58" i="66"/>
  <c r="K53" i="66" s="1"/>
  <c r="J58" i="66"/>
  <c r="I58" i="66"/>
  <c r="H57" i="66"/>
  <c r="H56" i="66"/>
  <c r="H55" i="66"/>
  <c r="H54" i="66"/>
  <c r="Q53" i="66"/>
  <c r="O53" i="66"/>
  <c r="I53" i="66"/>
  <c r="H52" i="66"/>
  <c r="H51" i="66"/>
  <c r="H50" i="66"/>
  <c r="H49" i="66"/>
  <c r="H48" i="66"/>
  <c r="H47" i="66"/>
  <c r="H46" i="66"/>
  <c r="H45" i="66"/>
  <c r="H44" i="66"/>
  <c r="H43" i="66"/>
  <c r="H42" i="66"/>
  <c r="T41" i="66"/>
  <c r="S41" i="66"/>
  <c r="R41" i="66"/>
  <c r="Q41" i="66"/>
  <c r="Q40" i="66" s="1"/>
  <c r="Q37" i="66" s="1"/>
  <c r="P41" i="66"/>
  <c r="P40" i="66" s="1"/>
  <c r="O41" i="66"/>
  <c r="O40" i="66" s="1"/>
  <c r="N41" i="66"/>
  <c r="M41" i="66"/>
  <c r="L41" i="66"/>
  <c r="K41" i="66"/>
  <c r="J41" i="66"/>
  <c r="I41" i="66"/>
  <c r="T40" i="66"/>
  <c r="S40" i="66"/>
  <c r="R40" i="66"/>
  <c r="N40" i="66"/>
  <c r="M40" i="66"/>
  <c r="L40" i="66"/>
  <c r="K40" i="66"/>
  <c r="J40" i="66"/>
  <c r="I40" i="66"/>
  <c r="H39" i="66"/>
  <c r="T38" i="66"/>
  <c r="S38" i="66"/>
  <c r="R38" i="66"/>
  <c r="Q38" i="66"/>
  <c r="P38" i="66"/>
  <c r="O38" i="66"/>
  <c r="N38" i="66"/>
  <c r="M38" i="66"/>
  <c r="L38" i="66"/>
  <c r="K38" i="66"/>
  <c r="J38" i="66"/>
  <c r="I38" i="66"/>
  <c r="O37" i="66"/>
  <c r="H36" i="66"/>
  <c r="H35" i="66"/>
  <c r="H34" i="66"/>
  <c r="H33" i="66"/>
  <c r="H32" i="66"/>
  <c r="H31" i="66"/>
  <c r="T30" i="66"/>
  <c r="S30" i="66"/>
  <c r="R30" i="66"/>
  <c r="Q30" i="66"/>
  <c r="P30" i="66"/>
  <c r="O30" i="66"/>
  <c r="N30" i="66"/>
  <c r="M30" i="66"/>
  <c r="L30" i="66"/>
  <c r="L22" i="66" s="1"/>
  <c r="K30" i="66"/>
  <c r="J30" i="66"/>
  <c r="I30" i="66"/>
  <c r="H29" i="66"/>
  <c r="H28" i="66"/>
  <c r="H27" i="66"/>
  <c r="H26" i="66"/>
  <c r="H25" i="66"/>
  <c r="H24" i="66"/>
  <c r="T23" i="66"/>
  <c r="S23" i="66"/>
  <c r="R23" i="66"/>
  <c r="Q23" i="66"/>
  <c r="P23" i="66"/>
  <c r="O23" i="66"/>
  <c r="O22" i="66" s="1"/>
  <c r="N23" i="66"/>
  <c r="N22" i="66" s="1"/>
  <c r="M23" i="66"/>
  <c r="M22" i="66" s="1"/>
  <c r="M231" i="66" s="1"/>
  <c r="M232" i="66" s="1"/>
  <c r="L23" i="66"/>
  <c r="K23" i="66"/>
  <c r="J23" i="66"/>
  <c r="I23" i="66"/>
  <c r="T22" i="66"/>
  <c r="T231" i="66" s="1"/>
  <c r="T232" i="66" s="1"/>
  <c r="S22" i="66"/>
  <c r="S233" i="66" s="1"/>
  <c r="S234" i="66" s="1"/>
  <c r="R22" i="66"/>
  <c r="Q22" i="66"/>
  <c r="P22" i="66"/>
  <c r="K22" i="66"/>
  <c r="K233" i="66" s="1"/>
  <c r="K234" i="66" s="1"/>
  <c r="J22" i="66"/>
  <c r="J233" i="66" s="1"/>
  <c r="J234" i="66" s="1"/>
  <c r="I22" i="66"/>
  <c r="H375" i="55"/>
  <c r="H374" i="55"/>
  <c r="H373" i="55"/>
  <c r="H372" i="55"/>
  <c r="T371" i="55"/>
  <c r="S371" i="55"/>
  <c r="R371" i="55"/>
  <c r="Q371" i="55"/>
  <c r="P371" i="55"/>
  <c r="O371" i="55"/>
  <c r="N371" i="55"/>
  <c r="M371" i="55"/>
  <c r="L371" i="55"/>
  <c r="K371" i="55"/>
  <c r="J371" i="55"/>
  <c r="I371" i="55"/>
  <c r="H369" i="55"/>
  <c r="H368" i="55"/>
  <c r="H367" i="55"/>
  <c r="T366" i="55"/>
  <c r="S366" i="55"/>
  <c r="R366" i="55"/>
  <c r="Q366" i="55"/>
  <c r="P366" i="55"/>
  <c r="O366" i="55"/>
  <c r="N366" i="55"/>
  <c r="M366" i="55"/>
  <c r="L366" i="55"/>
  <c r="K366" i="55"/>
  <c r="J366" i="55"/>
  <c r="I366" i="55"/>
  <c r="H365" i="55"/>
  <c r="H364" i="55"/>
  <c r="H363" i="55"/>
  <c r="H362" i="55"/>
  <c r="H361" i="55"/>
  <c r="H360" i="55"/>
  <c r="T359" i="55"/>
  <c r="S359" i="55"/>
  <c r="R359" i="55"/>
  <c r="R331" i="55" s="1"/>
  <c r="Q359" i="55"/>
  <c r="P359" i="55"/>
  <c r="O359" i="55"/>
  <c r="N359" i="55"/>
  <c r="M359" i="55"/>
  <c r="L359" i="55"/>
  <c r="K359" i="55"/>
  <c r="J359" i="55"/>
  <c r="J331" i="55" s="1"/>
  <c r="I359" i="55"/>
  <c r="H358" i="55"/>
  <c r="H357" i="55"/>
  <c r="H356" i="55"/>
  <c r="H355" i="55"/>
  <c r="H354" i="55"/>
  <c r="H353" i="55"/>
  <c r="H352" i="55"/>
  <c r="H351" i="55"/>
  <c r="H350" i="55"/>
  <c r="H349" i="55"/>
  <c r="H348" i="55"/>
  <c r="H347" i="55"/>
  <c r="H346" i="55"/>
  <c r="H345" i="55"/>
  <c r="H344" i="55"/>
  <c r="H343" i="55"/>
  <c r="H342" i="55"/>
  <c r="H341" i="55"/>
  <c r="H340" i="55"/>
  <c r="H339" i="55"/>
  <c r="H338" i="55"/>
  <c r="H337" i="55"/>
  <c r="H336" i="55"/>
  <c r="H335" i="55"/>
  <c r="H334" i="55"/>
  <c r="H333" i="55"/>
  <c r="T332" i="55"/>
  <c r="T331" i="55" s="1"/>
  <c r="S332" i="55"/>
  <c r="R332" i="55"/>
  <c r="Q332" i="55"/>
  <c r="P332" i="55"/>
  <c r="O332" i="55"/>
  <c r="N332" i="55"/>
  <c r="N331" i="55" s="1"/>
  <c r="M332" i="55"/>
  <c r="M331" i="55" s="1"/>
  <c r="L332" i="55"/>
  <c r="L331" i="55" s="1"/>
  <c r="K332" i="55"/>
  <c r="J332" i="55"/>
  <c r="I332" i="55"/>
  <c r="H332" i="55" s="1"/>
  <c r="S331" i="55"/>
  <c r="Q331" i="55"/>
  <c r="P331" i="55"/>
  <c r="K331" i="55"/>
  <c r="H328" i="55"/>
  <c r="H327" i="55"/>
  <c r="H326" i="55"/>
  <c r="H325" i="55"/>
  <c r="H324" i="55"/>
  <c r="H323" i="55"/>
  <c r="H322" i="55"/>
  <c r="H321" i="55"/>
  <c r="H320" i="55"/>
  <c r="H319" i="55"/>
  <c r="H318" i="55"/>
  <c r="H317" i="55"/>
  <c r="H316" i="55"/>
  <c r="H315" i="55"/>
  <c r="H314" i="55"/>
  <c r="H313" i="55"/>
  <c r="H312" i="55"/>
  <c r="H311" i="55"/>
  <c r="H310" i="55"/>
  <c r="H309" i="55"/>
  <c r="H308" i="55"/>
  <c r="H307" i="55"/>
  <c r="H306" i="55"/>
  <c r="H305" i="55"/>
  <c r="H304" i="55"/>
  <c r="H303" i="55"/>
  <c r="H302" i="55"/>
  <c r="H301" i="55"/>
  <c r="H300" i="55"/>
  <c r="H299" i="55"/>
  <c r="H297" i="55"/>
  <c r="H296" i="55"/>
  <c r="H295" i="55"/>
  <c r="H294" i="55"/>
  <c r="H293" i="55"/>
  <c r="H292" i="55"/>
  <c r="H291" i="55"/>
  <c r="H290" i="55"/>
  <c r="H289" i="55"/>
  <c r="H288" i="55"/>
  <c r="H287" i="55"/>
  <c r="H286" i="55"/>
  <c r="H285" i="55"/>
  <c r="H284" i="55"/>
  <c r="H283" i="55"/>
  <c r="H282" i="55"/>
  <c r="H281" i="55"/>
  <c r="H280" i="55"/>
  <c r="H279" i="55"/>
  <c r="H278" i="55"/>
  <c r="H277" i="55"/>
  <c r="H276" i="55"/>
  <c r="H275" i="55"/>
  <c r="H273" i="55"/>
  <c r="H272" i="55"/>
  <c r="H271" i="55"/>
  <c r="H270" i="55"/>
  <c r="H269" i="55"/>
  <c r="H268" i="55"/>
  <c r="H267" i="55"/>
  <c r="H266" i="55"/>
  <c r="H265" i="55"/>
  <c r="H264" i="55"/>
  <c r="H263" i="55"/>
  <c r="H262" i="55"/>
  <c r="H261" i="55"/>
  <c r="H260" i="55"/>
  <c r="H259" i="55"/>
  <c r="H258" i="55"/>
  <c r="H257" i="55"/>
  <c r="H256" i="55"/>
  <c r="H255" i="55"/>
  <c r="H254" i="55"/>
  <c r="H253" i="55"/>
  <c r="H252" i="55"/>
  <c r="H251" i="55"/>
  <c r="H250" i="55"/>
  <c r="H249" i="55"/>
  <c r="H248" i="55"/>
  <c r="H247" i="55"/>
  <c r="H246" i="55"/>
  <c r="H245" i="55"/>
  <c r="H244" i="55"/>
  <c r="H243" i="55"/>
  <c r="H242" i="55"/>
  <c r="T241" i="55"/>
  <c r="S241" i="55"/>
  <c r="R241" i="55"/>
  <c r="Q241" i="55"/>
  <c r="P241" i="55"/>
  <c r="O241" i="55"/>
  <c r="N241" i="55"/>
  <c r="M241" i="55"/>
  <c r="L241" i="55"/>
  <c r="K241" i="55"/>
  <c r="J241" i="55"/>
  <c r="H241" i="55" s="1"/>
  <c r="I241" i="55"/>
  <c r="H239" i="55"/>
  <c r="H238" i="55"/>
  <c r="T237" i="55"/>
  <c r="S237" i="55"/>
  <c r="R237" i="55"/>
  <c r="Q237" i="55"/>
  <c r="P237" i="55"/>
  <c r="O237" i="55"/>
  <c r="N237" i="55"/>
  <c r="M237" i="55"/>
  <c r="L237" i="55"/>
  <c r="K237" i="55"/>
  <c r="J237" i="55"/>
  <c r="I237" i="55"/>
  <c r="P231" i="55"/>
  <c r="P232" i="55" s="1"/>
  <c r="I231" i="55"/>
  <c r="H230" i="55"/>
  <c r="H229" i="55"/>
  <c r="H228" i="55"/>
  <c r="H227" i="55"/>
  <c r="H226" i="55"/>
  <c r="H225" i="55"/>
  <c r="H224" i="55"/>
  <c r="H223" i="55"/>
  <c r="H222" i="55"/>
  <c r="T221" i="55"/>
  <c r="S221" i="55"/>
  <c r="R221" i="55"/>
  <c r="R218" i="55" s="1"/>
  <c r="Q221" i="55"/>
  <c r="P221" i="55"/>
  <c r="P218" i="55" s="1"/>
  <c r="O221" i="55"/>
  <c r="O218" i="55" s="1"/>
  <c r="N221" i="55"/>
  <c r="M221" i="55"/>
  <c r="M218" i="55" s="1"/>
  <c r="L221" i="55"/>
  <c r="K221" i="55"/>
  <c r="J221" i="55"/>
  <c r="I221" i="55"/>
  <c r="H220" i="55"/>
  <c r="H219" i="55"/>
  <c r="T218" i="55"/>
  <c r="S218" i="55"/>
  <c r="Q218" i="55"/>
  <c r="N218" i="55"/>
  <c r="L218" i="55"/>
  <c r="K218" i="55"/>
  <c r="I218" i="55"/>
  <c r="H217" i="55"/>
  <c r="H216" i="55"/>
  <c r="H215" i="55"/>
  <c r="H214" i="55"/>
  <c r="H213" i="55"/>
  <c r="H212" i="55"/>
  <c r="H211" i="55"/>
  <c r="H210" i="55"/>
  <c r="H209" i="55"/>
  <c r="H208" i="55"/>
  <c r="H207" i="55"/>
  <c r="H206" i="55"/>
  <c r="H205" i="55"/>
  <c r="T204" i="55"/>
  <c r="S204" i="55"/>
  <c r="R204" i="55"/>
  <c r="Q204" i="55"/>
  <c r="P204" i="55"/>
  <c r="O204" i="55"/>
  <c r="O129" i="55" s="1"/>
  <c r="N204" i="55"/>
  <c r="N129" i="55" s="1"/>
  <c r="M204" i="55"/>
  <c r="L204" i="55"/>
  <c r="K204" i="55"/>
  <c r="J204" i="55"/>
  <c r="I204" i="55"/>
  <c r="H204" i="55"/>
  <c r="H203" i="55"/>
  <c r="H202" i="55"/>
  <c r="H201" i="55"/>
  <c r="H200" i="55"/>
  <c r="H199" i="55"/>
  <c r="H198" i="55"/>
  <c r="H197" i="55"/>
  <c r="H196" i="55"/>
  <c r="H195" i="55"/>
  <c r="H194" i="55"/>
  <c r="H193" i="55"/>
  <c r="H192" i="55"/>
  <c r="H191" i="55"/>
  <c r="H190" i="55"/>
  <c r="H189" i="55"/>
  <c r="H188" i="55"/>
  <c r="H187" i="55"/>
  <c r="H186" i="55"/>
  <c r="H185" i="55"/>
  <c r="H184" i="55"/>
  <c r="H183" i="55"/>
  <c r="H182" i="55"/>
  <c r="H181" i="55"/>
  <c r="H180" i="55"/>
  <c r="H179" i="55"/>
  <c r="H178" i="55"/>
  <c r="H177" i="55"/>
  <c r="H176" i="55"/>
  <c r="H175" i="55"/>
  <c r="H174" i="55"/>
  <c r="H173" i="55"/>
  <c r="H172" i="55"/>
  <c r="H171" i="55"/>
  <c r="H170" i="55"/>
  <c r="H169" i="55"/>
  <c r="H168" i="55"/>
  <c r="H167" i="55"/>
  <c r="H166" i="55"/>
  <c r="H165" i="55"/>
  <c r="H164" i="55"/>
  <c r="H163" i="55"/>
  <c r="H162" i="55"/>
  <c r="H160" i="55"/>
  <c r="H159" i="55"/>
  <c r="H158" i="55"/>
  <c r="H157" i="55"/>
  <c r="H156" i="55"/>
  <c r="H155" i="55"/>
  <c r="H154" i="55"/>
  <c r="H153" i="55"/>
  <c r="H152" i="55"/>
  <c r="H151" i="55"/>
  <c r="H150" i="55"/>
  <c r="H149" i="55"/>
  <c r="H148" i="55"/>
  <c r="H147" i="55"/>
  <c r="H146" i="55"/>
  <c r="H145" i="55"/>
  <c r="H144" i="55"/>
  <c r="H143" i="55"/>
  <c r="H142" i="55"/>
  <c r="H141" i="55"/>
  <c r="H140" i="55"/>
  <c r="H139" i="55"/>
  <c r="H138" i="55"/>
  <c r="H137" i="55"/>
  <c r="H136" i="55"/>
  <c r="H135" i="55"/>
  <c r="H134" i="55"/>
  <c r="H133" i="55"/>
  <c r="H132" i="55"/>
  <c r="H131" i="55"/>
  <c r="T130" i="55"/>
  <c r="T129" i="55" s="1"/>
  <c r="S130" i="55"/>
  <c r="R130" i="55"/>
  <c r="Q130" i="55"/>
  <c r="P130" i="55"/>
  <c r="O130" i="55"/>
  <c r="N130" i="55"/>
  <c r="M130" i="55"/>
  <c r="L130" i="55"/>
  <c r="L129" i="55" s="1"/>
  <c r="K130" i="55"/>
  <c r="J130" i="55"/>
  <c r="I130" i="55"/>
  <c r="R129" i="55"/>
  <c r="Q129" i="55"/>
  <c r="P129" i="55"/>
  <c r="J129" i="55"/>
  <c r="I129" i="55"/>
  <c r="H128" i="55"/>
  <c r="H127" i="55"/>
  <c r="H126" i="55"/>
  <c r="H125" i="55"/>
  <c r="H124" i="55"/>
  <c r="H123" i="55"/>
  <c r="H122" i="55"/>
  <c r="H121" i="55"/>
  <c r="H120" i="55"/>
  <c r="T119" i="55"/>
  <c r="S119" i="55"/>
  <c r="R119" i="55"/>
  <c r="Q119" i="55"/>
  <c r="P119" i="55"/>
  <c r="O119" i="55"/>
  <c r="N119" i="55"/>
  <c r="M119" i="55"/>
  <c r="L119" i="55"/>
  <c r="K119" i="55"/>
  <c r="H119" i="55" s="1"/>
  <c r="J119" i="55"/>
  <c r="I119" i="55"/>
  <c r="H118" i="55"/>
  <c r="H117" i="55"/>
  <c r="H116" i="55"/>
  <c r="H115" i="55"/>
  <c r="H114" i="55"/>
  <c r="H113" i="55"/>
  <c r="H112" i="55"/>
  <c r="T111" i="55"/>
  <c r="S111" i="55"/>
  <c r="R111" i="55"/>
  <c r="Q111" i="55"/>
  <c r="P111" i="55"/>
  <c r="O111" i="55"/>
  <c r="O76" i="55" s="1"/>
  <c r="N111" i="55"/>
  <c r="M111" i="55"/>
  <c r="L111" i="55"/>
  <c r="K111" i="55"/>
  <c r="J111" i="55"/>
  <c r="I111" i="55"/>
  <c r="H110" i="55"/>
  <c r="H108" i="55"/>
  <c r="H107" i="55"/>
  <c r="H106" i="55"/>
  <c r="H105" i="55"/>
  <c r="H104" i="55"/>
  <c r="H103" i="55"/>
  <c r="H102" i="55"/>
  <c r="H101" i="55"/>
  <c r="H100" i="55"/>
  <c r="T99" i="55"/>
  <c r="S99" i="55"/>
  <c r="R99" i="55"/>
  <c r="Q99" i="55"/>
  <c r="Q76" i="55" s="1"/>
  <c r="P99" i="55"/>
  <c r="O99" i="55"/>
  <c r="N99" i="55"/>
  <c r="N76" i="55" s="1"/>
  <c r="M99" i="55"/>
  <c r="L99" i="55"/>
  <c r="K99" i="55"/>
  <c r="J99" i="55"/>
  <c r="I99" i="55"/>
  <c r="H98" i="55"/>
  <c r="H97" i="55"/>
  <c r="H96" i="55"/>
  <c r="H95" i="55"/>
  <c r="H94" i="55"/>
  <c r="H93" i="55"/>
  <c r="H92" i="55"/>
  <c r="H91" i="55"/>
  <c r="H90" i="55"/>
  <c r="H89" i="55"/>
  <c r="H88" i="55"/>
  <c r="H87" i="55"/>
  <c r="H86" i="55"/>
  <c r="H85" i="55"/>
  <c r="H84" i="55"/>
  <c r="H83" i="55"/>
  <c r="H82" i="55"/>
  <c r="H81" i="55"/>
  <c r="H80" i="55"/>
  <c r="H79" i="55"/>
  <c r="H78" i="55"/>
  <c r="T77" i="55"/>
  <c r="T76" i="55" s="1"/>
  <c r="S77" i="55"/>
  <c r="R77" i="55"/>
  <c r="Q77" i="55"/>
  <c r="P77" i="55"/>
  <c r="O77" i="55"/>
  <c r="N77" i="55"/>
  <c r="M77" i="55"/>
  <c r="H77" i="55" s="1"/>
  <c r="L77" i="55"/>
  <c r="L76" i="55" s="1"/>
  <c r="K77" i="55"/>
  <c r="J77" i="55"/>
  <c r="I77" i="55"/>
  <c r="R76" i="55"/>
  <c r="P76" i="55"/>
  <c r="J76" i="55"/>
  <c r="H75" i="55"/>
  <c r="H74" i="55"/>
  <c r="H73" i="55"/>
  <c r="H72" i="55"/>
  <c r="H71" i="55"/>
  <c r="T70" i="55"/>
  <c r="S70" i="55"/>
  <c r="R70" i="55"/>
  <c r="Q70" i="55"/>
  <c r="P70" i="55"/>
  <c r="O70" i="55"/>
  <c r="N70" i="55"/>
  <c r="M70" i="55"/>
  <c r="L70" i="55"/>
  <c r="K70" i="55"/>
  <c r="J70" i="55"/>
  <c r="I70" i="55"/>
  <c r="H69" i="55"/>
  <c r="H68" i="55"/>
  <c r="H67" i="55"/>
  <c r="T66" i="55"/>
  <c r="S66" i="55"/>
  <c r="R66" i="55"/>
  <c r="R53" i="55" s="1"/>
  <c r="Q66" i="55"/>
  <c r="P66" i="55"/>
  <c r="O66" i="55"/>
  <c r="N66" i="55"/>
  <c r="M66" i="55"/>
  <c r="L66" i="55"/>
  <c r="K66" i="55"/>
  <c r="J66" i="55"/>
  <c r="J53" i="55" s="1"/>
  <c r="I66" i="55"/>
  <c r="H65" i="55"/>
  <c r="H64" i="55"/>
  <c r="H63" i="55"/>
  <c r="H62" i="55"/>
  <c r="H61" i="55"/>
  <c r="H60" i="55"/>
  <c r="H59" i="55"/>
  <c r="T58" i="55"/>
  <c r="S58" i="55"/>
  <c r="S53" i="55" s="1"/>
  <c r="R58" i="55"/>
  <c r="Q58" i="55"/>
  <c r="P58" i="55"/>
  <c r="P53" i="55" s="1"/>
  <c r="O58" i="55"/>
  <c r="N58" i="55"/>
  <c r="M58" i="55"/>
  <c r="M53" i="55" s="1"/>
  <c r="L58" i="55"/>
  <c r="K58" i="55"/>
  <c r="K53" i="55" s="1"/>
  <c r="J58" i="55"/>
  <c r="I58" i="55"/>
  <c r="H57" i="55"/>
  <c r="H56" i="55"/>
  <c r="H55" i="55"/>
  <c r="H54" i="55"/>
  <c r="Q53" i="55"/>
  <c r="O53" i="55"/>
  <c r="I53" i="55"/>
  <c r="H52" i="55"/>
  <c r="H51" i="55"/>
  <c r="H50" i="55"/>
  <c r="H49" i="55"/>
  <c r="H48" i="55"/>
  <c r="H47" i="55"/>
  <c r="H46" i="55"/>
  <c r="H45" i="55"/>
  <c r="H44" i="55"/>
  <c r="H43" i="55"/>
  <c r="H42" i="55"/>
  <c r="T41" i="55"/>
  <c r="S41" i="55"/>
  <c r="R41" i="55"/>
  <c r="Q41" i="55"/>
  <c r="Q40" i="55" s="1"/>
  <c r="P41" i="55"/>
  <c r="P40" i="55" s="1"/>
  <c r="O41" i="55"/>
  <c r="O40" i="55" s="1"/>
  <c r="O37" i="55" s="1"/>
  <c r="N41" i="55"/>
  <c r="M41" i="55"/>
  <c r="L41" i="55"/>
  <c r="K41" i="55"/>
  <c r="J41" i="55"/>
  <c r="I41" i="55"/>
  <c r="T40" i="55"/>
  <c r="S40" i="55"/>
  <c r="R40" i="55"/>
  <c r="N40" i="55"/>
  <c r="M40" i="55"/>
  <c r="L40" i="55"/>
  <c r="K40" i="55"/>
  <c r="J40" i="55"/>
  <c r="I40" i="55"/>
  <c r="H39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Q37" i="55"/>
  <c r="H36" i="55"/>
  <c r="H35" i="55"/>
  <c r="H34" i="55"/>
  <c r="H33" i="55"/>
  <c r="H32" i="55"/>
  <c r="H31" i="55"/>
  <c r="T30" i="55"/>
  <c r="S30" i="55"/>
  <c r="R30" i="55"/>
  <c r="Q30" i="55"/>
  <c r="P30" i="55"/>
  <c r="O30" i="55"/>
  <c r="N30" i="55"/>
  <c r="M30" i="55"/>
  <c r="L30" i="55"/>
  <c r="L22" i="55" s="1"/>
  <c r="L231" i="55" s="1"/>
  <c r="L232" i="55" s="1"/>
  <c r="K30" i="55"/>
  <c r="J30" i="55"/>
  <c r="I30" i="55"/>
  <c r="H29" i="55"/>
  <c r="H28" i="55"/>
  <c r="H27" i="55"/>
  <c r="H26" i="55"/>
  <c r="H25" i="55"/>
  <c r="H24" i="55"/>
  <c r="T23" i="55"/>
  <c r="S23" i="55"/>
  <c r="R23" i="55"/>
  <c r="Q23" i="55"/>
  <c r="Q22" i="55" s="1"/>
  <c r="P23" i="55"/>
  <c r="O23" i="55"/>
  <c r="O22" i="55" s="1"/>
  <c r="N23" i="55"/>
  <c r="N22" i="55" s="1"/>
  <c r="M23" i="55"/>
  <c r="M22" i="55" s="1"/>
  <c r="M231" i="55" s="1"/>
  <c r="M232" i="55" s="1"/>
  <c r="L23" i="55"/>
  <c r="K23" i="55"/>
  <c r="J23" i="55"/>
  <c r="I23" i="55"/>
  <c r="I22" i="55" s="1"/>
  <c r="T22" i="55"/>
  <c r="S22" i="55"/>
  <c r="R22" i="55"/>
  <c r="R233" i="55" s="1"/>
  <c r="R234" i="55" s="1"/>
  <c r="P22" i="55"/>
  <c r="K22" i="55"/>
  <c r="J22" i="55"/>
  <c r="J233" i="55" s="1"/>
  <c r="J234" i="55" s="1"/>
  <c r="H375" i="54"/>
  <c r="H374" i="54"/>
  <c r="H373" i="54"/>
  <c r="H372" i="54"/>
  <c r="T371" i="54"/>
  <c r="S371" i="54"/>
  <c r="R371" i="54"/>
  <c r="Q371" i="54"/>
  <c r="P371" i="54"/>
  <c r="O371" i="54"/>
  <c r="N371" i="54"/>
  <c r="M371" i="54"/>
  <c r="L371" i="54"/>
  <c r="K371" i="54"/>
  <c r="H371" i="54" s="1"/>
  <c r="J371" i="54"/>
  <c r="I371" i="54"/>
  <c r="H369" i="54"/>
  <c r="H368" i="54"/>
  <c r="H367" i="54"/>
  <c r="T366" i="54"/>
  <c r="S366" i="54"/>
  <c r="R366" i="54"/>
  <c r="Q366" i="54"/>
  <c r="Q331" i="54" s="1"/>
  <c r="P366" i="54"/>
  <c r="P331" i="54" s="1"/>
  <c r="O366" i="54"/>
  <c r="N366" i="54"/>
  <c r="M366" i="54"/>
  <c r="L366" i="54"/>
  <c r="K366" i="54"/>
  <c r="J366" i="54"/>
  <c r="I366" i="54"/>
  <c r="I331" i="54" s="1"/>
  <c r="H366" i="54"/>
  <c r="H365" i="54"/>
  <c r="H364" i="54"/>
  <c r="H363" i="54"/>
  <c r="H362" i="54"/>
  <c r="H361" i="54"/>
  <c r="H360" i="54"/>
  <c r="T359" i="54"/>
  <c r="S359" i="54"/>
  <c r="R359" i="54"/>
  <c r="Q359" i="54"/>
  <c r="P359" i="54"/>
  <c r="O359" i="54"/>
  <c r="N359" i="54"/>
  <c r="M359" i="54"/>
  <c r="L359" i="54"/>
  <c r="K359" i="54"/>
  <c r="H359" i="54" s="1"/>
  <c r="J359" i="54"/>
  <c r="I359" i="54"/>
  <c r="H358" i="54"/>
  <c r="H357" i="54"/>
  <c r="H356" i="54"/>
  <c r="H355" i="54"/>
  <c r="H354" i="54"/>
  <c r="H353" i="54"/>
  <c r="H352" i="54"/>
  <c r="H351" i="54"/>
  <c r="H350" i="54"/>
  <c r="H349" i="54"/>
  <c r="H348" i="54"/>
  <c r="H347" i="54"/>
  <c r="H346" i="54"/>
  <c r="H345" i="54"/>
  <c r="H344" i="54"/>
  <c r="H343" i="54"/>
  <c r="H342" i="54"/>
  <c r="H341" i="54"/>
  <c r="H340" i="54"/>
  <c r="H339" i="54"/>
  <c r="H338" i="54"/>
  <c r="H337" i="54"/>
  <c r="H336" i="54"/>
  <c r="H335" i="54"/>
  <c r="H334" i="54"/>
  <c r="H333" i="54"/>
  <c r="T332" i="54"/>
  <c r="T331" i="54" s="1"/>
  <c r="S332" i="54"/>
  <c r="S331" i="54" s="1"/>
  <c r="R332" i="54"/>
  <c r="R331" i="54" s="1"/>
  <c r="Q332" i="54"/>
  <c r="P332" i="54"/>
  <c r="O332" i="54"/>
  <c r="N332" i="54"/>
  <c r="N331" i="54" s="1"/>
  <c r="M332" i="54"/>
  <c r="M331" i="54" s="1"/>
  <c r="L332" i="54"/>
  <c r="L331" i="54" s="1"/>
  <c r="K332" i="54"/>
  <c r="J332" i="54"/>
  <c r="J331" i="54" s="1"/>
  <c r="I332" i="54"/>
  <c r="O331" i="54"/>
  <c r="H328" i="54"/>
  <c r="H327" i="54"/>
  <c r="H326" i="54"/>
  <c r="H325" i="54"/>
  <c r="H324" i="54"/>
  <c r="H323" i="54"/>
  <c r="H322" i="54"/>
  <c r="H321" i="54"/>
  <c r="H320" i="54"/>
  <c r="H319" i="54"/>
  <c r="H318" i="54"/>
  <c r="H317" i="54"/>
  <c r="H316" i="54"/>
  <c r="H315" i="54"/>
  <c r="H314" i="54"/>
  <c r="H313" i="54"/>
  <c r="H312" i="54"/>
  <c r="H311" i="54"/>
  <c r="H310" i="54"/>
  <c r="H309" i="54"/>
  <c r="H308" i="54"/>
  <c r="H307" i="54"/>
  <c r="H306" i="54"/>
  <c r="H305" i="54"/>
  <c r="H304" i="54"/>
  <c r="H303" i="54"/>
  <c r="H302" i="54"/>
  <c r="H301" i="54"/>
  <c r="H300" i="54"/>
  <c r="H299" i="54"/>
  <c r="H297" i="54"/>
  <c r="H296" i="54"/>
  <c r="H295" i="54"/>
  <c r="H294" i="54"/>
  <c r="H293" i="54"/>
  <c r="H292" i="54"/>
  <c r="H291" i="54"/>
  <c r="H290" i="54"/>
  <c r="H289" i="54"/>
  <c r="H288" i="54"/>
  <c r="H287" i="54"/>
  <c r="H286" i="54"/>
  <c r="H285" i="54"/>
  <c r="H284" i="54"/>
  <c r="H283" i="54"/>
  <c r="H282" i="54"/>
  <c r="H281" i="54"/>
  <c r="H280" i="54"/>
  <c r="H279" i="54"/>
  <c r="H278" i="54"/>
  <c r="H277" i="54"/>
  <c r="H276" i="54"/>
  <c r="H275" i="54"/>
  <c r="H273" i="54"/>
  <c r="H272" i="54"/>
  <c r="H271" i="54"/>
  <c r="H270" i="54"/>
  <c r="H269" i="54"/>
  <c r="H268" i="54"/>
  <c r="H267" i="54"/>
  <c r="H266" i="54"/>
  <c r="H265" i="54"/>
  <c r="H264" i="54"/>
  <c r="H263" i="54"/>
  <c r="H262" i="54"/>
  <c r="H261" i="54"/>
  <c r="H260" i="54"/>
  <c r="H259" i="54"/>
  <c r="H258" i="54"/>
  <c r="H257" i="54"/>
  <c r="H256" i="54"/>
  <c r="H255" i="54"/>
  <c r="H254" i="54"/>
  <c r="H253" i="54"/>
  <c r="H252" i="54"/>
  <c r="H251" i="54"/>
  <c r="H250" i="54"/>
  <c r="H249" i="54"/>
  <c r="H248" i="54"/>
  <c r="H247" i="54"/>
  <c r="H246" i="54"/>
  <c r="H245" i="54"/>
  <c r="H244" i="54"/>
  <c r="H243" i="54"/>
  <c r="H242" i="54"/>
  <c r="T241" i="54"/>
  <c r="S241" i="54"/>
  <c r="R241" i="54"/>
  <c r="Q241" i="54"/>
  <c r="P241" i="54"/>
  <c r="O241" i="54"/>
  <c r="N241" i="54"/>
  <c r="M241" i="54"/>
  <c r="L241" i="54"/>
  <c r="K241" i="54"/>
  <c r="J241" i="54"/>
  <c r="I241" i="54"/>
  <c r="H241" i="54" s="1"/>
  <c r="H239" i="54"/>
  <c r="H238" i="54"/>
  <c r="T237" i="54"/>
  <c r="S237" i="54"/>
  <c r="R237" i="54"/>
  <c r="Q237" i="54"/>
  <c r="P237" i="54"/>
  <c r="O237" i="54"/>
  <c r="H237" i="54" s="1"/>
  <c r="N237" i="54"/>
  <c r="M237" i="54"/>
  <c r="L237" i="54"/>
  <c r="K237" i="54"/>
  <c r="J237" i="54"/>
  <c r="I237" i="54"/>
  <c r="H230" i="54"/>
  <c r="H229" i="54"/>
  <c r="H228" i="54"/>
  <c r="H227" i="54"/>
  <c r="H226" i="54"/>
  <c r="H225" i="54"/>
  <c r="H224" i="54"/>
  <c r="H223" i="54"/>
  <c r="H222" i="54"/>
  <c r="T221" i="54"/>
  <c r="T218" i="54" s="1"/>
  <c r="S221" i="54"/>
  <c r="S218" i="54" s="1"/>
  <c r="R221" i="54"/>
  <c r="Q221" i="54"/>
  <c r="P221" i="54"/>
  <c r="O221" i="54"/>
  <c r="O218" i="54" s="1"/>
  <c r="N221" i="54"/>
  <c r="N218" i="54" s="1"/>
  <c r="M221" i="54"/>
  <c r="M218" i="54" s="1"/>
  <c r="L221" i="54"/>
  <c r="L218" i="54" s="1"/>
  <c r="K221" i="54"/>
  <c r="K218" i="54" s="1"/>
  <c r="J221" i="54"/>
  <c r="I221" i="54"/>
  <c r="H221" i="54" s="1"/>
  <c r="H220" i="54"/>
  <c r="H219" i="54"/>
  <c r="R218" i="54"/>
  <c r="Q218" i="54"/>
  <c r="P218" i="54"/>
  <c r="J218" i="54"/>
  <c r="I218" i="54"/>
  <c r="H217" i="54"/>
  <c r="H216" i="54"/>
  <c r="H215" i="54"/>
  <c r="H214" i="54"/>
  <c r="H213" i="54"/>
  <c r="H212" i="54"/>
  <c r="H211" i="54"/>
  <c r="H210" i="54"/>
  <c r="H209" i="54"/>
  <c r="H208" i="54"/>
  <c r="H207" i="54"/>
  <c r="H206" i="54"/>
  <c r="H205" i="54"/>
  <c r="T204" i="54"/>
  <c r="S204" i="54"/>
  <c r="R204" i="54"/>
  <c r="Q204" i="54"/>
  <c r="P204" i="54"/>
  <c r="O204" i="54"/>
  <c r="N204" i="54"/>
  <c r="M204" i="54"/>
  <c r="L204" i="54"/>
  <c r="H204" i="54" s="1"/>
  <c r="K204" i="54"/>
  <c r="J204" i="54"/>
  <c r="I204" i="54"/>
  <c r="H203" i="54"/>
  <c r="H202" i="54"/>
  <c r="H201" i="54"/>
  <c r="H200" i="54"/>
  <c r="H199" i="54"/>
  <c r="H198" i="54"/>
  <c r="H197" i="54"/>
  <c r="H196" i="54"/>
  <c r="H195" i="54"/>
  <c r="H194" i="54"/>
  <c r="H193" i="54"/>
  <c r="H192" i="54"/>
  <c r="H191" i="54"/>
  <c r="H190" i="54"/>
  <c r="H189" i="54"/>
  <c r="H188" i="54"/>
  <c r="H187" i="54"/>
  <c r="H186" i="54"/>
  <c r="H185" i="54"/>
  <c r="H184" i="54"/>
  <c r="H183" i="54"/>
  <c r="H182" i="54"/>
  <c r="H181" i="54"/>
  <c r="H180" i="54"/>
  <c r="H179" i="54"/>
  <c r="H178" i="54"/>
  <c r="H177" i="54"/>
  <c r="H176" i="54"/>
  <c r="H175" i="54"/>
  <c r="H174" i="54"/>
  <c r="H173" i="54"/>
  <c r="H172" i="54"/>
  <c r="H171" i="54"/>
  <c r="H170" i="54"/>
  <c r="H169" i="54"/>
  <c r="H168" i="54"/>
  <c r="H167" i="54"/>
  <c r="H166" i="54"/>
  <c r="H165" i="54"/>
  <c r="H164" i="54"/>
  <c r="H163" i="54"/>
  <c r="H162" i="54"/>
  <c r="H160" i="54"/>
  <c r="H159" i="54"/>
  <c r="H158" i="54"/>
  <c r="H157" i="54"/>
  <c r="H156" i="54"/>
  <c r="H155" i="54"/>
  <c r="H154" i="54"/>
  <c r="H153" i="54"/>
  <c r="H152" i="54"/>
  <c r="H151" i="54"/>
  <c r="H150" i="54"/>
  <c r="H149" i="54"/>
  <c r="H148" i="54"/>
  <c r="H147" i="54"/>
  <c r="H146" i="54"/>
  <c r="H145" i="54"/>
  <c r="H144" i="54"/>
  <c r="H143" i="54"/>
  <c r="H142" i="54"/>
  <c r="H141" i="54"/>
  <c r="H140" i="54"/>
  <c r="H139" i="54"/>
  <c r="H138" i="54"/>
  <c r="H137" i="54"/>
  <c r="H136" i="54"/>
  <c r="H135" i="54"/>
  <c r="H134" i="54"/>
  <c r="H133" i="54"/>
  <c r="H132" i="54"/>
  <c r="H131" i="54"/>
  <c r="T130" i="54"/>
  <c r="T129" i="54" s="1"/>
  <c r="S130" i="54"/>
  <c r="S129" i="54" s="1"/>
  <c r="R130" i="54"/>
  <c r="R129" i="54" s="1"/>
  <c r="Q130" i="54"/>
  <c r="Q129" i="54" s="1"/>
  <c r="P130" i="54"/>
  <c r="O130" i="54"/>
  <c r="N130" i="54"/>
  <c r="M130" i="54"/>
  <c r="M129" i="54" s="1"/>
  <c r="L130" i="54"/>
  <c r="L129" i="54" s="1"/>
  <c r="K130" i="54"/>
  <c r="K129" i="54" s="1"/>
  <c r="J130" i="54"/>
  <c r="J129" i="54" s="1"/>
  <c r="I130" i="54"/>
  <c r="H130" i="54" s="1"/>
  <c r="P129" i="54"/>
  <c r="O129" i="54"/>
  <c r="N129" i="54"/>
  <c r="H128" i="54"/>
  <c r="H127" i="54"/>
  <c r="H126" i="54"/>
  <c r="H125" i="54"/>
  <c r="H124" i="54"/>
  <c r="H123" i="54"/>
  <c r="H122" i="54"/>
  <c r="H121" i="54"/>
  <c r="H120" i="54"/>
  <c r="T119" i="54"/>
  <c r="S119" i="54"/>
  <c r="R119" i="54"/>
  <c r="Q119" i="54"/>
  <c r="P119" i="54"/>
  <c r="O119" i="54"/>
  <c r="N119" i="54"/>
  <c r="M119" i="54"/>
  <c r="L119" i="54"/>
  <c r="H119" i="54" s="1"/>
  <c r="K119" i="54"/>
  <c r="J119" i="54"/>
  <c r="I119" i="54"/>
  <c r="H118" i="54"/>
  <c r="H117" i="54"/>
  <c r="H116" i="54"/>
  <c r="H115" i="54"/>
  <c r="H114" i="54"/>
  <c r="H113" i="54"/>
  <c r="H112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H110" i="54"/>
  <c r="H108" i="54"/>
  <c r="H107" i="54"/>
  <c r="H106" i="54"/>
  <c r="H105" i="54"/>
  <c r="H104" i="54"/>
  <c r="H103" i="54"/>
  <c r="H102" i="54"/>
  <c r="H101" i="54"/>
  <c r="H100" i="54"/>
  <c r="T99" i="54"/>
  <c r="S99" i="54"/>
  <c r="R99" i="54"/>
  <c r="Q99" i="54"/>
  <c r="P99" i="54"/>
  <c r="P76" i="54" s="1"/>
  <c r="O99" i="54"/>
  <c r="O76" i="54" s="1"/>
  <c r="N99" i="54"/>
  <c r="M99" i="54"/>
  <c r="L99" i="54"/>
  <c r="K99" i="54"/>
  <c r="J99" i="54"/>
  <c r="I99" i="54"/>
  <c r="H98" i="54"/>
  <c r="H97" i="54"/>
  <c r="H96" i="54"/>
  <c r="H95" i="54"/>
  <c r="H94" i="54"/>
  <c r="H93" i="54"/>
  <c r="H92" i="54"/>
  <c r="H91" i="54"/>
  <c r="H90" i="54"/>
  <c r="H89" i="54"/>
  <c r="H88" i="54"/>
  <c r="H87" i="54"/>
  <c r="H86" i="54"/>
  <c r="H85" i="54"/>
  <c r="H84" i="54"/>
  <c r="H83" i="54"/>
  <c r="H82" i="54"/>
  <c r="H81" i="54"/>
  <c r="H80" i="54"/>
  <c r="H79" i="54"/>
  <c r="H78" i="54"/>
  <c r="T77" i="54"/>
  <c r="T76" i="54" s="1"/>
  <c r="S77" i="54"/>
  <c r="S76" i="54" s="1"/>
  <c r="R77" i="54"/>
  <c r="R76" i="54" s="1"/>
  <c r="Q77" i="54"/>
  <c r="Q76" i="54" s="1"/>
  <c r="P77" i="54"/>
  <c r="O77" i="54"/>
  <c r="N77" i="54"/>
  <c r="M77" i="54"/>
  <c r="M76" i="54" s="1"/>
  <c r="L77" i="54"/>
  <c r="L76" i="54" s="1"/>
  <c r="K77" i="54"/>
  <c r="K76" i="54" s="1"/>
  <c r="J77" i="54"/>
  <c r="J76" i="54" s="1"/>
  <c r="I77" i="54"/>
  <c r="H77" i="54" s="1"/>
  <c r="N76" i="54"/>
  <c r="H75" i="54"/>
  <c r="H74" i="54"/>
  <c r="H73" i="54"/>
  <c r="H72" i="54"/>
  <c r="H71" i="54"/>
  <c r="T70" i="54"/>
  <c r="S70" i="54"/>
  <c r="R70" i="54"/>
  <c r="Q70" i="54"/>
  <c r="P70" i="54"/>
  <c r="O70" i="54"/>
  <c r="N70" i="54"/>
  <c r="M70" i="54"/>
  <c r="L70" i="54"/>
  <c r="K70" i="54"/>
  <c r="J70" i="54"/>
  <c r="I70" i="54"/>
  <c r="H70" i="54"/>
  <c r="H69" i="54"/>
  <c r="H68" i="54"/>
  <c r="H67" i="54"/>
  <c r="T66" i="54"/>
  <c r="S66" i="54"/>
  <c r="S53" i="54" s="1"/>
  <c r="R66" i="54"/>
  <c r="R53" i="54" s="1"/>
  <c r="Q66" i="54"/>
  <c r="Q53" i="54" s="1"/>
  <c r="P66" i="54"/>
  <c r="P53" i="54" s="1"/>
  <c r="O66" i="54"/>
  <c r="N66" i="54"/>
  <c r="M66" i="54"/>
  <c r="L66" i="54"/>
  <c r="K66" i="54"/>
  <c r="K53" i="54" s="1"/>
  <c r="J66" i="54"/>
  <c r="J53" i="54" s="1"/>
  <c r="I66" i="54"/>
  <c r="I53" i="54" s="1"/>
  <c r="H53" i="54" s="1"/>
  <c r="H66" i="54"/>
  <c r="H65" i="54"/>
  <c r="H64" i="54"/>
  <c r="H63" i="54"/>
  <c r="H62" i="54"/>
  <c r="H61" i="54"/>
  <c r="H60" i="54"/>
  <c r="H59" i="54"/>
  <c r="T58" i="54"/>
  <c r="T53" i="54" s="1"/>
  <c r="S58" i="54"/>
  <c r="R58" i="54"/>
  <c r="Q58" i="54"/>
  <c r="P58" i="54"/>
  <c r="O58" i="54"/>
  <c r="N58" i="54"/>
  <c r="M58" i="54"/>
  <c r="L58" i="54"/>
  <c r="L53" i="54" s="1"/>
  <c r="K58" i="54"/>
  <c r="J58" i="54"/>
  <c r="I58" i="54"/>
  <c r="H57" i="54"/>
  <c r="H56" i="54"/>
  <c r="H55" i="54"/>
  <c r="H54" i="54"/>
  <c r="O53" i="54"/>
  <c r="N53" i="54"/>
  <c r="M53" i="54"/>
  <c r="H52" i="54"/>
  <c r="H51" i="54"/>
  <c r="H50" i="54"/>
  <c r="H49" i="54"/>
  <c r="H48" i="54"/>
  <c r="H47" i="54"/>
  <c r="H46" i="54"/>
  <c r="H45" i="54"/>
  <c r="H44" i="54"/>
  <c r="H43" i="54"/>
  <c r="H42" i="54"/>
  <c r="T41" i="54"/>
  <c r="S41" i="54"/>
  <c r="R41" i="54"/>
  <c r="Q41" i="54"/>
  <c r="Q40" i="54" s="1"/>
  <c r="P41" i="54"/>
  <c r="P40" i="54" s="1"/>
  <c r="O41" i="54"/>
  <c r="O40" i="54" s="1"/>
  <c r="N41" i="54"/>
  <c r="N40" i="54" s="1"/>
  <c r="M41" i="54"/>
  <c r="M40" i="54" s="1"/>
  <c r="L41" i="54"/>
  <c r="K41" i="54"/>
  <c r="J41" i="54"/>
  <c r="I41" i="54"/>
  <c r="I40" i="54" s="1"/>
  <c r="H40" i="54" s="1"/>
  <c r="T40" i="54"/>
  <c r="S40" i="54"/>
  <c r="R40" i="54"/>
  <c r="L40" i="54"/>
  <c r="K40" i="54"/>
  <c r="J40" i="54"/>
  <c r="H39" i="54"/>
  <c r="T38" i="54"/>
  <c r="S38" i="54"/>
  <c r="R38" i="54"/>
  <c r="Q38" i="54"/>
  <c r="Q37" i="54" s="1"/>
  <c r="Q235" i="54" s="1"/>
  <c r="P38" i="54"/>
  <c r="H38" i="54" s="1"/>
  <c r="O38" i="54"/>
  <c r="N38" i="54"/>
  <c r="M38" i="54"/>
  <c r="L38" i="54"/>
  <c r="K38" i="54"/>
  <c r="J38" i="54"/>
  <c r="I38" i="54"/>
  <c r="H36" i="54"/>
  <c r="H35" i="54"/>
  <c r="H34" i="54"/>
  <c r="H33" i="54"/>
  <c r="H32" i="54"/>
  <c r="H31" i="54"/>
  <c r="T30" i="54"/>
  <c r="S30" i="54"/>
  <c r="R30" i="54"/>
  <c r="Q30" i="54"/>
  <c r="P30" i="54"/>
  <c r="O30" i="54"/>
  <c r="N30" i="54"/>
  <c r="M30" i="54"/>
  <c r="L30" i="54"/>
  <c r="K30" i="54"/>
  <c r="J30" i="54"/>
  <c r="I30" i="54"/>
  <c r="H30" i="54"/>
  <c r="H29" i="54"/>
  <c r="H28" i="54"/>
  <c r="H27" i="54"/>
  <c r="H26" i="54"/>
  <c r="H25" i="54"/>
  <c r="H24" i="54"/>
  <c r="T23" i="54"/>
  <c r="T22" i="54" s="1"/>
  <c r="S23" i="54"/>
  <c r="S22" i="54" s="1"/>
  <c r="R23" i="54"/>
  <c r="Q23" i="54"/>
  <c r="P23" i="54"/>
  <c r="O23" i="54"/>
  <c r="O22" i="54" s="1"/>
  <c r="N23" i="54"/>
  <c r="N22" i="54" s="1"/>
  <c r="M23" i="54"/>
  <c r="M22" i="54" s="1"/>
  <c r="L23" i="54"/>
  <c r="L22" i="54" s="1"/>
  <c r="K23" i="54"/>
  <c r="K22" i="54" s="1"/>
  <c r="J23" i="54"/>
  <c r="I23" i="54"/>
  <c r="H23" i="54" s="1"/>
  <c r="R22" i="54"/>
  <c r="Q22" i="54"/>
  <c r="P22" i="54"/>
  <c r="J22" i="54"/>
  <c r="I22" i="54"/>
  <c r="T371" i="30"/>
  <c r="S371" i="30"/>
  <c r="R371" i="30"/>
  <c r="Q371" i="30"/>
  <c r="P371" i="30"/>
  <c r="O371" i="30"/>
  <c r="N371" i="30"/>
  <c r="M371" i="30"/>
  <c r="L371" i="30"/>
  <c r="K371" i="30"/>
  <c r="J371" i="30"/>
  <c r="I371" i="30"/>
  <c r="H375" i="30"/>
  <c r="H374" i="30"/>
  <c r="H373" i="30"/>
  <c r="H372" i="30"/>
  <c r="T366" i="30"/>
  <c r="S366" i="30"/>
  <c r="R366" i="30"/>
  <c r="Q366" i="30"/>
  <c r="P366" i="30"/>
  <c r="O366" i="30"/>
  <c r="N366" i="30"/>
  <c r="M366" i="30"/>
  <c r="L366" i="30"/>
  <c r="K366" i="30"/>
  <c r="J366" i="30"/>
  <c r="I366" i="30"/>
  <c r="T359" i="30"/>
  <c r="S359" i="30"/>
  <c r="R359" i="30"/>
  <c r="Q359" i="30"/>
  <c r="P359" i="30"/>
  <c r="O359" i="30"/>
  <c r="N359" i="30"/>
  <c r="M359" i="30"/>
  <c r="L359" i="30"/>
  <c r="K359" i="30"/>
  <c r="J359" i="30"/>
  <c r="I359" i="30"/>
  <c r="T332" i="30"/>
  <c r="S332" i="30"/>
  <c r="R332" i="30"/>
  <c r="Q332" i="30"/>
  <c r="P332" i="30"/>
  <c r="O332" i="30"/>
  <c r="N332" i="30"/>
  <c r="N331" i="30" s="1"/>
  <c r="M332" i="30"/>
  <c r="L332" i="30"/>
  <c r="K332" i="30"/>
  <c r="K331" i="30" s="1"/>
  <c r="J332" i="30"/>
  <c r="I332" i="30"/>
  <c r="H369" i="30"/>
  <c r="H368" i="30"/>
  <c r="H367" i="30"/>
  <c r="H365" i="30"/>
  <c r="H364" i="30"/>
  <c r="H363" i="30"/>
  <c r="H362" i="30"/>
  <c r="H361" i="30"/>
  <c r="H360" i="30"/>
  <c r="H358" i="30"/>
  <c r="H357" i="30"/>
  <c r="H356" i="30"/>
  <c r="H355" i="30"/>
  <c r="H354" i="30"/>
  <c r="H353" i="30"/>
  <c r="H352" i="30"/>
  <c r="H351" i="30"/>
  <c r="H350" i="30"/>
  <c r="H349" i="30"/>
  <c r="H348" i="30"/>
  <c r="H347" i="30"/>
  <c r="H346" i="30"/>
  <c r="H345" i="30"/>
  <c r="H344" i="30"/>
  <c r="H343" i="30"/>
  <c r="H342" i="30"/>
  <c r="H341" i="30"/>
  <c r="H340" i="30"/>
  <c r="H339" i="30"/>
  <c r="H338" i="30"/>
  <c r="H337" i="30"/>
  <c r="H336" i="30"/>
  <c r="H335" i="30"/>
  <c r="H334" i="30"/>
  <c r="H333" i="30"/>
  <c r="O331" i="30" l="1"/>
  <c r="Q331" i="30"/>
  <c r="H332" i="30"/>
  <c r="H336" i="67"/>
  <c r="H364" i="67"/>
  <c r="H355" i="67"/>
  <c r="H347" i="67"/>
  <c r="H339" i="67"/>
  <c r="H361" i="67"/>
  <c r="H358" i="67"/>
  <c r="H357" i="67"/>
  <c r="H350" i="67"/>
  <c r="H349" i="67"/>
  <c r="H342" i="67"/>
  <c r="H341" i="67"/>
  <c r="H334" i="67"/>
  <c r="H344" i="67"/>
  <c r="H362" i="67"/>
  <c r="H353" i="67"/>
  <c r="H345" i="67"/>
  <c r="H337" i="67"/>
  <c r="H365" i="67"/>
  <c r="H363" i="67"/>
  <c r="H356" i="67"/>
  <c r="H351" i="67"/>
  <c r="H348" i="67"/>
  <c r="H343" i="67"/>
  <c r="H340" i="67"/>
  <c r="H335" i="67"/>
  <c r="H360" i="67"/>
  <c r="H354" i="67"/>
  <c r="H346" i="67"/>
  <c r="H338" i="67"/>
  <c r="H359" i="67"/>
  <c r="Q372" i="67"/>
  <c r="S372" i="67"/>
  <c r="K372" i="67"/>
  <c r="U372" i="67"/>
  <c r="M372" i="67"/>
  <c r="R372" i="67"/>
  <c r="J372" i="67"/>
  <c r="O372" i="67"/>
  <c r="T372" i="67"/>
  <c r="L372" i="67"/>
  <c r="H367" i="67"/>
  <c r="N372" i="67"/>
  <c r="P372" i="67"/>
  <c r="H369" i="67"/>
  <c r="L53" i="55"/>
  <c r="L37" i="55" s="1"/>
  <c r="N53" i="66"/>
  <c r="H58" i="66"/>
  <c r="M129" i="55"/>
  <c r="M37" i="55" s="1"/>
  <c r="M235" i="55" s="1"/>
  <c r="H130" i="55"/>
  <c r="I232" i="55"/>
  <c r="L53" i="66"/>
  <c r="L37" i="66" s="1"/>
  <c r="T53" i="66"/>
  <c r="N53" i="65"/>
  <c r="H58" i="65"/>
  <c r="L235" i="66"/>
  <c r="L233" i="66"/>
  <c r="L234" i="66" s="1"/>
  <c r="L231" i="66"/>
  <c r="L232" i="66" s="1"/>
  <c r="O235" i="66"/>
  <c r="O233" i="66"/>
  <c r="O234" i="66" s="1"/>
  <c r="O231" i="66"/>
  <c r="O232" i="66" s="1"/>
  <c r="M129" i="66"/>
  <c r="H130" i="66"/>
  <c r="H40" i="55"/>
  <c r="I37" i="55"/>
  <c r="T37" i="55"/>
  <c r="P37" i="55"/>
  <c r="P235" i="55" s="1"/>
  <c r="L231" i="65"/>
  <c r="L232" i="65" s="1"/>
  <c r="I76" i="64"/>
  <c r="H76" i="64" s="1"/>
  <c r="H99" i="64"/>
  <c r="T53" i="55"/>
  <c r="H40" i="66"/>
  <c r="T37" i="66"/>
  <c r="O235" i="65"/>
  <c r="O231" i="65"/>
  <c r="O232" i="65" s="1"/>
  <c r="O233" i="65"/>
  <c r="O234" i="65" s="1"/>
  <c r="L235" i="55"/>
  <c r="L233" i="55"/>
  <c r="L234" i="55" s="1"/>
  <c r="S240" i="65"/>
  <c r="S329" i="65" s="1"/>
  <c r="S236" i="65"/>
  <c r="T235" i="55"/>
  <c r="T233" i="55"/>
  <c r="T234" i="55" s="1"/>
  <c r="T231" i="55"/>
  <c r="T232" i="55" s="1"/>
  <c r="N53" i="55"/>
  <c r="H53" i="55" s="1"/>
  <c r="H58" i="55"/>
  <c r="S233" i="55"/>
  <c r="S234" i="55" s="1"/>
  <c r="S231" i="55"/>
  <c r="S232" i="55" s="1"/>
  <c r="O235" i="55"/>
  <c r="O233" i="55"/>
  <c r="O234" i="55" s="1"/>
  <c r="O231" i="55"/>
  <c r="O232" i="55" s="1"/>
  <c r="M76" i="55"/>
  <c r="H359" i="55"/>
  <c r="H70" i="64"/>
  <c r="K76" i="64"/>
  <c r="K37" i="64" s="1"/>
  <c r="K235" i="64" s="1"/>
  <c r="S76" i="64"/>
  <c r="H119" i="64"/>
  <c r="H130" i="64"/>
  <c r="H221" i="64"/>
  <c r="H241" i="64"/>
  <c r="O231" i="63"/>
  <c r="O232" i="63" s="1"/>
  <c r="Q235" i="55"/>
  <c r="Q233" i="55"/>
  <c r="Q234" i="55" s="1"/>
  <c r="H41" i="66"/>
  <c r="J331" i="66"/>
  <c r="H359" i="66"/>
  <c r="H23" i="66"/>
  <c r="H38" i="66"/>
  <c r="H111" i="66"/>
  <c r="H332" i="66"/>
  <c r="H366" i="66"/>
  <c r="H23" i="65"/>
  <c r="P37" i="65"/>
  <c r="I76" i="65"/>
  <c r="H99" i="65"/>
  <c r="H130" i="65"/>
  <c r="K129" i="65"/>
  <c r="H129" i="65" s="1"/>
  <c r="H241" i="65"/>
  <c r="N233" i="64"/>
  <c r="N234" i="64" s="1"/>
  <c r="M37" i="64"/>
  <c r="M235" i="64" s="1"/>
  <c r="J53" i="64"/>
  <c r="J37" i="64" s="1"/>
  <c r="J235" i="64" s="1"/>
  <c r="R53" i="64"/>
  <c r="R37" i="64" s="1"/>
  <c r="R235" i="64" s="1"/>
  <c r="I232" i="64"/>
  <c r="M233" i="64"/>
  <c r="M234" i="64" s="1"/>
  <c r="I37" i="63"/>
  <c r="H40" i="63"/>
  <c r="T53" i="65"/>
  <c r="T37" i="65" s="1"/>
  <c r="T235" i="65" s="1"/>
  <c r="J37" i="65"/>
  <c r="S233" i="64"/>
  <c r="S234" i="64" s="1"/>
  <c r="S231" i="64"/>
  <c r="S232" i="64" s="1"/>
  <c r="K233" i="55"/>
  <c r="K234" i="55" s="1"/>
  <c r="K231" i="55"/>
  <c r="K232" i="55" s="1"/>
  <c r="H30" i="55"/>
  <c r="R37" i="55"/>
  <c r="J218" i="55"/>
  <c r="J37" i="55" s="1"/>
  <c r="J235" i="55" s="1"/>
  <c r="H221" i="55"/>
  <c r="Q231" i="55"/>
  <c r="Q232" i="55" s="1"/>
  <c r="M233" i="55"/>
  <c r="M234" i="55" s="1"/>
  <c r="I331" i="55"/>
  <c r="H30" i="66"/>
  <c r="J37" i="66"/>
  <c r="J235" i="66" s="1"/>
  <c r="R37" i="66"/>
  <c r="M37" i="66"/>
  <c r="M235" i="66" s="1"/>
  <c r="H221" i="66"/>
  <c r="H30" i="65"/>
  <c r="H41" i="65"/>
  <c r="I40" i="65"/>
  <c r="H77" i="65"/>
  <c r="K76" i="65"/>
  <c r="K37" i="65" s="1"/>
  <c r="K235" i="65" s="1"/>
  <c r="S37" i="64"/>
  <c r="S235" i="64" s="1"/>
  <c r="O233" i="64"/>
  <c r="O234" i="64" s="1"/>
  <c r="O37" i="63"/>
  <c r="O235" i="63" s="1"/>
  <c r="I232" i="66"/>
  <c r="P231" i="65"/>
  <c r="P232" i="65" s="1"/>
  <c r="P235" i="65"/>
  <c r="P233" i="65"/>
  <c r="P234" i="65" s="1"/>
  <c r="N37" i="65"/>
  <c r="H41" i="55"/>
  <c r="H366" i="55"/>
  <c r="H218" i="66"/>
  <c r="L233" i="64"/>
  <c r="L234" i="64" s="1"/>
  <c r="L231" i="64"/>
  <c r="L232" i="64" s="1"/>
  <c r="K37" i="62"/>
  <c r="K235" i="62" s="1"/>
  <c r="H130" i="62"/>
  <c r="K37" i="55"/>
  <c r="K235" i="55" s="1"/>
  <c r="N37" i="55"/>
  <c r="N235" i="55" s="1"/>
  <c r="H70" i="55"/>
  <c r="I76" i="55"/>
  <c r="H99" i="55"/>
  <c r="P233" i="66"/>
  <c r="P234" i="66" s="1"/>
  <c r="K37" i="66"/>
  <c r="K235" i="66" s="1"/>
  <c r="N37" i="66"/>
  <c r="N235" i="66" s="1"/>
  <c r="H70" i="66"/>
  <c r="I76" i="66"/>
  <c r="I37" i="66" s="1"/>
  <c r="H99" i="66"/>
  <c r="M233" i="66"/>
  <c r="M234" i="66" s="1"/>
  <c r="I331" i="66"/>
  <c r="H331" i="66" s="1"/>
  <c r="M37" i="65"/>
  <c r="M235" i="65" s="1"/>
  <c r="H70" i="65"/>
  <c r="M233" i="65"/>
  <c r="M234" i="65" s="1"/>
  <c r="H359" i="65"/>
  <c r="Q235" i="64"/>
  <c r="L53" i="64"/>
  <c r="L37" i="64" s="1"/>
  <c r="L235" i="64" s="1"/>
  <c r="T53" i="64"/>
  <c r="T37" i="64" s="1"/>
  <c r="T235" i="64" s="1"/>
  <c r="N129" i="64"/>
  <c r="H129" i="64" s="1"/>
  <c r="H53" i="66"/>
  <c r="L53" i="65"/>
  <c r="L37" i="65" s="1"/>
  <c r="L235" i="65" s="1"/>
  <c r="H22" i="55"/>
  <c r="I233" i="55"/>
  <c r="H241" i="66"/>
  <c r="J235" i="65"/>
  <c r="J233" i="65"/>
  <c r="J234" i="65" s="1"/>
  <c r="J231" i="65"/>
  <c r="J232" i="65" s="1"/>
  <c r="R37" i="65"/>
  <c r="H371" i="65"/>
  <c r="K233" i="64"/>
  <c r="K234" i="64" s="1"/>
  <c r="K231" i="64"/>
  <c r="K232" i="64" s="1"/>
  <c r="H38" i="55"/>
  <c r="H111" i="55"/>
  <c r="P233" i="55"/>
  <c r="P234" i="55" s="1"/>
  <c r="H66" i="55"/>
  <c r="K76" i="55"/>
  <c r="S76" i="55"/>
  <c r="S37" i="55" s="1"/>
  <c r="S235" i="55" s="1"/>
  <c r="K129" i="55"/>
  <c r="H129" i="55" s="1"/>
  <c r="S129" i="55"/>
  <c r="H237" i="55"/>
  <c r="O331" i="55"/>
  <c r="H371" i="55"/>
  <c r="Q235" i="66"/>
  <c r="H66" i="66"/>
  <c r="K76" i="66"/>
  <c r="S76" i="66"/>
  <c r="S37" i="66" s="1"/>
  <c r="S235" i="66" s="1"/>
  <c r="K129" i="66"/>
  <c r="H129" i="66" s="1"/>
  <c r="S129" i="66"/>
  <c r="Q235" i="65"/>
  <c r="H66" i="65"/>
  <c r="I232" i="65"/>
  <c r="J331" i="65"/>
  <c r="R331" i="65"/>
  <c r="H331" i="65" s="1"/>
  <c r="R233" i="64"/>
  <c r="R234" i="64" s="1"/>
  <c r="R231" i="64"/>
  <c r="R232" i="64" s="1"/>
  <c r="O235" i="64"/>
  <c r="H41" i="64"/>
  <c r="I40" i="64"/>
  <c r="H58" i="64"/>
  <c r="H111" i="64"/>
  <c r="H218" i="64"/>
  <c r="O233" i="61"/>
  <c r="O234" i="61" s="1"/>
  <c r="O231" i="61"/>
  <c r="O232" i="61" s="1"/>
  <c r="H221" i="61"/>
  <c r="J218" i="61"/>
  <c r="J231" i="66"/>
  <c r="J232" i="66" s="1"/>
  <c r="T235" i="66"/>
  <c r="T233" i="66"/>
  <c r="T234" i="66" s="1"/>
  <c r="P37" i="66"/>
  <c r="P235" i="66" s="1"/>
  <c r="T233" i="65"/>
  <c r="T234" i="65" s="1"/>
  <c r="T231" i="65"/>
  <c r="T232" i="65" s="1"/>
  <c r="J233" i="64"/>
  <c r="J234" i="64" s="1"/>
  <c r="J231" i="64"/>
  <c r="J232" i="64" s="1"/>
  <c r="J231" i="55"/>
  <c r="J232" i="55" s="1"/>
  <c r="R235" i="55"/>
  <c r="R231" i="55"/>
  <c r="R232" i="55" s="1"/>
  <c r="N233" i="55"/>
  <c r="N234" i="55" s="1"/>
  <c r="N231" i="55"/>
  <c r="N232" i="55" s="1"/>
  <c r="R235" i="66"/>
  <c r="R231" i="66"/>
  <c r="R232" i="66" s="1"/>
  <c r="N233" i="66"/>
  <c r="N234" i="66" s="1"/>
  <c r="N231" i="66"/>
  <c r="N232" i="66" s="1"/>
  <c r="R233" i="66"/>
  <c r="R234" i="66" s="1"/>
  <c r="H237" i="66"/>
  <c r="O331" i="66"/>
  <c r="H371" i="66"/>
  <c r="R235" i="65"/>
  <c r="R233" i="65"/>
  <c r="R234" i="65" s="1"/>
  <c r="R231" i="65"/>
  <c r="R232" i="65" s="1"/>
  <c r="N233" i="65"/>
  <c r="N234" i="65" s="1"/>
  <c r="N231" i="65"/>
  <c r="N232" i="65" s="1"/>
  <c r="N235" i="65"/>
  <c r="H218" i="65"/>
  <c r="H332" i="65"/>
  <c r="H366" i="65"/>
  <c r="T233" i="64"/>
  <c r="T234" i="64" s="1"/>
  <c r="T231" i="64"/>
  <c r="T232" i="64" s="1"/>
  <c r="P37" i="64"/>
  <c r="H332" i="62"/>
  <c r="I331" i="62"/>
  <c r="H23" i="55"/>
  <c r="H221" i="65"/>
  <c r="P233" i="64"/>
  <c r="P234" i="64" s="1"/>
  <c r="T235" i="63"/>
  <c r="P37" i="63"/>
  <c r="P235" i="63" s="1"/>
  <c r="J53" i="63"/>
  <c r="J37" i="63" s="1"/>
  <c r="J235" i="63" s="1"/>
  <c r="H58" i="63"/>
  <c r="R37" i="63"/>
  <c r="R235" i="63" s="1"/>
  <c r="O53" i="63"/>
  <c r="O233" i="63" s="1"/>
  <c r="O234" i="63" s="1"/>
  <c r="O231" i="62"/>
  <c r="O232" i="62" s="1"/>
  <c r="P37" i="62"/>
  <c r="P235" i="62" s="1"/>
  <c r="H129" i="62"/>
  <c r="J331" i="62"/>
  <c r="R331" i="62"/>
  <c r="O240" i="57"/>
  <c r="O329" i="57" s="1"/>
  <c r="O236" i="57"/>
  <c r="K231" i="66"/>
  <c r="K232" i="66" s="1"/>
  <c r="S231" i="66"/>
  <c r="S232" i="66" s="1"/>
  <c r="I233" i="66"/>
  <c r="Q233" i="66"/>
  <c r="Q234" i="66" s="1"/>
  <c r="K231" i="65"/>
  <c r="K232" i="65" s="1"/>
  <c r="S231" i="65"/>
  <c r="S232" i="65" s="1"/>
  <c r="Q233" i="65"/>
  <c r="Q234" i="65" s="1"/>
  <c r="I233" i="64"/>
  <c r="Q233" i="64"/>
  <c r="Q234" i="64" s="1"/>
  <c r="I331" i="64"/>
  <c r="Q331" i="64"/>
  <c r="H23" i="63"/>
  <c r="I22" i="63"/>
  <c r="Q233" i="63"/>
  <c r="Q234" i="63" s="1"/>
  <c r="Q231" i="63"/>
  <c r="Q232" i="63" s="1"/>
  <c r="H237" i="63"/>
  <c r="H332" i="63"/>
  <c r="I331" i="63"/>
  <c r="H331" i="63" s="1"/>
  <c r="H371" i="63"/>
  <c r="P233" i="62"/>
  <c r="P234" i="62" s="1"/>
  <c r="M37" i="62"/>
  <c r="P235" i="64"/>
  <c r="H366" i="64"/>
  <c r="H371" i="64"/>
  <c r="K235" i="63"/>
  <c r="J231" i="63"/>
  <c r="J232" i="63" s="1"/>
  <c r="R231" i="63"/>
  <c r="R232" i="63" s="1"/>
  <c r="H70" i="63"/>
  <c r="H111" i="63"/>
  <c r="H129" i="63"/>
  <c r="R233" i="63"/>
  <c r="R234" i="63" s="1"/>
  <c r="J331" i="63"/>
  <c r="R331" i="63"/>
  <c r="T235" i="62"/>
  <c r="H30" i="62"/>
  <c r="M235" i="61"/>
  <c r="H22" i="66"/>
  <c r="H22" i="65"/>
  <c r="H22" i="64"/>
  <c r="L235" i="63"/>
  <c r="S231" i="63"/>
  <c r="S232" i="63" s="1"/>
  <c r="S235" i="63"/>
  <c r="S233" i="63"/>
  <c r="S234" i="63" s="1"/>
  <c r="Q37" i="63"/>
  <c r="Q235" i="63" s="1"/>
  <c r="H66" i="63"/>
  <c r="H23" i="62"/>
  <c r="Q233" i="62"/>
  <c r="Q234" i="62" s="1"/>
  <c r="Q231" i="62"/>
  <c r="Q232" i="62" s="1"/>
  <c r="Q37" i="62"/>
  <c r="Q235" i="62" s="1"/>
  <c r="M240" i="63"/>
  <c r="M329" i="63" s="1"/>
  <c r="M236" i="63"/>
  <c r="H38" i="63"/>
  <c r="N53" i="63"/>
  <c r="J231" i="62"/>
  <c r="J232" i="62" s="1"/>
  <c r="J235" i="62"/>
  <c r="R231" i="62"/>
  <c r="R232" i="62" s="1"/>
  <c r="R37" i="62"/>
  <c r="R235" i="62" s="1"/>
  <c r="H70" i="62"/>
  <c r="H76" i="62"/>
  <c r="H241" i="62"/>
  <c r="N233" i="63"/>
  <c r="N234" i="63" s="1"/>
  <c r="N231" i="63"/>
  <c r="N232" i="63" s="1"/>
  <c r="H41" i="63"/>
  <c r="L235" i="62"/>
  <c r="K231" i="62"/>
  <c r="K232" i="62" s="1"/>
  <c r="K233" i="62"/>
  <c r="K234" i="62" s="1"/>
  <c r="S231" i="62"/>
  <c r="S232" i="62" s="1"/>
  <c r="S235" i="62"/>
  <c r="S233" i="62"/>
  <c r="S234" i="62" s="1"/>
  <c r="H218" i="62"/>
  <c r="H30" i="63"/>
  <c r="N37" i="63"/>
  <c r="N235" i="63" s="1"/>
  <c r="H366" i="63"/>
  <c r="M235" i="62"/>
  <c r="N37" i="62"/>
  <c r="N235" i="62" s="1"/>
  <c r="H40" i="62"/>
  <c r="I37" i="62"/>
  <c r="O53" i="62"/>
  <c r="O37" i="62" s="1"/>
  <c r="O235" i="62" s="1"/>
  <c r="H119" i="62"/>
  <c r="H221" i="62"/>
  <c r="J233" i="62"/>
  <c r="J234" i="62" s="1"/>
  <c r="H99" i="60"/>
  <c r="N76" i="60"/>
  <c r="N37" i="60" s="1"/>
  <c r="K129" i="60"/>
  <c r="H129" i="60" s="1"/>
  <c r="H204" i="60"/>
  <c r="M231" i="63"/>
  <c r="M232" i="63" s="1"/>
  <c r="K233" i="63"/>
  <c r="K234" i="63" s="1"/>
  <c r="H38" i="62"/>
  <c r="H66" i="62"/>
  <c r="M231" i="62"/>
  <c r="M232" i="62" s="1"/>
  <c r="H40" i="61"/>
  <c r="I37" i="61"/>
  <c r="T235" i="60"/>
  <c r="P233" i="60"/>
  <c r="P234" i="60" s="1"/>
  <c r="P231" i="60"/>
  <c r="P232" i="60" s="1"/>
  <c r="J231" i="59"/>
  <c r="J232" i="59" s="1"/>
  <c r="L233" i="63"/>
  <c r="L234" i="63" s="1"/>
  <c r="T233" i="63"/>
  <c r="T234" i="63" s="1"/>
  <c r="I22" i="62"/>
  <c r="N231" i="62"/>
  <c r="N232" i="62" s="1"/>
  <c r="L233" i="62"/>
  <c r="L234" i="62" s="1"/>
  <c r="T233" i="62"/>
  <c r="T234" i="62" s="1"/>
  <c r="J37" i="61"/>
  <c r="R37" i="61"/>
  <c r="R235" i="61" s="1"/>
  <c r="H119" i="61"/>
  <c r="I233" i="60"/>
  <c r="Q233" i="60"/>
  <c r="Q234" i="60" s="1"/>
  <c r="Q231" i="60"/>
  <c r="Q232" i="60" s="1"/>
  <c r="Q235" i="60"/>
  <c r="O53" i="60"/>
  <c r="H53" i="60" s="1"/>
  <c r="H221" i="60"/>
  <c r="M231" i="59"/>
  <c r="M232" i="59" s="1"/>
  <c r="M235" i="59"/>
  <c r="M233" i="59"/>
  <c r="M234" i="59" s="1"/>
  <c r="S233" i="59"/>
  <c r="S234" i="59" s="1"/>
  <c r="S231" i="59"/>
  <c r="S232" i="59" s="1"/>
  <c r="P233" i="57"/>
  <c r="P234" i="57" s="1"/>
  <c r="P231" i="57"/>
  <c r="P232" i="57" s="1"/>
  <c r="M233" i="63"/>
  <c r="M234" i="63" s="1"/>
  <c r="M233" i="62"/>
  <c r="M234" i="62" s="1"/>
  <c r="H366" i="62"/>
  <c r="Q233" i="61"/>
  <c r="Q234" i="61" s="1"/>
  <c r="H23" i="60"/>
  <c r="J22" i="60"/>
  <c r="R231" i="60"/>
  <c r="R232" i="60" s="1"/>
  <c r="K53" i="60"/>
  <c r="H58" i="60"/>
  <c r="S37" i="60"/>
  <c r="H70" i="60"/>
  <c r="R233" i="60"/>
  <c r="R234" i="60" s="1"/>
  <c r="H130" i="59"/>
  <c r="J129" i="59"/>
  <c r="H129" i="59" s="1"/>
  <c r="H331" i="59"/>
  <c r="O40" i="58"/>
  <c r="O37" i="58" s="1"/>
  <c r="O235" i="58" s="1"/>
  <c r="H41" i="58"/>
  <c r="P231" i="63"/>
  <c r="P232" i="63" s="1"/>
  <c r="P231" i="62"/>
  <c r="P232" i="62" s="1"/>
  <c r="N233" i="62"/>
  <c r="N234" i="62" s="1"/>
  <c r="H218" i="61"/>
  <c r="H366" i="61"/>
  <c r="O331" i="61"/>
  <c r="L235" i="60"/>
  <c r="M37" i="60"/>
  <c r="H66" i="60"/>
  <c r="H76" i="60"/>
  <c r="H119" i="60"/>
  <c r="J76" i="63"/>
  <c r="H76" i="63" s="1"/>
  <c r="J129" i="63"/>
  <c r="H58" i="62"/>
  <c r="I233" i="61"/>
  <c r="T235" i="61"/>
  <c r="P233" i="61"/>
  <c r="P234" i="61" s="1"/>
  <c r="P231" i="61"/>
  <c r="P232" i="61" s="1"/>
  <c r="H58" i="61"/>
  <c r="O76" i="61"/>
  <c r="O37" i="61" s="1"/>
  <c r="O235" i="61" s="1"/>
  <c r="H111" i="61"/>
  <c r="H241" i="61"/>
  <c r="H359" i="61"/>
  <c r="J331" i="61"/>
  <c r="M235" i="60"/>
  <c r="H40" i="60"/>
  <c r="I37" i="60"/>
  <c r="H41" i="60"/>
  <c r="R231" i="59"/>
  <c r="R232" i="59" s="1"/>
  <c r="H99" i="61"/>
  <c r="N76" i="61"/>
  <c r="H76" i="61" s="1"/>
  <c r="H332" i="61"/>
  <c r="I331" i="61"/>
  <c r="H371" i="61"/>
  <c r="N235" i="60"/>
  <c r="J37" i="60"/>
  <c r="R37" i="60"/>
  <c r="R235" i="60" s="1"/>
  <c r="P235" i="60"/>
  <c r="N37" i="59"/>
  <c r="Q231" i="58"/>
  <c r="Q232" i="58" s="1"/>
  <c r="Q233" i="58"/>
  <c r="Q234" i="58" s="1"/>
  <c r="N235" i="58"/>
  <c r="N231" i="58"/>
  <c r="N232" i="58" s="1"/>
  <c r="N233" i="58"/>
  <c r="N234" i="58" s="1"/>
  <c r="L235" i="61"/>
  <c r="H23" i="61"/>
  <c r="J22" i="61"/>
  <c r="R231" i="61"/>
  <c r="R232" i="61" s="1"/>
  <c r="H70" i="61"/>
  <c r="P37" i="61"/>
  <c r="P235" i="61" s="1"/>
  <c r="H129" i="61"/>
  <c r="H237" i="61"/>
  <c r="O231" i="60"/>
  <c r="O232" i="60" s="1"/>
  <c r="H218" i="60"/>
  <c r="H359" i="60"/>
  <c r="H22" i="61"/>
  <c r="M231" i="61"/>
  <c r="M232" i="61" s="1"/>
  <c r="K233" i="61"/>
  <c r="K234" i="61" s="1"/>
  <c r="S233" i="61"/>
  <c r="S234" i="61" s="1"/>
  <c r="I235" i="61"/>
  <c r="Q235" i="61"/>
  <c r="M231" i="60"/>
  <c r="M232" i="60" s="1"/>
  <c r="K233" i="60"/>
  <c r="K234" i="60" s="1"/>
  <c r="S233" i="60"/>
  <c r="S234" i="60" s="1"/>
  <c r="I235" i="60"/>
  <c r="M331" i="60"/>
  <c r="H331" i="60" s="1"/>
  <c r="H22" i="59"/>
  <c r="I231" i="59"/>
  <c r="M331" i="59"/>
  <c r="R231" i="58"/>
  <c r="R232" i="58" s="1"/>
  <c r="H130" i="58"/>
  <c r="J129" i="58"/>
  <c r="H129" i="58" s="1"/>
  <c r="S22" i="57"/>
  <c r="S53" i="57"/>
  <c r="S37" i="57" s="1"/>
  <c r="N231" i="61"/>
  <c r="N232" i="61" s="1"/>
  <c r="L233" i="61"/>
  <c r="L234" i="61" s="1"/>
  <c r="T233" i="61"/>
  <c r="T234" i="61" s="1"/>
  <c r="N231" i="60"/>
  <c r="N232" i="60" s="1"/>
  <c r="L233" i="60"/>
  <c r="L234" i="60" s="1"/>
  <c r="T233" i="60"/>
  <c r="T234" i="60" s="1"/>
  <c r="H23" i="59"/>
  <c r="H38" i="59"/>
  <c r="Q37" i="59"/>
  <c r="L37" i="59"/>
  <c r="L235" i="59" s="1"/>
  <c r="H111" i="59"/>
  <c r="S233" i="58"/>
  <c r="S234" i="58" s="1"/>
  <c r="S235" i="58"/>
  <c r="J231" i="57"/>
  <c r="J232" i="57" s="1"/>
  <c r="L76" i="56"/>
  <c r="H119" i="56"/>
  <c r="M233" i="61"/>
  <c r="M234" i="61" s="1"/>
  <c r="K235" i="61"/>
  <c r="S235" i="61"/>
  <c r="M233" i="60"/>
  <c r="M234" i="60" s="1"/>
  <c r="S235" i="60"/>
  <c r="K233" i="59"/>
  <c r="K234" i="59" s="1"/>
  <c r="K231" i="59"/>
  <c r="K232" i="59" s="1"/>
  <c r="R37" i="59"/>
  <c r="R235" i="59" s="1"/>
  <c r="H77" i="59"/>
  <c r="J76" i="59"/>
  <c r="J37" i="59" s="1"/>
  <c r="J235" i="59" s="1"/>
  <c r="H204" i="59"/>
  <c r="T235" i="59"/>
  <c r="I231" i="58"/>
  <c r="H22" i="58"/>
  <c r="H23" i="58"/>
  <c r="H38" i="58"/>
  <c r="Q37" i="58"/>
  <c r="Q235" i="58" s="1"/>
  <c r="H58" i="58"/>
  <c r="H30" i="57"/>
  <c r="K22" i="57"/>
  <c r="N233" i="61"/>
  <c r="N234" i="61" s="1"/>
  <c r="N233" i="60"/>
  <c r="N234" i="60" s="1"/>
  <c r="H30" i="59"/>
  <c r="K37" i="59"/>
  <c r="S37" i="59"/>
  <c r="S235" i="59" s="1"/>
  <c r="H58" i="59"/>
  <c r="H70" i="59"/>
  <c r="H218" i="59"/>
  <c r="H241" i="59"/>
  <c r="J233" i="58"/>
  <c r="J234" i="58" s="1"/>
  <c r="J231" i="58"/>
  <c r="J232" i="58" s="1"/>
  <c r="M37" i="58"/>
  <c r="M235" i="58" s="1"/>
  <c r="H77" i="58"/>
  <c r="J76" i="58"/>
  <c r="O233" i="57"/>
  <c r="O234" i="57" s="1"/>
  <c r="N233" i="57"/>
  <c r="N234" i="57" s="1"/>
  <c r="N231" i="57"/>
  <c r="N232" i="57" s="1"/>
  <c r="P37" i="57"/>
  <c r="P235" i="57" s="1"/>
  <c r="H204" i="57"/>
  <c r="J129" i="57"/>
  <c r="Q236" i="56"/>
  <c r="Q240" i="56"/>
  <c r="Q329" i="56" s="1"/>
  <c r="I231" i="61"/>
  <c r="Q231" i="61"/>
  <c r="Q232" i="61" s="1"/>
  <c r="I231" i="60"/>
  <c r="H332" i="60"/>
  <c r="O235" i="59"/>
  <c r="H66" i="59"/>
  <c r="I53" i="59"/>
  <c r="H53" i="59" s="1"/>
  <c r="H119" i="59"/>
  <c r="L233" i="59"/>
  <c r="L234" i="59" s="1"/>
  <c r="H332" i="59"/>
  <c r="H366" i="59"/>
  <c r="H371" i="59"/>
  <c r="K231" i="58"/>
  <c r="K232" i="58" s="1"/>
  <c r="H30" i="58"/>
  <c r="K37" i="58"/>
  <c r="K235" i="58" s="1"/>
  <c r="S37" i="58"/>
  <c r="K53" i="58"/>
  <c r="K233" i="58" s="1"/>
  <c r="K234" i="58" s="1"/>
  <c r="H70" i="58"/>
  <c r="H204" i="58"/>
  <c r="S231" i="58"/>
  <c r="S232" i="58" s="1"/>
  <c r="R233" i="57"/>
  <c r="R234" i="57" s="1"/>
  <c r="R231" i="57"/>
  <c r="R232" i="57" s="1"/>
  <c r="R235" i="57"/>
  <c r="H366" i="60"/>
  <c r="P235" i="59"/>
  <c r="J53" i="59"/>
  <c r="J233" i="59" s="1"/>
  <c r="J234" i="59" s="1"/>
  <c r="R53" i="59"/>
  <c r="R233" i="59" s="1"/>
  <c r="R234" i="59" s="1"/>
  <c r="I76" i="59"/>
  <c r="H76" i="59" s="1"/>
  <c r="H359" i="59"/>
  <c r="L231" i="58"/>
  <c r="L232" i="58" s="1"/>
  <c r="L233" i="58"/>
  <c r="L234" i="58" s="1"/>
  <c r="L235" i="58"/>
  <c r="T231" i="58"/>
  <c r="T232" i="58" s="1"/>
  <c r="T233" i="58"/>
  <c r="T234" i="58" s="1"/>
  <c r="T235" i="58"/>
  <c r="H66" i="58"/>
  <c r="I53" i="58"/>
  <c r="H119" i="58"/>
  <c r="I218" i="58"/>
  <c r="H218" i="58" s="1"/>
  <c r="H221" i="58"/>
  <c r="S331" i="60"/>
  <c r="Q235" i="59"/>
  <c r="Q233" i="59"/>
  <c r="Q234" i="59" s="1"/>
  <c r="Q231" i="59"/>
  <c r="Q232" i="59" s="1"/>
  <c r="N235" i="59"/>
  <c r="H40" i="59"/>
  <c r="N233" i="59"/>
  <c r="N234" i="59" s="1"/>
  <c r="K235" i="59"/>
  <c r="M231" i="58"/>
  <c r="M232" i="58" s="1"/>
  <c r="M233" i="58"/>
  <c r="M234" i="58" s="1"/>
  <c r="J53" i="58"/>
  <c r="J37" i="58" s="1"/>
  <c r="J235" i="58" s="1"/>
  <c r="R53" i="58"/>
  <c r="R233" i="58" s="1"/>
  <c r="R234" i="58" s="1"/>
  <c r="I76" i="58"/>
  <c r="H76" i="58" s="1"/>
  <c r="H70" i="57"/>
  <c r="M235" i="57"/>
  <c r="M233" i="57"/>
  <c r="M234" i="57" s="1"/>
  <c r="L37" i="57"/>
  <c r="L235" i="57" s="1"/>
  <c r="L233" i="57"/>
  <c r="L234" i="57" s="1"/>
  <c r="H76" i="57"/>
  <c r="Q235" i="57"/>
  <c r="P235" i="56"/>
  <c r="P233" i="56"/>
  <c r="P234" i="56" s="1"/>
  <c r="P231" i="56"/>
  <c r="P232" i="56" s="1"/>
  <c r="J37" i="56"/>
  <c r="H99" i="56"/>
  <c r="O76" i="56"/>
  <c r="O37" i="56" s="1"/>
  <c r="O235" i="56" s="1"/>
  <c r="L129" i="56"/>
  <c r="H204" i="56"/>
  <c r="R233" i="56"/>
  <c r="R234" i="56" s="1"/>
  <c r="L53" i="56"/>
  <c r="H58" i="56"/>
  <c r="T37" i="56"/>
  <c r="T235" i="56" s="1"/>
  <c r="T233" i="56"/>
  <c r="T234" i="56" s="1"/>
  <c r="H77" i="56"/>
  <c r="I76" i="56"/>
  <c r="H130" i="56"/>
  <c r="I129" i="56"/>
  <c r="O233" i="59"/>
  <c r="O234" i="59" s="1"/>
  <c r="H130" i="57"/>
  <c r="I129" i="57"/>
  <c r="H129" i="57" s="1"/>
  <c r="I218" i="57"/>
  <c r="H218" i="57" s="1"/>
  <c r="H221" i="57"/>
  <c r="H221" i="59"/>
  <c r="P233" i="59"/>
  <c r="P234" i="59" s="1"/>
  <c r="H237" i="58"/>
  <c r="H359" i="57"/>
  <c r="J233" i="56"/>
  <c r="J234" i="56" s="1"/>
  <c r="H23" i="56"/>
  <c r="Q233" i="56"/>
  <c r="Q234" i="56" s="1"/>
  <c r="Q231" i="56"/>
  <c r="Q232" i="56" s="1"/>
  <c r="H332" i="56"/>
  <c r="J331" i="56"/>
  <c r="H331" i="56" s="1"/>
  <c r="H359" i="58"/>
  <c r="H23" i="57"/>
  <c r="I22" i="57"/>
  <c r="J53" i="57"/>
  <c r="H53" i="57" s="1"/>
  <c r="H58" i="57"/>
  <c r="H221" i="56"/>
  <c r="K218" i="56"/>
  <c r="K37" i="56" s="1"/>
  <c r="K235" i="56" s="1"/>
  <c r="H371" i="58"/>
  <c r="N37" i="57"/>
  <c r="N235" i="57" s="1"/>
  <c r="H77" i="57"/>
  <c r="H237" i="57"/>
  <c r="H241" i="57"/>
  <c r="M235" i="56"/>
  <c r="K231" i="56"/>
  <c r="K232" i="56" s="1"/>
  <c r="S231" i="56"/>
  <c r="S232" i="56" s="1"/>
  <c r="S235" i="56"/>
  <c r="P235" i="58"/>
  <c r="P233" i="58"/>
  <c r="P234" i="58" s="1"/>
  <c r="I331" i="58"/>
  <c r="H331" i="58" s="1"/>
  <c r="S331" i="58"/>
  <c r="I37" i="57"/>
  <c r="T37" i="57"/>
  <c r="T235" i="57" s="1"/>
  <c r="T233" i="57"/>
  <c r="T234" i="57" s="1"/>
  <c r="H99" i="57"/>
  <c r="H332" i="57"/>
  <c r="J331" i="57"/>
  <c r="N240" i="56"/>
  <c r="N329" i="56" s="1"/>
  <c r="N236" i="56"/>
  <c r="H41" i="56"/>
  <c r="M40" i="56"/>
  <c r="M37" i="56" s="1"/>
  <c r="K233" i="56"/>
  <c r="K234" i="56" s="1"/>
  <c r="I22" i="56"/>
  <c r="N231" i="56"/>
  <c r="N232" i="56" s="1"/>
  <c r="J235" i="56"/>
  <c r="R235" i="56"/>
  <c r="O231" i="57"/>
  <c r="O232" i="57" s="1"/>
  <c r="I331" i="57"/>
  <c r="H331" i="57" s="1"/>
  <c r="M233" i="56"/>
  <c r="M234" i="56" s="1"/>
  <c r="N233" i="56"/>
  <c r="N234" i="56" s="1"/>
  <c r="J231" i="56"/>
  <c r="J232" i="56" s="1"/>
  <c r="R231" i="56"/>
  <c r="R232" i="56" s="1"/>
  <c r="K235" i="54"/>
  <c r="K231" i="54"/>
  <c r="K232" i="54" s="1"/>
  <c r="K233" i="54"/>
  <c r="K234" i="54" s="1"/>
  <c r="H22" i="54"/>
  <c r="L37" i="54"/>
  <c r="T37" i="54"/>
  <c r="H331" i="54"/>
  <c r="T231" i="54"/>
  <c r="T232" i="54" s="1"/>
  <c r="T233" i="54"/>
  <c r="T234" i="54" s="1"/>
  <c r="T235" i="54"/>
  <c r="M37" i="54"/>
  <c r="H218" i="54"/>
  <c r="Q236" i="54"/>
  <c r="Q240" i="54"/>
  <c r="Q329" i="54" s="1"/>
  <c r="N37" i="54"/>
  <c r="L231" i="54"/>
  <c r="L232" i="54" s="1"/>
  <c r="L235" i="54"/>
  <c r="L233" i="54"/>
  <c r="L234" i="54" s="1"/>
  <c r="M235" i="54"/>
  <c r="M233" i="54"/>
  <c r="M234" i="54" s="1"/>
  <c r="M231" i="54"/>
  <c r="M232" i="54" s="1"/>
  <c r="P235" i="54"/>
  <c r="Q233" i="54"/>
  <c r="Q234" i="54" s="1"/>
  <c r="O233" i="54"/>
  <c r="O234" i="54" s="1"/>
  <c r="O231" i="54"/>
  <c r="O232" i="54" s="1"/>
  <c r="J37" i="54"/>
  <c r="J235" i="54" s="1"/>
  <c r="R37" i="54"/>
  <c r="R235" i="54" s="1"/>
  <c r="O37" i="54"/>
  <c r="O235" i="54" s="1"/>
  <c r="S231" i="54"/>
  <c r="S232" i="54" s="1"/>
  <c r="S233" i="54"/>
  <c r="S234" i="54" s="1"/>
  <c r="I233" i="54"/>
  <c r="J233" i="54"/>
  <c r="J234" i="54" s="1"/>
  <c r="N231" i="54"/>
  <c r="N232" i="54" s="1"/>
  <c r="N233" i="54"/>
  <c r="N234" i="54" s="1"/>
  <c r="N235" i="54"/>
  <c r="R233" i="54"/>
  <c r="R234" i="54" s="1"/>
  <c r="K37" i="54"/>
  <c r="S37" i="54"/>
  <c r="S235" i="54" s="1"/>
  <c r="I76" i="54"/>
  <c r="H76" i="54" s="1"/>
  <c r="H99" i="54"/>
  <c r="P37" i="54"/>
  <c r="H41" i="54"/>
  <c r="H58" i="54"/>
  <c r="Q231" i="54"/>
  <c r="Q232" i="54" s="1"/>
  <c r="J231" i="54"/>
  <c r="J232" i="54" s="1"/>
  <c r="R231" i="54"/>
  <c r="R232" i="54" s="1"/>
  <c r="P233" i="54"/>
  <c r="P234" i="54" s="1"/>
  <c r="I129" i="54"/>
  <c r="H129" i="54" s="1"/>
  <c r="P231" i="54"/>
  <c r="P232" i="54" s="1"/>
  <c r="I231" i="54"/>
  <c r="H332" i="54"/>
  <c r="J331" i="30"/>
  <c r="R331" i="30"/>
  <c r="P331" i="30"/>
  <c r="H371" i="30"/>
  <c r="S331" i="30"/>
  <c r="T331" i="30"/>
  <c r="L331" i="30"/>
  <c r="H366" i="30"/>
  <c r="H359" i="30"/>
  <c r="M331" i="30"/>
  <c r="I331" i="30"/>
  <c r="H372" i="67" l="1"/>
  <c r="I371" i="67"/>
  <c r="H371" i="67" s="1"/>
  <c r="Q236" i="63"/>
  <c r="Q240" i="63"/>
  <c r="Q329" i="63" s="1"/>
  <c r="H37" i="66"/>
  <c r="I235" i="66"/>
  <c r="N240" i="55"/>
  <c r="N329" i="55" s="1"/>
  <c r="N236" i="55"/>
  <c r="S240" i="64"/>
  <c r="S329" i="64" s="1"/>
  <c r="S236" i="64"/>
  <c r="J236" i="59"/>
  <c r="J240" i="59"/>
  <c r="J329" i="59" s="1"/>
  <c r="O236" i="61"/>
  <c r="O240" i="61"/>
  <c r="O329" i="61" s="1"/>
  <c r="N240" i="62"/>
  <c r="N329" i="62" s="1"/>
  <c r="N236" i="62"/>
  <c r="K240" i="55"/>
  <c r="K329" i="55" s="1"/>
  <c r="K236" i="55"/>
  <c r="K240" i="65"/>
  <c r="K329" i="65" s="1"/>
  <c r="K236" i="65"/>
  <c r="J236" i="66"/>
  <c r="J240" i="66"/>
  <c r="J329" i="66" s="1"/>
  <c r="P236" i="61"/>
  <c r="P240" i="61"/>
  <c r="P329" i="61" s="1"/>
  <c r="Q236" i="62"/>
  <c r="Q240" i="62"/>
  <c r="Q329" i="62" s="1"/>
  <c r="S240" i="55"/>
  <c r="S329" i="55" s="1"/>
  <c r="S236" i="55"/>
  <c r="L236" i="65"/>
  <c r="L240" i="65"/>
  <c r="L329" i="65" s="1"/>
  <c r="K240" i="62"/>
  <c r="K329" i="62" s="1"/>
  <c r="K236" i="62"/>
  <c r="S240" i="66"/>
  <c r="S329" i="66" s="1"/>
  <c r="S236" i="66"/>
  <c r="R236" i="62"/>
  <c r="R240" i="62"/>
  <c r="R329" i="62" s="1"/>
  <c r="N240" i="57"/>
  <c r="N329" i="57" s="1"/>
  <c r="N236" i="57"/>
  <c r="R236" i="61"/>
  <c r="R240" i="61"/>
  <c r="R329" i="61" s="1"/>
  <c r="N240" i="63"/>
  <c r="N329" i="63" s="1"/>
  <c r="N236" i="63"/>
  <c r="R236" i="63"/>
  <c r="R240" i="63"/>
  <c r="R329" i="63" s="1"/>
  <c r="M236" i="65"/>
  <c r="M240" i="65"/>
  <c r="M329" i="65" s="1"/>
  <c r="R236" i="64"/>
  <c r="R240" i="64"/>
  <c r="R329" i="64" s="1"/>
  <c r="M236" i="55"/>
  <c r="M240" i="55"/>
  <c r="M329" i="55" s="1"/>
  <c r="R236" i="60"/>
  <c r="R240" i="60"/>
  <c r="R329" i="60" s="1"/>
  <c r="S236" i="59"/>
  <c r="S240" i="59"/>
  <c r="S329" i="59" s="1"/>
  <c r="M240" i="58"/>
  <c r="M329" i="58" s="1"/>
  <c r="M236" i="58"/>
  <c r="P236" i="57"/>
  <c r="P240" i="57"/>
  <c r="P329" i="57" s="1"/>
  <c r="J236" i="64"/>
  <c r="J240" i="64"/>
  <c r="J329" i="64" s="1"/>
  <c r="N240" i="66"/>
  <c r="N329" i="66" s="1"/>
  <c r="N236" i="66"/>
  <c r="J236" i="58"/>
  <c r="J240" i="58"/>
  <c r="J329" i="58" s="1"/>
  <c r="O236" i="62"/>
  <c r="O240" i="62"/>
  <c r="O329" i="62" s="1"/>
  <c r="J236" i="63"/>
  <c r="J240" i="63"/>
  <c r="J329" i="63" s="1"/>
  <c r="T236" i="64"/>
  <c r="T240" i="64"/>
  <c r="T329" i="64" s="1"/>
  <c r="O236" i="63"/>
  <c r="O240" i="63"/>
  <c r="O329" i="63" s="1"/>
  <c r="K236" i="58"/>
  <c r="K240" i="58"/>
  <c r="K329" i="58" s="1"/>
  <c r="Q236" i="58"/>
  <c r="Q240" i="58"/>
  <c r="Q329" i="58" s="1"/>
  <c r="R236" i="59"/>
  <c r="R240" i="59"/>
  <c r="R329" i="59" s="1"/>
  <c r="K236" i="56"/>
  <c r="K240" i="56"/>
  <c r="K329" i="56" s="1"/>
  <c r="O240" i="56"/>
  <c r="O329" i="56" s="1"/>
  <c r="O236" i="56"/>
  <c r="L236" i="64"/>
  <c r="L240" i="64"/>
  <c r="L329" i="64" s="1"/>
  <c r="J236" i="55"/>
  <c r="J240" i="55"/>
  <c r="J329" i="55" s="1"/>
  <c r="T236" i="65"/>
  <c r="T240" i="65"/>
  <c r="T329" i="65" s="1"/>
  <c r="K240" i="64"/>
  <c r="K329" i="64" s="1"/>
  <c r="K236" i="64"/>
  <c r="R240" i="57"/>
  <c r="R329" i="57" s="1"/>
  <c r="R236" i="57"/>
  <c r="L240" i="60"/>
  <c r="L329" i="60" s="1"/>
  <c r="L236" i="60"/>
  <c r="O236" i="66"/>
  <c r="O240" i="66"/>
  <c r="O329" i="66" s="1"/>
  <c r="M240" i="56"/>
  <c r="M329" i="56" s="1"/>
  <c r="M236" i="56"/>
  <c r="N240" i="59"/>
  <c r="N329" i="59" s="1"/>
  <c r="N236" i="59"/>
  <c r="O233" i="60"/>
  <c r="O234" i="60" s="1"/>
  <c r="J231" i="61"/>
  <c r="J232" i="61" s="1"/>
  <c r="J235" i="61"/>
  <c r="J233" i="61"/>
  <c r="J234" i="61" s="1"/>
  <c r="H331" i="61"/>
  <c r="H37" i="60"/>
  <c r="H40" i="58"/>
  <c r="K37" i="60"/>
  <c r="K235" i="60" s="1"/>
  <c r="M240" i="59"/>
  <c r="M329" i="59" s="1"/>
  <c r="M236" i="59"/>
  <c r="T240" i="60"/>
  <c r="T329" i="60" s="1"/>
  <c r="T236" i="60"/>
  <c r="K240" i="63"/>
  <c r="K329" i="63" s="1"/>
  <c r="K236" i="63"/>
  <c r="H331" i="64"/>
  <c r="I234" i="66"/>
  <c r="H233" i="66"/>
  <c r="H234" i="66" s="1"/>
  <c r="P236" i="62"/>
  <c r="P240" i="62"/>
  <c r="P329" i="62" s="1"/>
  <c r="P236" i="63"/>
  <c r="P240" i="63"/>
  <c r="P329" i="63" s="1"/>
  <c r="H231" i="64"/>
  <c r="H232" i="64" s="1"/>
  <c r="Q240" i="55"/>
  <c r="Q329" i="55" s="1"/>
  <c r="Q236" i="55"/>
  <c r="T236" i="55"/>
  <c r="T240" i="55"/>
  <c r="T329" i="55" s="1"/>
  <c r="O236" i="65"/>
  <c r="O240" i="65"/>
  <c r="O329" i="65" s="1"/>
  <c r="H231" i="55"/>
  <c r="H232" i="55" s="1"/>
  <c r="Q330" i="56"/>
  <c r="Q376" i="56"/>
  <c r="Q377" i="56" s="1"/>
  <c r="I236" i="61"/>
  <c r="I240" i="61"/>
  <c r="H235" i="61"/>
  <c r="H236" i="61" s="1"/>
  <c r="L240" i="63"/>
  <c r="L329" i="63" s="1"/>
  <c r="L236" i="63"/>
  <c r="H37" i="55"/>
  <c r="N376" i="56"/>
  <c r="N377" i="56" s="1"/>
  <c r="N330" i="56"/>
  <c r="H53" i="58"/>
  <c r="K235" i="57"/>
  <c r="K233" i="57"/>
  <c r="K234" i="57" s="1"/>
  <c r="K231" i="57"/>
  <c r="K232" i="57" s="1"/>
  <c r="H218" i="56"/>
  <c r="H37" i="61"/>
  <c r="H53" i="63"/>
  <c r="T240" i="63"/>
  <c r="T329" i="63" s="1"/>
  <c r="T236" i="63"/>
  <c r="H218" i="55"/>
  <c r="K240" i="66"/>
  <c r="K329" i="66" s="1"/>
  <c r="K236" i="66"/>
  <c r="H40" i="65"/>
  <c r="I37" i="65"/>
  <c r="O236" i="55"/>
  <c r="O240" i="55"/>
  <c r="O329" i="55" s="1"/>
  <c r="I37" i="56"/>
  <c r="H76" i="56"/>
  <c r="S236" i="58"/>
  <c r="S240" i="58"/>
  <c r="S329" i="58" s="1"/>
  <c r="O240" i="59"/>
  <c r="O329" i="59" s="1"/>
  <c r="O236" i="59"/>
  <c r="I232" i="58"/>
  <c r="H231" i="58"/>
  <c r="H232" i="58" s="1"/>
  <c r="L236" i="59"/>
  <c r="L240" i="59"/>
  <c r="L329" i="59" s="1"/>
  <c r="I236" i="60"/>
  <c r="I240" i="60"/>
  <c r="H235" i="60"/>
  <c r="H236" i="60" s="1"/>
  <c r="L240" i="61"/>
  <c r="L329" i="61" s="1"/>
  <c r="L236" i="61"/>
  <c r="P236" i="60"/>
  <c r="P240" i="60"/>
  <c r="P329" i="60" s="1"/>
  <c r="M240" i="60"/>
  <c r="M329" i="60" s="1"/>
  <c r="M236" i="60"/>
  <c r="L240" i="62"/>
  <c r="L329" i="62" s="1"/>
  <c r="L236" i="62"/>
  <c r="H53" i="62"/>
  <c r="I234" i="64"/>
  <c r="H233" i="64"/>
  <c r="H234" i="64" s="1"/>
  <c r="O233" i="62"/>
  <c r="O234" i="62" s="1"/>
  <c r="R236" i="55"/>
  <c r="R240" i="55"/>
  <c r="R329" i="55" s="1"/>
  <c r="H40" i="64"/>
  <c r="I37" i="64"/>
  <c r="I234" i="55"/>
  <c r="H233" i="55"/>
  <c r="H234" i="55" s="1"/>
  <c r="H231" i="66"/>
  <c r="H232" i="66" s="1"/>
  <c r="H76" i="65"/>
  <c r="S376" i="65"/>
  <c r="S377" i="65" s="1"/>
  <c r="S330" i="65"/>
  <c r="L233" i="65"/>
  <c r="L234" i="65" s="1"/>
  <c r="L236" i="66"/>
  <c r="L240" i="66"/>
  <c r="L329" i="66" s="1"/>
  <c r="M236" i="66"/>
  <c r="M240" i="66"/>
  <c r="M329" i="66" s="1"/>
  <c r="R236" i="56"/>
  <c r="R240" i="56"/>
  <c r="R329" i="56" s="1"/>
  <c r="H40" i="56"/>
  <c r="Q236" i="59"/>
  <c r="Q240" i="59"/>
  <c r="Q329" i="59" s="1"/>
  <c r="T240" i="58"/>
  <c r="T329" i="58" s="1"/>
  <c r="T236" i="58"/>
  <c r="R37" i="58"/>
  <c r="R235" i="58" s="1"/>
  <c r="T236" i="59"/>
  <c r="T240" i="59"/>
  <c r="T329" i="59" s="1"/>
  <c r="S240" i="60"/>
  <c r="S329" i="60" s="1"/>
  <c r="S236" i="60"/>
  <c r="T240" i="61"/>
  <c r="T329" i="61" s="1"/>
  <c r="T236" i="61"/>
  <c r="J231" i="60"/>
  <c r="J232" i="60" s="1"/>
  <c r="J235" i="60"/>
  <c r="H22" i="60"/>
  <c r="J233" i="60"/>
  <c r="J234" i="60" s="1"/>
  <c r="N37" i="61"/>
  <c r="N235" i="61" s="1"/>
  <c r="H37" i="62"/>
  <c r="M240" i="61"/>
  <c r="M329" i="61" s="1"/>
  <c r="M236" i="61"/>
  <c r="P240" i="64"/>
  <c r="P329" i="64" s="1"/>
  <c r="P236" i="64"/>
  <c r="H331" i="55"/>
  <c r="M236" i="64"/>
  <c r="M240" i="64"/>
  <c r="M329" i="64" s="1"/>
  <c r="H53" i="65"/>
  <c r="I233" i="62"/>
  <c r="I231" i="62"/>
  <c r="I235" i="62"/>
  <c r="H22" i="62"/>
  <c r="N240" i="65"/>
  <c r="N329" i="65" s="1"/>
  <c r="N236" i="65"/>
  <c r="J236" i="56"/>
  <c r="J240" i="56"/>
  <c r="J329" i="56" s="1"/>
  <c r="T240" i="56"/>
  <c r="T329" i="56" s="1"/>
  <c r="T236" i="56"/>
  <c r="L240" i="57"/>
  <c r="L329" i="57" s="1"/>
  <c r="L236" i="57"/>
  <c r="P236" i="58"/>
  <c r="P240" i="58"/>
  <c r="P329" i="58" s="1"/>
  <c r="I231" i="57"/>
  <c r="I235" i="57"/>
  <c r="H22" i="57"/>
  <c r="I233" i="57"/>
  <c r="I233" i="56"/>
  <c r="I231" i="56"/>
  <c r="H22" i="56"/>
  <c r="I235" i="56"/>
  <c r="S236" i="56"/>
  <c r="S240" i="56"/>
  <c r="S329" i="56" s="1"/>
  <c r="L37" i="56"/>
  <c r="L235" i="56" s="1"/>
  <c r="H53" i="56"/>
  <c r="L233" i="56"/>
  <c r="L234" i="56" s="1"/>
  <c r="M240" i="57"/>
  <c r="M329" i="57" s="1"/>
  <c r="M236" i="57"/>
  <c r="H231" i="60"/>
  <c r="I232" i="60"/>
  <c r="I37" i="59"/>
  <c r="H233" i="61"/>
  <c r="H234" i="61" s="1"/>
  <c r="I234" i="61"/>
  <c r="Q236" i="60"/>
  <c r="Q240" i="60"/>
  <c r="Q329" i="60" s="1"/>
  <c r="M376" i="63"/>
  <c r="M377" i="63" s="1"/>
  <c r="M330" i="63"/>
  <c r="I233" i="65"/>
  <c r="O376" i="57"/>
  <c r="O377" i="57" s="1"/>
  <c r="O330" i="57"/>
  <c r="R236" i="65"/>
  <c r="R240" i="65"/>
  <c r="R329" i="65" s="1"/>
  <c r="P240" i="66"/>
  <c r="P329" i="66" s="1"/>
  <c r="P236" i="66"/>
  <c r="H231" i="65"/>
  <c r="H232" i="65" s="1"/>
  <c r="Q240" i="66"/>
  <c r="Q329" i="66" s="1"/>
  <c r="Q236" i="66"/>
  <c r="I235" i="55"/>
  <c r="H53" i="64"/>
  <c r="L236" i="55"/>
  <c r="L240" i="55"/>
  <c r="L329" i="55" s="1"/>
  <c r="K240" i="61"/>
  <c r="K329" i="61" s="1"/>
  <c r="K236" i="61"/>
  <c r="P240" i="65"/>
  <c r="P329" i="65" s="1"/>
  <c r="P236" i="65"/>
  <c r="K236" i="59"/>
  <c r="K240" i="59"/>
  <c r="K329" i="59" s="1"/>
  <c r="I232" i="59"/>
  <c r="H231" i="59"/>
  <c r="H232" i="59" s="1"/>
  <c r="N240" i="58"/>
  <c r="N329" i="58" s="1"/>
  <c r="N236" i="58"/>
  <c r="O37" i="60"/>
  <c r="O235" i="60" s="1"/>
  <c r="S240" i="62"/>
  <c r="S329" i="62" s="1"/>
  <c r="S236" i="62"/>
  <c r="S240" i="63"/>
  <c r="S329" i="63" s="1"/>
  <c r="S236" i="63"/>
  <c r="T240" i="62"/>
  <c r="T329" i="62" s="1"/>
  <c r="T236" i="62"/>
  <c r="I233" i="63"/>
  <c r="I231" i="63"/>
  <c r="I235" i="63"/>
  <c r="H22" i="63"/>
  <c r="R236" i="66"/>
  <c r="R240" i="66"/>
  <c r="R329" i="66" s="1"/>
  <c r="N37" i="64"/>
  <c r="N235" i="64" s="1"/>
  <c r="O236" i="64"/>
  <c r="O240" i="64"/>
  <c r="O329" i="64" s="1"/>
  <c r="Q240" i="64"/>
  <c r="Q329" i="64" s="1"/>
  <c r="Q236" i="64"/>
  <c r="H76" i="66"/>
  <c r="H76" i="55"/>
  <c r="J233" i="63"/>
  <c r="J234" i="63" s="1"/>
  <c r="H37" i="63"/>
  <c r="P240" i="55"/>
  <c r="P329" i="55" s="1"/>
  <c r="P236" i="55"/>
  <c r="Q236" i="57"/>
  <c r="Q240" i="57"/>
  <c r="Q329" i="57" s="1"/>
  <c r="O240" i="58"/>
  <c r="O329" i="58" s="1"/>
  <c r="O236" i="58"/>
  <c r="I234" i="60"/>
  <c r="J236" i="65"/>
  <c r="J240" i="65"/>
  <c r="J329" i="65" s="1"/>
  <c r="H129" i="56"/>
  <c r="J37" i="57"/>
  <c r="J235" i="57" s="1"/>
  <c r="P240" i="59"/>
  <c r="P329" i="59" s="1"/>
  <c r="P236" i="59"/>
  <c r="I37" i="58"/>
  <c r="T240" i="57"/>
  <c r="T329" i="57" s="1"/>
  <c r="T236" i="57"/>
  <c r="O233" i="58"/>
  <c r="O234" i="58" s="1"/>
  <c r="P236" i="56"/>
  <c r="P240" i="56"/>
  <c r="P329" i="56" s="1"/>
  <c r="I233" i="58"/>
  <c r="L240" i="58"/>
  <c r="L329" i="58" s="1"/>
  <c r="L236" i="58"/>
  <c r="H231" i="61"/>
  <c r="H232" i="61" s="1"/>
  <c r="I232" i="61"/>
  <c r="S240" i="61"/>
  <c r="S329" i="61" s="1"/>
  <c r="S236" i="61"/>
  <c r="J233" i="57"/>
  <c r="J234" i="57" s="1"/>
  <c r="S235" i="57"/>
  <c r="S233" i="57"/>
  <c r="S234" i="57" s="1"/>
  <c r="S231" i="57"/>
  <c r="S232" i="57" s="1"/>
  <c r="I233" i="59"/>
  <c r="Q236" i="61"/>
  <c r="Q240" i="61"/>
  <c r="Q329" i="61" s="1"/>
  <c r="N240" i="60"/>
  <c r="N329" i="60" s="1"/>
  <c r="N236" i="60"/>
  <c r="M240" i="62"/>
  <c r="M329" i="62" s="1"/>
  <c r="M236" i="62"/>
  <c r="J236" i="62"/>
  <c r="J240" i="62"/>
  <c r="J329" i="62" s="1"/>
  <c r="H331" i="62"/>
  <c r="T236" i="66"/>
  <c r="T240" i="66"/>
  <c r="T329" i="66" s="1"/>
  <c r="Q240" i="65"/>
  <c r="Q329" i="65" s="1"/>
  <c r="Q236" i="65"/>
  <c r="S236" i="54"/>
  <c r="S240" i="54"/>
  <c r="S329" i="54" s="1"/>
  <c r="O240" i="54"/>
  <c r="O329" i="54" s="1"/>
  <c r="O236" i="54"/>
  <c r="T236" i="54"/>
  <c r="T240" i="54"/>
  <c r="T329" i="54" s="1"/>
  <c r="L240" i="54"/>
  <c r="L329" i="54" s="1"/>
  <c r="L236" i="54"/>
  <c r="K236" i="54"/>
  <c r="K240" i="54"/>
  <c r="K329" i="54" s="1"/>
  <c r="I37" i="54"/>
  <c r="H233" i="54"/>
  <c r="H234" i="54" s="1"/>
  <c r="I234" i="54"/>
  <c r="N240" i="54"/>
  <c r="N329" i="54" s="1"/>
  <c r="N236" i="54"/>
  <c r="P240" i="54"/>
  <c r="P329" i="54" s="1"/>
  <c r="P236" i="54"/>
  <c r="Q376" i="54"/>
  <c r="Q377" i="54" s="1"/>
  <c r="Q330" i="54"/>
  <c r="H231" i="54"/>
  <c r="H232" i="54" s="1"/>
  <c r="I232" i="54"/>
  <c r="R236" i="54"/>
  <c r="R240" i="54"/>
  <c r="R329" i="54" s="1"/>
  <c r="J240" i="54"/>
  <c r="J329" i="54" s="1"/>
  <c r="J236" i="54"/>
  <c r="M236" i="54"/>
  <c r="M240" i="54"/>
  <c r="M329" i="54" s="1"/>
  <c r="H331" i="30"/>
  <c r="S376" i="63" l="1"/>
  <c r="S377" i="63" s="1"/>
  <c r="S330" i="63"/>
  <c r="H231" i="62"/>
  <c r="H232" i="62" s="1"/>
  <c r="I232" i="62"/>
  <c r="T376" i="58"/>
  <c r="T377" i="58" s="1"/>
  <c r="T330" i="58"/>
  <c r="K330" i="58"/>
  <c r="K376" i="58"/>
  <c r="K377" i="58" s="1"/>
  <c r="O330" i="62"/>
  <c r="O376" i="62"/>
  <c r="O377" i="62" s="1"/>
  <c r="P330" i="57"/>
  <c r="P376" i="57"/>
  <c r="P377" i="57" s="1"/>
  <c r="M330" i="55"/>
  <c r="M376" i="55"/>
  <c r="M377" i="55" s="1"/>
  <c r="Q376" i="62"/>
  <c r="Q377" i="62" s="1"/>
  <c r="Q330" i="62"/>
  <c r="L330" i="66"/>
  <c r="L376" i="66"/>
  <c r="L377" i="66" s="1"/>
  <c r="H233" i="58"/>
  <c r="H234" i="58" s="1"/>
  <c r="I234" i="58"/>
  <c r="I240" i="55"/>
  <c r="I236" i="55"/>
  <c r="H235" i="55"/>
  <c r="H236" i="55" s="1"/>
  <c r="H233" i="62"/>
  <c r="H234" i="62" s="1"/>
  <c r="I234" i="62"/>
  <c r="T376" i="61"/>
  <c r="T377" i="61" s="1"/>
  <c r="T330" i="61"/>
  <c r="Q330" i="59"/>
  <c r="Q376" i="59"/>
  <c r="Q377" i="59" s="1"/>
  <c r="O376" i="59"/>
  <c r="O377" i="59" s="1"/>
  <c r="O330" i="59"/>
  <c r="H37" i="65"/>
  <c r="I235" i="65"/>
  <c r="P330" i="63"/>
  <c r="P376" i="63"/>
  <c r="P377" i="63" s="1"/>
  <c r="K376" i="63"/>
  <c r="K377" i="63" s="1"/>
  <c r="K330" i="63"/>
  <c r="M376" i="56"/>
  <c r="M377" i="56" s="1"/>
  <c r="M330" i="56"/>
  <c r="K376" i="64"/>
  <c r="K377" i="64" s="1"/>
  <c r="K330" i="64"/>
  <c r="O376" i="56"/>
  <c r="O377" i="56" s="1"/>
  <c r="O330" i="56"/>
  <c r="N376" i="63"/>
  <c r="N377" i="63" s="1"/>
  <c r="N330" i="63"/>
  <c r="S376" i="66"/>
  <c r="S377" i="66" s="1"/>
  <c r="S330" i="66"/>
  <c r="K376" i="55"/>
  <c r="K377" i="55" s="1"/>
  <c r="K330" i="55"/>
  <c r="S376" i="64"/>
  <c r="S377" i="64" s="1"/>
  <c r="S330" i="64"/>
  <c r="K330" i="59"/>
  <c r="K376" i="59"/>
  <c r="K377" i="59" s="1"/>
  <c r="L376" i="61"/>
  <c r="L377" i="61" s="1"/>
  <c r="L330" i="61"/>
  <c r="S236" i="57"/>
  <c r="S240" i="57"/>
  <c r="S329" i="57" s="1"/>
  <c r="L240" i="56"/>
  <c r="L329" i="56" s="1"/>
  <c r="L236" i="56"/>
  <c r="M376" i="61"/>
  <c r="M377" i="61" s="1"/>
  <c r="M330" i="61"/>
  <c r="H235" i="57"/>
  <c r="H236" i="57" s="1"/>
  <c r="I236" i="57"/>
  <c r="I240" i="57"/>
  <c r="I329" i="60"/>
  <c r="O330" i="65"/>
  <c r="O376" i="65"/>
  <c r="O377" i="65" s="1"/>
  <c r="O330" i="66"/>
  <c r="O376" i="66"/>
  <c r="O377" i="66" s="1"/>
  <c r="T330" i="65"/>
  <c r="T376" i="65"/>
  <c r="T377" i="65" s="1"/>
  <c r="K330" i="56"/>
  <c r="K376" i="56"/>
  <c r="K377" i="56" s="1"/>
  <c r="O330" i="63"/>
  <c r="O376" i="63"/>
  <c r="O377" i="63" s="1"/>
  <c r="J330" i="58"/>
  <c r="J376" i="58"/>
  <c r="J377" i="58" s="1"/>
  <c r="R376" i="64"/>
  <c r="R377" i="64" s="1"/>
  <c r="R330" i="64"/>
  <c r="R330" i="61"/>
  <c r="R376" i="61"/>
  <c r="R377" i="61" s="1"/>
  <c r="P330" i="61"/>
  <c r="P376" i="61"/>
  <c r="P377" i="61" s="1"/>
  <c r="L376" i="58"/>
  <c r="L377" i="58" s="1"/>
  <c r="L330" i="58"/>
  <c r="H233" i="57"/>
  <c r="H234" i="57" s="1"/>
  <c r="I234" i="57"/>
  <c r="O376" i="58"/>
  <c r="O377" i="58" s="1"/>
  <c r="O330" i="58"/>
  <c r="T376" i="56"/>
  <c r="T377" i="56" s="1"/>
  <c r="T330" i="56"/>
  <c r="H37" i="64"/>
  <c r="I235" i="64"/>
  <c r="Q376" i="65"/>
  <c r="Q377" i="65" s="1"/>
  <c r="Q330" i="65"/>
  <c r="P330" i="56"/>
  <c r="P376" i="56"/>
  <c r="P377" i="56" s="1"/>
  <c r="J240" i="57"/>
  <c r="J329" i="57" s="1"/>
  <c r="J236" i="57"/>
  <c r="Q330" i="57"/>
  <c r="Q376" i="57"/>
  <c r="Q377" i="57" s="1"/>
  <c r="I236" i="63"/>
  <c r="I240" i="63"/>
  <c r="H235" i="63"/>
  <c r="H236" i="63" s="1"/>
  <c r="S376" i="62"/>
  <c r="S377" i="62" s="1"/>
  <c r="S330" i="62"/>
  <c r="H37" i="59"/>
  <c r="I235" i="59"/>
  <c r="S330" i="56"/>
  <c r="S376" i="56"/>
  <c r="S377" i="56" s="1"/>
  <c r="J330" i="56"/>
  <c r="J376" i="56"/>
  <c r="J377" i="56" s="1"/>
  <c r="L376" i="62"/>
  <c r="L377" i="62" s="1"/>
  <c r="L330" i="62"/>
  <c r="S330" i="58"/>
  <c r="S376" i="58"/>
  <c r="S377" i="58" s="1"/>
  <c r="T330" i="66"/>
  <c r="T376" i="66"/>
  <c r="T377" i="66" s="1"/>
  <c r="N376" i="60"/>
  <c r="N377" i="60" s="1"/>
  <c r="N330" i="60"/>
  <c r="Q330" i="64"/>
  <c r="Q376" i="64"/>
  <c r="Q377" i="64" s="1"/>
  <c r="H231" i="63"/>
  <c r="H232" i="63" s="1"/>
  <c r="I232" i="63"/>
  <c r="O236" i="60"/>
  <c r="O240" i="60"/>
  <c r="O329" i="60" s="1"/>
  <c r="P376" i="65"/>
  <c r="P377" i="65" s="1"/>
  <c r="P330" i="65"/>
  <c r="Q376" i="66"/>
  <c r="Q377" i="66" s="1"/>
  <c r="Q330" i="66"/>
  <c r="I234" i="65"/>
  <c r="H233" i="65"/>
  <c r="H234" i="65" s="1"/>
  <c r="H231" i="57"/>
  <c r="H232" i="57" s="1"/>
  <c r="I232" i="57"/>
  <c r="M376" i="64"/>
  <c r="M377" i="64" s="1"/>
  <c r="M330" i="64"/>
  <c r="N240" i="61"/>
  <c r="N329" i="61" s="1"/>
  <c r="N236" i="61"/>
  <c r="S330" i="60"/>
  <c r="S376" i="60"/>
  <c r="S377" i="60" s="1"/>
  <c r="R330" i="55"/>
  <c r="R376" i="55"/>
  <c r="R377" i="55" s="1"/>
  <c r="L376" i="63"/>
  <c r="L377" i="63" s="1"/>
  <c r="L330" i="63"/>
  <c r="P376" i="62"/>
  <c r="P377" i="62" s="1"/>
  <c r="P330" i="62"/>
  <c r="T330" i="60"/>
  <c r="T376" i="60"/>
  <c r="T377" i="60" s="1"/>
  <c r="J236" i="61"/>
  <c r="J240" i="61"/>
  <c r="J329" i="61" s="1"/>
  <c r="M376" i="58"/>
  <c r="M377" i="58" s="1"/>
  <c r="M330" i="58"/>
  <c r="K376" i="62"/>
  <c r="K377" i="62" s="1"/>
  <c r="K330" i="62"/>
  <c r="N376" i="62"/>
  <c r="N377" i="62" s="1"/>
  <c r="N330" i="62"/>
  <c r="N376" i="55"/>
  <c r="N377" i="55" s="1"/>
  <c r="N330" i="55"/>
  <c r="M376" i="62"/>
  <c r="M377" i="62" s="1"/>
  <c r="M330" i="62"/>
  <c r="P376" i="59"/>
  <c r="P377" i="59" s="1"/>
  <c r="P330" i="59"/>
  <c r="Q330" i="61"/>
  <c r="Q376" i="61"/>
  <c r="Q377" i="61" s="1"/>
  <c r="S376" i="61"/>
  <c r="S377" i="61" s="1"/>
  <c r="S330" i="61"/>
  <c r="J330" i="65"/>
  <c r="J376" i="65"/>
  <c r="J377" i="65" s="1"/>
  <c r="O330" i="64"/>
  <c r="O376" i="64"/>
  <c r="O377" i="64" s="1"/>
  <c r="H233" i="63"/>
  <c r="H234" i="63" s="1"/>
  <c r="I234" i="63"/>
  <c r="H232" i="60"/>
  <c r="H235" i="56"/>
  <c r="H236" i="56" s="1"/>
  <c r="I236" i="56"/>
  <c r="I240" i="56"/>
  <c r="P330" i="58"/>
  <c r="P376" i="58"/>
  <c r="P377" i="58" s="1"/>
  <c r="T330" i="59"/>
  <c r="T376" i="59"/>
  <c r="T377" i="59" s="1"/>
  <c r="R330" i="56"/>
  <c r="R376" i="56"/>
  <c r="R377" i="56" s="1"/>
  <c r="M330" i="60"/>
  <c r="M376" i="60"/>
  <c r="M377" i="60" s="1"/>
  <c r="L330" i="59"/>
  <c r="L376" i="59"/>
  <c r="L377" i="59" s="1"/>
  <c r="K376" i="66"/>
  <c r="K377" i="66" s="1"/>
  <c r="K330" i="66"/>
  <c r="T330" i="55"/>
  <c r="T376" i="55"/>
  <c r="T377" i="55" s="1"/>
  <c r="J330" i="55"/>
  <c r="J376" i="55"/>
  <c r="J377" i="55" s="1"/>
  <c r="R330" i="59"/>
  <c r="R376" i="59"/>
  <c r="R377" i="59" s="1"/>
  <c r="T376" i="64"/>
  <c r="T377" i="64" s="1"/>
  <c r="T330" i="64"/>
  <c r="S330" i="59"/>
  <c r="S376" i="59"/>
  <c r="S377" i="59" s="1"/>
  <c r="M330" i="65"/>
  <c r="M376" i="65"/>
  <c r="M377" i="65" s="1"/>
  <c r="L330" i="65"/>
  <c r="L376" i="65"/>
  <c r="L377" i="65" s="1"/>
  <c r="J330" i="66"/>
  <c r="J376" i="66"/>
  <c r="J377" i="66" s="1"/>
  <c r="O330" i="61"/>
  <c r="O376" i="61"/>
  <c r="O377" i="61" s="1"/>
  <c r="I240" i="66"/>
  <c r="I236" i="66"/>
  <c r="H235" i="66"/>
  <c r="H236" i="66" s="1"/>
  <c r="P376" i="60"/>
  <c r="P377" i="60" s="1"/>
  <c r="P330" i="60"/>
  <c r="H37" i="56"/>
  <c r="K236" i="57"/>
  <c r="K240" i="57"/>
  <c r="K329" i="57" s="1"/>
  <c r="I329" i="61"/>
  <c r="H240" i="61"/>
  <c r="M376" i="59"/>
  <c r="M377" i="59" s="1"/>
  <c r="M330" i="59"/>
  <c r="L330" i="60"/>
  <c r="L376" i="60"/>
  <c r="L377" i="60" s="1"/>
  <c r="N376" i="66"/>
  <c r="N377" i="66" s="1"/>
  <c r="N330" i="66"/>
  <c r="N376" i="57"/>
  <c r="N377" i="57" s="1"/>
  <c r="N330" i="57"/>
  <c r="N330" i="58"/>
  <c r="N376" i="58"/>
  <c r="N377" i="58" s="1"/>
  <c r="K376" i="61"/>
  <c r="K377" i="61" s="1"/>
  <c r="K330" i="61"/>
  <c r="N376" i="65"/>
  <c r="N377" i="65" s="1"/>
  <c r="N330" i="65"/>
  <c r="J376" i="62"/>
  <c r="J377" i="62" s="1"/>
  <c r="J330" i="62"/>
  <c r="H233" i="59"/>
  <c r="H234" i="59" s="1"/>
  <c r="I234" i="59"/>
  <c r="T376" i="57"/>
  <c r="T377" i="57" s="1"/>
  <c r="T330" i="57"/>
  <c r="N240" i="64"/>
  <c r="N329" i="64" s="1"/>
  <c r="N236" i="64"/>
  <c r="T376" i="62"/>
  <c r="T377" i="62" s="1"/>
  <c r="T330" i="62"/>
  <c r="L330" i="55"/>
  <c r="L376" i="55"/>
  <c r="L377" i="55" s="1"/>
  <c r="P376" i="66"/>
  <c r="P377" i="66" s="1"/>
  <c r="P330" i="66"/>
  <c r="Q330" i="60"/>
  <c r="Q376" i="60"/>
  <c r="Q377" i="60" s="1"/>
  <c r="M376" i="57"/>
  <c r="M377" i="57" s="1"/>
  <c r="M330" i="57"/>
  <c r="H231" i="56"/>
  <c r="H232" i="56" s="1"/>
  <c r="I232" i="56"/>
  <c r="J236" i="60"/>
  <c r="J240" i="60"/>
  <c r="J329" i="60" s="1"/>
  <c r="R240" i="58"/>
  <c r="R329" i="58" s="1"/>
  <c r="R236" i="58"/>
  <c r="M330" i="66"/>
  <c r="M376" i="66"/>
  <c r="M377" i="66" s="1"/>
  <c r="H37" i="57"/>
  <c r="K240" i="60"/>
  <c r="K329" i="60" s="1"/>
  <c r="K236" i="60"/>
  <c r="L376" i="64"/>
  <c r="L377" i="64" s="1"/>
  <c r="L330" i="64"/>
  <c r="Q330" i="58"/>
  <c r="Q376" i="58"/>
  <c r="Q377" i="58" s="1"/>
  <c r="J330" i="63"/>
  <c r="J376" i="63"/>
  <c r="J377" i="63" s="1"/>
  <c r="J376" i="64"/>
  <c r="J377" i="64" s="1"/>
  <c r="J330" i="64"/>
  <c r="R330" i="60"/>
  <c r="R376" i="60"/>
  <c r="R377" i="60" s="1"/>
  <c r="R330" i="63"/>
  <c r="R376" i="63"/>
  <c r="R377" i="63" s="1"/>
  <c r="R376" i="62"/>
  <c r="R377" i="62" s="1"/>
  <c r="R330" i="62"/>
  <c r="J330" i="59"/>
  <c r="J376" i="59"/>
  <c r="J377" i="59" s="1"/>
  <c r="Q330" i="63"/>
  <c r="Q376" i="63"/>
  <c r="Q377" i="63" s="1"/>
  <c r="P376" i="55"/>
  <c r="P377" i="55" s="1"/>
  <c r="P330" i="55"/>
  <c r="H37" i="58"/>
  <c r="I235" i="58"/>
  <c r="H233" i="60"/>
  <c r="H234" i="60" s="1"/>
  <c r="R330" i="66"/>
  <c r="R376" i="66"/>
  <c r="R377" i="66" s="1"/>
  <c r="R330" i="65"/>
  <c r="R376" i="65"/>
  <c r="R377" i="65" s="1"/>
  <c r="H233" i="56"/>
  <c r="H234" i="56" s="1"/>
  <c r="I234" i="56"/>
  <c r="L376" i="57"/>
  <c r="L377" i="57" s="1"/>
  <c r="L330" i="57"/>
  <c r="I236" i="62"/>
  <c r="I240" i="62"/>
  <c r="H235" i="62"/>
  <c r="H236" i="62" s="1"/>
  <c r="P376" i="64"/>
  <c r="P377" i="64" s="1"/>
  <c r="P330" i="64"/>
  <c r="O330" i="55"/>
  <c r="O376" i="55"/>
  <c r="O377" i="55" s="1"/>
  <c r="T376" i="63"/>
  <c r="T377" i="63" s="1"/>
  <c r="T330" i="63"/>
  <c r="Q376" i="55"/>
  <c r="Q377" i="55" s="1"/>
  <c r="Q330" i="55"/>
  <c r="N376" i="59"/>
  <c r="N377" i="59" s="1"/>
  <c r="N330" i="59"/>
  <c r="R330" i="57"/>
  <c r="R376" i="57"/>
  <c r="R377" i="57" s="1"/>
  <c r="S376" i="55"/>
  <c r="S377" i="55" s="1"/>
  <c r="S330" i="55"/>
  <c r="K376" i="65"/>
  <c r="K377" i="65" s="1"/>
  <c r="K330" i="65"/>
  <c r="P376" i="54"/>
  <c r="P377" i="54" s="1"/>
  <c r="P330" i="54"/>
  <c r="R376" i="54"/>
  <c r="R377" i="54" s="1"/>
  <c r="R330" i="54"/>
  <c r="L330" i="54"/>
  <c r="L376" i="54"/>
  <c r="L377" i="54" s="1"/>
  <c r="N330" i="54"/>
  <c r="N376" i="54"/>
  <c r="N377" i="54" s="1"/>
  <c r="T330" i="54"/>
  <c r="T376" i="54"/>
  <c r="T377" i="54" s="1"/>
  <c r="M376" i="54"/>
  <c r="M377" i="54" s="1"/>
  <c r="M330" i="54"/>
  <c r="O376" i="54"/>
  <c r="O377" i="54" s="1"/>
  <c r="O330" i="54"/>
  <c r="J330" i="54"/>
  <c r="J376" i="54"/>
  <c r="J377" i="54" s="1"/>
  <c r="H37" i="54"/>
  <c r="I235" i="54"/>
  <c r="K330" i="54"/>
  <c r="K376" i="54"/>
  <c r="K377" i="54" s="1"/>
  <c r="S330" i="54"/>
  <c r="S376" i="54"/>
  <c r="S377" i="54" s="1"/>
  <c r="O376" i="60" l="1"/>
  <c r="O377" i="60" s="1"/>
  <c r="O330" i="60"/>
  <c r="I329" i="56"/>
  <c r="H240" i="56"/>
  <c r="I330" i="61"/>
  <c r="H329" i="61"/>
  <c r="H330" i="61" s="1"/>
  <c r="I329" i="63"/>
  <c r="H240" i="63"/>
  <c r="K330" i="57"/>
  <c r="K376" i="57"/>
  <c r="K377" i="57" s="1"/>
  <c r="J330" i="61"/>
  <c r="J376" i="61"/>
  <c r="J377" i="61" s="1"/>
  <c r="R330" i="58"/>
  <c r="R376" i="58"/>
  <c r="R377" i="58" s="1"/>
  <c r="N330" i="64"/>
  <c r="N376" i="64"/>
  <c r="N377" i="64" s="1"/>
  <c r="I240" i="64"/>
  <c r="H235" i="64"/>
  <c r="H236" i="64" s="1"/>
  <c r="I236" i="64"/>
  <c r="I329" i="62"/>
  <c r="H240" i="62"/>
  <c r="J330" i="60"/>
  <c r="J376" i="60"/>
  <c r="J377" i="60" s="1"/>
  <c r="H235" i="59"/>
  <c r="H236" i="59" s="1"/>
  <c r="I236" i="59"/>
  <c r="I240" i="59"/>
  <c r="I329" i="55"/>
  <c r="H240" i="55"/>
  <c r="I329" i="66"/>
  <c r="H240" i="66"/>
  <c r="I329" i="57"/>
  <c r="H240" i="57"/>
  <c r="K330" i="60"/>
  <c r="K376" i="60"/>
  <c r="K377" i="60" s="1"/>
  <c r="J330" i="57"/>
  <c r="J376" i="57"/>
  <c r="J377" i="57" s="1"/>
  <c r="H235" i="58"/>
  <c r="H236" i="58" s="1"/>
  <c r="I236" i="58"/>
  <c r="I240" i="58"/>
  <c r="N376" i="61"/>
  <c r="N377" i="61" s="1"/>
  <c r="N330" i="61"/>
  <c r="H329" i="60"/>
  <c r="H330" i="60" s="1"/>
  <c r="I330" i="60"/>
  <c r="L376" i="56"/>
  <c r="L377" i="56" s="1"/>
  <c r="L330" i="56"/>
  <c r="H240" i="60"/>
  <c r="S330" i="57"/>
  <c r="S376" i="57"/>
  <c r="S377" i="57" s="1"/>
  <c r="I240" i="65"/>
  <c r="H235" i="65"/>
  <c r="H236" i="65" s="1"/>
  <c r="I236" i="65"/>
  <c r="H235" i="54"/>
  <c r="H236" i="54" s="1"/>
  <c r="I240" i="54"/>
  <c r="I236" i="54"/>
  <c r="I330" i="63" l="1"/>
  <c r="H329" i="63"/>
  <c r="H330" i="63" s="1"/>
  <c r="I330" i="66"/>
  <c r="H329" i="66"/>
  <c r="H330" i="66" s="1"/>
  <c r="H370" i="61"/>
  <c r="H376" i="61" s="1"/>
  <c r="H377" i="61" s="1"/>
  <c r="I376" i="61"/>
  <c r="I377" i="61" s="1"/>
  <c r="I329" i="58"/>
  <c r="H240" i="58"/>
  <c r="I330" i="62"/>
  <c r="H329" i="62"/>
  <c r="H330" i="62" s="1"/>
  <c r="H329" i="57"/>
  <c r="H330" i="57" s="1"/>
  <c r="I330" i="57"/>
  <c r="H370" i="60"/>
  <c r="H376" i="60" s="1"/>
  <c r="H377" i="60" s="1"/>
  <c r="I376" i="60"/>
  <c r="I377" i="60" s="1"/>
  <c r="I330" i="55"/>
  <c r="H329" i="55"/>
  <c r="H330" i="55" s="1"/>
  <c r="I329" i="65"/>
  <c r="H240" i="65"/>
  <c r="I329" i="59"/>
  <c r="H240" i="59"/>
  <c r="H329" i="56"/>
  <c r="H330" i="56" s="1"/>
  <c r="I330" i="56"/>
  <c r="I329" i="64"/>
  <c r="H240" i="64"/>
  <c r="I329" i="54"/>
  <c r="H240" i="54"/>
  <c r="H370" i="55" l="1"/>
  <c r="H376" i="55" s="1"/>
  <c r="H377" i="55" s="1"/>
  <c r="I376" i="55"/>
  <c r="I377" i="55" s="1"/>
  <c r="H370" i="62"/>
  <c r="H376" i="62" s="1"/>
  <c r="H377" i="62" s="1"/>
  <c r="I376" i="62"/>
  <c r="I377" i="62" s="1"/>
  <c r="H329" i="59"/>
  <c r="H330" i="59" s="1"/>
  <c r="I330" i="59"/>
  <c r="I376" i="57"/>
  <c r="I377" i="57" s="1"/>
  <c r="H370" i="57"/>
  <c r="H376" i="57" s="1"/>
  <c r="H377" i="57" s="1"/>
  <c r="H329" i="65"/>
  <c r="H330" i="65" s="1"/>
  <c r="I330" i="65"/>
  <c r="I330" i="64"/>
  <c r="H329" i="64"/>
  <c r="H330" i="64" s="1"/>
  <c r="H370" i="63"/>
  <c r="H376" i="63" s="1"/>
  <c r="H377" i="63" s="1"/>
  <c r="I376" i="63"/>
  <c r="I377" i="63" s="1"/>
  <c r="H329" i="58"/>
  <c r="H330" i="58" s="1"/>
  <c r="I330" i="58"/>
  <c r="I376" i="56"/>
  <c r="I377" i="56" s="1"/>
  <c r="H370" i="56"/>
  <c r="H376" i="56" s="1"/>
  <c r="H377" i="56" s="1"/>
  <c r="H370" i="66"/>
  <c r="H376" i="66" s="1"/>
  <c r="H377" i="66" s="1"/>
  <c r="I376" i="66"/>
  <c r="I377" i="66" s="1"/>
  <c r="H329" i="54"/>
  <c r="H330" i="54" s="1"/>
  <c r="I330" i="54"/>
  <c r="H370" i="59" l="1"/>
  <c r="H376" i="59" s="1"/>
  <c r="H377" i="59" s="1"/>
  <c r="I376" i="59"/>
  <c r="I377" i="59" s="1"/>
  <c r="H370" i="64"/>
  <c r="H376" i="64" s="1"/>
  <c r="H377" i="64" s="1"/>
  <c r="I376" i="64"/>
  <c r="I377" i="64" s="1"/>
  <c r="I376" i="58"/>
  <c r="I377" i="58" s="1"/>
  <c r="H370" i="58"/>
  <c r="H376" i="58" s="1"/>
  <c r="H377" i="58" s="1"/>
  <c r="H370" i="65"/>
  <c r="H376" i="65" s="1"/>
  <c r="H377" i="65" s="1"/>
  <c r="I376" i="65"/>
  <c r="I377" i="65" s="1"/>
  <c r="I376" i="54"/>
  <c r="I377" i="54" s="1"/>
  <c r="H370" i="54"/>
  <c r="H376" i="54" s="1"/>
  <c r="H377" i="54" s="1"/>
  <c r="U62" i="67" l="1"/>
  <c r="H61" i="30"/>
  <c r="U298" i="67"/>
  <c r="U274" i="67"/>
  <c r="U161" i="67"/>
  <c r="U109" i="67"/>
  <c r="U69" i="67"/>
  <c r="U64" i="67"/>
  <c r="U63" i="67"/>
  <c r="U61" i="67"/>
  <c r="U36" i="67"/>
  <c r="U35" i="67"/>
  <c r="U34" i="67"/>
  <c r="U29" i="67"/>
  <c r="T298" i="67"/>
  <c r="T274" i="67"/>
  <c r="T161" i="67"/>
  <c r="T109" i="67"/>
  <c r="T69" i="67"/>
  <c r="T64" i="67"/>
  <c r="T63" i="67"/>
  <c r="T61" i="67"/>
  <c r="T36" i="67"/>
  <c r="T35" i="67"/>
  <c r="T34" i="67"/>
  <c r="T29" i="67"/>
  <c r="S298" i="67"/>
  <c r="S274" i="67"/>
  <c r="S161" i="67"/>
  <c r="S109" i="67"/>
  <c r="S69" i="67"/>
  <c r="S64" i="67"/>
  <c r="S63" i="67"/>
  <c r="S61" i="67"/>
  <c r="S60" i="67"/>
  <c r="S36" i="67"/>
  <c r="S35" i="67"/>
  <c r="S34" i="67"/>
  <c r="S29" i="67"/>
  <c r="R298" i="67"/>
  <c r="R274" i="67"/>
  <c r="R161" i="67"/>
  <c r="R109" i="67"/>
  <c r="R69" i="67"/>
  <c r="R64" i="67"/>
  <c r="R63" i="67"/>
  <c r="R61" i="67"/>
  <c r="R60" i="67"/>
  <c r="R36" i="67"/>
  <c r="R35" i="67"/>
  <c r="R34" i="67"/>
  <c r="R29" i="67"/>
  <c r="Q298" i="67"/>
  <c r="Q274" i="67"/>
  <c r="Q161" i="67"/>
  <c r="Q109" i="67"/>
  <c r="Q69" i="67"/>
  <c r="Q64" i="67"/>
  <c r="Q63" i="67"/>
  <c r="Q61" i="67"/>
  <c r="Q59" i="67"/>
  <c r="Q36" i="67"/>
  <c r="Q35" i="67"/>
  <c r="Q34" i="67"/>
  <c r="Q29" i="67"/>
  <c r="P298" i="67"/>
  <c r="P274" i="67"/>
  <c r="P161" i="67"/>
  <c r="P109" i="67"/>
  <c r="P69" i="67"/>
  <c r="P64" i="67"/>
  <c r="P63" i="67"/>
  <c r="P61" i="67"/>
  <c r="P60" i="67"/>
  <c r="P36" i="67"/>
  <c r="P35" i="67"/>
  <c r="P34" i="67"/>
  <c r="P29" i="67"/>
  <c r="O298" i="67"/>
  <c r="O274" i="67"/>
  <c r="O161" i="67"/>
  <c r="O109" i="67"/>
  <c r="O69" i="67"/>
  <c r="O64" i="67"/>
  <c r="O63" i="67"/>
  <c r="O61" i="67"/>
  <c r="O36" i="67"/>
  <c r="O35" i="67"/>
  <c r="O34" i="67"/>
  <c r="O29" i="67"/>
  <c r="N298" i="67"/>
  <c r="N274" i="67"/>
  <c r="N161" i="67"/>
  <c r="N109" i="67"/>
  <c r="N69" i="67"/>
  <c r="N64" i="67"/>
  <c r="N63" i="67"/>
  <c r="N61" i="67"/>
  <c r="N36" i="67"/>
  <c r="N35" i="67"/>
  <c r="N34" i="67"/>
  <c r="N29" i="67"/>
  <c r="M298" i="67"/>
  <c r="M274" i="67"/>
  <c r="M161" i="67"/>
  <c r="M109" i="67"/>
  <c r="M69" i="67"/>
  <c r="M64" i="67"/>
  <c r="M63" i="67"/>
  <c r="M61" i="67"/>
  <c r="M36" i="67"/>
  <c r="M35" i="67"/>
  <c r="M34" i="67"/>
  <c r="M29" i="67"/>
  <c r="L298" i="67"/>
  <c r="L274" i="67"/>
  <c r="L161" i="67"/>
  <c r="L109" i="67"/>
  <c r="L69" i="67"/>
  <c r="L64" i="67"/>
  <c r="L63" i="67"/>
  <c r="L61" i="67"/>
  <c r="L36" i="67"/>
  <c r="L35" i="67"/>
  <c r="L34" i="67"/>
  <c r="L29" i="67"/>
  <c r="K298" i="67"/>
  <c r="K274" i="67"/>
  <c r="K161" i="67"/>
  <c r="K109" i="67"/>
  <c r="K69" i="67"/>
  <c r="K64" i="67"/>
  <c r="K63" i="67"/>
  <c r="K61" i="67"/>
  <c r="K36" i="67"/>
  <c r="K35" i="67"/>
  <c r="K34" i="67"/>
  <c r="K29" i="67"/>
  <c r="J298" i="67"/>
  <c r="J274" i="67"/>
  <c r="J161" i="67"/>
  <c r="J109" i="67"/>
  <c r="J69" i="67"/>
  <c r="J64" i="67"/>
  <c r="J63" i="67"/>
  <c r="J61" i="67"/>
  <c r="J36" i="67"/>
  <c r="J35" i="67"/>
  <c r="J34" i="67"/>
  <c r="J29" i="67"/>
  <c r="I298" i="67"/>
  <c r="I274" i="67"/>
  <c r="I161" i="67"/>
  <c r="I109" i="67"/>
  <c r="I69" i="67"/>
  <c r="I64" i="67"/>
  <c r="I63" i="67"/>
  <c r="I61" i="67"/>
  <c r="I36" i="67"/>
  <c r="I35" i="67"/>
  <c r="I34" i="67"/>
  <c r="I29" i="67"/>
  <c r="U328" i="67"/>
  <c r="U327" i="67"/>
  <c r="U326" i="67"/>
  <c r="U325" i="67"/>
  <c r="U324" i="67"/>
  <c r="U323" i="67"/>
  <c r="U322" i="67"/>
  <c r="U321" i="67"/>
  <c r="U320" i="67"/>
  <c r="U319" i="67"/>
  <c r="U318" i="67"/>
  <c r="U317" i="67"/>
  <c r="U316" i="67"/>
  <c r="U315" i="67"/>
  <c r="U314" i="67"/>
  <c r="U313" i="67"/>
  <c r="U312" i="67"/>
  <c r="U311" i="67"/>
  <c r="U310" i="67"/>
  <c r="U309" i="67"/>
  <c r="U308" i="67"/>
  <c r="U307" i="67"/>
  <c r="U306" i="67"/>
  <c r="U305" i="67"/>
  <c r="U304" i="67"/>
  <c r="U303" i="67"/>
  <c r="U302" i="67"/>
  <c r="U301" i="67"/>
  <c r="U300" i="67"/>
  <c r="U299" i="67"/>
  <c r="U297" i="67"/>
  <c r="U296" i="67"/>
  <c r="U295" i="67"/>
  <c r="U294" i="67"/>
  <c r="U293" i="67"/>
  <c r="U292" i="67"/>
  <c r="U291" i="67"/>
  <c r="U290" i="67"/>
  <c r="U289" i="67"/>
  <c r="U288" i="67"/>
  <c r="U287" i="67"/>
  <c r="U286" i="67"/>
  <c r="U285" i="67"/>
  <c r="U284" i="67"/>
  <c r="U283" i="67"/>
  <c r="U282" i="67"/>
  <c r="U281" i="67"/>
  <c r="U280" i="67"/>
  <c r="U279" i="67"/>
  <c r="U278" i="67"/>
  <c r="U277" i="67"/>
  <c r="U276" i="67"/>
  <c r="U275" i="67"/>
  <c r="U273" i="67"/>
  <c r="U272" i="67"/>
  <c r="U271" i="67"/>
  <c r="U270" i="67"/>
  <c r="U269" i="67"/>
  <c r="U268" i="67"/>
  <c r="U267" i="67"/>
  <c r="U266" i="67"/>
  <c r="U265" i="67"/>
  <c r="U264" i="67"/>
  <c r="U263" i="67"/>
  <c r="U262" i="67"/>
  <c r="U261" i="67"/>
  <c r="U260" i="67"/>
  <c r="U259" i="67"/>
  <c r="U258" i="67"/>
  <c r="U257" i="67"/>
  <c r="U256" i="67"/>
  <c r="U255" i="67"/>
  <c r="U254" i="67"/>
  <c r="U253" i="67"/>
  <c r="U252" i="67"/>
  <c r="U251" i="67"/>
  <c r="U250" i="67"/>
  <c r="U249" i="67"/>
  <c r="U248" i="67"/>
  <c r="U247" i="67"/>
  <c r="U246" i="67"/>
  <c r="U245" i="67"/>
  <c r="U244" i="67"/>
  <c r="U243" i="67"/>
  <c r="U242" i="67"/>
  <c r="U238" i="67"/>
  <c r="U230" i="67"/>
  <c r="U229" i="67"/>
  <c r="U228" i="67"/>
  <c r="U227" i="67"/>
  <c r="U226" i="67"/>
  <c r="U225" i="67"/>
  <c r="U224" i="67"/>
  <c r="U223" i="67"/>
  <c r="U222" i="67"/>
  <c r="U220" i="67"/>
  <c r="U219" i="67"/>
  <c r="U217" i="67"/>
  <c r="U216" i="67"/>
  <c r="U215" i="67"/>
  <c r="U214" i="67"/>
  <c r="U213" i="67"/>
  <c r="U212" i="67"/>
  <c r="U211" i="67"/>
  <c r="U210" i="67"/>
  <c r="U209" i="67"/>
  <c r="U208" i="67"/>
  <c r="U207" i="67"/>
  <c r="U206" i="67"/>
  <c r="U205" i="67"/>
  <c r="U203" i="67"/>
  <c r="U202" i="67"/>
  <c r="U201" i="67"/>
  <c r="U200" i="67"/>
  <c r="U199" i="67"/>
  <c r="U198" i="67"/>
  <c r="U197" i="67"/>
  <c r="U196" i="67"/>
  <c r="U195" i="67"/>
  <c r="U194" i="67"/>
  <c r="U193" i="67"/>
  <c r="U192" i="67"/>
  <c r="U191" i="67"/>
  <c r="U190" i="67"/>
  <c r="U189" i="67"/>
  <c r="U188" i="67"/>
  <c r="U187" i="67"/>
  <c r="U186" i="67"/>
  <c r="U185" i="67"/>
  <c r="U184" i="67"/>
  <c r="U183" i="67"/>
  <c r="U182" i="67"/>
  <c r="U181" i="67"/>
  <c r="U180" i="67"/>
  <c r="U179" i="67"/>
  <c r="U178" i="67"/>
  <c r="U177" i="67"/>
  <c r="U176" i="67"/>
  <c r="U175" i="67"/>
  <c r="U174" i="67"/>
  <c r="U173" i="67"/>
  <c r="U172" i="67"/>
  <c r="U171" i="67"/>
  <c r="U170" i="67"/>
  <c r="U169" i="67"/>
  <c r="U168" i="67"/>
  <c r="U167" i="67"/>
  <c r="U166" i="67"/>
  <c r="U165" i="67"/>
  <c r="U164" i="67"/>
  <c r="U163" i="67"/>
  <c r="U162" i="67"/>
  <c r="U160" i="67"/>
  <c r="U159" i="67"/>
  <c r="U158" i="67"/>
  <c r="U157" i="67"/>
  <c r="U156" i="67"/>
  <c r="U155" i="67"/>
  <c r="U154" i="67"/>
  <c r="U153" i="67"/>
  <c r="U152" i="67"/>
  <c r="U151" i="67"/>
  <c r="U150" i="67"/>
  <c r="U149" i="67"/>
  <c r="U148" i="67"/>
  <c r="U147" i="67"/>
  <c r="U146" i="67"/>
  <c r="U145" i="67"/>
  <c r="U144" i="67"/>
  <c r="U143" i="67"/>
  <c r="U142" i="67"/>
  <c r="U141" i="67"/>
  <c r="U140" i="67"/>
  <c r="U139" i="67"/>
  <c r="U138" i="67"/>
  <c r="U137" i="67"/>
  <c r="U136" i="67"/>
  <c r="U135" i="67"/>
  <c r="U134" i="67"/>
  <c r="U133" i="67"/>
  <c r="U132" i="67"/>
  <c r="U131" i="67"/>
  <c r="U128" i="67"/>
  <c r="U127" i="67"/>
  <c r="U126" i="67"/>
  <c r="U125" i="67"/>
  <c r="U124" i="67"/>
  <c r="U123" i="67"/>
  <c r="U122" i="67"/>
  <c r="U121" i="67"/>
  <c r="U120" i="67"/>
  <c r="U118" i="67"/>
  <c r="U117" i="67"/>
  <c r="U116" i="67"/>
  <c r="U115" i="67"/>
  <c r="U114" i="67"/>
  <c r="U113" i="67"/>
  <c r="U112" i="67"/>
  <c r="U110" i="67"/>
  <c r="U108" i="67"/>
  <c r="U107" i="67"/>
  <c r="U106" i="67"/>
  <c r="U105" i="67"/>
  <c r="U104" i="67"/>
  <c r="U103" i="67"/>
  <c r="U102" i="67"/>
  <c r="U101" i="67"/>
  <c r="U100" i="67"/>
  <c r="U98" i="67"/>
  <c r="U97" i="67"/>
  <c r="U96" i="67"/>
  <c r="U95" i="67"/>
  <c r="U94" i="67"/>
  <c r="U93" i="67"/>
  <c r="U92" i="67"/>
  <c r="U91" i="67"/>
  <c r="U90" i="67"/>
  <c r="U89" i="67"/>
  <c r="U88" i="67"/>
  <c r="U87" i="67"/>
  <c r="U86" i="67"/>
  <c r="U85" i="67"/>
  <c r="U84" i="67"/>
  <c r="U83" i="67"/>
  <c r="U82" i="67"/>
  <c r="U81" i="67"/>
  <c r="U80" i="67"/>
  <c r="U79" i="67"/>
  <c r="U78" i="67"/>
  <c r="U75" i="67"/>
  <c r="U74" i="67"/>
  <c r="U73" i="67"/>
  <c r="U72" i="67"/>
  <c r="U71" i="67"/>
  <c r="U68" i="67"/>
  <c r="U67" i="67"/>
  <c r="U65" i="67"/>
  <c r="U60" i="67"/>
  <c r="U59" i="67"/>
  <c r="U57" i="67"/>
  <c r="U56" i="67"/>
  <c r="U55" i="67"/>
  <c r="U54" i="67"/>
  <c r="U52" i="67"/>
  <c r="U51" i="67"/>
  <c r="U50" i="67"/>
  <c r="U49" i="67"/>
  <c r="U48" i="67"/>
  <c r="U47" i="67"/>
  <c r="U46" i="67"/>
  <c r="U45" i="67"/>
  <c r="U44" i="67"/>
  <c r="U43" i="67"/>
  <c r="U42" i="67"/>
  <c r="U39" i="67"/>
  <c r="U38" i="67" s="1"/>
  <c r="U33" i="67"/>
  <c r="U32" i="67"/>
  <c r="U31" i="67"/>
  <c r="U28" i="67"/>
  <c r="U27" i="67"/>
  <c r="U26" i="67"/>
  <c r="U25" i="67"/>
  <c r="U24" i="67"/>
  <c r="T328" i="67"/>
  <c r="T327" i="67"/>
  <c r="T326" i="67"/>
  <c r="T325" i="67"/>
  <c r="T324" i="67"/>
  <c r="T323" i="67"/>
  <c r="T322" i="67"/>
  <c r="T321" i="67"/>
  <c r="T320" i="67"/>
  <c r="T319" i="67"/>
  <c r="T318" i="67"/>
  <c r="T317" i="67"/>
  <c r="T316" i="67"/>
  <c r="T315" i="67"/>
  <c r="T314" i="67"/>
  <c r="T313" i="67"/>
  <c r="T312" i="67"/>
  <c r="T311" i="67"/>
  <c r="T310" i="67"/>
  <c r="T309" i="67"/>
  <c r="T308" i="67"/>
  <c r="T307" i="67"/>
  <c r="T306" i="67"/>
  <c r="T305" i="67"/>
  <c r="T304" i="67"/>
  <c r="T303" i="67"/>
  <c r="T302" i="67"/>
  <c r="T301" i="67"/>
  <c r="T300" i="67"/>
  <c r="T299" i="67"/>
  <c r="T297" i="67"/>
  <c r="T296" i="67"/>
  <c r="T295" i="67"/>
  <c r="T294" i="67"/>
  <c r="T293" i="67"/>
  <c r="T292" i="67"/>
  <c r="T291" i="67"/>
  <c r="T290" i="67"/>
  <c r="T289" i="67"/>
  <c r="T288" i="67"/>
  <c r="T287" i="67"/>
  <c r="T286" i="67"/>
  <c r="T285" i="67"/>
  <c r="T284" i="67"/>
  <c r="T283" i="67"/>
  <c r="T282" i="67"/>
  <c r="T281" i="67"/>
  <c r="T280" i="67"/>
  <c r="T279" i="67"/>
  <c r="T278" i="67"/>
  <c r="T277" i="67"/>
  <c r="T276" i="67"/>
  <c r="T275" i="67"/>
  <c r="T273" i="67"/>
  <c r="T272" i="67"/>
  <c r="T271" i="67"/>
  <c r="T270" i="67"/>
  <c r="T269" i="67"/>
  <c r="T268" i="67"/>
  <c r="T267" i="67"/>
  <c r="T266" i="67"/>
  <c r="T265" i="67"/>
  <c r="T264" i="67"/>
  <c r="T263" i="67"/>
  <c r="T262" i="67"/>
  <c r="T261" i="67"/>
  <c r="T260" i="67"/>
  <c r="T259" i="67"/>
  <c r="T258" i="67"/>
  <c r="T257" i="67"/>
  <c r="T256" i="67"/>
  <c r="T255" i="67"/>
  <c r="T254" i="67"/>
  <c r="T253" i="67"/>
  <c r="T252" i="67"/>
  <c r="T251" i="67"/>
  <c r="T250" i="67"/>
  <c r="T249" i="67"/>
  <c r="T248" i="67"/>
  <c r="T247" i="67"/>
  <c r="T246" i="67"/>
  <c r="T245" i="67"/>
  <c r="T244" i="67"/>
  <c r="T243" i="67"/>
  <c r="T242" i="67"/>
  <c r="T239" i="67"/>
  <c r="T238" i="67"/>
  <c r="T230" i="67"/>
  <c r="T229" i="67"/>
  <c r="T228" i="67"/>
  <c r="T227" i="67"/>
  <c r="T226" i="67"/>
  <c r="T225" i="67"/>
  <c r="T224" i="67"/>
  <c r="T223" i="67"/>
  <c r="T222" i="67"/>
  <c r="T220" i="67"/>
  <c r="T219" i="67"/>
  <c r="T217" i="67"/>
  <c r="T216" i="67"/>
  <c r="T215" i="67"/>
  <c r="T214" i="67"/>
  <c r="T213" i="67"/>
  <c r="T212" i="67"/>
  <c r="T211" i="67"/>
  <c r="T210" i="67"/>
  <c r="T209" i="67"/>
  <c r="T208" i="67"/>
  <c r="T207" i="67"/>
  <c r="T206" i="67"/>
  <c r="T205" i="67"/>
  <c r="T203" i="67"/>
  <c r="T202" i="67"/>
  <c r="T201" i="67"/>
  <c r="T200" i="67"/>
  <c r="T199" i="67"/>
  <c r="T198" i="67"/>
  <c r="T197" i="67"/>
  <c r="T196" i="67"/>
  <c r="T195" i="67"/>
  <c r="T194" i="67"/>
  <c r="T193" i="67"/>
  <c r="T192" i="67"/>
  <c r="T191" i="67"/>
  <c r="T190" i="67"/>
  <c r="T189" i="67"/>
  <c r="T188" i="67"/>
  <c r="T187" i="67"/>
  <c r="T186" i="67"/>
  <c r="T185" i="67"/>
  <c r="T184" i="67"/>
  <c r="T183" i="67"/>
  <c r="T182" i="67"/>
  <c r="T181" i="67"/>
  <c r="T180" i="67"/>
  <c r="T179" i="67"/>
  <c r="T178" i="67"/>
  <c r="T177" i="67"/>
  <c r="T176" i="67"/>
  <c r="T175" i="67"/>
  <c r="T174" i="67"/>
  <c r="T173" i="67"/>
  <c r="T172" i="67"/>
  <c r="T171" i="67"/>
  <c r="T170" i="67"/>
  <c r="T169" i="67"/>
  <c r="T168" i="67"/>
  <c r="T167" i="67"/>
  <c r="T166" i="67"/>
  <c r="T165" i="67"/>
  <c r="T164" i="67"/>
  <c r="T163" i="67"/>
  <c r="T162" i="67"/>
  <c r="T160" i="67"/>
  <c r="T159" i="67"/>
  <c r="T158" i="67"/>
  <c r="T157" i="67"/>
  <c r="T156" i="67"/>
  <c r="T155" i="67"/>
  <c r="T154" i="67"/>
  <c r="T153" i="67"/>
  <c r="T152" i="67"/>
  <c r="T151" i="67"/>
  <c r="T150" i="67"/>
  <c r="T149" i="67"/>
  <c r="T148" i="67"/>
  <c r="T147" i="67"/>
  <c r="T146" i="67"/>
  <c r="T145" i="67"/>
  <c r="T144" i="67"/>
  <c r="T143" i="67"/>
  <c r="T142" i="67"/>
  <c r="T141" i="67"/>
  <c r="T140" i="67"/>
  <c r="T139" i="67"/>
  <c r="T138" i="67"/>
  <c r="T137" i="67"/>
  <c r="T136" i="67"/>
  <c r="T135" i="67"/>
  <c r="T134" i="67"/>
  <c r="T133" i="67"/>
  <c r="T132" i="67"/>
  <c r="T131" i="67"/>
  <c r="T128" i="67"/>
  <c r="T127" i="67"/>
  <c r="T126" i="67"/>
  <c r="T125" i="67"/>
  <c r="T124" i="67"/>
  <c r="T123" i="67"/>
  <c r="T122" i="67"/>
  <c r="T121" i="67"/>
  <c r="T120" i="67"/>
  <c r="T118" i="67"/>
  <c r="T117" i="67"/>
  <c r="T116" i="67"/>
  <c r="T115" i="67"/>
  <c r="T114" i="67"/>
  <c r="T113" i="67"/>
  <c r="T112" i="67"/>
  <c r="T110" i="67"/>
  <c r="T108" i="67"/>
  <c r="T107" i="67"/>
  <c r="T106" i="67"/>
  <c r="T105" i="67"/>
  <c r="T104" i="67"/>
  <c r="T103" i="67"/>
  <c r="T102" i="67"/>
  <c r="T101" i="67"/>
  <c r="T100" i="67"/>
  <c r="T98" i="67"/>
  <c r="T97" i="67"/>
  <c r="T96" i="67"/>
  <c r="T95" i="67"/>
  <c r="T94" i="67"/>
  <c r="T93" i="67"/>
  <c r="T92" i="67"/>
  <c r="T91" i="67"/>
  <c r="T90" i="67"/>
  <c r="T89" i="67"/>
  <c r="T88" i="67"/>
  <c r="T87" i="67"/>
  <c r="T86" i="67"/>
  <c r="T85" i="67"/>
  <c r="T84" i="67"/>
  <c r="T83" i="67"/>
  <c r="T82" i="67"/>
  <c r="T81" i="67"/>
  <c r="T80" i="67"/>
  <c r="T79" i="67"/>
  <c r="T78" i="67"/>
  <c r="T75" i="67"/>
  <c r="T74" i="67"/>
  <c r="T73" i="67"/>
  <c r="T72" i="67"/>
  <c r="T71" i="67"/>
  <c r="T68" i="67"/>
  <c r="T67" i="67"/>
  <c r="T65" i="67"/>
  <c r="T62" i="67"/>
  <c r="T60" i="67"/>
  <c r="T59" i="67"/>
  <c r="T57" i="67"/>
  <c r="T56" i="67"/>
  <c r="T55" i="67"/>
  <c r="T54" i="67"/>
  <c r="T52" i="67"/>
  <c r="T51" i="67"/>
  <c r="T50" i="67"/>
  <c r="T49" i="67"/>
  <c r="T48" i="67"/>
  <c r="T47" i="67"/>
  <c r="T46" i="67"/>
  <c r="T45" i="67"/>
  <c r="T44" i="67"/>
  <c r="T43" i="67"/>
  <c r="T42" i="67"/>
  <c r="T39" i="67"/>
  <c r="T38" i="67" s="1"/>
  <c r="T33" i="67"/>
  <c r="T32" i="67"/>
  <c r="T31" i="67"/>
  <c r="T28" i="67"/>
  <c r="T27" i="67"/>
  <c r="T26" i="67"/>
  <c r="T25" i="67"/>
  <c r="T24" i="67"/>
  <c r="S328" i="67"/>
  <c r="S327" i="67"/>
  <c r="S326" i="67"/>
  <c r="S325" i="67"/>
  <c r="S324" i="67"/>
  <c r="S323" i="67"/>
  <c r="S322" i="67"/>
  <c r="S321" i="67"/>
  <c r="S320" i="67"/>
  <c r="S319" i="67"/>
  <c r="S318" i="67"/>
  <c r="S317" i="67"/>
  <c r="S316" i="67"/>
  <c r="S315" i="67"/>
  <c r="S314" i="67"/>
  <c r="S313" i="67"/>
  <c r="S312" i="67"/>
  <c r="S311" i="67"/>
  <c r="S310" i="67"/>
  <c r="S309" i="67"/>
  <c r="S308" i="67"/>
  <c r="S307" i="67"/>
  <c r="S306" i="67"/>
  <c r="S305" i="67"/>
  <c r="S304" i="67"/>
  <c r="S303" i="67"/>
  <c r="S302" i="67"/>
  <c r="S301" i="67"/>
  <c r="S300" i="67"/>
  <c r="S299" i="67"/>
  <c r="S297" i="67"/>
  <c r="S296" i="67"/>
  <c r="S295" i="67"/>
  <c r="S294" i="67"/>
  <c r="S293" i="67"/>
  <c r="S292" i="67"/>
  <c r="S291" i="67"/>
  <c r="S290" i="67"/>
  <c r="S289" i="67"/>
  <c r="S288" i="67"/>
  <c r="S287" i="67"/>
  <c r="S286" i="67"/>
  <c r="S285" i="67"/>
  <c r="S284" i="67"/>
  <c r="S283" i="67"/>
  <c r="S282" i="67"/>
  <c r="S281" i="67"/>
  <c r="S280" i="67"/>
  <c r="S279" i="67"/>
  <c r="S278" i="67"/>
  <c r="S277" i="67"/>
  <c r="S276" i="67"/>
  <c r="S275" i="67"/>
  <c r="S273" i="67"/>
  <c r="S272" i="67"/>
  <c r="S271" i="67"/>
  <c r="S270" i="67"/>
  <c r="S269" i="67"/>
  <c r="S268" i="67"/>
  <c r="S267" i="67"/>
  <c r="S266" i="67"/>
  <c r="S265" i="67"/>
  <c r="S264" i="67"/>
  <c r="S263" i="67"/>
  <c r="S262" i="67"/>
  <c r="S261" i="67"/>
  <c r="S260" i="67"/>
  <c r="S259" i="67"/>
  <c r="S258" i="67"/>
  <c r="S257" i="67"/>
  <c r="S256" i="67"/>
  <c r="S255" i="67"/>
  <c r="S254" i="67"/>
  <c r="S253" i="67"/>
  <c r="S252" i="67"/>
  <c r="S251" i="67"/>
  <c r="S250" i="67"/>
  <c r="S249" i="67"/>
  <c r="S248" i="67"/>
  <c r="S247" i="67"/>
  <c r="S246" i="67"/>
  <c r="S245" i="67"/>
  <c r="S244" i="67"/>
  <c r="S243" i="67"/>
  <c r="S242" i="67"/>
  <c r="S238" i="67"/>
  <c r="S230" i="67"/>
  <c r="S229" i="67"/>
  <c r="S228" i="67"/>
  <c r="S227" i="67"/>
  <c r="S226" i="67"/>
  <c r="S225" i="67"/>
  <c r="S224" i="67"/>
  <c r="S223" i="67"/>
  <c r="S222" i="67"/>
  <c r="S220" i="67"/>
  <c r="S219" i="67"/>
  <c r="S217" i="67"/>
  <c r="S216" i="67"/>
  <c r="S215" i="67"/>
  <c r="S214" i="67"/>
  <c r="S213" i="67"/>
  <c r="S212" i="67"/>
  <c r="S211" i="67"/>
  <c r="S210" i="67"/>
  <c r="S209" i="67"/>
  <c r="S208" i="67"/>
  <c r="S207" i="67"/>
  <c r="S206" i="67"/>
  <c r="S205" i="67"/>
  <c r="S203" i="67"/>
  <c r="S202" i="67"/>
  <c r="S201" i="67"/>
  <c r="S200" i="67"/>
  <c r="S199" i="67"/>
  <c r="S198" i="67"/>
  <c r="S197" i="67"/>
  <c r="S196" i="67"/>
  <c r="S195" i="67"/>
  <c r="S194" i="67"/>
  <c r="S193" i="67"/>
  <c r="S192" i="67"/>
  <c r="S191" i="67"/>
  <c r="S190" i="67"/>
  <c r="S189" i="67"/>
  <c r="S188" i="67"/>
  <c r="S187" i="67"/>
  <c r="S186" i="67"/>
  <c r="S185" i="67"/>
  <c r="S184" i="67"/>
  <c r="S183" i="67"/>
  <c r="S182" i="67"/>
  <c r="S181" i="67"/>
  <c r="S180" i="67"/>
  <c r="S179" i="67"/>
  <c r="S178" i="67"/>
  <c r="S177" i="67"/>
  <c r="S176" i="67"/>
  <c r="S175" i="67"/>
  <c r="S174" i="67"/>
  <c r="S173" i="67"/>
  <c r="S172" i="67"/>
  <c r="S171" i="67"/>
  <c r="S170" i="67"/>
  <c r="S169" i="67"/>
  <c r="S168" i="67"/>
  <c r="S167" i="67"/>
  <c r="S166" i="67"/>
  <c r="S165" i="67"/>
  <c r="S164" i="67"/>
  <c r="S163" i="67"/>
  <c r="S162" i="67"/>
  <c r="S160" i="67"/>
  <c r="S159" i="67"/>
  <c r="S158" i="67"/>
  <c r="S157" i="67"/>
  <c r="S156" i="67"/>
  <c r="S155" i="67"/>
  <c r="S154" i="67"/>
  <c r="S153" i="67"/>
  <c r="S152" i="67"/>
  <c r="S151" i="67"/>
  <c r="S150" i="67"/>
  <c r="S149" i="67"/>
  <c r="S148" i="67"/>
  <c r="S147" i="67"/>
  <c r="S146" i="67"/>
  <c r="S145" i="67"/>
  <c r="S144" i="67"/>
  <c r="S143" i="67"/>
  <c r="S142" i="67"/>
  <c r="S141" i="67"/>
  <c r="S140" i="67"/>
  <c r="S139" i="67"/>
  <c r="S138" i="67"/>
  <c r="S137" i="67"/>
  <c r="S136" i="67"/>
  <c r="S135" i="67"/>
  <c r="S134" i="67"/>
  <c r="S133" i="67"/>
  <c r="S132" i="67"/>
  <c r="S131" i="67"/>
  <c r="S128" i="67"/>
  <c r="S127" i="67"/>
  <c r="S126" i="67"/>
  <c r="S125" i="67"/>
  <c r="S124" i="67"/>
  <c r="S123" i="67"/>
  <c r="S122" i="67"/>
  <c r="S121" i="67"/>
  <c r="S120" i="67"/>
  <c r="S118" i="67"/>
  <c r="S117" i="67"/>
  <c r="S116" i="67"/>
  <c r="S115" i="67"/>
  <c r="S114" i="67"/>
  <c r="S113" i="67"/>
  <c r="S112" i="67"/>
  <c r="S110" i="67"/>
  <c r="S108" i="67"/>
  <c r="S107" i="67"/>
  <c r="S106" i="67"/>
  <c r="S105" i="67"/>
  <c r="S104" i="67"/>
  <c r="S103" i="67"/>
  <c r="S102" i="67"/>
  <c r="S101" i="67"/>
  <c r="S100" i="67"/>
  <c r="S98" i="67"/>
  <c r="S97" i="67"/>
  <c r="S96" i="67"/>
  <c r="S95" i="67"/>
  <c r="S94" i="67"/>
  <c r="S93" i="67"/>
  <c r="S92" i="67"/>
  <c r="S91" i="67"/>
  <c r="S90" i="67"/>
  <c r="S89" i="67"/>
  <c r="S88" i="67"/>
  <c r="S87" i="67"/>
  <c r="S86" i="67"/>
  <c r="S85" i="67"/>
  <c r="S84" i="67"/>
  <c r="S83" i="67"/>
  <c r="S82" i="67"/>
  <c r="S81" i="67"/>
  <c r="S80" i="67"/>
  <c r="S79" i="67"/>
  <c r="S78" i="67"/>
  <c r="S75" i="67"/>
  <c r="S74" i="67"/>
  <c r="S73" i="67"/>
  <c r="S72" i="67"/>
  <c r="S71" i="67"/>
  <c r="S68" i="67"/>
  <c r="S67" i="67"/>
  <c r="S65" i="67"/>
  <c r="S62" i="67"/>
  <c r="S59" i="67"/>
  <c r="S57" i="67"/>
  <c r="S56" i="67"/>
  <c r="S55" i="67"/>
  <c r="S54" i="67"/>
  <c r="S52" i="67"/>
  <c r="S51" i="67"/>
  <c r="S50" i="67"/>
  <c r="S49" i="67"/>
  <c r="S48" i="67"/>
  <c r="S47" i="67"/>
  <c r="S46" i="67"/>
  <c r="S45" i="67"/>
  <c r="S44" i="67"/>
  <c r="S43" i="67"/>
  <c r="S42" i="67"/>
  <c r="S39" i="67"/>
  <c r="S38" i="67" s="1"/>
  <c r="S33" i="67"/>
  <c r="S32" i="67"/>
  <c r="S31" i="67"/>
  <c r="S28" i="67"/>
  <c r="S27" i="67"/>
  <c r="S26" i="67"/>
  <c r="S25" i="67"/>
  <c r="S24" i="67"/>
  <c r="R328" i="67"/>
  <c r="R327" i="67"/>
  <c r="R326" i="67"/>
  <c r="R325" i="67"/>
  <c r="R324" i="67"/>
  <c r="R323" i="67"/>
  <c r="R322" i="67"/>
  <c r="R321" i="67"/>
  <c r="R320" i="67"/>
  <c r="R319" i="67"/>
  <c r="R318" i="67"/>
  <c r="R317" i="67"/>
  <c r="R316" i="67"/>
  <c r="R315" i="67"/>
  <c r="R314" i="67"/>
  <c r="R313" i="67"/>
  <c r="R312" i="67"/>
  <c r="R311" i="67"/>
  <c r="R310" i="67"/>
  <c r="R309" i="67"/>
  <c r="R308" i="67"/>
  <c r="R307" i="67"/>
  <c r="R306" i="67"/>
  <c r="R305" i="67"/>
  <c r="R304" i="67"/>
  <c r="R303" i="67"/>
  <c r="R302" i="67"/>
  <c r="R301" i="67"/>
  <c r="R300" i="67"/>
  <c r="R299" i="67"/>
  <c r="R297" i="67"/>
  <c r="R296" i="67"/>
  <c r="R295" i="67"/>
  <c r="R294" i="67"/>
  <c r="R293" i="67"/>
  <c r="R292" i="67"/>
  <c r="R291" i="67"/>
  <c r="R290" i="67"/>
  <c r="R289" i="67"/>
  <c r="R288" i="67"/>
  <c r="R287" i="67"/>
  <c r="R286" i="67"/>
  <c r="R285" i="67"/>
  <c r="R284" i="67"/>
  <c r="R283" i="67"/>
  <c r="R282" i="67"/>
  <c r="R281" i="67"/>
  <c r="R280" i="67"/>
  <c r="R279" i="67"/>
  <c r="R278" i="67"/>
  <c r="R277" i="67"/>
  <c r="R276" i="67"/>
  <c r="R275" i="67"/>
  <c r="R273" i="67"/>
  <c r="R272" i="67"/>
  <c r="R271" i="67"/>
  <c r="R270" i="67"/>
  <c r="R269" i="67"/>
  <c r="R268" i="67"/>
  <c r="R267" i="67"/>
  <c r="R266" i="67"/>
  <c r="R265" i="67"/>
  <c r="R264" i="67"/>
  <c r="R263" i="67"/>
  <c r="R262" i="67"/>
  <c r="R261" i="67"/>
  <c r="R260" i="67"/>
  <c r="R259" i="67"/>
  <c r="R258" i="67"/>
  <c r="R257" i="67"/>
  <c r="R256" i="67"/>
  <c r="R255" i="67"/>
  <c r="R254" i="67"/>
  <c r="R253" i="67"/>
  <c r="R252" i="67"/>
  <c r="R251" i="67"/>
  <c r="R250" i="67"/>
  <c r="R249" i="67"/>
  <c r="R248" i="67"/>
  <c r="R247" i="67"/>
  <c r="R246" i="67"/>
  <c r="R245" i="67"/>
  <c r="R244" i="67"/>
  <c r="R243" i="67"/>
  <c r="R242" i="67"/>
  <c r="R238" i="67"/>
  <c r="R230" i="67"/>
  <c r="R229" i="67"/>
  <c r="R228" i="67"/>
  <c r="R227" i="67"/>
  <c r="R226" i="67"/>
  <c r="R225" i="67"/>
  <c r="R224" i="67"/>
  <c r="R223" i="67"/>
  <c r="R222" i="67"/>
  <c r="R220" i="67"/>
  <c r="R219" i="67"/>
  <c r="R217" i="67"/>
  <c r="R216" i="67"/>
  <c r="R215" i="67"/>
  <c r="R214" i="67"/>
  <c r="R213" i="67"/>
  <c r="R212" i="67"/>
  <c r="R211" i="67"/>
  <c r="R210" i="67"/>
  <c r="R209" i="67"/>
  <c r="R208" i="67"/>
  <c r="R207" i="67"/>
  <c r="R206" i="67"/>
  <c r="R205" i="67"/>
  <c r="R203" i="67"/>
  <c r="R202" i="67"/>
  <c r="R201" i="67"/>
  <c r="R200" i="67"/>
  <c r="R199" i="67"/>
  <c r="R198" i="67"/>
  <c r="R197" i="67"/>
  <c r="R196" i="67"/>
  <c r="R195" i="67"/>
  <c r="R194" i="67"/>
  <c r="R193" i="67"/>
  <c r="R192" i="67"/>
  <c r="R191" i="67"/>
  <c r="R190" i="67"/>
  <c r="R189" i="67"/>
  <c r="R188" i="67"/>
  <c r="R187" i="67"/>
  <c r="R186" i="67"/>
  <c r="R185" i="67"/>
  <c r="R184" i="67"/>
  <c r="R183" i="67"/>
  <c r="R182" i="67"/>
  <c r="R181" i="67"/>
  <c r="R180" i="67"/>
  <c r="R179" i="67"/>
  <c r="R178" i="67"/>
  <c r="R177" i="67"/>
  <c r="R176" i="67"/>
  <c r="R175" i="67"/>
  <c r="R174" i="67"/>
  <c r="R173" i="67"/>
  <c r="R172" i="67"/>
  <c r="R171" i="67"/>
  <c r="R170" i="67"/>
  <c r="R169" i="67"/>
  <c r="R168" i="67"/>
  <c r="R167" i="67"/>
  <c r="R166" i="67"/>
  <c r="R165" i="67"/>
  <c r="R164" i="67"/>
  <c r="R163" i="67"/>
  <c r="R162" i="67"/>
  <c r="R160" i="67"/>
  <c r="R159" i="67"/>
  <c r="R158" i="67"/>
  <c r="R157" i="67"/>
  <c r="R156" i="67"/>
  <c r="R155" i="67"/>
  <c r="R154" i="67"/>
  <c r="R153" i="67"/>
  <c r="R152" i="67"/>
  <c r="R151" i="67"/>
  <c r="R150" i="67"/>
  <c r="R149" i="67"/>
  <c r="R148" i="67"/>
  <c r="R147" i="67"/>
  <c r="R146" i="67"/>
  <c r="R145" i="67"/>
  <c r="R144" i="67"/>
  <c r="R143" i="67"/>
  <c r="R142" i="67"/>
  <c r="R141" i="67"/>
  <c r="R140" i="67"/>
  <c r="R139" i="67"/>
  <c r="R138" i="67"/>
  <c r="R137" i="67"/>
  <c r="R136" i="67"/>
  <c r="R135" i="67"/>
  <c r="R134" i="67"/>
  <c r="R133" i="67"/>
  <c r="R132" i="67"/>
  <c r="R131" i="67"/>
  <c r="R128" i="67"/>
  <c r="R127" i="67"/>
  <c r="R126" i="67"/>
  <c r="R125" i="67"/>
  <c r="R124" i="67"/>
  <c r="R123" i="67"/>
  <c r="R122" i="67"/>
  <c r="R121" i="67"/>
  <c r="R120" i="67"/>
  <c r="R118" i="67"/>
  <c r="R117" i="67"/>
  <c r="R116" i="67"/>
  <c r="R115" i="67"/>
  <c r="R114" i="67"/>
  <c r="R113" i="67"/>
  <c r="R112" i="67"/>
  <c r="R110" i="67"/>
  <c r="R108" i="67"/>
  <c r="R107" i="67"/>
  <c r="R106" i="67"/>
  <c r="R105" i="67"/>
  <c r="R104" i="67"/>
  <c r="R103" i="67"/>
  <c r="R102" i="67"/>
  <c r="R101" i="67"/>
  <c r="R100" i="67"/>
  <c r="R98" i="67"/>
  <c r="R97" i="67"/>
  <c r="R96" i="67"/>
  <c r="R95" i="67"/>
  <c r="R94" i="67"/>
  <c r="R93" i="67"/>
  <c r="R92" i="67"/>
  <c r="R91" i="67"/>
  <c r="R90" i="67"/>
  <c r="R89" i="67"/>
  <c r="R88" i="67"/>
  <c r="R87" i="67"/>
  <c r="R86" i="67"/>
  <c r="R85" i="67"/>
  <c r="R84" i="67"/>
  <c r="R83" i="67"/>
  <c r="R82" i="67"/>
  <c r="R81" i="67"/>
  <c r="R80" i="67"/>
  <c r="R79" i="67"/>
  <c r="R78" i="67"/>
  <c r="R75" i="67"/>
  <c r="R74" i="67"/>
  <c r="R73" i="67"/>
  <c r="R72" i="67"/>
  <c r="R71" i="67"/>
  <c r="R68" i="67"/>
  <c r="R67" i="67"/>
  <c r="R65" i="67"/>
  <c r="R62" i="67"/>
  <c r="R59" i="67"/>
  <c r="R57" i="67"/>
  <c r="R56" i="67"/>
  <c r="R55" i="67"/>
  <c r="R54" i="67"/>
  <c r="R52" i="67"/>
  <c r="R51" i="67"/>
  <c r="R50" i="67"/>
  <c r="R49" i="67"/>
  <c r="R48" i="67"/>
  <c r="R47" i="67"/>
  <c r="R46" i="67"/>
  <c r="R45" i="67"/>
  <c r="R44" i="67"/>
  <c r="R43" i="67"/>
  <c r="R42" i="67"/>
  <c r="R39" i="67"/>
  <c r="R38" i="67" s="1"/>
  <c r="R33" i="67"/>
  <c r="R32" i="67"/>
  <c r="R31" i="67"/>
  <c r="R28" i="67"/>
  <c r="R27" i="67"/>
  <c r="R26" i="67"/>
  <c r="R25" i="67"/>
  <c r="R24" i="67"/>
  <c r="Q328" i="67"/>
  <c r="Q327" i="67"/>
  <c r="Q326" i="67"/>
  <c r="Q325" i="67"/>
  <c r="Q324" i="67"/>
  <c r="Q323" i="67"/>
  <c r="Q322" i="67"/>
  <c r="Q321" i="67"/>
  <c r="Q320" i="67"/>
  <c r="Q319" i="67"/>
  <c r="Q318" i="67"/>
  <c r="Q317" i="67"/>
  <c r="Q316" i="67"/>
  <c r="Q315" i="67"/>
  <c r="Q314" i="67"/>
  <c r="Q313" i="67"/>
  <c r="Q312" i="67"/>
  <c r="Q311" i="67"/>
  <c r="Q310" i="67"/>
  <c r="Q309" i="67"/>
  <c r="Q308" i="67"/>
  <c r="Q307" i="67"/>
  <c r="Q306" i="67"/>
  <c r="Q305" i="67"/>
  <c r="Q304" i="67"/>
  <c r="Q303" i="67"/>
  <c r="Q302" i="67"/>
  <c r="Q301" i="67"/>
  <c r="Q300" i="67"/>
  <c r="Q299" i="67"/>
  <c r="Q297" i="67"/>
  <c r="Q296" i="67"/>
  <c r="Q295" i="67"/>
  <c r="Q294" i="67"/>
  <c r="Q293" i="67"/>
  <c r="Q292" i="67"/>
  <c r="Q291" i="67"/>
  <c r="Q290" i="67"/>
  <c r="Q289" i="67"/>
  <c r="Q288" i="67"/>
  <c r="Q287" i="67"/>
  <c r="Q286" i="67"/>
  <c r="Q285" i="67"/>
  <c r="Q284" i="67"/>
  <c r="Q283" i="67"/>
  <c r="Q282" i="67"/>
  <c r="Q281" i="67"/>
  <c r="Q280" i="67"/>
  <c r="Q279" i="67"/>
  <c r="Q278" i="67"/>
  <c r="Q277" i="67"/>
  <c r="Q276" i="67"/>
  <c r="Q275" i="67"/>
  <c r="Q273" i="67"/>
  <c r="Q272" i="67"/>
  <c r="Q271" i="67"/>
  <c r="Q270" i="67"/>
  <c r="Q269" i="67"/>
  <c r="Q268" i="67"/>
  <c r="Q267" i="67"/>
  <c r="Q266" i="67"/>
  <c r="Q265" i="67"/>
  <c r="Q264" i="67"/>
  <c r="Q263" i="67"/>
  <c r="Q262" i="67"/>
  <c r="Q261" i="67"/>
  <c r="Q260" i="67"/>
  <c r="Q259" i="67"/>
  <c r="Q258" i="67"/>
  <c r="Q257" i="67"/>
  <c r="Q256" i="67"/>
  <c r="Q255" i="67"/>
  <c r="Q254" i="67"/>
  <c r="Q253" i="67"/>
  <c r="Q252" i="67"/>
  <c r="Q251" i="67"/>
  <c r="Q250" i="67"/>
  <c r="Q249" i="67"/>
  <c r="Q248" i="67"/>
  <c r="Q247" i="67"/>
  <c r="Q246" i="67"/>
  <c r="Q245" i="67"/>
  <c r="Q244" i="67"/>
  <c r="Q243" i="67"/>
  <c r="Q242" i="67"/>
  <c r="Q238" i="67"/>
  <c r="Q230" i="67"/>
  <c r="Q229" i="67"/>
  <c r="Q228" i="67"/>
  <c r="Q227" i="67"/>
  <c r="Q226" i="67"/>
  <c r="Q225" i="67"/>
  <c r="Q224" i="67"/>
  <c r="Q223" i="67"/>
  <c r="Q222" i="67"/>
  <c r="Q220" i="67"/>
  <c r="Q219" i="67"/>
  <c r="Q217" i="67"/>
  <c r="Q216" i="67"/>
  <c r="Q215" i="67"/>
  <c r="Q214" i="67"/>
  <c r="Q213" i="67"/>
  <c r="Q212" i="67"/>
  <c r="Q211" i="67"/>
  <c r="Q210" i="67"/>
  <c r="Q209" i="67"/>
  <c r="Q208" i="67"/>
  <c r="Q207" i="67"/>
  <c r="Q206" i="67"/>
  <c r="Q205" i="67"/>
  <c r="Q203" i="67"/>
  <c r="Q202" i="67"/>
  <c r="Q201" i="67"/>
  <c r="Q200" i="67"/>
  <c r="Q199" i="67"/>
  <c r="Q198" i="67"/>
  <c r="Q197" i="67"/>
  <c r="Q196" i="67"/>
  <c r="Q195" i="67"/>
  <c r="Q194" i="67"/>
  <c r="Q193" i="67"/>
  <c r="Q192" i="67"/>
  <c r="Q191" i="67"/>
  <c r="Q190" i="67"/>
  <c r="Q189" i="67"/>
  <c r="Q188" i="67"/>
  <c r="Q187" i="67"/>
  <c r="Q186" i="67"/>
  <c r="Q185" i="67"/>
  <c r="Q184" i="67"/>
  <c r="Q183" i="67"/>
  <c r="Q182" i="67"/>
  <c r="Q181" i="67"/>
  <c r="Q180" i="67"/>
  <c r="Q179" i="67"/>
  <c r="Q178" i="67"/>
  <c r="Q177" i="67"/>
  <c r="Q176" i="67"/>
  <c r="Q175" i="67"/>
  <c r="Q174" i="67"/>
  <c r="Q173" i="67"/>
  <c r="Q172" i="67"/>
  <c r="Q171" i="67"/>
  <c r="Q170" i="67"/>
  <c r="Q169" i="67"/>
  <c r="Q168" i="67"/>
  <c r="Q167" i="67"/>
  <c r="Q166" i="67"/>
  <c r="Q165" i="67"/>
  <c r="Q164" i="67"/>
  <c r="Q163" i="67"/>
  <c r="Q162" i="67"/>
  <c r="Q160" i="67"/>
  <c r="Q159" i="67"/>
  <c r="Q158" i="67"/>
  <c r="Q157" i="67"/>
  <c r="Q156" i="67"/>
  <c r="Q155" i="67"/>
  <c r="Q154" i="67"/>
  <c r="Q153" i="67"/>
  <c r="Q152" i="67"/>
  <c r="Q151" i="67"/>
  <c r="Q150" i="67"/>
  <c r="Q149" i="67"/>
  <c r="Q148" i="67"/>
  <c r="Q147" i="67"/>
  <c r="Q146" i="67"/>
  <c r="Q145" i="67"/>
  <c r="Q144" i="67"/>
  <c r="Q143" i="67"/>
  <c r="Q142" i="67"/>
  <c r="Q141" i="67"/>
  <c r="Q140" i="67"/>
  <c r="Q139" i="67"/>
  <c r="Q138" i="67"/>
  <c r="Q137" i="67"/>
  <c r="Q136" i="67"/>
  <c r="Q135" i="67"/>
  <c r="Q134" i="67"/>
  <c r="Q133" i="67"/>
  <c r="Q132" i="67"/>
  <c r="Q131" i="67"/>
  <c r="Q128" i="67"/>
  <c r="Q127" i="67"/>
  <c r="Q126" i="67"/>
  <c r="Q125" i="67"/>
  <c r="Q124" i="67"/>
  <c r="Q123" i="67"/>
  <c r="Q122" i="67"/>
  <c r="Q121" i="67"/>
  <c r="Q120" i="67"/>
  <c r="Q118" i="67"/>
  <c r="Q117" i="67"/>
  <c r="Q116" i="67"/>
  <c r="Q115" i="67"/>
  <c r="Q114" i="67"/>
  <c r="Q113" i="67"/>
  <c r="Q112" i="67"/>
  <c r="Q110" i="67"/>
  <c r="Q108" i="67"/>
  <c r="Q107" i="67"/>
  <c r="Q106" i="67"/>
  <c r="Q105" i="67"/>
  <c r="Q104" i="67"/>
  <c r="Q103" i="67"/>
  <c r="Q102" i="67"/>
  <c r="Q101" i="67"/>
  <c r="Q100" i="67"/>
  <c r="Q98" i="67"/>
  <c r="Q97" i="67"/>
  <c r="Q96" i="67"/>
  <c r="Q95" i="67"/>
  <c r="Q94" i="67"/>
  <c r="Q93" i="67"/>
  <c r="Q92" i="67"/>
  <c r="Q91" i="67"/>
  <c r="Q90" i="67"/>
  <c r="Q89" i="67"/>
  <c r="Q88" i="67"/>
  <c r="Q87" i="67"/>
  <c r="Q86" i="67"/>
  <c r="Q85" i="67"/>
  <c r="Q84" i="67"/>
  <c r="Q83" i="67"/>
  <c r="Q82" i="67"/>
  <c r="Q81" i="67"/>
  <c r="Q80" i="67"/>
  <c r="Q79" i="67"/>
  <c r="Q78" i="67"/>
  <c r="Q75" i="67"/>
  <c r="Q74" i="67"/>
  <c r="Q73" i="67"/>
  <c r="Q72" i="67"/>
  <c r="Q71" i="67"/>
  <c r="Q68" i="67"/>
  <c r="Q67" i="67"/>
  <c r="Q65" i="67"/>
  <c r="Q62" i="67"/>
  <c r="Q60" i="67"/>
  <c r="Q57" i="67"/>
  <c r="Q56" i="67"/>
  <c r="Q55" i="67"/>
  <c r="Q54" i="67"/>
  <c r="Q52" i="67"/>
  <c r="Q51" i="67"/>
  <c r="Q50" i="67"/>
  <c r="Q49" i="67"/>
  <c r="Q48" i="67"/>
  <c r="Q47" i="67"/>
  <c r="Q46" i="67"/>
  <c r="Q45" i="67"/>
  <c r="Q44" i="67"/>
  <c r="Q43" i="67"/>
  <c r="Q42" i="67"/>
  <c r="Q39" i="67"/>
  <c r="Q38" i="67" s="1"/>
  <c r="Q33" i="67"/>
  <c r="Q32" i="67"/>
  <c r="Q31" i="67"/>
  <c r="Q28" i="67"/>
  <c r="Q27" i="67"/>
  <c r="Q26" i="67"/>
  <c r="Q25" i="67"/>
  <c r="Q24" i="67"/>
  <c r="P328" i="67"/>
  <c r="P327" i="67"/>
  <c r="P326" i="67"/>
  <c r="P325" i="67"/>
  <c r="P324" i="67"/>
  <c r="P323" i="67"/>
  <c r="P322" i="67"/>
  <c r="P321" i="67"/>
  <c r="P320" i="67"/>
  <c r="P319" i="67"/>
  <c r="P318" i="67"/>
  <c r="P317" i="67"/>
  <c r="P316" i="67"/>
  <c r="P315" i="67"/>
  <c r="P314" i="67"/>
  <c r="P313" i="67"/>
  <c r="P312" i="67"/>
  <c r="P311" i="67"/>
  <c r="P310" i="67"/>
  <c r="P309" i="67"/>
  <c r="P308" i="67"/>
  <c r="P307" i="67"/>
  <c r="P306" i="67"/>
  <c r="P305" i="67"/>
  <c r="P304" i="67"/>
  <c r="P303" i="67"/>
  <c r="P302" i="67"/>
  <c r="P301" i="67"/>
  <c r="P300" i="67"/>
  <c r="P299" i="67"/>
  <c r="P297" i="67"/>
  <c r="P296" i="67"/>
  <c r="P295" i="67"/>
  <c r="P294" i="67"/>
  <c r="P293" i="67"/>
  <c r="P292" i="67"/>
  <c r="P291" i="67"/>
  <c r="P290" i="67"/>
  <c r="P289" i="67"/>
  <c r="P288" i="67"/>
  <c r="P287" i="67"/>
  <c r="P286" i="67"/>
  <c r="P285" i="67"/>
  <c r="P284" i="67"/>
  <c r="P283" i="67"/>
  <c r="P282" i="67"/>
  <c r="P281" i="67"/>
  <c r="P280" i="67"/>
  <c r="P279" i="67"/>
  <c r="P278" i="67"/>
  <c r="P277" i="67"/>
  <c r="P276" i="67"/>
  <c r="P275" i="67"/>
  <c r="P273" i="67"/>
  <c r="P272" i="67"/>
  <c r="P271" i="67"/>
  <c r="P270" i="67"/>
  <c r="P269" i="67"/>
  <c r="P268" i="67"/>
  <c r="P267" i="67"/>
  <c r="P266" i="67"/>
  <c r="P265" i="67"/>
  <c r="P264" i="67"/>
  <c r="P263" i="67"/>
  <c r="P262" i="67"/>
  <c r="P261" i="67"/>
  <c r="P260" i="67"/>
  <c r="P259" i="67"/>
  <c r="P258" i="67"/>
  <c r="P257" i="67"/>
  <c r="P256" i="67"/>
  <c r="P255" i="67"/>
  <c r="P254" i="67"/>
  <c r="P253" i="67"/>
  <c r="P252" i="67"/>
  <c r="P251" i="67"/>
  <c r="P250" i="67"/>
  <c r="P249" i="67"/>
  <c r="P248" i="67"/>
  <c r="P247" i="67"/>
  <c r="P246" i="67"/>
  <c r="P245" i="67"/>
  <c r="P244" i="67"/>
  <c r="P243" i="67"/>
  <c r="P242" i="67"/>
  <c r="P238" i="67"/>
  <c r="P230" i="67"/>
  <c r="P229" i="67"/>
  <c r="P228" i="67"/>
  <c r="P227" i="67"/>
  <c r="P226" i="67"/>
  <c r="P225" i="67"/>
  <c r="P224" i="67"/>
  <c r="P223" i="67"/>
  <c r="P222" i="67"/>
  <c r="P220" i="67"/>
  <c r="P219" i="67"/>
  <c r="P217" i="67"/>
  <c r="P216" i="67"/>
  <c r="P215" i="67"/>
  <c r="P214" i="67"/>
  <c r="P213" i="67"/>
  <c r="P212" i="67"/>
  <c r="P211" i="67"/>
  <c r="P210" i="67"/>
  <c r="P209" i="67"/>
  <c r="P208" i="67"/>
  <c r="P207" i="67"/>
  <c r="P206" i="67"/>
  <c r="P205" i="67"/>
  <c r="P203" i="67"/>
  <c r="P202" i="67"/>
  <c r="P201" i="67"/>
  <c r="P200" i="67"/>
  <c r="P199" i="67"/>
  <c r="P198" i="67"/>
  <c r="P197" i="67"/>
  <c r="P196" i="67"/>
  <c r="P195" i="67"/>
  <c r="P194" i="67"/>
  <c r="P193" i="67"/>
  <c r="P192" i="67"/>
  <c r="P191" i="67"/>
  <c r="P190" i="67"/>
  <c r="P189" i="67"/>
  <c r="P188" i="67"/>
  <c r="P187" i="67"/>
  <c r="P186" i="67"/>
  <c r="P185" i="67"/>
  <c r="P184" i="67"/>
  <c r="P183" i="67"/>
  <c r="P182" i="67"/>
  <c r="P181" i="67"/>
  <c r="P180" i="67"/>
  <c r="P179" i="67"/>
  <c r="P178" i="67"/>
  <c r="P177" i="67"/>
  <c r="P176" i="67"/>
  <c r="P175" i="67"/>
  <c r="P174" i="67"/>
  <c r="P173" i="67"/>
  <c r="P172" i="67"/>
  <c r="P171" i="67"/>
  <c r="P170" i="67"/>
  <c r="P169" i="67"/>
  <c r="P168" i="67"/>
  <c r="P167" i="67"/>
  <c r="P166" i="67"/>
  <c r="P165" i="67"/>
  <c r="P164" i="67"/>
  <c r="P163" i="67"/>
  <c r="P162" i="67"/>
  <c r="P160" i="67"/>
  <c r="P159" i="67"/>
  <c r="P158" i="67"/>
  <c r="P157" i="67"/>
  <c r="P156" i="67"/>
  <c r="P155" i="67"/>
  <c r="P154" i="67"/>
  <c r="P153" i="67"/>
  <c r="P152" i="67"/>
  <c r="P151" i="67"/>
  <c r="P150" i="67"/>
  <c r="P149" i="67"/>
  <c r="P148" i="67"/>
  <c r="P147" i="67"/>
  <c r="P146" i="67"/>
  <c r="P145" i="67"/>
  <c r="P144" i="67"/>
  <c r="P143" i="67"/>
  <c r="P142" i="67"/>
  <c r="P141" i="67"/>
  <c r="P140" i="67"/>
  <c r="P139" i="67"/>
  <c r="P138" i="67"/>
  <c r="P137" i="67"/>
  <c r="P136" i="67"/>
  <c r="P135" i="67"/>
  <c r="P134" i="67"/>
  <c r="P133" i="67"/>
  <c r="P132" i="67"/>
  <c r="P131" i="67"/>
  <c r="P128" i="67"/>
  <c r="P127" i="67"/>
  <c r="P126" i="67"/>
  <c r="P125" i="67"/>
  <c r="P124" i="67"/>
  <c r="P123" i="67"/>
  <c r="P122" i="67"/>
  <c r="P121" i="67"/>
  <c r="P120" i="67"/>
  <c r="P118" i="67"/>
  <c r="P117" i="67"/>
  <c r="P116" i="67"/>
  <c r="P115" i="67"/>
  <c r="P114" i="67"/>
  <c r="P113" i="67"/>
  <c r="P112" i="67"/>
  <c r="P110" i="67"/>
  <c r="P108" i="67"/>
  <c r="P107" i="67"/>
  <c r="P106" i="67"/>
  <c r="P105" i="67"/>
  <c r="P104" i="67"/>
  <c r="P103" i="67"/>
  <c r="P102" i="67"/>
  <c r="P101" i="67"/>
  <c r="P100" i="67"/>
  <c r="P98" i="67"/>
  <c r="P97" i="67"/>
  <c r="P96" i="67"/>
  <c r="P95" i="67"/>
  <c r="P94" i="67"/>
  <c r="P93" i="67"/>
  <c r="P92" i="67"/>
  <c r="P91" i="67"/>
  <c r="P90" i="67"/>
  <c r="P89" i="67"/>
  <c r="P88" i="67"/>
  <c r="P87" i="67"/>
  <c r="P86" i="67"/>
  <c r="P85" i="67"/>
  <c r="P84" i="67"/>
  <c r="P83" i="67"/>
  <c r="P82" i="67"/>
  <c r="P81" i="67"/>
  <c r="P80" i="67"/>
  <c r="P79" i="67"/>
  <c r="P78" i="67"/>
  <c r="P75" i="67"/>
  <c r="P74" i="67"/>
  <c r="P73" i="67"/>
  <c r="P72" i="67"/>
  <c r="P71" i="67"/>
  <c r="P68" i="67"/>
  <c r="P67" i="67"/>
  <c r="P65" i="67"/>
  <c r="P62" i="67"/>
  <c r="P59" i="67"/>
  <c r="P57" i="67"/>
  <c r="P56" i="67"/>
  <c r="P55" i="67"/>
  <c r="P54" i="67"/>
  <c r="P52" i="67"/>
  <c r="P51" i="67"/>
  <c r="P50" i="67"/>
  <c r="P49" i="67"/>
  <c r="P48" i="67"/>
  <c r="P47" i="67"/>
  <c r="P46" i="67"/>
  <c r="P45" i="67"/>
  <c r="P44" i="67"/>
  <c r="P43" i="67"/>
  <c r="P42" i="67"/>
  <c r="P39" i="67"/>
  <c r="P38" i="67" s="1"/>
  <c r="P33" i="67"/>
  <c r="P32" i="67"/>
  <c r="P31" i="67"/>
  <c r="P28" i="67"/>
  <c r="P27" i="67"/>
  <c r="P26" i="67"/>
  <c r="P25" i="67"/>
  <c r="P24" i="67"/>
  <c r="O328" i="67"/>
  <c r="O327" i="67"/>
  <c r="O326" i="67"/>
  <c r="O325" i="67"/>
  <c r="O324" i="67"/>
  <c r="O323" i="67"/>
  <c r="O322" i="67"/>
  <c r="O321" i="67"/>
  <c r="O320" i="67"/>
  <c r="O319" i="67"/>
  <c r="O318" i="67"/>
  <c r="O317" i="67"/>
  <c r="O316" i="67"/>
  <c r="O315" i="67"/>
  <c r="O314" i="67"/>
  <c r="O313" i="67"/>
  <c r="O312" i="67"/>
  <c r="O311" i="67"/>
  <c r="O310" i="67"/>
  <c r="O309" i="67"/>
  <c r="O308" i="67"/>
  <c r="O307" i="67"/>
  <c r="O306" i="67"/>
  <c r="O305" i="67"/>
  <c r="O304" i="67"/>
  <c r="O303" i="67"/>
  <c r="O302" i="67"/>
  <c r="O301" i="67"/>
  <c r="O300" i="67"/>
  <c r="O299" i="67"/>
  <c r="O297" i="67"/>
  <c r="O296" i="67"/>
  <c r="O295" i="67"/>
  <c r="O294" i="67"/>
  <c r="O293" i="67"/>
  <c r="O292" i="67"/>
  <c r="O291" i="67"/>
  <c r="O290" i="67"/>
  <c r="O289" i="67"/>
  <c r="O288" i="67"/>
  <c r="O287" i="67"/>
  <c r="O286" i="67"/>
  <c r="O285" i="67"/>
  <c r="O284" i="67"/>
  <c r="O283" i="67"/>
  <c r="O282" i="67"/>
  <c r="O281" i="67"/>
  <c r="O280" i="67"/>
  <c r="O279" i="67"/>
  <c r="O278" i="67"/>
  <c r="O277" i="67"/>
  <c r="O276" i="67"/>
  <c r="O275" i="67"/>
  <c r="O273" i="67"/>
  <c r="O272" i="67"/>
  <c r="O271" i="67"/>
  <c r="O270" i="67"/>
  <c r="O269" i="67"/>
  <c r="O268" i="67"/>
  <c r="O267" i="67"/>
  <c r="O266" i="67"/>
  <c r="O265" i="67"/>
  <c r="O264" i="67"/>
  <c r="O263" i="67"/>
  <c r="O262" i="67"/>
  <c r="O261" i="67"/>
  <c r="O260" i="67"/>
  <c r="O259" i="67"/>
  <c r="O258" i="67"/>
  <c r="O257" i="67"/>
  <c r="O256" i="67"/>
  <c r="O255" i="67"/>
  <c r="O254" i="67"/>
  <c r="O253" i="67"/>
  <c r="O252" i="67"/>
  <c r="O251" i="67"/>
  <c r="O250" i="67"/>
  <c r="O249" i="67"/>
  <c r="O248" i="67"/>
  <c r="O247" i="67"/>
  <c r="O246" i="67"/>
  <c r="O245" i="67"/>
  <c r="O244" i="67"/>
  <c r="O243" i="67"/>
  <c r="O242" i="67"/>
  <c r="O238" i="67"/>
  <c r="O230" i="67"/>
  <c r="O229" i="67"/>
  <c r="O228" i="67"/>
  <c r="O227" i="67"/>
  <c r="O226" i="67"/>
  <c r="O225" i="67"/>
  <c r="O224" i="67"/>
  <c r="O223" i="67"/>
  <c r="O222" i="67"/>
  <c r="O220" i="67"/>
  <c r="O219" i="67"/>
  <c r="O217" i="67"/>
  <c r="O216" i="67"/>
  <c r="O215" i="67"/>
  <c r="O214" i="67"/>
  <c r="O213" i="67"/>
  <c r="O212" i="67"/>
  <c r="O211" i="67"/>
  <c r="O210" i="67"/>
  <c r="O209" i="67"/>
  <c r="O208" i="67"/>
  <c r="O207" i="67"/>
  <c r="O206" i="67"/>
  <c r="O205" i="67"/>
  <c r="O203" i="67"/>
  <c r="O202" i="67"/>
  <c r="O201" i="67"/>
  <c r="O200" i="67"/>
  <c r="O199" i="67"/>
  <c r="O198" i="67"/>
  <c r="O197" i="67"/>
  <c r="O196" i="67"/>
  <c r="O195" i="67"/>
  <c r="O194" i="67"/>
  <c r="O193" i="67"/>
  <c r="O192" i="67"/>
  <c r="O191" i="67"/>
  <c r="O190" i="67"/>
  <c r="O189" i="67"/>
  <c r="O188" i="67"/>
  <c r="O187" i="67"/>
  <c r="O186" i="67"/>
  <c r="O185" i="67"/>
  <c r="O184" i="67"/>
  <c r="O183" i="67"/>
  <c r="O182" i="67"/>
  <c r="O181" i="67"/>
  <c r="O180" i="67"/>
  <c r="O179" i="67"/>
  <c r="O178" i="67"/>
  <c r="O177" i="67"/>
  <c r="O176" i="67"/>
  <c r="O175" i="67"/>
  <c r="O174" i="67"/>
  <c r="O173" i="67"/>
  <c r="O172" i="67"/>
  <c r="O171" i="67"/>
  <c r="O170" i="67"/>
  <c r="O169" i="67"/>
  <c r="O168" i="67"/>
  <c r="O167" i="67"/>
  <c r="O166" i="67"/>
  <c r="O165" i="67"/>
  <c r="O164" i="67"/>
  <c r="O163" i="67"/>
  <c r="O162" i="67"/>
  <c r="O160" i="67"/>
  <c r="O159" i="67"/>
  <c r="O158" i="67"/>
  <c r="O157" i="67"/>
  <c r="O156" i="67"/>
  <c r="O155" i="67"/>
  <c r="O154" i="67"/>
  <c r="O153" i="67"/>
  <c r="O152" i="67"/>
  <c r="O151" i="67"/>
  <c r="O150" i="67"/>
  <c r="O149" i="67"/>
  <c r="O148" i="67"/>
  <c r="O147" i="67"/>
  <c r="O146" i="67"/>
  <c r="O145" i="67"/>
  <c r="O144" i="67"/>
  <c r="O143" i="67"/>
  <c r="O142" i="67"/>
  <c r="O141" i="67"/>
  <c r="O140" i="67"/>
  <c r="O139" i="67"/>
  <c r="O138" i="67"/>
  <c r="O137" i="67"/>
  <c r="O136" i="67"/>
  <c r="O135" i="67"/>
  <c r="O134" i="67"/>
  <c r="O133" i="67"/>
  <c r="O132" i="67"/>
  <c r="O131" i="67"/>
  <c r="O128" i="67"/>
  <c r="O127" i="67"/>
  <c r="O126" i="67"/>
  <c r="O125" i="67"/>
  <c r="O124" i="67"/>
  <c r="O123" i="67"/>
  <c r="O122" i="67"/>
  <c r="O121" i="67"/>
  <c r="O120" i="67"/>
  <c r="O118" i="67"/>
  <c r="O117" i="67"/>
  <c r="O116" i="67"/>
  <c r="O115" i="67"/>
  <c r="O114" i="67"/>
  <c r="O113" i="67"/>
  <c r="O112" i="67"/>
  <c r="O110" i="67"/>
  <c r="O108" i="67"/>
  <c r="O107" i="67"/>
  <c r="O106" i="67"/>
  <c r="O105" i="67"/>
  <c r="O104" i="67"/>
  <c r="O103" i="67"/>
  <c r="O102" i="67"/>
  <c r="O101" i="67"/>
  <c r="O100" i="67"/>
  <c r="O98" i="67"/>
  <c r="O97" i="67"/>
  <c r="O96" i="67"/>
  <c r="O95" i="67"/>
  <c r="O94" i="67"/>
  <c r="O93" i="67"/>
  <c r="O92" i="67"/>
  <c r="O91" i="67"/>
  <c r="O90" i="67"/>
  <c r="O89" i="67"/>
  <c r="O88" i="67"/>
  <c r="O87" i="67"/>
  <c r="O86" i="67"/>
  <c r="O85" i="67"/>
  <c r="O84" i="67"/>
  <c r="O83" i="67"/>
  <c r="O82" i="67"/>
  <c r="O81" i="67"/>
  <c r="O80" i="67"/>
  <c r="O79" i="67"/>
  <c r="O78" i="67"/>
  <c r="O75" i="67"/>
  <c r="O74" i="67"/>
  <c r="O73" i="67"/>
  <c r="O72" i="67"/>
  <c r="O71" i="67"/>
  <c r="O68" i="67"/>
  <c r="O67" i="67"/>
  <c r="O65" i="67"/>
  <c r="O62" i="67"/>
  <c r="O60" i="67"/>
  <c r="O59" i="67"/>
  <c r="O57" i="67"/>
  <c r="O56" i="67"/>
  <c r="O55" i="67"/>
  <c r="O54" i="67"/>
  <c r="O52" i="67"/>
  <c r="O51" i="67"/>
  <c r="O50" i="67"/>
  <c r="O49" i="67"/>
  <c r="O48" i="67"/>
  <c r="O47" i="67"/>
  <c r="O46" i="67"/>
  <c r="O45" i="67"/>
  <c r="O44" i="67"/>
  <c r="O43" i="67"/>
  <c r="O42" i="67"/>
  <c r="O39" i="67"/>
  <c r="O38" i="67" s="1"/>
  <c r="O33" i="67"/>
  <c r="O32" i="67"/>
  <c r="O31" i="67"/>
  <c r="O28" i="67"/>
  <c r="O27" i="67"/>
  <c r="O26" i="67"/>
  <c r="O25" i="67"/>
  <c r="O24" i="67"/>
  <c r="N328" i="67"/>
  <c r="N327" i="67"/>
  <c r="N326" i="67"/>
  <c r="N325" i="67"/>
  <c r="N324" i="67"/>
  <c r="N323" i="67"/>
  <c r="N322" i="67"/>
  <c r="N321" i="67"/>
  <c r="N320" i="67"/>
  <c r="N319" i="67"/>
  <c r="N318" i="67"/>
  <c r="N317" i="67"/>
  <c r="N316" i="67"/>
  <c r="N315" i="67"/>
  <c r="N314" i="67"/>
  <c r="N313" i="67"/>
  <c r="N312" i="67"/>
  <c r="N311" i="67"/>
  <c r="N310" i="67"/>
  <c r="N309" i="67"/>
  <c r="N308" i="67"/>
  <c r="N307" i="67"/>
  <c r="N306" i="67"/>
  <c r="N305" i="67"/>
  <c r="N304" i="67"/>
  <c r="N303" i="67"/>
  <c r="N302" i="67"/>
  <c r="N301" i="67"/>
  <c r="N300" i="67"/>
  <c r="N299" i="67"/>
  <c r="N297" i="67"/>
  <c r="N296" i="67"/>
  <c r="N295" i="67"/>
  <c r="N294" i="67"/>
  <c r="N293" i="67"/>
  <c r="N292" i="67"/>
  <c r="N291" i="67"/>
  <c r="N290" i="67"/>
  <c r="N289" i="67"/>
  <c r="N288" i="67"/>
  <c r="N287" i="67"/>
  <c r="N286" i="67"/>
  <c r="N285" i="67"/>
  <c r="N284" i="67"/>
  <c r="N283" i="67"/>
  <c r="N282" i="67"/>
  <c r="N281" i="67"/>
  <c r="N280" i="67"/>
  <c r="N279" i="67"/>
  <c r="N278" i="67"/>
  <c r="N277" i="67"/>
  <c r="N276" i="67"/>
  <c r="N275" i="67"/>
  <c r="N273" i="67"/>
  <c r="N272" i="67"/>
  <c r="N271" i="67"/>
  <c r="N270" i="67"/>
  <c r="N269" i="67"/>
  <c r="N268" i="67"/>
  <c r="N267" i="67"/>
  <c r="N266" i="67"/>
  <c r="N265" i="67"/>
  <c r="N264" i="67"/>
  <c r="N263" i="67"/>
  <c r="N262" i="67"/>
  <c r="N261" i="67"/>
  <c r="N260" i="67"/>
  <c r="N259" i="67"/>
  <c r="N258" i="67"/>
  <c r="N257" i="67"/>
  <c r="N256" i="67"/>
  <c r="N255" i="67"/>
  <c r="N254" i="67"/>
  <c r="N253" i="67"/>
  <c r="N252" i="67"/>
  <c r="N251" i="67"/>
  <c r="N250" i="67"/>
  <c r="N249" i="67"/>
  <c r="N248" i="67"/>
  <c r="N247" i="67"/>
  <c r="N246" i="67"/>
  <c r="N245" i="67"/>
  <c r="N244" i="67"/>
  <c r="N243" i="67"/>
  <c r="N242" i="67"/>
  <c r="N238" i="67"/>
  <c r="N230" i="67"/>
  <c r="N229" i="67"/>
  <c r="N228" i="67"/>
  <c r="N227" i="67"/>
  <c r="N226" i="67"/>
  <c r="N225" i="67"/>
  <c r="N224" i="67"/>
  <c r="N223" i="67"/>
  <c r="N222" i="67"/>
  <c r="N220" i="67"/>
  <c r="N219" i="67"/>
  <c r="N217" i="67"/>
  <c r="N216" i="67"/>
  <c r="N215" i="67"/>
  <c r="N214" i="67"/>
  <c r="N213" i="67"/>
  <c r="N212" i="67"/>
  <c r="N211" i="67"/>
  <c r="N210" i="67"/>
  <c r="N209" i="67"/>
  <c r="N208" i="67"/>
  <c r="N207" i="67"/>
  <c r="N206" i="67"/>
  <c r="N205" i="67"/>
  <c r="N203" i="67"/>
  <c r="N202" i="67"/>
  <c r="N201" i="67"/>
  <c r="N200" i="67"/>
  <c r="N199" i="67"/>
  <c r="N198" i="67"/>
  <c r="N197" i="67"/>
  <c r="N196" i="67"/>
  <c r="N195" i="67"/>
  <c r="N194" i="67"/>
  <c r="N193" i="67"/>
  <c r="N192" i="67"/>
  <c r="N191" i="67"/>
  <c r="N190" i="67"/>
  <c r="N189" i="67"/>
  <c r="N188" i="67"/>
  <c r="N187" i="67"/>
  <c r="N186" i="67"/>
  <c r="N185" i="67"/>
  <c r="N184" i="67"/>
  <c r="N183" i="67"/>
  <c r="N182" i="67"/>
  <c r="N181" i="67"/>
  <c r="N180" i="67"/>
  <c r="N179" i="67"/>
  <c r="N178" i="67"/>
  <c r="N177" i="67"/>
  <c r="N176" i="67"/>
  <c r="N175" i="67"/>
  <c r="N174" i="67"/>
  <c r="N173" i="67"/>
  <c r="N172" i="67"/>
  <c r="N171" i="67"/>
  <c r="N170" i="67"/>
  <c r="N169" i="67"/>
  <c r="N168" i="67"/>
  <c r="N167" i="67"/>
  <c r="N166" i="67"/>
  <c r="N165" i="67"/>
  <c r="N164" i="67"/>
  <c r="N163" i="67"/>
  <c r="N162" i="67"/>
  <c r="N160" i="67"/>
  <c r="N159" i="67"/>
  <c r="N158" i="67"/>
  <c r="N157" i="67"/>
  <c r="N156" i="67"/>
  <c r="N155" i="67"/>
  <c r="N154" i="67"/>
  <c r="N153" i="67"/>
  <c r="N152" i="67"/>
  <c r="N151" i="67"/>
  <c r="N150" i="67"/>
  <c r="N149" i="67"/>
  <c r="N148" i="67"/>
  <c r="N147" i="67"/>
  <c r="N146" i="67"/>
  <c r="N145" i="67"/>
  <c r="N144" i="67"/>
  <c r="N143" i="67"/>
  <c r="N142" i="67"/>
  <c r="N141" i="67"/>
  <c r="N140" i="67"/>
  <c r="N139" i="67"/>
  <c r="N138" i="67"/>
  <c r="N137" i="67"/>
  <c r="N136" i="67"/>
  <c r="N135" i="67"/>
  <c r="N134" i="67"/>
  <c r="N133" i="67"/>
  <c r="N132" i="67"/>
  <c r="N131" i="67"/>
  <c r="N128" i="67"/>
  <c r="N127" i="67"/>
  <c r="N126" i="67"/>
  <c r="N125" i="67"/>
  <c r="N124" i="67"/>
  <c r="N123" i="67"/>
  <c r="N122" i="67"/>
  <c r="N121" i="67"/>
  <c r="N120" i="67"/>
  <c r="N118" i="67"/>
  <c r="N117" i="67"/>
  <c r="N116" i="67"/>
  <c r="N115" i="67"/>
  <c r="N114" i="67"/>
  <c r="N113" i="67"/>
  <c r="N112" i="67"/>
  <c r="N110" i="67"/>
  <c r="N108" i="67"/>
  <c r="N107" i="67"/>
  <c r="N106" i="67"/>
  <c r="N105" i="67"/>
  <c r="N104" i="67"/>
  <c r="N103" i="67"/>
  <c r="N102" i="67"/>
  <c r="N101" i="67"/>
  <c r="N100" i="67"/>
  <c r="N98" i="67"/>
  <c r="N97" i="67"/>
  <c r="N96" i="67"/>
  <c r="N95" i="67"/>
  <c r="N94" i="67"/>
  <c r="N93" i="67"/>
  <c r="N92" i="67"/>
  <c r="N91" i="67"/>
  <c r="N90" i="67"/>
  <c r="N89" i="67"/>
  <c r="N88" i="67"/>
  <c r="N87" i="67"/>
  <c r="N86" i="67"/>
  <c r="N85" i="67"/>
  <c r="N84" i="67"/>
  <c r="N83" i="67"/>
  <c r="N82" i="67"/>
  <c r="N81" i="67"/>
  <c r="N80" i="67"/>
  <c r="N79" i="67"/>
  <c r="N78" i="67"/>
  <c r="N75" i="67"/>
  <c r="N74" i="67"/>
  <c r="N73" i="67"/>
  <c r="N72" i="67"/>
  <c r="N71" i="67"/>
  <c r="N68" i="67"/>
  <c r="N67" i="67"/>
  <c r="N65" i="67"/>
  <c r="N62" i="67"/>
  <c r="N60" i="67"/>
  <c r="N59" i="67"/>
  <c r="N57" i="67"/>
  <c r="N56" i="67"/>
  <c r="N55" i="67"/>
  <c r="N54" i="67"/>
  <c r="N52" i="67"/>
  <c r="N51" i="67"/>
  <c r="N50" i="67"/>
  <c r="N49" i="67"/>
  <c r="N48" i="67"/>
  <c r="N47" i="67"/>
  <c r="N46" i="67"/>
  <c r="N45" i="67"/>
  <c r="N44" i="67"/>
  <c r="N43" i="67"/>
  <c r="N42" i="67"/>
  <c r="N39" i="67"/>
  <c r="N38" i="67" s="1"/>
  <c r="N33" i="67"/>
  <c r="N32" i="67"/>
  <c r="N31" i="67"/>
  <c r="N28" i="67"/>
  <c r="N27" i="67"/>
  <c r="N26" i="67"/>
  <c r="N25" i="67"/>
  <c r="N24" i="67"/>
  <c r="M328" i="67"/>
  <c r="M327" i="67"/>
  <c r="M326" i="67"/>
  <c r="M325" i="67"/>
  <c r="M324" i="67"/>
  <c r="M323" i="67"/>
  <c r="M322" i="67"/>
  <c r="M321" i="67"/>
  <c r="M320" i="67"/>
  <c r="M319" i="67"/>
  <c r="M318" i="67"/>
  <c r="M317" i="67"/>
  <c r="M316" i="67"/>
  <c r="M315" i="67"/>
  <c r="M314" i="67"/>
  <c r="M313" i="67"/>
  <c r="M312" i="67"/>
  <c r="M311" i="67"/>
  <c r="M310" i="67"/>
  <c r="M309" i="67"/>
  <c r="M308" i="67"/>
  <c r="M307" i="67"/>
  <c r="M306" i="67"/>
  <c r="M305" i="67"/>
  <c r="M304" i="67"/>
  <c r="M303" i="67"/>
  <c r="M302" i="67"/>
  <c r="M301" i="67"/>
  <c r="M300" i="67"/>
  <c r="M299" i="67"/>
  <c r="M297" i="67"/>
  <c r="M296" i="67"/>
  <c r="M295" i="67"/>
  <c r="M294" i="67"/>
  <c r="M293" i="67"/>
  <c r="M292" i="67"/>
  <c r="M291" i="67"/>
  <c r="M290" i="67"/>
  <c r="M289" i="67"/>
  <c r="M288" i="67"/>
  <c r="M287" i="67"/>
  <c r="M286" i="67"/>
  <c r="M285" i="67"/>
  <c r="M284" i="67"/>
  <c r="M283" i="67"/>
  <c r="M282" i="67"/>
  <c r="M281" i="67"/>
  <c r="M280" i="67"/>
  <c r="M279" i="67"/>
  <c r="M278" i="67"/>
  <c r="M277" i="67"/>
  <c r="M276" i="67"/>
  <c r="M275" i="67"/>
  <c r="M273" i="67"/>
  <c r="M272" i="67"/>
  <c r="M271" i="67"/>
  <c r="M270" i="67"/>
  <c r="M269" i="67"/>
  <c r="M268" i="67"/>
  <c r="M267" i="67"/>
  <c r="M266" i="67"/>
  <c r="M265" i="67"/>
  <c r="M264" i="67"/>
  <c r="M263" i="67"/>
  <c r="M262" i="67"/>
  <c r="M261" i="67"/>
  <c r="M260" i="67"/>
  <c r="M259" i="67"/>
  <c r="M258" i="67"/>
  <c r="M257" i="67"/>
  <c r="M256" i="67"/>
  <c r="M255" i="67"/>
  <c r="M254" i="67"/>
  <c r="M253" i="67"/>
  <c r="M252" i="67"/>
  <c r="M251" i="67"/>
  <c r="M250" i="67"/>
  <c r="M249" i="67"/>
  <c r="M248" i="67"/>
  <c r="M247" i="67"/>
  <c r="M246" i="67"/>
  <c r="M245" i="67"/>
  <c r="M244" i="67"/>
  <c r="M243" i="67"/>
  <c r="M242" i="67"/>
  <c r="M238" i="67"/>
  <c r="M230" i="67"/>
  <c r="M229" i="67"/>
  <c r="M228" i="67"/>
  <c r="M227" i="67"/>
  <c r="M226" i="67"/>
  <c r="M225" i="67"/>
  <c r="M224" i="67"/>
  <c r="M223" i="67"/>
  <c r="M222" i="67"/>
  <c r="M220" i="67"/>
  <c r="M219" i="67"/>
  <c r="M217" i="67"/>
  <c r="M216" i="67"/>
  <c r="M215" i="67"/>
  <c r="M214" i="67"/>
  <c r="M213" i="67"/>
  <c r="M212" i="67"/>
  <c r="M211" i="67"/>
  <c r="M210" i="67"/>
  <c r="M209" i="67"/>
  <c r="M208" i="67"/>
  <c r="M207" i="67"/>
  <c r="M206" i="67"/>
  <c r="M205" i="67"/>
  <c r="M203" i="67"/>
  <c r="M202" i="67"/>
  <c r="M201" i="67"/>
  <c r="M200" i="67"/>
  <c r="M199" i="67"/>
  <c r="M198" i="67"/>
  <c r="M197" i="67"/>
  <c r="M196" i="67"/>
  <c r="M195" i="67"/>
  <c r="M194" i="67"/>
  <c r="M193" i="67"/>
  <c r="M192" i="67"/>
  <c r="M191" i="67"/>
  <c r="M190" i="67"/>
  <c r="M189" i="67"/>
  <c r="M188" i="67"/>
  <c r="M187" i="67"/>
  <c r="M186" i="67"/>
  <c r="M185" i="67"/>
  <c r="M184" i="67"/>
  <c r="M183" i="67"/>
  <c r="M182" i="67"/>
  <c r="M181" i="67"/>
  <c r="M180" i="67"/>
  <c r="M179" i="67"/>
  <c r="M178" i="67"/>
  <c r="M177" i="67"/>
  <c r="M176" i="67"/>
  <c r="M175" i="67"/>
  <c r="M174" i="67"/>
  <c r="M173" i="67"/>
  <c r="M172" i="67"/>
  <c r="M171" i="67"/>
  <c r="M170" i="67"/>
  <c r="M169" i="67"/>
  <c r="M168" i="67"/>
  <c r="M167" i="67"/>
  <c r="M166" i="67"/>
  <c r="M165" i="67"/>
  <c r="M164" i="67"/>
  <c r="M163" i="67"/>
  <c r="M162" i="67"/>
  <c r="M160" i="67"/>
  <c r="M159" i="67"/>
  <c r="M158" i="67"/>
  <c r="M157" i="67"/>
  <c r="M156" i="67"/>
  <c r="M155" i="67"/>
  <c r="M154" i="67"/>
  <c r="M153" i="67"/>
  <c r="M152" i="67"/>
  <c r="M151" i="67"/>
  <c r="M150" i="67"/>
  <c r="M149" i="67"/>
  <c r="M148" i="67"/>
  <c r="M147" i="67"/>
  <c r="M146" i="67"/>
  <c r="M145" i="67"/>
  <c r="M144" i="67"/>
  <c r="M143" i="67"/>
  <c r="M142" i="67"/>
  <c r="M141" i="67"/>
  <c r="M140" i="67"/>
  <c r="M139" i="67"/>
  <c r="M138" i="67"/>
  <c r="M137" i="67"/>
  <c r="M136" i="67"/>
  <c r="M135" i="67"/>
  <c r="M134" i="67"/>
  <c r="M133" i="67"/>
  <c r="M132" i="67"/>
  <c r="M131" i="67"/>
  <c r="M128" i="67"/>
  <c r="M127" i="67"/>
  <c r="M126" i="67"/>
  <c r="M125" i="67"/>
  <c r="M124" i="67"/>
  <c r="M123" i="67"/>
  <c r="M122" i="67"/>
  <c r="M121" i="67"/>
  <c r="M120" i="67"/>
  <c r="M118" i="67"/>
  <c r="M117" i="67"/>
  <c r="M116" i="67"/>
  <c r="M115" i="67"/>
  <c r="M114" i="67"/>
  <c r="M113" i="67"/>
  <c r="M112" i="67"/>
  <c r="M110" i="67"/>
  <c r="M108" i="67"/>
  <c r="M107" i="67"/>
  <c r="M106" i="67"/>
  <c r="M105" i="67"/>
  <c r="M104" i="67"/>
  <c r="M103" i="67"/>
  <c r="M102" i="67"/>
  <c r="M101" i="67"/>
  <c r="M100" i="67"/>
  <c r="M98" i="67"/>
  <c r="M97" i="67"/>
  <c r="M96" i="67"/>
  <c r="M95" i="67"/>
  <c r="M94" i="67"/>
  <c r="M93" i="67"/>
  <c r="M92" i="67"/>
  <c r="M91" i="67"/>
  <c r="M90" i="67"/>
  <c r="M89" i="67"/>
  <c r="M88" i="67"/>
  <c r="M87" i="67"/>
  <c r="M86" i="67"/>
  <c r="M85" i="67"/>
  <c r="M84" i="67"/>
  <c r="M83" i="67"/>
  <c r="M82" i="67"/>
  <c r="M81" i="67"/>
  <c r="M80" i="67"/>
  <c r="M79" i="67"/>
  <c r="M78" i="67"/>
  <c r="M75" i="67"/>
  <c r="M74" i="67"/>
  <c r="M73" i="67"/>
  <c r="M72" i="67"/>
  <c r="M71" i="67"/>
  <c r="M68" i="67"/>
  <c r="M67" i="67"/>
  <c r="M65" i="67"/>
  <c r="M62" i="67"/>
  <c r="M60" i="67"/>
  <c r="M59" i="67"/>
  <c r="M57" i="67"/>
  <c r="M56" i="67"/>
  <c r="M55" i="67"/>
  <c r="M54" i="67"/>
  <c r="M52" i="67"/>
  <c r="M51" i="67"/>
  <c r="M50" i="67"/>
  <c r="M49" i="67"/>
  <c r="M48" i="67"/>
  <c r="M47" i="67"/>
  <c r="M46" i="67"/>
  <c r="M45" i="67"/>
  <c r="M44" i="67"/>
  <c r="M43" i="67"/>
  <c r="M42" i="67"/>
  <c r="M39" i="67"/>
  <c r="M38" i="67" s="1"/>
  <c r="M33" i="67"/>
  <c r="M32" i="67"/>
  <c r="M31" i="67"/>
  <c r="M28" i="67"/>
  <c r="M27" i="67"/>
  <c r="M26" i="67"/>
  <c r="M25" i="67"/>
  <c r="M24" i="67"/>
  <c r="L328" i="67"/>
  <c r="L327" i="67"/>
  <c r="L326" i="67"/>
  <c r="L325" i="67"/>
  <c r="L324" i="67"/>
  <c r="L323" i="67"/>
  <c r="L322" i="67"/>
  <c r="L321" i="67"/>
  <c r="L320" i="67"/>
  <c r="L319" i="67"/>
  <c r="L318" i="67"/>
  <c r="L317" i="67"/>
  <c r="L316" i="67"/>
  <c r="L315" i="67"/>
  <c r="L314" i="67"/>
  <c r="L313" i="67"/>
  <c r="L312" i="67"/>
  <c r="L311" i="67"/>
  <c r="L310" i="67"/>
  <c r="L309" i="67"/>
  <c r="L308" i="67"/>
  <c r="L307" i="67"/>
  <c r="L306" i="67"/>
  <c r="L305" i="67"/>
  <c r="L304" i="67"/>
  <c r="L303" i="67"/>
  <c r="L302" i="67"/>
  <c r="L301" i="67"/>
  <c r="L300" i="67"/>
  <c r="L299" i="67"/>
  <c r="L297" i="67"/>
  <c r="L296" i="67"/>
  <c r="L295" i="67"/>
  <c r="L294" i="67"/>
  <c r="L293" i="67"/>
  <c r="L292" i="67"/>
  <c r="L291" i="67"/>
  <c r="L290" i="67"/>
  <c r="L289" i="67"/>
  <c r="L288" i="67"/>
  <c r="L287" i="67"/>
  <c r="L286" i="67"/>
  <c r="L285" i="67"/>
  <c r="L284" i="67"/>
  <c r="L283" i="67"/>
  <c r="L282" i="67"/>
  <c r="L281" i="67"/>
  <c r="L280" i="67"/>
  <c r="L279" i="67"/>
  <c r="L278" i="67"/>
  <c r="L277" i="67"/>
  <c r="L276" i="67"/>
  <c r="L275" i="67"/>
  <c r="L273" i="67"/>
  <c r="L272" i="67"/>
  <c r="L271" i="67"/>
  <c r="L270" i="67"/>
  <c r="L269" i="67"/>
  <c r="L268" i="67"/>
  <c r="L267" i="67"/>
  <c r="L266" i="67"/>
  <c r="L265" i="67"/>
  <c r="L264" i="67"/>
  <c r="L263" i="67"/>
  <c r="L262" i="67"/>
  <c r="L261" i="67"/>
  <c r="L260" i="67"/>
  <c r="L259" i="67"/>
  <c r="L258" i="67"/>
  <c r="L257" i="67"/>
  <c r="L256" i="67"/>
  <c r="L255" i="67"/>
  <c r="L254" i="67"/>
  <c r="L253" i="67"/>
  <c r="L252" i="67"/>
  <c r="L251" i="67"/>
  <c r="L250" i="67"/>
  <c r="L249" i="67"/>
  <c r="L248" i="67"/>
  <c r="L247" i="67"/>
  <c r="L246" i="67"/>
  <c r="L245" i="67"/>
  <c r="L244" i="67"/>
  <c r="L243" i="67"/>
  <c r="L242" i="67"/>
  <c r="L238" i="67"/>
  <c r="L230" i="67"/>
  <c r="L229" i="67"/>
  <c r="L228" i="67"/>
  <c r="L227" i="67"/>
  <c r="L226" i="67"/>
  <c r="L225" i="67"/>
  <c r="L224" i="67"/>
  <c r="L223" i="67"/>
  <c r="L222" i="67"/>
  <c r="L220" i="67"/>
  <c r="L219" i="67"/>
  <c r="L217" i="67"/>
  <c r="L216" i="67"/>
  <c r="L215" i="67"/>
  <c r="L214" i="67"/>
  <c r="L213" i="67"/>
  <c r="L212" i="67"/>
  <c r="L211" i="67"/>
  <c r="L210" i="67"/>
  <c r="L209" i="67"/>
  <c r="L208" i="67"/>
  <c r="L207" i="67"/>
  <c r="L206" i="67"/>
  <c r="L205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28" i="67"/>
  <c r="L127" i="67"/>
  <c r="L126" i="67"/>
  <c r="L125" i="67"/>
  <c r="L124" i="67"/>
  <c r="L123" i="67"/>
  <c r="L122" i="67"/>
  <c r="L121" i="67"/>
  <c r="L120" i="67"/>
  <c r="L118" i="67"/>
  <c r="L117" i="67"/>
  <c r="L116" i="67"/>
  <c r="L115" i="67"/>
  <c r="L114" i="67"/>
  <c r="L113" i="67"/>
  <c r="L112" i="67"/>
  <c r="L110" i="67"/>
  <c r="L108" i="67"/>
  <c r="L107" i="67"/>
  <c r="L106" i="67"/>
  <c r="L105" i="67"/>
  <c r="L104" i="67"/>
  <c r="L103" i="67"/>
  <c r="L102" i="67"/>
  <c r="L101" i="67"/>
  <c r="L100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5" i="67"/>
  <c r="L74" i="67"/>
  <c r="L73" i="67"/>
  <c r="L72" i="67"/>
  <c r="L71" i="67"/>
  <c r="L68" i="67"/>
  <c r="L67" i="67"/>
  <c r="L65" i="67"/>
  <c r="L62" i="67"/>
  <c r="L60" i="67"/>
  <c r="L59" i="67"/>
  <c r="L57" i="67"/>
  <c r="L56" i="67"/>
  <c r="L55" i="67"/>
  <c r="L54" i="67"/>
  <c r="L52" i="67"/>
  <c r="L51" i="67"/>
  <c r="L50" i="67"/>
  <c r="L49" i="67"/>
  <c r="L48" i="67"/>
  <c r="L47" i="67"/>
  <c r="L46" i="67"/>
  <c r="L45" i="67"/>
  <c r="L44" i="67"/>
  <c r="L43" i="67"/>
  <c r="L42" i="67"/>
  <c r="L39" i="67"/>
  <c r="L38" i="67" s="1"/>
  <c r="L33" i="67"/>
  <c r="L32" i="67"/>
  <c r="L31" i="67"/>
  <c r="L28" i="67"/>
  <c r="L27" i="67"/>
  <c r="L26" i="67"/>
  <c r="L25" i="67"/>
  <c r="L24" i="67"/>
  <c r="K328" i="67"/>
  <c r="K327" i="67"/>
  <c r="K326" i="67"/>
  <c r="K325" i="67"/>
  <c r="K324" i="67"/>
  <c r="K323" i="67"/>
  <c r="K322" i="67"/>
  <c r="K321" i="67"/>
  <c r="K320" i="67"/>
  <c r="K319" i="67"/>
  <c r="K318" i="67"/>
  <c r="K317" i="67"/>
  <c r="K316" i="67"/>
  <c r="K315" i="67"/>
  <c r="K314" i="67"/>
  <c r="K313" i="67"/>
  <c r="K312" i="67"/>
  <c r="K311" i="67"/>
  <c r="K310" i="67"/>
  <c r="K309" i="67"/>
  <c r="K308" i="67"/>
  <c r="K307" i="67"/>
  <c r="K306" i="67"/>
  <c r="K305" i="67"/>
  <c r="K304" i="67"/>
  <c r="K303" i="67"/>
  <c r="K302" i="67"/>
  <c r="K301" i="67"/>
  <c r="K300" i="67"/>
  <c r="K299" i="67"/>
  <c r="K297" i="67"/>
  <c r="K296" i="67"/>
  <c r="K295" i="67"/>
  <c r="K294" i="67"/>
  <c r="K293" i="67"/>
  <c r="K292" i="67"/>
  <c r="K291" i="67"/>
  <c r="K290" i="67"/>
  <c r="K289" i="67"/>
  <c r="K288" i="67"/>
  <c r="K287" i="67"/>
  <c r="K286" i="67"/>
  <c r="K285" i="67"/>
  <c r="K284" i="67"/>
  <c r="K283" i="67"/>
  <c r="K282" i="67"/>
  <c r="K281" i="67"/>
  <c r="K280" i="67"/>
  <c r="K279" i="67"/>
  <c r="K278" i="67"/>
  <c r="K277" i="67"/>
  <c r="K276" i="67"/>
  <c r="K275" i="67"/>
  <c r="K273" i="67"/>
  <c r="K272" i="67"/>
  <c r="K271" i="67"/>
  <c r="K270" i="67"/>
  <c r="K269" i="67"/>
  <c r="K268" i="67"/>
  <c r="K267" i="67"/>
  <c r="K266" i="67"/>
  <c r="K265" i="67"/>
  <c r="K264" i="67"/>
  <c r="K263" i="67"/>
  <c r="K262" i="67"/>
  <c r="K261" i="67"/>
  <c r="K260" i="67"/>
  <c r="K259" i="67"/>
  <c r="K258" i="67"/>
  <c r="K257" i="67"/>
  <c r="K256" i="67"/>
  <c r="K255" i="67"/>
  <c r="K254" i="67"/>
  <c r="K253" i="67"/>
  <c r="K252" i="67"/>
  <c r="K251" i="67"/>
  <c r="K250" i="67"/>
  <c r="K249" i="67"/>
  <c r="K248" i="67"/>
  <c r="K247" i="67"/>
  <c r="K246" i="67"/>
  <c r="K245" i="67"/>
  <c r="K244" i="67"/>
  <c r="K243" i="67"/>
  <c r="K242" i="67"/>
  <c r="K238" i="67"/>
  <c r="K230" i="67"/>
  <c r="K229" i="67"/>
  <c r="K228" i="67"/>
  <c r="K227" i="67"/>
  <c r="K226" i="67"/>
  <c r="K225" i="67"/>
  <c r="K224" i="67"/>
  <c r="K223" i="67"/>
  <c r="K222" i="67"/>
  <c r="K220" i="67"/>
  <c r="K219" i="67"/>
  <c r="K217" i="67"/>
  <c r="K216" i="67"/>
  <c r="K215" i="67"/>
  <c r="K214" i="67"/>
  <c r="K213" i="67"/>
  <c r="K212" i="67"/>
  <c r="K211" i="67"/>
  <c r="K210" i="67"/>
  <c r="K209" i="67"/>
  <c r="K208" i="67"/>
  <c r="K207" i="67"/>
  <c r="K206" i="67"/>
  <c r="K205" i="67"/>
  <c r="K203" i="67"/>
  <c r="K202" i="67"/>
  <c r="K201" i="67"/>
  <c r="K200" i="67"/>
  <c r="K199" i="67"/>
  <c r="K198" i="67"/>
  <c r="K197" i="67"/>
  <c r="K196" i="67"/>
  <c r="K195" i="67"/>
  <c r="K194" i="67"/>
  <c r="K193" i="67"/>
  <c r="K192" i="67"/>
  <c r="K191" i="67"/>
  <c r="K190" i="67"/>
  <c r="K189" i="67"/>
  <c r="K188" i="67"/>
  <c r="K187" i="67"/>
  <c r="K186" i="67"/>
  <c r="K185" i="67"/>
  <c r="K184" i="67"/>
  <c r="K183" i="67"/>
  <c r="K182" i="67"/>
  <c r="K181" i="67"/>
  <c r="K180" i="67"/>
  <c r="K179" i="67"/>
  <c r="K178" i="67"/>
  <c r="K177" i="67"/>
  <c r="K176" i="67"/>
  <c r="K175" i="67"/>
  <c r="K174" i="67"/>
  <c r="K173" i="67"/>
  <c r="K172" i="67"/>
  <c r="K171" i="67"/>
  <c r="K170" i="67"/>
  <c r="K169" i="67"/>
  <c r="K168" i="67"/>
  <c r="K167" i="67"/>
  <c r="K166" i="67"/>
  <c r="K165" i="67"/>
  <c r="K164" i="67"/>
  <c r="K163" i="67"/>
  <c r="K162" i="67"/>
  <c r="K160" i="67"/>
  <c r="K159" i="67"/>
  <c r="K158" i="67"/>
  <c r="K157" i="67"/>
  <c r="K156" i="67"/>
  <c r="K155" i="67"/>
  <c r="K154" i="67"/>
  <c r="K153" i="67"/>
  <c r="K152" i="67"/>
  <c r="K151" i="67"/>
  <c r="K150" i="67"/>
  <c r="K149" i="67"/>
  <c r="K148" i="67"/>
  <c r="K147" i="67"/>
  <c r="K146" i="67"/>
  <c r="K145" i="67"/>
  <c r="K144" i="67"/>
  <c r="K143" i="67"/>
  <c r="K142" i="67"/>
  <c r="K141" i="67"/>
  <c r="K140" i="67"/>
  <c r="K139" i="67"/>
  <c r="K138" i="67"/>
  <c r="K137" i="67"/>
  <c r="K136" i="67"/>
  <c r="K135" i="67"/>
  <c r="K134" i="67"/>
  <c r="K133" i="67"/>
  <c r="K132" i="67"/>
  <c r="K131" i="67"/>
  <c r="K128" i="67"/>
  <c r="K127" i="67"/>
  <c r="K126" i="67"/>
  <c r="K125" i="67"/>
  <c r="K124" i="67"/>
  <c r="K123" i="67"/>
  <c r="K122" i="67"/>
  <c r="K121" i="67"/>
  <c r="K120" i="67"/>
  <c r="K118" i="67"/>
  <c r="K117" i="67"/>
  <c r="K116" i="67"/>
  <c r="K115" i="67"/>
  <c r="K114" i="67"/>
  <c r="K113" i="67"/>
  <c r="K112" i="67"/>
  <c r="K110" i="67"/>
  <c r="K108" i="67"/>
  <c r="K107" i="67"/>
  <c r="K106" i="67"/>
  <c r="K105" i="67"/>
  <c r="K104" i="67"/>
  <c r="K103" i="67"/>
  <c r="K102" i="67"/>
  <c r="K101" i="67"/>
  <c r="K100" i="67"/>
  <c r="K98" i="67"/>
  <c r="K97" i="67"/>
  <c r="K96" i="67"/>
  <c r="K95" i="67"/>
  <c r="K94" i="67"/>
  <c r="K93" i="67"/>
  <c r="K92" i="67"/>
  <c r="K91" i="67"/>
  <c r="K90" i="67"/>
  <c r="K89" i="67"/>
  <c r="K88" i="67"/>
  <c r="K87" i="67"/>
  <c r="K86" i="67"/>
  <c r="K85" i="67"/>
  <c r="K84" i="67"/>
  <c r="K83" i="67"/>
  <c r="K82" i="67"/>
  <c r="K81" i="67"/>
  <c r="K80" i="67"/>
  <c r="K79" i="67"/>
  <c r="K78" i="67"/>
  <c r="K75" i="67"/>
  <c r="K74" i="67"/>
  <c r="K73" i="67"/>
  <c r="K72" i="67"/>
  <c r="K71" i="67"/>
  <c r="K68" i="67"/>
  <c r="K67" i="67"/>
  <c r="K65" i="67"/>
  <c r="K62" i="67"/>
  <c r="K60" i="67"/>
  <c r="K59" i="67"/>
  <c r="K57" i="67"/>
  <c r="K56" i="67"/>
  <c r="K55" i="67"/>
  <c r="K54" i="67"/>
  <c r="K52" i="67"/>
  <c r="K51" i="67"/>
  <c r="K50" i="67"/>
  <c r="K49" i="67"/>
  <c r="K48" i="67"/>
  <c r="K47" i="67"/>
  <c r="K46" i="67"/>
  <c r="K45" i="67"/>
  <c r="K44" i="67"/>
  <c r="K43" i="67"/>
  <c r="K42" i="67"/>
  <c r="K39" i="67"/>
  <c r="K38" i="67" s="1"/>
  <c r="K33" i="67"/>
  <c r="K32" i="67"/>
  <c r="K31" i="67"/>
  <c r="K28" i="67"/>
  <c r="K27" i="67"/>
  <c r="K26" i="67"/>
  <c r="K25" i="67"/>
  <c r="K24" i="67"/>
  <c r="J328" i="67"/>
  <c r="J327" i="67"/>
  <c r="J326" i="67"/>
  <c r="J325" i="67"/>
  <c r="J324" i="67"/>
  <c r="J323" i="67"/>
  <c r="J322" i="67"/>
  <c r="J321" i="67"/>
  <c r="J320" i="67"/>
  <c r="J319" i="67"/>
  <c r="J318" i="67"/>
  <c r="J317" i="67"/>
  <c r="J316" i="67"/>
  <c r="J315" i="67"/>
  <c r="J314" i="67"/>
  <c r="J313" i="67"/>
  <c r="J312" i="67"/>
  <c r="J311" i="67"/>
  <c r="J310" i="67"/>
  <c r="J309" i="67"/>
  <c r="J308" i="67"/>
  <c r="J307" i="67"/>
  <c r="J306" i="67"/>
  <c r="J305" i="67"/>
  <c r="J304" i="67"/>
  <c r="J303" i="67"/>
  <c r="J302" i="67"/>
  <c r="J301" i="67"/>
  <c r="J300" i="67"/>
  <c r="J299" i="67"/>
  <c r="J297" i="67"/>
  <c r="J296" i="67"/>
  <c r="J295" i="67"/>
  <c r="J294" i="67"/>
  <c r="J293" i="67"/>
  <c r="J292" i="67"/>
  <c r="J291" i="67"/>
  <c r="J290" i="67"/>
  <c r="J289" i="67"/>
  <c r="J288" i="67"/>
  <c r="J287" i="67"/>
  <c r="J286" i="67"/>
  <c r="J285" i="67"/>
  <c r="J284" i="67"/>
  <c r="J283" i="67"/>
  <c r="J282" i="67"/>
  <c r="J281" i="67"/>
  <c r="J280" i="67"/>
  <c r="J279" i="67"/>
  <c r="J278" i="67"/>
  <c r="J277" i="67"/>
  <c r="J276" i="67"/>
  <c r="J275" i="67"/>
  <c r="J273" i="67"/>
  <c r="J272" i="67"/>
  <c r="J271" i="67"/>
  <c r="J270" i="67"/>
  <c r="J269" i="67"/>
  <c r="J268" i="67"/>
  <c r="J267" i="67"/>
  <c r="J266" i="67"/>
  <c r="J265" i="67"/>
  <c r="J264" i="67"/>
  <c r="J263" i="67"/>
  <c r="J262" i="67"/>
  <c r="J261" i="67"/>
  <c r="J260" i="67"/>
  <c r="J259" i="67"/>
  <c r="J258" i="67"/>
  <c r="J257" i="67"/>
  <c r="J256" i="67"/>
  <c r="J255" i="67"/>
  <c r="J254" i="67"/>
  <c r="J253" i="67"/>
  <c r="J252" i="67"/>
  <c r="J251" i="67"/>
  <c r="J250" i="67"/>
  <c r="J249" i="67"/>
  <c r="J248" i="67"/>
  <c r="J247" i="67"/>
  <c r="J246" i="67"/>
  <c r="J245" i="67"/>
  <c r="J244" i="67"/>
  <c r="J243" i="67"/>
  <c r="J242" i="67"/>
  <c r="J238" i="67"/>
  <c r="J230" i="67"/>
  <c r="J229" i="67"/>
  <c r="J228" i="67"/>
  <c r="J227" i="67"/>
  <c r="J226" i="67"/>
  <c r="J225" i="67"/>
  <c r="J224" i="67"/>
  <c r="J223" i="67"/>
  <c r="J222" i="67"/>
  <c r="J220" i="67"/>
  <c r="J219" i="67"/>
  <c r="J217" i="67"/>
  <c r="J216" i="67"/>
  <c r="J215" i="67"/>
  <c r="J214" i="67"/>
  <c r="J213" i="67"/>
  <c r="J212" i="67"/>
  <c r="J211" i="67"/>
  <c r="J210" i="67"/>
  <c r="J209" i="67"/>
  <c r="J208" i="67"/>
  <c r="J207" i="67"/>
  <c r="J206" i="67"/>
  <c r="J205" i="67"/>
  <c r="J203" i="67"/>
  <c r="J202" i="67"/>
  <c r="J201" i="67"/>
  <c r="J200" i="67"/>
  <c r="J199" i="67"/>
  <c r="J198" i="67"/>
  <c r="J197" i="67"/>
  <c r="J196" i="67"/>
  <c r="J195" i="67"/>
  <c r="J194" i="67"/>
  <c r="J193" i="67"/>
  <c r="J192" i="67"/>
  <c r="J191" i="67"/>
  <c r="J190" i="67"/>
  <c r="J189" i="67"/>
  <c r="J188" i="67"/>
  <c r="J187" i="67"/>
  <c r="J186" i="67"/>
  <c r="J185" i="67"/>
  <c r="J184" i="67"/>
  <c r="J183" i="67"/>
  <c r="J182" i="67"/>
  <c r="J181" i="67"/>
  <c r="J180" i="67"/>
  <c r="J179" i="67"/>
  <c r="J178" i="67"/>
  <c r="J177" i="67"/>
  <c r="J176" i="67"/>
  <c r="J175" i="67"/>
  <c r="J174" i="67"/>
  <c r="J173" i="67"/>
  <c r="J172" i="67"/>
  <c r="J171" i="67"/>
  <c r="J170" i="67"/>
  <c r="J169" i="67"/>
  <c r="J168" i="67"/>
  <c r="J167" i="67"/>
  <c r="J166" i="67"/>
  <c r="J165" i="67"/>
  <c r="J164" i="67"/>
  <c r="J163" i="67"/>
  <c r="J162" i="67"/>
  <c r="J160" i="67"/>
  <c r="J159" i="67"/>
  <c r="J158" i="67"/>
  <c r="J157" i="67"/>
  <c r="J156" i="67"/>
  <c r="J155" i="67"/>
  <c r="J154" i="67"/>
  <c r="J153" i="67"/>
  <c r="J152" i="67"/>
  <c r="J151" i="67"/>
  <c r="J150" i="67"/>
  <c r="J149" i="67"/>
  <c r="J148" i="67"/>
  <c r="J147" i="67"/>
  <c r="J146" i="67"/>
  <c r="J145" i="67"/>
  <c r="J144" i="67"/>
  <c r="J143" i="67"/>
  <c r="J142" i="67"/>
  <c r="J141" i="67"/>
  <c r="J140" i="67"/>
  <c r="J139" i="67"/>
  <c r="J138" i="67"/>
  <c r="J137" i="67"/>
  <c r="J136" i="67"/>
  <c r="J135" i="67"/>
  <c r="J134" i="67"/>
  <c r="J133" i="67"/>
  <c r="J132" i="67"/>
  <c r="J131" i="67"/>
  <c r="J128" i="67"/>
  <c r="J127" i="67"/>
  <c r="J126" i="67"/>
  <c r="J125" i="67"/>
  <c r="J124" i="67"/>
  <c r="J123" i="67"/>
  <c r="J122" i="67"/>
  <c r="J121" i="67"/>
  <c r="J120" i="67"/>
  <c r="J118" i="67"/>
  <c r="J117" i="67"/>
  <c r="J116" i="67"/>
  <c r="J115" i="67"/>
  <c r="J114" i="67"/>
  <c r="J113" i="67"/>
  <c r="J112" i="67"/>
  <c r="J110" i="67"/>
  <c r="J108" i="67"/>
  <c r="J107" i="67"/>
  <c r="J106" i="67"/>
  <c r="J105" i="67"/>
  <c r="J104" i="67"/>
  <c r="J103" i="67"/>
  <c r="J102" i="67"/>
  <c r="J101" i="67"/>
  <c r="J100" i="67"/>
  <c r="J98" i="67"/>
  <c r="J97" i="67"/>
  <c r="J96" i="67"/>
  <c r="J95" i="67"/>
  <c r="J94" i="67"/>
  <c r="J93" i="67"/>
  <c r="J92" i="67"/>
  <c r="J91" i="67"/>
  <c r="J90" i="67"/>
  <c r="J89" i="67"/>
  <c r="J88" i="67"/>
  <c r="J87" i="67"/>
  <c r="J86" i="67"/>
  <c r="J85" i="67"/>
  <c r="J84" i="67"/>
  <c r="J83" i="67"/>
  <c r="J82" i="67"/>
  <c r="J81" i="67"/>
  <c r="J80" i="67"/>
  <c r="J79" i="67"/>
  <c r="J78" i="67"/>
  <c r="J75" i="67"/>
  <c r="J74" i="67"/>
  <c r="J73" i="67"/>
  <c r="J72" i="67"/>
  <c r="J71" i="67"/>
  <c r="J68" i="67"/>
  <c r="J67" i="67"/>
  <c r="J65" i="67"/>
  <c r="J62" i="67"/>
  <c r="J60" i="67"/>
  <c r="J59" i="67"/>
  <c r="J57" i="67"/>
  <c r="J56" i="67"/>
  <c r="J55" i="67"/>
  <c r="J54" i="67"/>
  <c r="J52" i="67"/>
  <c r="J51" i="67"/>
  <c r="J50" i="67"/>
  <c r="J49" i="67"/>
  <c r="J48" i="67"/>
  <c r="J47" i="67"/>
  <c r="J46" i="67"/>
  <c r="J45" i="67"/>
  <c r="J44" i="67"/>
  <c r="J43" i="67"/>
  <c r="J42" i="67"/>
  <c r="J39" i="67"/>
  <c r="J38" i="67" s="1"/>
  <c r="J33" i="67"/>
  <c r="J32" i="67"/>
  <c r="J31" i="67"/>
  <c r="J28" i="67"/>
  <c r="J27" i="67"/>
  <c r="J26" i="67"/>
  <c r="J25" i="67"/>
  <c r="J24" i="67"/>
  <c r="I328" i="67"/>
  <c r="I327" i="67"/>
  <c r="I326" i="67"/>
  <c r="I325" i="67"/>
  <c r="I324" i="67"/>
  <c r="I323" i="67"/>
  <c r="I322" i="67"/>
  <c r="I321" i="67"/>
  <c r="I320" i="67"/>
  <c r="I319" i="67"/>
  <c r="I318" i="67"/>
  <c r="I317" i="67"/>
  <c r="I316" i="67"/>
  <c r="I315" i="67"/>
  <c r="I314" i="67"/>
  <c r="I313" i="67"/>
  <c r="I312" i="67"/>
  <c r="I311" i="67"/>
  <c r="I310" i="67"/>
  <c r="I309" i="67"/>
  <c r="I308" i="67"/>
  <c r="I307" i="67"/>
  <c r="I306" i="67"/>
  <c r="I305" i="67"/>
  <c r="I304" i="67"/>
  <c r="I303" i="67"/>
  <c r="I302" i="67"/>
  <c r="I301" i="67"/>
  <c r="I300" i="67"/>
  <c r="I299" i="67"/>
  <c r="I297" i="67"/>
  <c r="I296" i="67"/>
  <c r="I295" i="67"/>
  <c r="I294" i="67"/>
  <c r="I293" i="67"/>
  <c r="I292" i="67"/>
  <c r="I291" i="67"/>
  <c r="I290" i="67"/>
  <c r="I289" i="67"/>
  <c r="I288" i="67"/>
  <c r="I287" i="67"/>
  <c r="I286" i="67"/>
  <c r="I285" i="67"/>
  <c r="I284" i="67"/>
  <c r="I283" i="67"/>
  <c r="I282" i="67"/>
  <c r="I281" i="67"/>
  <c r="I280" i="67"/>
  <c r="I279" i="67"/>
  <c r="I278" i="67"/>
  <c r="I277" i="67"/>
  <c r="I276" i="67"/>
  <c r="I275" i="67"/>
  <c r="I273" i="67"/>
  <c r="I272" i="67"/>
  <c r="I271" i="67"/>
  <c r="I270" i="67"/>
  <c r="I269" i="67"/>
  <c r="I268" i="67"/>
  <c r="I267" i="67"/>
  <c r="I266" i="67"/>
  <c r="I265" i="67"/>
  <c r="I264" i="67"/>
  <c r="I263" i="67"/>
  <c r="I262" i="67"/>
  <c r="I261" i="67"/>
  <c r="I260" i="67"/>
  <c r="I259" i="67"/>
  <c r="I258" i="67"/>
  <c r="I257" i="67"/>
  <c r="I256" i="67"/>
  <c r="I255" i="67"/>
  <c r="I254" i="67"/>
  <c r="I253" i="67"/>
  <c r="I252" i="67"/>
  <c r="I251" i="67"/>
  <c r="I250" i="67"/>
  <c r="I249" i="67"/>
  <c r="I248" i="67"/>
  <c r="I247" i="67"/>
  <c r="I246" i="67"/>
  <c r="I245" i="67"/>
  <c r="I244" i="67"/>
  <c r="I243" i="67"/>
  <c r="I242" i="67"/>
  <c r="I238" i="67"/>
  <c r="I230" i="67"/>
  <c r="I229" i="67"/>
  <c r="I228" i="67"/>
  <c r="I227" i="67"/>
  <c r="I226" i="67"/>
  <c r="I225" i="67"/>
  <c r="I224" i="67"/>
  <c r="I223" i="67"/>
  <c r="I222" i="67"/>
  <c r="I220" i="67"/>
  <c r="I219" i="67"/>
  <c r="I217" i="67"/>
  <c r="I216" i="67"/>
  <c r="I215" i="67"/>
  <c r="I214" i="67"/>
  <c r="I213" i="67"/>
  <c r="I212" i="67"/>
  <c r="I211" i="67"/>
  <c r="I210" i="67"/>
  <c r="I209" i="67"/>
  <c r="I208" i="67"/>
  <c r="I207" i="67"/>
  <c r="I206" i="67"/>
  <c r="I205" i="67"/>
  <c r="I203" i="67"/>
  <c r="I202" i="67"/>
  <c r="I201" i="67"/>
  <c r="I200" i="67"/>
  <c r="I199" i="67"/>
  <c r="I198" i="67"/>
  <c r="I197" i="67"/>
  <c r="I196" i="67"/>
  <c r="I195" i="67"/>
  <c r="I194" i="67"/>
  <c r="I193" i="67"/>
  <c r="I192" i="67"/>
  <c r="I191" i="67"/>
  <c r="I190" i="67"/>
  <c r="I189" i="67"/>
  <c r="I188" i="67"/>
  <c r="I187" i="67"/>
  <c r="I186" i="67"/>
  <c r="I185" i="67"/>
  <c r="I184" i="67"/>
  <c r="I183" i="67"/>
  <c r="I182" i="67"/>
  <c r="I181" i="67"/>
  <c r="I180" i="67"/>
  <c r="I179" i="67"/>
  <c r="I178" i="67"/>
  <c r="I177" i="67"/>
  <c r="I176" i="67"/>
  <c r="I175" i="67"/>
  <c r="I174" i="67"/>
  <c r="I173" i="67"/>
  <c r="I172" i="67"/>
  <c r="I171" i="67"/>
  <c r="I170" i="67"/>
  <c r="I169" i="67"/>
  <c r="I168" i="67"/>
  <c r="I167" i="67"/>
  <c r="I166" i="67"/>
  <c r="I165" i="67"/>
  <c r="I164" i="67"/>
  <c r="I163" i="67"/>
  <c r="I162" i="67"/>
  <c r="I160" i="67"/>
  <c r="I159" i="67"/>
  <c r="I158" i="67"/>
  <c r="I157" i="67"/>
  <c r="I156" i="67"/>
  <c r="I155" i="67"/>
  <c r="I154" i="67"/>
  <c r="I153" i="67"/>
  <c r="I152" i="67"/>
  <c r="I151" i="67"/>
  <c r="I150" i="67"/>
  <c r="I149" i="67"/>
  <c r="I148" i="67"/>
  <c r="I147" i="67"/>
  <c r="I146" i="67"/>
  <c r="I145" i="67"/>
  <c r="I144" i="67"/>
  <c r="I143" i="67"/>
  <c r="I142" i="67"/>
  <c r="I141" i="67"/>
  <c r="I140" i="67"/>
  <c r="I139" i="67"/>
  <c r="I138" i="67"/>
  <c r="I137" i="67"/>
  <c r="I136" i="67"/>
  <c r="I135" i="67"/>
  <c r="I134" i="67"/>
  <c r="I133" i="67"/>
  <c r="I132" i="67"/>
  <c r="I131" i="67"/>
  <c r="I128" i="67"/>
  <c r="I127" i="67"/>
  <c r="I126" i="67"/>
  <c r="I125" i="67"/>
  <c r="I124" i="67"/>
  <c r="I123" i="67"/>
  <c r="I122" i="67"/>
  <c r="I121" i="67"/>
  <c r="I120" i="67"/>
  <c r="I118" i="67"/>
  <c r="I117" i="67"/>
  <c r="I116" i="67"/>
  <c r="I115" i="67"/>
  <c r="I114" i="67"/>
  <c r="I113" i="67"/>
  <c r="I112" i="67"/>
  <c r="I110" i="67"/>
  <c r="I108" i="67"/>
  <c r="I107" i="67"/>
  <c r="I106" i="67"/>
  <c r="I105" i="67"/>
  <c r="I104" i="67"/>
  <c r="I103" i="67"/>
  <c r="I102" i="67"/>
  <c r="I101" i="67"/>
  <c r="I100" i="67"/>
  <c r="I98" i="67"/>
  <c r="I97" i="67"/>
  <c r="I96" i="67"/>
  <c r="I95" i="67"/>
  <c r="I94" i="67"/>
  <c r="I93" i="67"/>
  <c r="I92" i="67"/>
  <c r="I91" i="67"/>
  <c r="I90" i="67"/>
  <c r="I89" i="67"/>
  <c r="I88" i="67"/>
  <c r="I87" i="67"/>
  <c r="I86" i="67"/>
  <c r="I85" i="67"/>
  <c r="I84" i="67"/>
  <c r="I83" i="67"/>
  <c r="I82" i="67"/>
  <c r="I81" i="67"/>
  <c r="I80" i="67"/>
  <c r="I79" i="67"/>
  <c r="I78" i="67"/>
  <c r="I75" i="67"/>
  <c r="I74" i="67"/>
  <c r="I73" i="67"/>
  <c r="I72" i="67"/>
  <c r="I71" i="67"/>
  <c r="I68" i="67"/>
  <c r="I67" i="67"/>
  <c r="I65" i="67"/>
  <c r="I62" i="67"/>
  <c r="I60" i="67"/>
  <c r="I59" i="67"/>
  <c r="I57" i="67"/>
  <c r="I56" i="67"/>
  <c r="I55" i="67"/>
  <c r="I54" i="67"/>
  <c r="I52" i="67"/>
  <c r="I51" i="67"/>
  <c r="I50" i="67"/>
  <c r="I49" i="67"/>
  <c r="I48" i="67"/>
  <c r="I47" i="67"/>
  <c r="I46" i="67"/>
  <c r="I45" i="67"/>
  <c r="I44" i="67"/>
  <c r="I43" i="67"/>
  <c r="I42" i="67"/>
  <c r="I39" i="67"/>
  <c r="I38" i="67" s="1"/>
  <c r="I33" i="67"/>
  <c r="I32" i="67"/>
  <c r="I31" i="67"/>
  <c r="I28" i="67"/>
  <c r="I27" i="67"/>
  <c r="I26" i="67"/>
  <c r="I25" i="67"/>
  <c r="I24" i="67"/>
  <c r="H328" i="30"/>
  <c r="H327" i="30"/>
  <c r="H326" i="30"/>
  <c r="H325" i="30"/>
  <c r="H324" i="30"/>
  <c r="H323" i="30"/>
  <c r="H322" i="30"/>
  <c r="H321" i="30"/>
  <c r="H320" i="30"/>
  <c r="H319" i="30"/>
  <c r="H318" i="30"/>
  <c r="H317" i="30"/>
  <c r="H316" i="30"/>
  <c r="H315" i="30"/>
  <c r="H314" i="30"/>
  <c r="H313" i="30"/>
  <c r="H312" i="30"/>
  <c r="H311" i="30"/>
  <c r="H310" i="30"/>
  <c r="H309" i="30"/>
  <c r="H308" i="30"/>
  <c r="H307" i="30"/>
  <c r="H306" i="30"/>
  <c r="H305" i="30"/>
  <c r="H304" i="30"/>
  <c r="H303" i="30"/>
  <c r="H302" i="30"/>
  <c r="H301" i="30"/>
  <c r="H300" i="30"/>
  <c r="H299" i="30"/>
  <c r="H297" i="30"/>
  <c r="H296" i="30"/>
  <c r="H295" i="30"/>
  <c r="H294" i="30"/>
  <c r="H293" i="30"/>
  <c r="H292" i="30"/>
  <c r="H291" i="30"/>
  <c r="H290" i="30"/>
  <c r="H289" i="30"/>
  <c r="H288" i="30"/>
  <c r="H287" i="30"/>
  <c r="H286" i="30"/>
  <c r="H285" i="30"/>
  <c r="H284" i="30"/>
  <c r="H283" i="30"/>
  <c r="H282" i="30"/>
  <c r="H281" i="30"/>
  <c r="H280" i="30"/>
  <c r="H279" i="30"/>
  <c r="H278" i="30"/>
  <c r="H277" i="30"/>
  <c r="H276" i="30"/>
  <c r="H275" i="30"/>
  <c r="H273" i="30"/>
  <c r="H272" i="30"/>
  <c r="H271" i="30"/>
  <c r="H270" i="30"/>
  <c r="H269" i="30"/>
  <c r="H268" i="30"/>
  <c r="H267" i="30"/>
  <c r="H266" i="30"/>
  <c r="H265" i="30"/>
  <c r="H264" i="30"/>
  <c r="H263" i="30"/>
  <c r="H262" i="30"/>
  <c r="H261" i="30"/>
  <c r="H260" i="30"/>
  <c r="H259" i="30"/>
  <c r="H258" i="30"/>
  <c r="H257" i="30"/>
  <c r="H256" i="30"/>
  <c r="H255" i="30"/>
  <c r="H254" i="30"/>
  <c r="H253" i="30"/>
  <c r="H252" i="30"/>
  <c r="H251" i="30"/>
  <c r="H250" i="30"/>
  <c r="H249" i="30"/>
  <c r="H248" i="30"/>
  <c r="H247" i="30"/>
  <c r="H246" i="30"/>
  <c r="H245" i="30"/>
  <c r="H244" i="30"/>
  <c r="H243" i="30"/>
  <c r="H242" i="30"/>
  <c r="T241" i="30"/>
  <c r="S241" i="30"/>
  <c r="R241" i="30"/>
  <c r="Q241" i="30"/>
  <c r="P241" i="30"/>
  <c r="O241" i="30"/>
  <c r="N241" i="30"/>
  <c r="M241" i="30"/>
  <c r="L241" i="30"/>
  <c r="K241" i="30"/>
  <c r="J241" i="30"/>
  <c r="I241" i="30"/>
  <c r="H239" i="30"/>
  <c r="H238" i="30"/>
  <c r="T237" i="30"/>
  <c r="S237" i="30"/>
  <c r="R237" i="30"/>
  <c r="Q237" i="30"/>
  <c r="P237" i="30"/>
  <c r="O237" i="30"/>
  <c r="N237" i="30"/>
  <c r="M237" i="30"/>
  <c r="L237" i="30"/>
  <c r="K237" i="30"/>
  <c r="J237" i="30"/>
  <c r="I237" i="30"/>
  <c r="H230" i="30"/>
  <c r="H229" i="30"/>
  <c r="H228" i="30"/>
  <c r="H227" i="30"/>
  <c r="H226" i="30"/>
  <c r="H225" i="30"/>
  <c r="H224" i="30"/>
  <c r="H223" i="30"/>
  <c r="H222" i="30"/>
  <c r="T221" i="30"/>
  <c r="T218" i="30" s="1"/>
  <c r="S221" i="30"/>
  <c r="S218" i="30" s="1"/>
  <c r="R221" i="30"/>
  <c r="R218" i="30" s="1"/>
  <c r="Q221" i="30"/>
  <c r="Q218" i="30" s="1"/>
  <c r="P221" i="30"/>
  <c r="P218" i="30" s="1"/>
  <c r="O221" i="30"/>
  <c r="O218" i="30" s="1"/>
  <c r="N221" i="30"/>
  <c r="N218" i="30" s="1"/>
  <c r="M221" i="30"/>
  <c r="M218" i="30" s="1"/>
  <c r="L221" i="30"/>
  <c r="L218" i="30" s="1"/>
  <c r="K221" i="30"/>
  <c r="K218" i="30" s="1"/>
  <c r="J221" i="30"/>
  <c r="I221" i="30"/>
  <c r="I218" i="30" s="1"/>
  <c r="H220" i="30"/>
  <c r="H219" i="30"/>
  <c r="H217" i="30"/>
  <c r="H216" i="30"/>
  <c r="H215" i="30"/>
  <c r="H214" i="30"/>
  <c r="H213" i="30"/>
  <c r="H212" i="30"/>
  <c r="H211" i="30"/>
  <c r="H210" i="30"/>
  <c r="H209" i="30"/>
  <c r="H208" i="30"/>
  <c r="H207" i="30"/>
  <c r="H206" i="30"/>
  <c r="H205" i="30"/>
  <c r="T204" i="30"/>
  <c r="S204" i="30"/>
  <c r="R204" i="30"/>
  <c r="Q204" i="30"/>
  <c r="P204" i="30"/>
  <c r="O204" i="30"/>
  <c r="N204" i="30"/>
  <c r="M204" i="30"/>
  <c r="L204" i="30"/>
  <c r="K204" i="30"/>
  <c r="J204" i="30"/>
  <c r="I204" i="30"/>
  <c r="H203" i="30"/>
  <c r="H202" i="30"/>
  <c r="H201" i="30"/>
  <c r="H200" i="30"/>
  <c r="H199" i="30"/>
  <c r="H198" i="30"/>
  <c r="H197" i="30"/>
  <c r="H196" i="30"/>
  <c r="H195" i="30"/>
  <c r="H194" i="30"/>
  <c r="H193" i="30"/>
  <c r="H192" i="30"/>
  <c r="H191" i="30"/>
  <c r="H190" i="30"/>
  <c r="H189" i="30"/>
  <c r="H188" i="30"/>
  <c r="H187" i="30"/>
  <c r="H186" i="30"/>
  <c r="H185" i="30"/>
  <c r="H184" i="30"/>
  <c r="H183" i="30"/>
  <c r="H182" i="30"/>
  <c r="H181" i="30"/>
  <c r="H180" i="30"/>
  <c r="H179" i="30"/>
  <c r="H178" i="30"/>
  <c r="H177" i="30"/>
  <c r="H176" i="30"/>
  <c r="H175" i="30"/>
  <c r="H174" i="30"/>
  <c r="H173" i="30"/>
  <c r="H172" i="30"/>
  <c r="H171" i="30"/>
  <c r="H170" i="30"/>
  <c r="H169" i="30"/>
  <c r="H168" i="30"/>
  <c r="H167" i="30"/>
  <c r="H166" i="30"/>
  <c r="H165" i="30"/>
  <c r="H164" i="30"/>
  <c r="H163" i="30"/>
  <c r="H162" i="30"/>
  <c r="H160" i="30"/>
  <c r="H159" i="30"/>
  <c r="H158" i="30"/>
  <c r="H157" i="30"/>
  <c r="H156" i="30"/>
  <c r="H155" i="30"/>
  <c r="H154" i="30"/>
  <c r="H153" i="30"/>
  <c r="H152" i="30"/>
  <c r="H151" i="30"/>
  <c r="H150" i="30"/>
  <c r="H149" i="30"/>
  <c r="H148" i="30"/>
  <c r="H147" i="30"/>
  <c r="H146" i="30"/>
  <c r="H145" i="30"/>
  <c r="H144" i="30"/>
  <c r="H143" i="30"/>
  <c r="H142" i="30"/>
  <c r="H141" i="30"/>
  <c r="H140" i="30"/>
  <c r="H139" i="30"/>
  <c r="H138" i="30"/>
  <c r="H137" i="30"/>
  <c r="H136" i="30"/>
  <c r="H135" i="30"/>
  <c r="H134" i="30"/>
  <c r="H133" i="30"/>
  <c r="H132" i="30"/>
  <c r="H131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28" i="30"/>
  <c r="H127" i="30"/>
  <c r="H126" i="30"/>
  <c r="H125" i="30"/>
  <c r="H124" i="30"/>
  <c r="H123" i="30"/>
  <c r="H122" i="30"/>
  <c r="H121" i="30"/>
  <c r="H120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8" i="30"/>
  <c r="H117" i="30"/>
  <c r="H116" i="30"/>
  <c r="H115" i="30"/>
  <c r="H114" i="30"/>
  <c r="H113" i="30"/>
  <c r="H112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0" i="30"/>
  <c r="H108" i="30"/>
  <c r="H107" i="30"/>
  <c r="H106" i="30"/>
  <c r="H105" i="30"/>
  <c r="H104" i="30"/>
  <c r="H103" i="30"/>
  <c r="H102" i="30"/>
  <c r="H101" i="30"/>
  <c r="H100" i="30"/>
  <c r="T99" i="30"/>
  <c r="S99" i="30"/>
  <c r="R99" i="30"/>
  <c r="Q99" i="30"/>
  <c r="P99" i="30"/>
  <c r="O99" i="30"/>
  <c r="N99" i="30"/>
  <c r="M99" i="30"/>
  <c r="L99" i="30"/>
  <c r="K99" i="30"/>
  <c r="J99" i="30"/>
  <c r="I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5" i="30"/>
  <c r="H74" i="30"/>
  <c r="H73" i="30"/>
  <c r="H72" i="30"/>
  <c r="H71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69" i="30"/>
  <c r="H68" i="30"/>
  <c r="H67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5" i="30"/>
  <c r="H64" i="30"/>
  <c r="H63" i="30"/>
  <c r="H62" i="30"/>
  <c r="H60" i="30"/>
  <c r="H59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7" i="30"/>
  <c r="H56" i="30"/>
  <c r="H55" i="30"/>
  <c r="H54" i="30"/>
  <c r="H52" i="30"/>
  <c r="H51" i="30"/>
  <c r="H50" i="30"/>
  <c r="H49" i="30"/>
  <c r="H48" i="30"/>
  <c r="H47" i="30"/>
  <c r="H46" i="30"/>
  <c r="H45" i="30"/>
  <c r="H44" i="30"/>
  <c r="H43" i="30"/>
  <c r="H42" i="30"/>
  <c r="T41" i="30"/>
  <c r="T40" i="30" s="1"/>
  <c r="S41" i="30"/>
  <c r="S40" i="30" s="1"/>
  <c r="R41" i="30"/>
  <c r="R40" i="30" s="1"/>
  <c r="Q41" i="30"/>
  <c r="Q40" i="30" s="1"/>
  <c r="P41" i="30"/>
  <c r="O41" i="30"/>
  <c r="O40" i="30" s="1"/>
  <c r="N41" i="30"/>
  <c r="N40" i="30" s="1"/>
  <c r="M41" i="30"/>
  <c r="M40" i="30" s="1"/>
  <c r="L41" i="30"/>
  <c r="L40" i="30" s="1"/>
  <c r="K41" i="30"/>
  <c r="J41" i="30"/>
  <c r="J40" i="30" s="1"/>
  <c r="I41" i="30"/>
  <c r="I40" i="30" s="1"/>
  <c r="P40" i="30"/>
  <c r="H39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6" i="30"/>
  <c r="H35" i="30"/>
  <c r="H34" i="30"/>
  <c r="H33" i="30"/>
  <c r="H32" i="30"/>
  <c r="H31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29" i="30"/>
  <c r="H28" i="30"/>
  <c r="H27" i="30"/>
  <c r="H26" i="30"/>
  <c r="H25" i="30"/>
  <c r="H24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I53" i="30" l="1"/>
  <c r="Q53" i="30"/>
  <c r="N22" i="30"/>
  <c r="N30" i="67"/>
  <c r="M58" i="67"/>
  <c r="I66" i="67"/>
  <c r="S111" i="67"/>
  <c r="N111" i="67"/>
  <c r="O58" i="67"/>
  <c r="I111" i="67"/>
  <c r="O129" i="30"/>
  <c r="Q76" i="30"/>
  <c r="J76" i="30"/>
  <c r="R76" i="30"/>
  <c r="M53" i="30"/>
  <c r="K22" i="30"/>
  <c r="K231" i="30" s="1"/>
  <c r="K232" i="30" s="1"/>
  <c r="N53" i="30"/>
  <c r="N233" i="30" s="1"/>
  <c r="N234" i="30" s="1"/>
  <c r="L22" i="30"/>
  <c r="L231" i="30" s="1"/>
  <c r="L232" i="30" s="1"/>
  <c r="T22" i="30"/>
  <c r="M76" i="30"/>
  <c r="M22" i="30"/>
  <c r="P53" i="30"/>
  <c r="I76" i="30"/>
  <c r="M129" i="30"/>
  <c r="I129" i="30"/>
  <c r="Q129" i="30"/>
  <c r="Q37" i="30" s="1"/>
  <c r="N129" i="30"/>
  <c r="J129" i="30"/>
  <c r="R129" i="30"/>
  <c r="R22" i="30"/>
  <c r="R231" i="30" s="1"/>
  <c r="R232" i="30" s="1"/>
  <c r="P22" i="30"/>
  <c r="P231" i="30" s="1"/>
  <c r="P232" i="30" s="1"/>
  <c r="N76" i="30"/>
  <c r="O76" i="30"/>
  <c r="J22" i="30"/>
  <c r="J231" i="30" s="1"/>
  <c r="J232" i="30" s="1"/>
  <c r="S22" i="30"/>
  <c r="S231" i="30" s="1"/>
  <c r="S232" i="30" s="1"/>
  <c r="P129" i="30"/>
  <c r="T231" i="30"/>
  <c r="T232" i="30" s="1"/>
  <c r="K53" i="30"/>
  <c r="S53" i="30"/>
  <c r="S233" i="30" s="1"/>
  <c r="S234" i="30" s="1"/>
  <c r="H66" i="30"/>
  <c r="Q66" i="67"/>
  <c r="H23" i="30"/>
  <c r="Q22" i="30"/>
  <c r="L53" i="30"/>
  <c r="T53" i="30"/>
  <c r="J239" i="67"/>
  <c r="J237" i="67" s="1"/>
  <c r="P66" i="67"/>
  <c r="K239" i="67"/>
  <c r="K237" i="67" s="1"/>
  <c r="O111" i="67"/>
  <c r="R111" i="67"/>
  <c r="H30" i="30"/>
  <c r="O22" i="30"/>
  <c r="L239" i="67"/>
  <c r="L237" i="67" s="1"/>
  <c r="I239" i="67"/>
  <c r="I237" i="67" s="1"/>
  <c r="Q239" i="67"/>
  <c r="T58" i="67"/>
  <c r="U239" i="67"/>
  <c r="U237" i="67" s="1"/>
  <c r="P239" i="67"/>
  <c r="P237" i="67" s="1"/>
  <c r="M239" i="67"/>
  <c r="M237" i="67" s="1"/>
  <c r="R239" i="67"/>
  <c r="R237" i="67" s="1"/>
  <c r="N239" i="67"/>
  <c r="N237" i="67" s="1"/>
  <c r="O239" i="67"/>
  <c r="O237" i="67" s="1"/>
  <c r="S239" i="67"/>
  <c r="S237" i="67" s="1"/>
  <c r="I23" i="67"/>
  <c r="M66" i="67"/>
  <c r="R204" i="67"/>
  <c r="U111" i="67"/>
  <c r="M111" i="67"/>
  <c r="Q99" i="67"/>
  <c r="L77" i="67"/>
  <c r="L111" i="67"/>
  <c r="U58" i="67"/>
  <c r="U66" i="67"/>
  <c r="U41" i="67"/>
  <c r="U40" i="67" s="1"/>
  <c r="U23" i="67"/>
  <c r="U77" i="67"/>
  <c r="U99" i="67"/>
  <c r="U119" i="67"/>
  <c r="U130" i="67"/>
  <c r="U204" i="67"/>
  <c r="U221" i="67"/>
  <c r="U218" i="67" s="1"/>
  <c r="U241" i="67"/>
  <c r="U70" i="67"/>
  <c r="U30" i="67"/>
  <c r="T30" i="67"/>
  <c r="T66" i="67"/>
  <c r="T237" i="67"/>
  <c r="T111" i="67"/>
  <c r="T23" i="67"/>
  <c r="S23" i="67"/>
  <c r="S30" i="67"/>
  <c r="S66" i="67"/>
  <c r="S70" i="67"/>
  <c r="S77" i="67"/>
  <c r="S99" i="67"/>
  <c r="S119" i="67"/>
  <c r="S130" i="67"/>
  <c r="S204" i="67"/>
  <c r="S221" i="67"/>
  <c r="S218" i="67" s="1"/>
  <c r="S241" i="67"/>
  <c r="S58" i="67"/>
  <c r="S41" i="67"/>
  <c r="S40" i="67" s="1"/>
  <c r="R99" i="67"/>
  <c r="R30" i="67"/>
  <c r="R58" i="67"/>
  <c r="R70" i="67"/>
  <c r="R66" i="67"/>
  <c r="R41" i="67"/>
  <c r="R40" i="67" s="1"/>
  <c r="R23" i="67"/>
  <c r="R77" i="67"/>
  <c r="R119" i="67"/>
  <c r="R130" i="67"/>
  <c r="R221" i="67"/>
  <c r="R218" i="67" s="1"/>
  <c r="R241" i="67"/>
  <c r="Q30" i="67"/>
  <c r="Q22" i="67" s="1"/>
  <c r="Q111" i="67"/>
  <c r="Q237" i="67"/>
  <c r="Q58" i="67"/>
  <c r="Q70" i="67"/>
  <c r="Q77" i="67"/>
  <c r="Q23" i="67"/>
  <c r="Q41" i="67"/>
  <c r="Q40" i="67" s="1"/>
  <c r="Q119" i="67"/>
  <c r="Q130" i="67"/>
  <c r="Q204" i="67"/>
  <c r="Q221" i="67"/>
  <c r="Q218" i="67" s="1"/>
  <c r="Q241" i="67"/>
  <c r="P111" i="67"/>
  <c r="P77" i="67"/>
  <c r="P99" i="67"/>
  <c r="P130" i="67"/>
  <c r="P204" i="67"/>
  <c r="P221" i="67"/>
  <c r="P218" i="67" s="1"/>
  <c r="P241" i="67"/>
  <c r="P23" i="67"/>
  <c r="P30" i="67"/>
  <c r="P58" i="67"/>
  <c r="P70" i="67"/>
  <c r="P41" i="67"/>
  <c r="P40" i="67" s="1"/>
  <c r="P119" i="67"/>
  <c r="O70" i="67"/>
  <c r="O119" i="67"/>
  <c r="O204" i="67"/>
  <c r="O66" i="67"/>
  <c r="O30" i="67"/>
  <c r="O23" i="67"/>
  <c r="O41" i="67"/>
  <c r="O40" i="67" s="1"/>
  <c r="O77" i="67"/>
  <c r="O99" i="67"/>
  <c r="O130" i="67"/>
  <c r="O221" i="67"/>
  <c r="O218" i="67" s="1"/>
  <c r="O241" i="67"/>
  <c r="N77" i="67"/>
  <c r="N99" i="67"/>
  <c r="N119" i="67"/>
  <c r="N130" i="67"/>
  <c r="N204" i="67"/>
  <c r="N221" i="67"/>
  <c r="N218" i="67" s="1"/>
  <c r="N241" i="67"/>
  <c r="N66" i="67"/>
  <c r="N23" i="67"/>
  <c r="N22" i="67" s="1"/>
  <c r="N41" i="67"/>
  <c r="N40" i="67" s="1"/>
  <c r="N58" i="67"/>
  <c r="N70" i="67"/>
  <c r="H61" i="67"/>
  <c r="M70" i="67"/>
  <c r="M30" i="67"/>
  <c r="M77" i="67"/>
  <c r="L70" i="67"/>
  <c r="L30" i="67"/>
  <c r="H62" i="67"/>
  <c r="L119" i="67"/>
  <c r="K111" i="67"/>
  <c r="M41" i="67"/>
  <c r="M40" i="67" s="1"/>
  <c r="M23" i="67"/>
  <c r="M99" i="67"/>
  <c r="M119" i="67"/>
  <c r="M130" i="67"/>
  <c r="M204" i="67"/>
  <c r="M221" i="67"/>
  <c r="M218" i="67" s="1"/>
  <c r="M241" i="67"/>
  <c r="L58" i="67"/>
  <c r="L66" i="67"/>
  <c r="L41" i="67"/>
  <c r="L40" i="67" s="1"/>
  <c r="L23" i="67"/>
  <c r="L99" i="67"/>
  <c r="L130" i="67"/>
  <c r="L204" i="67"/>
  <c r="L221" i="67"/>
  <c r="L218" i="67" s="1"/>
  <c r="L241" i="67"/>
  <c r="K58" i="67"/>
  <c r="K66" i="67"/>
  <c r="K23" i="67"/>
  <c r="K30" i="67"/>
  <c r="K41" i="67"/>
  <c r="K40" i="67" s="1"/>
  <c r="K77" i="67"/>
  <c r="K99" i="67"/>
  <c r="K119" i="67"/>
  <c r="K130" i="67"/>
  <c r="K204" i="67"/>
  <c r="K221" i="67"/>
  <c r="K218" i="67" s="1"/>
  <c r="J30" i="67"/>
  <c r="J66" i="67"/>
  <c r="J77" i="67"/>
  <c r="J70" i="67"/>
  <c r="J58" i="67"/>
  <c r="J111" i="67"/>
  <c r="J119" i="67"/>
  <c r="J23" i="67"/>
  <c r="J41" i="67"/>
  <c r="J40" i="67" s="1"/>
  <c r="J99" i="67"/>
  <c r="J130" i="67"/>
  <c r="J204" i="67"/>
  <c r="J221" i="67"/>
  <c r="J218" i="67" s="1"/>
  <c r="J241" i="67"/>
  <c r="I58" i="67"/>
  <c r="I70" i="67"/>
  <c r="I119" i="67"/>
  <c r="I130" i="67"/>
  <c r="I77" i="67"/>
  <c r="I99" i="67"/>
  <c r="I221" i="67"/>
  <c r="I218" i="67" s="1"/>
  <c r="I241" i="67"/>
  <c r="I41" i="67"/>
  <c r="I40" i="67" s="1"/>
  <c r="T241" i="67"/>
  <c r="T77" i="67"/>
  <c r="T41" i="67"/>
  <c r="T40" i="67" s="1"/>
  <c r="T70" i="67"/>
  <c r="T99" i="67"/>
  <c r="T119" i="67"/>
  <c r="T130" i="67"/>
  <c r="T204" i="67"/>
  <c r="T221" i="67"/>
  <c r="T218" i="67" s="1"/>
  <c r="K241" i="67"/>
  <c r="K70" i="67"/>
  <c r="I204" i="67"/>
  <c r="H237" i="30"/>
  <c r="H241" i="30"/>
  <c r="H221" i="30"/>
  <c r="L129" i="30"/>
  <c r="T129" i="30"/>
  <c r="K129" i="30"/>
  <c r="S129" i="30"/>
  <c r="L76" i="30"/>
  <c r="T76" i="30"/>
  <c r="K76" i="30"/>
  <c r="S76" i="30"/>
  <c r="H77" i="30"/>
  <c r="H111" i="30"/>
  <c r="H99" i="30"/>
  <c r="O53" i="30"/>
  <c r="J53" i="30"/>
  <c r="R53" i="30"/>
  <c r="H70" i="30"/>
  <c r="H41" i="30"/>
  <c r="I30" i="67"/>
  <c r="I22" i="67" s="1"/>
  <c r="Q233" i="30"/>
  <c r="Q234" i="30" s="1"/>
  <c r="Q231" i="30"/>
  <c r="Q232" i="30" s="1"/>
  <c r="M231" i="30"/>
  <c r="M232" i="30" s="1"/>
  <c r="J218" i="30"/>
  <c r="H38" i="30"/>
  <c r="N231" i="30"/>
  <c r="N232" i="30" s="1"/>
  <c r="T233" i="30"/>
  <c r="T234" i="30" s="1"/>
  <c r="H130" i="30"/>
  <c r="I22" i="30"/>
  <c r="K40" i="30"/>
  <c r="P76" i="30"/>
  <c r="P37" i="30" s="1"/>
  <c r="H119" i="30"/>
  <c r="H204" i="30"/>
  <c r="H58" i="30"/>
  <c r="R37" i="30" l="1"/>
  <c r="J22" i="67"/>
  <c r="J231" i="67" s="1"/>
  <c r="J232" i="67" s="1"/>
  <c r="M76" i="67"/>
  <c r="P53" i="67"/>
  <c r="R76" i="67"/>
  <c r="I76" i="67"/>
  <c r="L53" i="67"/>
  <c r="M53" i="67"/>
  <c r="L22" i="67"/>
  <c r="L231" i="67" s="1"/>
  <c r="L232" i="67" s="1"/>
  <c r="K129" i="67"/>
  <c r="I53" i="67"/>
  <c r="R233" i="30"/>
  <c r="R234" i="30" s="1"/>
  <c r="N37" i="30"/>
  <c r="N235" i="30" s="1"/>
  <c r="L37" i="30"/>
  <c r="L235" i="30" s="1"/>
  <c r="L240" i="30" s="1"/>
  <c r="L329" i="30" s="1"/>
  <c r="L370" i="30" s="1"/>
  <c r="M233" i="30"/>
  <c r="M234" i="30" s="1"/>
  <c r="P235" i="30"/>
  <c r="P236" i="30" s="1"/>
  <c r="R235" i="30"/>
  <c r="R236" i="30" s="1"/>
  <c r="P233" i="30"/>
  <c r="P234" i="30" s="1"/>
  <c r="L233" i="30"/>
  <c r="L234" i="30" s="1"/>
  <c r="M37" i="30"/>
  <c r="M235" i="30" s="1"/>
  <c r="M240" i="30" s="1"/>
  <c r="M329" i="30" s="1"/>
  <c r="M370" i="30" s="1"/>
  <c r="I37" i="30"/>
  <c r="T37" i="30"/>
  <c r="T235" i="30" s="1"/>
  <c r="T236" i="30" s="1"/>
  <c r="O233" i="30"/>
  <c r="O234" i="30" s="1"/>
  <c r="Q235" i="30"/>
  <c r="Q240" i="30" s="1"/>
  <c r="Q329" i="30" s="1"/>
  <c r="Q370" i="30" s="1"/>
  <c r="H53" i="30"/>
  <c r="O231" i="30"/>
  <c r="O232" i="30" s="1"/>
  <c r="O37" i="30"/>
  <c r="O235" i="30" s="1"/>
  <c r="O240" i="30" s="1"/>
  <c r="O329" i="30" s="1"/>
  <c r="O370" i="30" s="1"/>
  <c r="K37" i="30"/>
  <c r="K235" i="30" s="1"/>
  <c r="K236" i="30" s="1"/>
  <c r="J37" i="30"/>
  <c r="J235" i="30" s="1"/>
  <c r="J240" i="30" s="1"/>
  <c r="J329" i="30" s="1"/>
  <c r="J370" i="30" s="1"/>
  <c r="J233" i="30"/>
  <c r="J234" i="30" s="1"/>
  <c r="O22" i="67"/>
  <c r="R22" i="67"/>
  <c r="R231" i="67" s="1"/>
  <c r="R232" i="67" s="1"/>
  <c r="R53" i="67"/>
  <c r="K53" i="67"/>
  <c r="S37" i="30"/>
  <c r="S235" i="30" s="1"/>
  <c r="S240" i="30" s="1"/>
  <c r="S329" i="30" s="1"/>
  <c r="S370" i="30" s="1"/>
  <c r="T53" i="67"/>
  <c r="J53" i="67"/>
  <c r="T22" i="67"/>
  <c r="U53" i="67"/>
  <c r="P22" i="67"/>
  <c r="P231" i="67" s="1"/>
  <c r="P232" i="67" s="1"/>
  <c r="Q76" i="67"/>
  <c r="U129" i="67"/>
  <c r="N76" i="67"/>
  <c r="Q129" i="67"/>
  <c r="M22" i="67"/>
  <c r="M231" i="67" s="1"/>
  <c r="M232" i="67" s="1"/>
  <c r="N53" i="67"/>
  <c r="N233" i="67" s="1"/>
  <c r="N234" i="67" s="1"/>
  <c r="S53" i="67"/>
  <c r="L129" i="67"/>
  <c r="P129" i="67"/>
  <c r="P76" i="67"/>
  <c r="L76" i="67"/>
  <c r="N129" i="67"/>
  <c r="Q53" i="67"/>
  <c r="R129" i="67"/>
  <c r="U22" i="67"/>
  <c r="U231" i="67" s="1"/>
  <c r="U232" i="67" s="1"/>
  <c r="U76" i="67"/>
  <c r="T76" i="67"/>
  <c r="S129" i="67"/>
  <c r="S22" i="67"/>
  <c r="S231" i="67" s="1"/>
  <c r="S232" i="67" s="1"/>
  <c r="S76" i="67"/>
  <c r="O53" i="67"/>
  <c r="O233" i="67" s="1"/>
  <c r="O234" i="67" s="1"/>
  <c r="O129" i="67"/>
  <c r="O76" i="67"/>
  <c r="K76" i="67"/>
  <c r="M129" i="67"/>
  <c r="K22" i="67"/>
  <c r="K231" i="67" s="1"/>
  <c r="K232" i="67" s="1"/>
  <c r="J129" i="67"/>
  <c r="J76" i="67"/>
  <c r="I129" i="67"/>
  <c r="I37" i="67" s="1"/>
  <c r="I235" i="67" s="1"/>
  <c r="T129" i="67"/>
  <c r="T231" i="67"/>
  <c r="T232" i="67" s="1"/>
  <c r="O231" i="67"/>
  <c r="O232" i="67" s="1"/>
  <c r="Q231" i="67"/>
  <c r="Q232" i="67" s="1"/>
  <c r="N231" i="67"/>
  <c r="N232" i="67" s="1"/>
  <c r="I233" i="67"/>
  <c r="I234" i="67" s="1"/>
  <c r="I231" i="67"/>
  <c r="I232" i="67" s="1"/>
  <c r="H129" i="30"/>
  <c r="N240" i="30"/>
  <c r="N329" i="30" s="1"/>
  <c r="N370" i="30" s="1"/>
  <c r="N236" i="30"/>
  <c r="H40" i="30"/>
  <c r="K233" i="30"/>
  <c r="K234" i="30" s="1"/>
  <c r="H76" i="30"/>
  <c r="I233" i="30"/>
  <c r="I231" i="30"/>
  <c r="H22" i="30"/>
  <c r="I235" i="30"/>
  <c r="H218" i="30"/>
  <c r="L233" i="67" l="1"/>
  <c r="L234" i="67" s="1"/>
  <c r="T233" i="67"/>
  <c r="T234" i="67" s="1"/>
  <c r="M37" i="67"/>
  <c r="R37" i="67"/>
  <c r="R235" i="67" s="1"/>
  <c r="J233" i="67"/>
  <c r="J234" i="67" s="1"/>
  <c r="P37" i="67"/>
  <c r="P235" i="67" s="1"/>
  <c r="K37" i="67"/>
  <c r="K235" i="67" s="1"/>
  <c r="K240" i="67" s="1"/>
  <c r="K329" i="67" s="1"/>
  <c r="R233" i="67"/>
  <c r="R234" i="67" s="1"/>
  <c r="Q37" i="67"/>
  <c r="Q235" i="67" s="1"/>
  <c r="Q240" i="67" s="1"/>
  <c r="Q329" i="67" s="1"/>
  <c r="L37" i="67"/>
  <c r="L235" i="67" s="1"/>
  <c r="L236" i="67" s="1"/>
  <c r="M235" i="67"/>
  <c r="M240" i="67" s="1"/>
  <c r="M329" i="67" s="1"/>
  <c r="M330" i="67" s="1"/>
  <c r="U37" i="67"/>
  <c r="U235" i="67" s="1"/>
  <c r="N37" i="67"/>
  <c r="N235" i="67" s="1"/>
  <c r="N240" i="67" s="1"/>
  <c r="N329" i="67" s="1"/>
  <c r="M233" i="67"/>
  <c r="M234" i="67" s="1"/>
  <c r="T240" i="30"/>
  <c r="T329" i="30" s="1"/>
  <c r="T370" i="30" s="1"/>
  <c r="R240" i="30"/>
  <c r="R329" i="30" s="1"/>
  <c r="N376" i="30"/>
  <c r="N377" i="30" s="1"/>
  <c r="O236" i="30"/>
  <c r="M236" i="30"/>
  <c r="J236" i="30"/>
  <c r="P240" i="30"/>
  <c r="P329" i="30" s="1"/>
  <c r="P370" i="30" s="1"/>
  <c r="K240" i="30"/>
  <c r="K329" i="30" s="1"/>
  <c r="K370" i="30" s="1"/>
  <c r="L236" i="30"/>
  <c r="Q236" i="30"/>
  <c r="S236" i="30"/>
  <c r="H37" i="30"/>
  <c r="N330" i="30"/>
  <c r="O37" i="67"/>
  <c r="O235" i="67" s="1"/>
  <c r="O240" i="67" s="1"/>
  <c r="O329" i="67" s="1"/>
  <c r="O330" i="67" s="1"/>
  <c r="U233" i="67"/>
  <c r="U234" i="67" s="1"/>
  <c r="J37" i="67"/>
  <c r="J235" i="67" s="1"/>
  <c r="J236" i="67" s="1"/>
  <c r="Q233" i="67"/>
  <c r="Q234" i="67" s="1"/>
  <c r="P233" i="67"/>
  <c r="P234" i="67" s="1"/>
  <c r="S37" i="67"/>
  <c r="S235" i="67" s="1"/>
  <c r="S236" i="67" s="1"/>
  <c r="T37" i="67"/>
  <c r="T235" i="67" s="1"/>
  <c r="T240" i="67" s="1"/>
  <c r="T329" i="67" s="1"/>
  <c r="S233" i="67"/>
  <c r="S234" i="67" s="1"/>
  <c r="K233" i="67"/>
  <c r="K234" i="67" s="1"/>
  <c r="I236" i="67"/>
  <c r="I240" i="67"/>
  <c r="I329" i="67" s="1"/>
  <c r="S376" i="30"/>
  <c r="S377" i="30" s="1"/>
  <c r="S330" i="30"/>
  <c r="T376" i="30"/>
  <c r="T377" i="30" s="1"/>
  <c r="I236" i="30"/>
  <c r="I240" i="30"/>
  <c r="H235" i="30"/>
  <c r="H236" i="30" s="1"/>
  <c r="H231" i="30"/>
  <c r="H232" i="30" s="1"/>
  <c r="I232" i="30"/>
  <c r="L376" i="30"/>
  <c r="L377" i="30" s="1"/>
  <c r="L330" i="30"/>
  <c r="J330" i="30"/>
  <c r="J376" i="30"/>
  <c r="J377" i="30" s="1"/>
  <c r="M376" i="30"/>
  <c r="M377" i="30" s="1"/>
  <c r="M330" i="30"/>
  <c r="H233" i="30"/>
  <c r="H234" i="30" s="1"/>
  <c r="I234" i="30"/>
  <c r="Q330" i="30"/>
  <c r="Q376" i="30"/>
  <c r="Q377" i="30" s="1"/>
  <c r="O376" i="30"/>
  <c r="O377" i="30" s="1"/>
  <c r="O330" i="30"/>
  <c r="R370" i="30" l="1"/>
  <c r="R376" i="30" s="1"/>
  <c r="R377" i="30" s="1"/>
  <c r="P236" i="67"/>
  <c r="P240" i="67"/>
  <c r="P329" i="67" s="1"/>
  <c r="R236" i="67"/>
  <c r="R240" i="67"/>
  <c r="R329" i="67" s="1"/>
  <c r="Q236" i="67"/>
  <c r="N236" i="67"/>
  <c r="M236" i="67"/>
  <c r="U240" i="67"/>
  <c r="U329" i="67" s="1"/>
  <c r="U330" i="67" s="1"/>
  <c r="U236" i="67"/>
  <c r="L240" i="67"/>
  <c r="L329" i="67" s="1"/>
  <c r="L330" i="67" s="1"/>
  <c r="O236" i="67"/>
  <c r="J240" i="67"/>
  <c r="J329" i="67" s="1"/>
  <c r="S240" i="67"/>
  <c r="S329" i="67" s="1"/>
  <c r="S330" i="67" s="1"/>
  <c r="T330" i="30"/>
  <c r="R330" i="30"/>
  <c r="K330" i="30"/>
  <c r="K376" i="30"/>
  <c r="K377" i="30" s="1"/>
  <c r="P376" i="30"/>
  <c r="P377" i="30" s="1"/>
  <c r="P330" i="30"/>
  <c r="R330" i="67"/>
  <c r="P330" i="67"/>
  <c r="K236" i="67"/>
  <c r="T330" i="67"/>
  <c r="T236" i="67"/>
  <c r="N330" i="67"/>
  <c r="Q330" i="67"/>
  <c r="K330" i="67"/>
  <c r="I330" i="67"/>
  <c r="I329" i="30"/>
  <c r="I370" i="30" s="1"/>
  <c r="H240" i="30"/>
  <c r="J330" i="67" l="1"/>
  <c r="H370" i="30"/>
  <c r="H329" i="30"/>
  <c r="I330" i="30"/>
  <c r="I376" i="30" l="1"/>
  <c r="I377" i="30" s="1"/>
  <c r="H376" i="30"/>
  <c r="H377" i="30" s="1"/>
  <c r="H330" i="30"/>
  <c r="H243" i="67" l="1"/>
  <c r="H135" i="67"/>
  <c r="H265" i="67"/>
  <c r="H96" i="67"/>
  <c r="H45" i="67"/>
  <c r="H44" i="67"/>
  <c r="H297" i="67"/>
  <c r="H189" i="67"/>
  <c r="H224" i="67"/>
  <c r="H125" i="67"/>
  <c r="H244" i="67"/>
  <c r="H280" i="67"/>
  <c r="H290" i="67"/>
  <c r="H108" i="67"/>
  <c r="H142" i="67"/>
  <c r="H91" i="67"/>
  <c r="H315" i="67"/>
  <c r="H33" i="67"/>
  <c r="H207" i="67"/>
  <c r="H47" i="67"/>
  <c r="H107" i="67"/>
  <c r="H288" i="67"/>
  <c r="H139" i="67"/>
  <c r="H113" i="67"/>
  <c r="H195" i="67"/>
  <c r="H150" i="67"/>
  <c r="H295" i="67"/>
  <c r="H193" i="67"/>
  <c r="H66" i="67"/>
  <c r="H177" i="67"/>
  <c r="H276" i="67"/>
  <c r="H317" i="67"/>
  <c r="H116" i="67"/>
  <c r="H287" i="67"/>
  <c r="H118" i="67"/>
  <c r="H191" i="67"/>
  <c r="H60" i="67"/>
  <c r="H186" i="67"/>
  <c r="H114" i="67"/>
  <c r="H211" i="67"/>
  <c r="H148" i="67"/>
  <c r="H266" i="67"/>
  <c r="H90" i="67"/>
  <c r="H306" i="67"/>
  <c r="H296" i="67"/>
  <c r="H95" i="67"/>
  <c r="H252" i="67"/>
  <c r="H235" i="67"/>
  <c r="H151" i="67"/>
  <c r="H183" i="67"/>
  <c r="H255" i="67"/>
  <c r="H257" i="67"/>
  <c r="H305" i="67"/>
  <c r="H250" i="67"/>
  <c r="H172" i="67"/>
  <c r="H199" i="67"/>
  <c r="H175" i="67"/>
  <c r="H253" i="67"/>
  <c r="H230" i="67"/>
  <c r="H101" i="67"/>
  <c r="H85" i="67"/>
  <c r="H52" i="67"/>
  <c r="H160" i="67"/>
  <c r="H293" i="67"/>
  <c r="H124" i="67"/>
  <c r="H136" i="67"/>
  <c r="H84" i="67"/>
  <c r="H190" i="67"/>
  <c r="H289" i="67"/>
  <c r="H320" i="67"/>
  <c r="H165" i="67"/>
  <c r="H179" i="67"/>
  <c r="H50" i="67"/>
  <c r="H269" i="67"/>
  <c r="H176" i="67"/>
  <c r="H282" i="67"/>
  <c r="H268" i="67"/>
  <c r="H102" i="67"/>
  <c r="H169" i="67"/>
  <c r="H75" i="67"/>
  <c r="H36" i="67"/>
  <c r="H157" i="67"/>
  <c r="H73" i="67"/>
  <c r="H314" i="67"/>
  <c r="H170" i="67"/>
  <c r="H216" i="67"/>
  <c r="H159" i="67"/>
  <c r="H166" i="67"/>
  <c r="H225" i="67"/>
  <c r="H262" i="67"/>
  <c r="H64" i="67"/>
  <c r="H134" i="67"/>
  <c r="H311" i="67"/>
  <c r="H217" i="67"/>
  <c r="H312" i="67"/>
  <c r="H89" i="67"/>
  <c r="H30" i="67"/>
  <c r="H137" i="67"/>
  <c r="H140" i="67"/>
  <c r="H164" i="67"/>
  <c r="H237" i="67"/>
  <c r="H94" i="67"/>
  <c r="H277" i="67"/>
  <c r="H318" i="67"/>
  <c r="H198" i="67"/>
  <c r="H283" i="67"/>
  <c r="H249" i="67"/>
  <c r="H214" i="67"/>
  <c r="H210" i="67"/>
  <c r="H263" i="67"/>
  <c r="H275" i="67"/>
  <c r="H328" i="67"/>
  <c r="H145" i="67"/>
  <c r="H208" i="67"/>
  <c r="H203" i="67"/>
  <c r="H103" i="67"/>
  <c r="H105" i="67"/>
  <c r="H251" i="67"/>
  <c r="H55" i="67"/>
  <c r="H171" i="67"/>
  <c r="H184" i="67"/>
  <c r="H259" i="67"/>
  <c r="H261" i="67"/>
  <c r="H43" i="67"/>
  <c r="H229" i="67"/>
  <c r="H206" i="67"/>
  <c r="H147" i="67"/>
  <c r="H323" i="67"/>
  <c r="H227" i="67"/>
  <c r="H256" i="67"/>
  <c r="H300" i="67"/>
  <c r="H245" i="67"/>
  <c r="H197" i="67"/>
  <c r="H23" i="67"/>
  <c r="H240" i="67"/>
  <c r="H209" i="67"/>
  <c r="H141" i="67"/>
  <c r="H188" i="67"/>
  <c r="H37" i="67"/>
  <c r="H270" i="67"/>
  <c r="H185" i="67"/>
  <c r="H72" i="67"/>
  <c r="H86" i="67"/>
  <c r="H76" i="67"/>
  <c r="H173" i="67"/>
  <c r="H220" i="67"/>
  <c r="H143" i="67"/>
  <c r="H80" i="67"/>
  <c r="H123" i="67"/>
  <c r="H222" i="67"/>
  <c r="H221" i="67"/>
  <c r="H181" i="67"/>
  <c r="H308" i="67"/>
  <c r="H112" i="67"/>
  <c r="H111" i="67"/>
  <c r="H303" i="67"/>
  <c r="H325" i="67"/>
  <c r="H231" i="67"/>
  <c r="H223" i="67"/>
  <c r="H46" i="67"/>
  <c r="H273" i="67"/>
  <c r="H97" i="67"/>
  <c r="H178" i="67"/>
  <c r="H294" i="67"/>
  <c r="H310" i="67"/>
  <c r="H68" i="67"/>
  <c r="H215" i="67"/>
  <c r="H324" i="67"/>
  <c r="H133" i="67"/>
  <c r="H28" i="67"/>
  <c r="H212" i="67"/>
  <c r="H128" i="67"/>
  <c r="H79" i="67"/>
  <c r="H48" i="67"/>
  <c r="H302" i="67"/>
  <c r="H117" i="67"/>
  <c r="H316" i="67"/>
  <c r="H254" i="67"/>
  <c r="H35" i="67"/>
  <c r="H77" i="67"/>
  <c r="H149" i="67"/>
  <c r="H248" i="67"/>
  <c r="H167" i="67"/>
  <c r="H22" i="67"/>
  <c r="H292" i="67"/>
  <c r="H41" i="67"/>
  <c r="H82" i="67"/>
  <c r="H158" i="67"/>
  <c r="H88" i="67"/>
  <c r="H238" i="67"/>
  <c r="H110" i="67"/>
  <c r="H202" i="67"/>
  <c r="H93" i="67"/>
  <c r="H155" i="67"/>
  <c r="H115" i="67"/>
  <c r="H260" i="67"/>
  <c r="H119" i="67"/>
  <c r="H228" i="67"/>
  <c r="H319" i="67"/>
  <c r="H127" i="67"/>
  <c r="H129" i="67"/>
  <c r="H201" i="67"/>
  <c r="H154" i="67"/>
  <c r="H272" i="67"/>
  <c r="H168" i="67"/>
  <c r="H53" i="67"/>
  <c r="H192" i="67"/>
  <c r="H241" i="67"/>
  <c r="H246" i="67"/>
  <c r="H99" i="67"/>
  <c r="H100" i="67"/>
  <c r="H291" i="67"/>
  <c r="H327" i="67"/>
  <c r="H40" i="67"/>
  <c r="H106" i="67"/>
  <c r="H271" i="67"/>
  <c r="H29" i="67"/>
  <c r="H131" i="67"/>
  <c r="H130" i="67"/>
  <c r="H132" i="67"/>
  <c r="H152" i="67"/>
  <c r="H267" i="67"/>
  <c r="H213" i="67"/>
  <c r="H226" i="67"/>
  <c r="H285" i="67"/>
  <c r="H281" i="67"/>
  <c r="H326" i="67"/>
  <c r="H78" i="67"/>
  <c r="H196" i="67"/>
  <c r="H71" i="67"/>
  <c r="H70" i="67"/>
  <c r="H126" i="67"/>
  <c r="H242" i="67"/>
  <c r="H247" i="67"/>
  <c r="H219" i="67"/>
  <c r="H218" i="67"/>
  <c r="H156" i="67"/>
  <c r="H239" i="67"/>
  <c r="H122" i="67"/>
  <c r="H299" i="67"/>
  <c r="H286" i="67"/>
  <c r="H65" i="67"/>
  <c r="H54" i="67"/>
  <c r="H51" i="67"/>
  <c r="H56" i="67"/>
  <c r="H258" i="67"/>
  <c r="H153" i="67"/>
  <c r="H304" i="67"/>
  <c r="H26" i="67"/>
  <c r="H329" i="67"/>
  <c r="H34" i="67"/>
  <c r="H138" i="67"/>
  <c r="H264" i="67"/>
  <c r="H83" i="67"/>
  <c r="H120" i="67"/>
  <c r="H25" i="67"/>
  <c r="H121" i="67"/>
  <c r="H187" i="67"/>
  <c r="H163" i="67"/>
  <c r="H180" i="67"/>
  <c r="H87" i="67"/>
  <c r="H81" i="67"/>
  <c r="H233" i="67"/>
  <c r="H57" i="67"/>
  <c r="H58" i="67"/>
  <c r="H104" i="67"/>
  <c r="H39" i="67"/>
  <c r="H38" i="67"/>
  <c r="H31" i="67"/>
  <c r="H74" i="67"/>
  <c r="H322" i="67"/>
  <c r="H146" i="67"/>
  <c r="H200" i="67"/>
  <c r="H42" i="67"/>
  <c r="H174" i="67"/>
  <c r="H67" i="67"/>
  <c r="H313" i="67"/>
  <c r="H321" i="67"/>
  <c r="H32" i="67"/>
  <c r="H182" i="67"/>
  <c r="H49" i="67"/>
  <c r="H69" i="67"/>
  <c r="H63" i="67"/>
  <c r="H278" i="67"/>
  <c r="H279" i="67"/>
  <c r="H309" i="67"/>
  <c r="H24" i="67"/>
  <c r="H92" i="67"/>
  <c r="H194" i="67"/>
  <c r="H27" i="67"/>
  <c r="H98" i="67"/>
  <c r="H144" i="67"/>
  <c r="H205" i="67"/>
  <c r="H204" i="67"/>
  <c r="H301" i="67"/>
  <c r="H59" i="67"/>
  <c r="H162" i="67"/>
  <c r="H307" i="67"/>
  <c r="H284" i="67"/>
  <c r="H234" i="67" l="1"/>
  <c r="H330" i="67"/>
  <c r="H232" i="67"/>
  <c r="H236" i="67"/>
  <c r="I332" i="67" l="1"/>
  <c r="I366" i="67"/>
  <c r="I331" i="67"/>
  <c r="I370" i="67" s="1"/>
  <c r="I376" i="67" l="1"/>
  <c r="P332" i="67"/>
  <c r="U332" i="67"/>
  <c r="S332" i="67"/>
  <c r="R332" i="67"/>
  <c r="O332" i="67"/>
  <c r="L332" i="67"/>
  <c r="T332" i="67"/>
  <c r="J332" i="67"/>
  <c r="H332" i="67" s="1"/>
  <c r="H333" i="67"/>
  <c r="N332" i="67"/>
  <c r="Q332" i="67"/>
  <c r="M332" i="67"/>
  <c r="K332" i="67"/>
  <c r="N366" i="67"/>
  <c r="N331" i="67" s="1"/>
  <c r="N370" i="67" s="1"/>
  <c r="N376" i="67" s="1"/>
  <c r="P366" i="67"/>
  <c r="P331" i="67" s="1"/>
  <c r="P370" i="67" s="1"/>
  <c r="P376" i="67" s="1"/>
  <c r="L366" i="67"/>
  <c r="L331" i="67" s="1"/>
  <c r="L370" i="67" s="1"/>
  <c r="L376" i="67" s="1"/>
  <c r="U366" i="67"/>
  <c r="U331" i="67" s="1"/>
  <c r="U370" i="67" s="1"/>
  <c r="U376" i="67" s="1"/>
  <c r="M366" i="67"/>
  <c r="M331" i="67" s="1"/>
  <c r="M370" i="67" s="1"/>
  <c r="M376" i="67" s="1"/>
  <c r="S366" i="67"/>
  <c r="S331" i="67"/>
  <c r="S370" i="67" s="1"/>
  <c r="S376" i="67" s="1"/>
  <c r="Q366" i="67"/>
  <c r="Q331" i="67" s="1"/>
  <c r="Q370" i="67" s="1"/>
  <c r="Q376" i="67" s="1"/>
  <c r="K366" i="67"/>
  <c r="K331" i="67"/>
  <c r="K370" i="67" s="1"/>
  <c r="K376" i="67" s="1"/>
  <c r="T366" i="67"/>
  <c r="T331" i="67" s="1"/>
  <c r="T370" i="67" s="1"/>
  <c r="T376" i="67" s="1"/>
  <c r="O366" i="67"/>
  <c r="O331" i="67"/>
  <c r="O370" i="67" s="1"/>
  <c r="O376" i="67" s="1"/>
  <c r="R366" i="67"/>
  <c r="R331" i="67" s="1"/>
  <c r="R370" i="67" s="1"/>
  <c r="R376" i="67" s="1"/>
  <c r="J366" i="67"/>
  <c r="H366" i="67" s="1"/>
  <c r="J331" i="67" l="1"/>
  <c r="J370" i="67" l="1"/>
  <c r="H331" i="67"/>
  <c r="J376" i="67" l="1"/>
  <c r="H376" i="67" s="1"/>
  <c r="H370" i="67"/>
  <c r="H368" i="67" s="1"/>
</calcChain>
</file>

<file path=xl/sharedStrings.xml><?xml version="1.0" encoding="utf-8"?>
<sst xmlns="http://schemas.openxmlformats.org/spreadsheetml/2006/main" count="10756" uniqueCount="715">
  <si>
    <t>P. IMES CORP.</t>
  </si>
  <si>
    <t>TITLE</t>
  </si>
  <si>
    <t>ACCOUNT CODE</t>
  </si>
  <si>
    <t>ACCOUNT TITLE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</si>
  <si>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</si>
  <si>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</si>
  <si>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</si>
  <si>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</si>
  <si>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</si>
  <si>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</si>
  <si>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</si>
  <si>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</si>
  <si>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</si>
  <si>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</si>
  <si>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</si>
  <si>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</si>
  <si>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</si>
  <si>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</si>
  <si>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</si>
  <si>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</si>
  <si>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</si>
  <si>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</si>
  <si>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</si>
  <si>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</si>
  <si>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</si>
  <si>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</si>
  <si>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</si>
  <si>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</si>
  <si>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</si>
  <si>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</si>
  <si>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</si>
  <si>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</si>
  <si>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</si>
  <si>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REVENUE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</si>
  <si>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</si>
  <si>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</si>
  <si>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</si>
  <si>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</si>
  <si>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</si>
  <si>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</si>
  <si>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</si>
  <si>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</si>
  <si>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</si>
  <si>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Internal Transfer</t>
  </si>
  <si>
    <t>4050-0000</t>
  </si>
  <si>
    <t>Sales - Internal Transfer</t>
  </si>
  <si>
    <t>Rework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</si>
  <si>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</si>
  <si>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</si>
  <si>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</si>
  <si>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</si>
  <si>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</si>
  <si>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</si>
  <si>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</si>
  <si>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SALES QUANTITY (in K Units)</t>
  </si>
  <si>
    <t>Ave Unit Price (Yen)</t>
  </si>
  <si>
    <t>EXTRA INCOME (US$)</t>
  </si>
  <si>
    <t xml:space="preserve">COST OF SALES </t>
  </si>
  <si>
    <t>DIRECT MATERIAL</t>
  </si>
  <si>
    <t>BOM*</t>
  </si>
  <si>
    <t>5101-0000</t>
  </si>
  <si>
    <t>COS Materials  Finished Goods</t>
  </si>
  <si>
    <t>DIRECT LABOR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</si>
  <si>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</si>
  <si>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</si>
  <si>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</si>
  <si>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</si>
  <si>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</si>
  <si>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</si>
  <si>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</si>
  <si>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</si>
  <si>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</si>
  <si>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</si>
  <si>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</si>
  <si>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</si>
  <si>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</si>
  <si>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</si>
  <si>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</si>
  <si>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</si>
  <si>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</si>
  <si>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</si>
  <si>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</si>
  <si>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</si>
  <si>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</si>
  <si>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Overtime</t>
  </si>
  <si>
    <t>5202-0000</t>
  </si>
  <si>
    <t>COS DL OT</t>
  </si>
  <si>
    <t>DIRECT VARIABLE O/H</t>
  </si>
  <si>
    <t>Supplies</t>
  </si>
  <si>
    <t>5302-0000</t>
  </si>
  <si>
    <t>COS Direct OH - Factory Supplies</t>
  </si>
  <si>
    <t>Freight In</t>
  </si>
  <si>
    <t>5303-0000</t>
  </si>
  <si>
    <t>COS Direct OH - Freight In</t>
  </si>
  <si>
    <t>Freight Out</t>
  </si>
  <si>
    <t>5304-0000</t>
  </si>
  <si>
    <t>COS Direct OH - Freight Out</t>
  </si>
  <si>
    <t>Electricity</t>
  </si>
  <si>
    <t>5310-0000</t>
  </si>
  <si>
    <t>COS Direct OH - Electricity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</si>
  <si>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</si>
  <si>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</si>
  <si>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</si>
  <si>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</si>
  <si>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</si>
  <si>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</si>
  <si>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</si>
  <si>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Royalty</t>
  </si>
  <si>
    <t>Subcon</t>
  </si>
  <si>
    <t>Tools and Fixtures</t>
  </si>
  <si>
    <t>5311-0100</t>
  </si>
  <si>
    <t>COS Direct OH - MFA Tools and Fixtures</t>
  </si>
  <si>
    <t>Training Expense</t>
  </si>
  <si>
    <t>5314-0100</t>
  </si>
  <si>
    <t>COS Direct OH - Training Local</t>
  </si>
  <si>
    <t>5314-0200</t>
  </si>
  <si>
    <t>COS Direct OH - Training Overseas</t>
  </si>
  <si>
    <t>Cost of peripherals sold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</si>
  <si>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</si>
  <si>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</si>
  <si>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</si>
  <si>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</si>
  <si>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</si>
  <si>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</si>
  <si>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</si>
  <si>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</si>
  <si>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</si>
  <si>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</si>
  <si>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DIRECT FIXED O/H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</si>
  <si>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</si>
  <si>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</si>
  <si>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</si>
  <si>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</si>
  <si>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</si>
  <si>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</si>
  <si>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</si>
  <si>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</si>
  <si>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</si>
  <si>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</si>
  <si>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</si>
  <si>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</si>
  <si>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</si>
  <si>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</si>
  <si>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</si>
  <si>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</si>
  <si>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</si>
  <si>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</si>
  <si>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</si>
  <si>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</si>
  <si>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</si>
  <si>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</si>
  <si>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</si>
  <si>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</si>
  <si>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</si>
  <si>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</si>
  <si>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</si>
  <si>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</si>
  <si>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</si>
  <si>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</si>
  <si>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</si>
  <si>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</si>
  <si>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</si>
  <si>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</si>
  <si>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</si>
  <si>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</si>
  <si>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</si>
  <si>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</si>
  <si>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</si>
  <si>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</si>
  <si>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</si>
  <si>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</si>
  <si>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</si>
  <si>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</si>
  <si>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</si>
  <si>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</si>
  <si>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</si>
  <si>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</si>
  <si>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</si>
  <si>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</si>
  <si>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</si>
  <si>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</si>
  <si>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</si>
  <si>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</si>
  <si>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</si>
  <si>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</si>
  <si>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</si>
  <si>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</si>
  <si>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</si>
  <si>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</si>
  <si>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</si>
  <si>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</si>
  <si>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</si>
  <si>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</si>
  <si>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</si>
  <si>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</si>
  <si>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</si>
  <si>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</si>
  <si>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</si>
  <si>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</si>
  <si>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</si>
  <si>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</si>
  <si>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</si>
  <si>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Insurance</t>
  </si>
  <si>
    <t>5313-0000</t>
  </si>
  <si>
    <t>COS Direct OH - Insurance</t>
  </si>
  <si>
    <t>Consultation</t>
  </si>
  <si>
    <t>5308-0000</t>
  </si>
  <si>
    <t>COS Direct OH - Consultation</t>
  </si>
  <si>
    <t>Development Cost</t>
  </si>
  <si>
    <t>5309-0000</t>
  </si>
  <si>
    <t>COS Direct OH - Development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</si>
  <si>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</si>
  <si>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</si>
  <si>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</si>
  <si>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</si>
  <si>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</si>
  <si>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</si>
  <si>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</si>
  <si>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</si>
  <si>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</si>
  <si>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</si>
  <si>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</si>
  <si>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</si>
  <si>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</si>
  <si>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</si>
  <si>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</si>
  <si>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</si>
  <si>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</si>
  <si>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</si>
  <si>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ALLOCATED O/H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</si>
  <si>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</si>
  <si>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</si>
  <si>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</si>
  <si>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</si>
  <si>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</si>
  <si>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</si>
  <si>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</si>
  <si>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</si>
  <si>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</si>
  <si>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</si>
  <si>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</si>
  <si>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</si>
  <si>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</si>
  <si>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</si>
  <si>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</si>
  <si>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</si>
  <si>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</si>
  <si>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</si>
  <si>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</si>
  <si>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</si>
  <si>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</si>
  <si>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</si>
  <si>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</si>
  <si>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</si>
  <si>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</si>
  <si>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</si>
  <si>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</si>
  <si>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</si>
  <si>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</si>
  <si>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</si>
  <si>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</si>
  <si>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</si>
  <si>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</si>
  <si>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</si>
  <si>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</si>
  <si>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</si>
  <si>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</si>
  <si>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</si>
  <si>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</si>
  <si>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</si>
  <si>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</si>
  <si>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</si>
  <si>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</si>
  <si>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</si>
  <si>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</si>
  <si>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</si>
  <si>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</si>
  <si>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</si>
  <si>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</si>
  <si>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</si>
  <si>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</si>
  <si>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</si>
  <si>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</si>
  <si>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</si>
  <si>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</si>
  <si>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</si>
  <si>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</si>
  <si>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</si>
  <si>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</si>
  <si>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</si>
  <si>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</si>
  <si>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</si>
  <si>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</si>
  <si>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</si>
  <si>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</si>
  <si>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</si>
  <si>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</si>
  <si>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</si>
  <si>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</si>
  <si>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</si>
  <si>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</si>
  <si>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</si>
  <si>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</si>
  <si>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</si>
  <si>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</si>
  <si>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</si>
  <si>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</si>
  <si>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</si>
  <si>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</si>
  <si>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</si>
  <si>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</si>
  <si>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</si>
  <si>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</si>
  <si>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</si>
  <si>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</si>
  <si>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</si>
  <si>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</si>
  <si>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</si>
  <si>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</si>
  <si>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</si>
  <si>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</si>
  <si>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</si>
  <si>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</si>
  <si>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</si>
  <si>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</si>
  <si>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</si>
  <si>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</si>
  <si>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</si>
  <si>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</si>
  <si>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</si>
  <si>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</si>
  <si>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</si>
  <si>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</si>
  <si>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</si>
  <si>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</si>
  <si>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</si>
  <si>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</si>
  <si>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</si>
  <si>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</si>
  <si>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</si>
  <si>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</si>
  <si>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</si>
  <si>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</si>
  <si>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</si>
  <si>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</si>
  <si>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</si>
  <si>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</si>
  <si>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</si>
  <si>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</si>
  <si>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</si>
  <si>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</si>
  <si>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</si>
  <si>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</si>
  <si>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</si>
  <si>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</si>
  <si>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</si>
  <si>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</si>
  <si>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</si>
  <si>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</si>
  <si>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</si>
  <si>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</si>
  <si>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</si>
  <si>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</si>
  <si>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</si>
  <si>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</si>
  <si>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</si>
  <si>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</si>
  <si>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</si>
  <si>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</si>
  <si>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</si>
  <si>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</si>
  <si>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</si>
  <si>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</si>
  <si>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</si>
  <si>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</si>
  <si>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</si>
  <si>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</si>
  <si>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</si>
  <si>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</si>
  <si>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</si>
  <si>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</si>
  <si>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</si>
  <si>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</si>
  <si>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</si>
  <si>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</si>
  <si>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</si>
  <si>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</si>
  <si>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</si>
  <si>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</si>
  <si>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</si>
  <si>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</si>
  <si>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</si>
  <si>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</si>
  <si>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</si>
  <si>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</si>
  <si>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</si>
  <si>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</si>
  <si>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</si>
  <si>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</si>
  <si>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</si>
  <si>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</si>
  <si>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OTHER</t>
  </si>
  <si>
    <t>Representation</t>
  </si>
  <si>
    <t>5319-0000</t>
  </si>
  <si>
    <t>COS Direct OH - Representation</t>
  </si>
  <si>
    <t>Communication</t>
  </si>
  <si>
    <t>5318-0100</t>
  </si>
  <si>
    <t>COS Direct OH - Telephone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</si>
  <si>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</si>
  <si>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</si>
  <si>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</si>
  <si>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</si>
  <si>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</si>
  <si>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</si>
  <si>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</si>
  <si>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</si>
  <si>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</si>
  <si>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</si>
  <si>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</si>
  <si>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</si>
  <si>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</si>
  <si>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</si>
  <si>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</si>
  <si>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</si>
  <si>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</si>
  <si>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</si>
  <si>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</si>
  <si>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ADDED VALUE (US$)</t>
  </si>
  <si>
    <t>%</t>
  </si>
  <si>
    <t>CONTRIBUTION MARGIN (US$)</t>
  </si>
  <si>
    <t>GROSS PROFIT (US$)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</si>
  <si>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</si>
  <si>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</si>
  <si>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</si>
  <si>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</si>
  <si>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</si>
  <si>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</si>
  <si>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</si>
  <si>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</si>
  <si>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</si>
  <si>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</si>
  <si>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</si>
  <si>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</si>
  <si>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</si>
  <si>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</si>
  <si>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</si>
  <si>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</si>
  <si>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</si>
  <si>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</si>
  <si>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</si>
  <si>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</si>
  <si>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</si>
  <si>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</si>
  <si>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</si>
  <si>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</si>
  <si>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</si>
  <si>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</si>
  <si>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</si>
  <si>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</si>
  <si>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</si>
  <si>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</si>
  <si>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</si>
  <si>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</si>
  <si>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</si>
  <si>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</si>
  <si>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</si>
  <si>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</si>
  <si>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</si>
  <si>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</si>
  <si>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</si>
  <si>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</si>
  <si>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</si>
  <si>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</si>
  <si>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</si>
  <si>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</si>
  <si>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</si>
  <si>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</si>
  <si>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</si>
  <si>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</si>
  <si>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</si>
  <si>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</si>
  <si>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</si>
  <si>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</si>
  <si>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</si>
  <si>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</si>
  <si>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</si>
  <si>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</si>
  <si>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</si>
  <si>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</si>
  <si>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</si>
  <si>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</si>
  <si>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</si>
  <si>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</si>
  <si>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</si>
  <si>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</si>
  <si>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</si>
  <si>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</si>
  <si>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</si>
  <si>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</si>
  <si>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</si>
  <si>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</si>
  <si>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</si>
  <si>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</si>
  <si>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</si>
  <si>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</si>
  <si>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</si>
  <si>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</si>
  <si>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</si>
  <si>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</si>
  <si>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</si>
  <si>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</si>
  <si>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</si>
  <si>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</si>
  <si>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</si>
  <si>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</si>
  <si>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</si>
  <si>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</si>
  <si>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</si>
  <si>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</si>
  <si>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</si>
  <si>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</si>
  <si>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</si>
  <si>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</si>
  <si>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</si>
  <si>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</si>
  <si>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</si>
  <si>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</si>
  <si>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</si>
  <si>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</si>
  <si>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</si>
  <si>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</si>
  <si>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</si>
  <si>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</si>
  <si>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</si>
  <si>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</si>
  <si>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</si>
  <si>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</si>
  <si>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</si>
  <si>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</si>
  <si>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</si>
  <si>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</si>
  <si>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</si>
  <si>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</si>
  <si>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</si>
  <si>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</si>
  <si>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</si>
  <si>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</si>
  <si>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</si>
  <si>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</si>
  <si>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</si>
  <si>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</si>
  <si>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</si>
  <si>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</si>
  <si>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</si>
  <si>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</si>
  <si>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</si>
  <si>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</si>
  <si>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</si>
  <si>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</si>
  <si>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</si>
  <si>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</si>
  <si>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</si>
  <si>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</si>
  <si>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</si>
  <si>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</si>
  <si>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</si>
  <si>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</si>
  <si>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</si>
  <si>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</si>
  <si>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</si>
  <si>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</si>
  <si>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</si>
  <si>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</si>
  <si>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</si>
  <si>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</si>
  <si>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</si>
  <si>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</si>
  <si>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</si>
  <si>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</si>
  <si>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</si>
  <si>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</si>
  <si>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</si>
  <si>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</si>
  <si>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</si>
  <si>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</si>
  <si>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</si>
  <si>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</si>
  <si>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</si>
  <si>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</si>
  <si>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</si>
  <si>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</si>
  <si>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</si>
  <si>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</si>
  <si>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</si>
  <si>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</si>
  <si>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</si>
  <si>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</si>
  <si>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</si>
  <si>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</si>
  <si>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</si>
  <si>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</si>
  <si>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</si>
  <si>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</si>
  <si>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</si>
  <si>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</si>
  <si>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</si>
  <si>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</si>
  <si>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TOTAL</t>
  </si>
  <si>
    <t>5310-0500</t>
  </si>
  <si>
    <t>COS Direct FOH - Electricity</t>
  </si>
  <si>
    <t>5307-0400</t>
  </si>
  <si>
    <t>COS Direct OH - R/M Vehicle</t>
  </si>
  <si>
    <t>5305-9000</t>
  </si>
  <si>
    <t>COS Direct OH - Amortization Right of Use Asset</t>
  </si>
  <si>
    <t>5405-9000</t>
  </si>
  <si>
    <t>COS Direct OH SVC - Amortization Right of Use Asset</t>
  </si>
  <si>
    <t>6005-9000</t>
  </si>
  <si>
    <t>A&amp;G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</si>
  <si>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</si>
  <si>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</si>
  <si>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</si>
  <si>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</si>
  <si>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</si>
  <si>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</si>
  <si>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</si>
  <si>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</si>
  <si>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</si>
  <si>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</si>
  <si>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</si>
  <si>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</si>
  <si>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</si>
  <si>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</si>
  <si>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</si>
  <si>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</si>
  <si>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</si>
  <si>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</si>
  <si>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</si>
  <si>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</si>
  <si>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</si>
  <si>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</si>
  <si>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</si>
  <si>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</si>
  <si>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</si>
  <si>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</si>
  <si>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</si>
  <si>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</si>
  <si>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</si>
  <si>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</si>
  <si>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</si>
  <si>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</si>
  <si>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</si>
  <si>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</si>
  <si>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</si>
  <si>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</si>
  <si>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</si>
  <si>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</si>
  <si>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</si>
  <si>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</si>
  <si>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</si>
  <si>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</si>
  <si>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</si>
  <si>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</si>
  <si>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</si>
  <si>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</si>
  <si>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</si>
  <si>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</si>
  <si>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</si>
  <si>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</si>
  <si>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</si>
  <si>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</si>
  <si>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</si>
  <si>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</si>
  <si>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</si>
  <si>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</si>
  <si>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</si>
  <si>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</si>
  <si>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</si>
  <si>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</si>
  <si>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</si>
  <si>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</si>
  <si>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7202-0101</t>
  </si>
  <si>
    <t>OID - Interest Expense on LT Loans</t>
  </si>
  <si>
    <t>7202-0200</t>
  </si>
  <si>
    <t>OID - Interest Expense on Lease Liability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</si>
  <si>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</si>
  <si>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</si>
  <si>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</si>
  <si>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</si>
  <si>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</si>
  <si>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</si>
  <si>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</si>
  <si>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</si>
  <si>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</si>
  <si>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</si>
  <si>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</si>
  <si>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</si>
  <si>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</si>
  <si>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ATS</t>
  </si>
  <si>
    <t>ED</t>
  </si>
  <si>
    <t>SDE</t>
  </si>
  <si>
    <t>SDPA</t>
  </si>
  <si>
    <t>PCB</t>
  </si>
  <si>
    <t>MP</t>
  </si>
  <si>
    <t>PMI</t>
  </si>
  <si>
    <t>BOX</t>
  </si>
  <si>
    <t>MD</t>
  </si>
  <si>
    <t>CAL</t>
  </si>
  <si>
    <t>ACT</t>
  </si>
  <si>
    <t>COMMON</t>
  </si>
  <si>
    <t>INTEREST INCOME (EXPENSE)</t>
  </si>
  <si>
    <t>FOREX GAIN (LOSS)</t>
  </si>
  <si>
    <t>MISCELLANEOUS OTHER INCOME (EXPENSE)</t>
  </si>
  <si>
    <t>OID - Interest Expense on ST Loans</t>
  </si>
  <si>
    <t>OID - Realized Exchange Rate Differences Account</t>
  </si>
  <si>
    <t>OID - G/L Increase (Decrease) Clearing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</si>
</sst>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  <numFmt numFmtId="169" formatCode="0_ ;[Red]\-0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name val="Calibri"/>
      <family val="2"/>
    </font>
    <font>
      <b/>
      <sz val="8"/>
      <color rgb="FFC0C0C0"/>
      <name val="Arial"/>
      <family val="2"/>
    </font>
    <font>
      <b/>
      <sz val="10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4">
    <xf numFmtId="0" fontId="0" fillId="0" borderId="0" xfId="0"/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5" fontId="8" fillId="0" borderId="15" xfId="3" applyNumberFormat="1" applyFont="1" applyBorder="1"/>
    <xf numFmtId="164" fontId="8" fillId="0" borderId="0" xfId="3" applyNumberFormat="1" applyFont="1"/>
    <xf numFmtId="164" fontId="8" fillId="0" borderId="3" xfId="4" applyNumberFormat="1" applyFont="1" applyBorder="1"/>
    <xf numFmtId="164" fontId="8" fillId="0" borderId="4" xfId="4" applyNumberFormat="1" applyFont="1" applyBorder="1"/>
    <xf numFmtId="164" fontId="8" fillId="0" borderId="5" xfId="4" applyNumberFormat="1" applyFont="1" applyBorder="1"/>
    <xf numFmtId="164" fontId="8" fillId="3" borderId="16" xfId="4" applyNumberFormat="1" applyFont="1" applyFill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3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3" borderId="25" xfId="5" applyNumberFormat="1" applyFont="1" applyFill="1" applyBorder="1" applyAlignment="1"/>
    <xf numFmtId="164" fontId="8" fillId="0" borderId="26" xfId="4" applyNumberFormat="1" applyFont="1" applyBorder="1"/>
    <xf numFmtId="164" fontId="8" fillId="0" borderId="20" xfId="4" applyNumberFormat="1" applyFont="1" applyBorder="1"/>
    <xf numFmtId="164" fontId="6" fillId="3" borderId="27" xfId="6" applyNumberFormat="1" applyFont="1" applyFill="1" applyBorder="1" applyAlignment="1"/>
    <xf numFmtId="164" fontId="6" fillId="3" borderId="27" xfId="5" applyNumberFormat="1" applyFont="1" applyFill="1" applyBorder="1" applyAlignment="1"/>
    <xf numFmtId="164" fontId="6" fillId="0" borderId="28" xfId="4" applyNumberFormat="1" applyFont="1" applyBorder="1"/>
    <xf numFmtId="164" fontId="6" fillId="0" borderId="29" xfId="4" applyNumberFormat="1" applyFont="1" applyBorder="1"/>
    <xf numFmtId="164" fontId="8" fillId="0" borderId="28" xfId="4" applyNumberFormat="1" applyFont="1" applyBorder="1"/>
    <xf numFmtId="164" fontId="6" fillId="3" borderId="21" xfId="8" applyNumberFormat="1" applyFont="1" applyFill="1" applyBorder="1" applyAlignment="1"/>
    <xf numFmtId="164" fontId="6" fillId="3" borderId="1" xfId="4" applyNumberFormat="1" applyFont="1" applyFill="1" applyBorder="1"/>
    <xf numFmtId="164" fontId="6" fillId="3" borderId="0" xfId="4" applyNumberFormat="1" applyFont="1" applyFill="1"/>
    <xf numFmtId="164" fontId="8" fillId="0" borderId="0" xfId="7" applyNumberFormat="1" applyFont="1" applyFill="1" applyBorder="1" applyAlignment="1">
      <alignment horizontal="center"/>
    </xf>
    <xf numFmtId="164" fontId="8" fillId="0" borderId="4" xfId="7" applyNumberFormat="1" applyFont="1" applyFill="1" applyBorder="1" applyAlignment="1">
      <alignment horizontal="center"/>
    </xf>
    <xf numFmtId="164" fontId="6" fillId="3" borderId="0" xfId="5" applyNumberFormat="1" applyFont="1" applyFill="1" applyBorder="1" applyAlignment="1"/>
    <xf numFmtId="164" fontId="6" fillId="3" borderId="4" xfId="5" applyNumberFormat="1" applyFont="1" applyFill="1" applyBorder="1" applyAlignment="1"/>
    <xf numFmtId="164" fontId="8" fillId="2" borderId="6" xfId="4" applyNumberFormat="1" applyFont="1" applyFill="1" applyBorder="1"/>
    <xf numFmtId="164" fontId="8" fillId="2" borderId="7" xfId="4" applyNumberFormat="1" applyFont="1" applyFill="1" applyBorder="1"/>
    <xf numFmtId="168" fontId="8" fillId="2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4" fontId="8" fillId="0" borderId="9" xfId="4" applyNumberFormat="1" applyFont="1" applyBorder="1"/>
    <xf numFmtId="164" fontId="6" fillId="4" borderId="6" xfId="4" applyNumberFormat="1" applyFont="1" applyFill="1" applyBorder="1"/>
    <xf numFmtId="164" fontId="6" fillId="4" borderId="7" xfId="4" applyNumberFormat="1" applyFont="1" applyFill="1" applyBorder="1"/>
    <xf numFmtId="168" fontId="6" fillId="4" borderId="2" xfId="5" applyNumberFormat="1" applyFont="1" applyFill="1" applyBorder="1" applyAlignment="1"/>
    <xf numFmtId="164" fontId="8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2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9" xfId="1" applyFont="1" applyFill="1" applyBorder="1"/>
    <xf numFmtId="164" fontId="6" fillId="0" borderId="9" xfId="8" applyNumberFormat="1" applyFont="1" applyFill="1" applyBorder="1"/>
    <xf numFmtId="164" fontId="6" fillId="0" borderId="32" xfId="8" applyNumberFormat="1" applyFont="1" applyFill="1" applyBorder="1"/>
    <xf numFmtId="164" fontId="6" fillId="0" borderId="23" xfId="8" applyNumberFormat="1" applyFont="1" applyFill="1" applyBorder="1"/>
    <xf numFmtId="164" fontId="6" fillId="0" borderId="24" xfId="8" applyNumberFormat="1" applyFont="1" applyFill="1" applyBorder="1"/>
    <xf numFmtId="164" fontId="6" fillId="0" borderId="14" xfId="4" applyNumberFormat="1" applyFont="1" applyBorder="1"/>
    <xf numFmtId="164" fontId="6" fillId="0" borderId="2" xfId="2" applyNumberFormat="1" applyFont="1" applyBorder="1"/>
    <xf numFmtId="166" fontId="6" fillId="0" borderId="2" xfId="7" applyFont="1" applyFill="1" applyBorder="1"/>
    <xf numFmtId="164" fontId="6" fillId="0" borderId="6" xfId="2" applyNumberFormat="1" applyFont="1" applyBorder="1"/>
    <xf numFmtId="164" fontId="6" fillId="0" borderId="7" xfId="2" applyNumberFormat="1" applyFont="1" applyBorder="1"/>
    <xf numFmtId="166" fontId="6" fillId="0" borderId="7" xfId="7" applyFont="1" applyFill="1" applyBorder="1"/>
    <xf numFmtId="164" fontId="10" fillId="0" borderId="1" xfId="3" applyNumberFormat="1" applyFont="1" applyBorder="1" applyAlignment="1">
      <alignment horizontal="center"/>
    </xf>
    <xf numFmtId="168" fontId="6" fillId="0" borderId="2" xfId="5" applyNumberFormat="1" applyFont="1" applyFill="1" applyBorder="1" applyAlignment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9" fontId="6" fillId="0" borderId="2" xfId="1" applyFont="1" applyFill="1" applyBorder="1" applyAlignment="1"/>
    <xf numFmtId="167" fontId="6" fillId="0" borderId="2" xfId="7" applyNumberFormat="1" applyFont="1" applyFill="1" applyBorder="1" applyAlignment="1"/>
    <xf numFmtId="164" fontId="6" fillId="0" borderId="2" xfId="5" applyNumberFormat="1" applyFont="1" applyFill="1" applyBorder="1" applyAlignment="1"/>
    <xf numFmtId="164" fontId="8" fillId="5" borderId="7" xfId="4" applyNumberFormat="1" applyFont="1" applyFill="1" applyBorder="1"/>
    <xf numFmtId="166" fontId="6" fillId="6" borderId="2" xfId="7" applyFont="1" applyFill="1" applyBorder="1"/>
    <xf numFmtId="164" fontId="8" fillId="0" borderId="8" xfId="4" applyNumberFormat="1" applyFont="1" applyBorder="1"/>
    <xf numFmtId="164" fontId="6" fillId="4" borderId="12" xfId="4" applyNumberFormat="1" applyFont="1" applyFill="1" applyBorder="1"/>
    <xf numFmtId="164" fontId="8" fillId="4" borderId="7" xfId="4" applyNumberFormat="1" applyFont="1" applyFill="1" applyBorder="1"/>
    <xf numFmtId="164" fontId="8" fillId="0" borderId="33" xfId="4" applyNumberFormat="1" applyFont="1" applyBorder="1"/>
    <xf numFmtId="164" fontId="6" fillId="0" borderId="30" xfId="4" applyNumberFormat="1" applyFont="1" applyBorder="1"/>
    <xf numFmtId="164" fontId="8" fillId="0" borderId="34" xfId="4" applyNumberFormat="1" applyFont="1" applyBorder="1"/>
    <xf numFmtId="164" fontId="6" fillId="6" borderId="2" xfId="2" applyNumberFormat="1" applyFont="1" applyFill="1" applyBorder="1"/>
    <xf numFmtId="164" fontId="8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5" xfId="4" applyNumberFormat="1" applyFont="1" applyBorder="1"/>
    <xf numFmtId="9" fontId="6" fillId="0" borderId="6" xfId="1" applyFont="1" applyFill="1" applyBorder="1"/>
    <xf numFmtId="9" fontId="6" fillId="0" borderId="7" xfId="1" applyFont="1" applyFill="1" applyBorder="1"/>
    <xf numFmtId="9" fontId="6" fillId="0" borderId="1" xfId="1" applyFont="1" applyFill="1" applyBorder="1"/>
    <xf numFmtId="0" fontId="4" fillId="0" borderId="0" xfId="2" applyFont="1" applyAlignment="1">
      <alignment horizontal="center"/>
    </xf>
    <xf numFmtId="167" fontId="4" fillId="0" borderId="0" xfId="7" applyNumberFormat="1" applyFont="1" applyFill="1" applyBorder="1" applyAlignment="1">
      <alignment horizontal="center"/>
    </xf>
    <xf numFmtId="10" fontId="9" fillId="0" borderId="0" xfId="1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166" fontId="9" fillId="0" borderId="0" xfId="7" applyFont="1" applyFill="1" applyBorder="1" applyAlignment="1">
      <alignment horizontal="center"/>
    </xf>
    <xf numFmtId="164" fontId="8" fillId="2" borderId="2" xfId="2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/>
    <xf numFmtId="169" fontId="5" fillId="0" borderId="0" xfId="3" quotePrefix="1" applyNumberFormat="1" applyFont="1" applyAlignment="1">
      <alignment horizontal="left" vertical="center"/>
    </xf>
    <xf numFmtId="169" fontId="5" fillId="0" borderId="10" xfId="3" quotePrefix="1" applyNumberFormat="1" applyFont="1" applyBorder="1" applyAlignment="1">
      <alignment horizontal="left" vertical="center"/>
    </xf>
    <xf numFmtId="164" fontId="8" fillId="2" borderId="3" xfId="2" applyNumberFormat="1" applyFont="1" applyFill="1" applyBorder="1" applyAlignment="1">
      <alignment horizontal="center" vertical="center"/>
    </xf>
    <xf numFmtId="164" fontId="8" fillId="2" borderId="35" xfId="2" applyNumberFormat="1" applyFont="1" applyFill="1" applyBorder="1" applyAlignment="1">
      <alignment horizontal="center" vertical="center"/>
    </xf>
  </cellXfs>
  <cellStyles count="9">
    <cellStyle name="Comma [0]_GP1 ANALYSIS" xfId="6" xr:uid="{81594FBC-0B3F-4572-BC74-257223D8FF7F}"/>
    <cellStyle name="Comma 2" xfId="5" xr:uid="{5ED879ED-69A3-4830-83B1-D706313B52F2}"/>
    <cellStyle name="Comma 3" xfId="7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8" xr:uid="{4C8A52E7-0302-44D2-A963-58A4FAE7277A}"/>
  </cellStyles>
  <dxfs count="162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9631-E12A-47EE-89B7-CB6C70C9403C}">
  <dimension ref="A1:T377"/>
  <sheetViews>
    <sheetView showGridLines="0" tabSelected="1" zoomScale="80" zoomScaleNormal="80" workbookViewId="0">
      <pane xSplit="7" ySplit="22" topLeftCell="H23" activePane="bottomRight" state="frozen"/>
      <selection pane="topRight" activeCell="H1" sqref="H1"/>
      <selection pane="bottomLeft" activeCell="A23" sqref="A23"/>
      <selection pane="bottomRight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outlineLevel="1" collapsed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customHeight="1" outlineLevel="1" collapsed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outlineLevel="1" collapsed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K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" si="40">SUM(I333:I358)</f>
        <v>0</v>
      </c>
      <c r="J332" s="88">
        <f t="shared" ref="J332" si="41">SUM(J333:J358)</f>
        <v>0</v>
      </c>
      <c r="K332" s="88">
        <f t="shared" si="39"/>
        <v>0</v>
      </c>
      <c r="L332" s="88">
        <f t="shared" ref="L332" si="42">SUM(L333:L358)</f>
        <v>0</v>
      </c>
      <c r="M332" s="88">
        <f t="shared" ref="M332" si="43">SUM(M333:M358)</f>
        <v>0</v>
      </c>
      <c r="N332" s="88">
        <f t="shared" ref="N332" si="44">SUM(N333:N358)</f>
        <v>0</v>
      </c>
      <c r="O332" s="88">
        <f t="shared" ref="O332" si="45">SUM(O333:O358)</f>
        <v>0</v>
      </c>
      <c r="P332" s="88">
        <f t="shared" ref="P332" si="46">SUM(P333:P358)</f>
        <v>0</v>
      </c>
      <c r="Q332" s="88">
        <f t="shared" ref="Q332" si="47">SUM(Q333:Q358)</f>
        <v>0</v>
      </c>
      <c r="R332" s="88">
        <f t="shared" ref="R332" si="48">SUM(R333:R358)</f>
        <v>0</v>
      </c>
      <c r="S332" s="88">
        <f t="shared" ref="S332" si="49">SUM(S333:S358)</f>
        <v>0</v>
      </c>
      <c r="T332" s="88">
        <f t="shared" ref="T332" si="50">SUM(T333:T358)</f>
        <v>0</v>
      </c>
    </row>
    <row r="333" spans="2:20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5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5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5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5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5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5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5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5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5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5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5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5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5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5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5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5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5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5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5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5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5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5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5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5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5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5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52">SUM(I359:T359)</f>
        <v>0</v>
      </c>
      <c r="I359" s="88">
        <f>SUM(I360:I365)</f>
        <v>0</v>
      </c>
      <c r="J359" s="88">
        <f t="shared" ref="J359:T359" si="53">SUM(J360:J365)</f>
        <v>0</v>
      </c>
      <c r="K359" s="88">
        <f t="shared" si="53"/>
        <v>0</v>
      </c>
      <c r="L359" s="88">
        <f t="shared" si="53"/>
        <v>0</v>
      </c>
      <c r="M359" s="88">
        <f t="shared" si="53"/>
        <v>0</v>
      </c>
      <c r="N359" s="88">
        <f t="shared" si="53"/>
        <v>0</v>
      </c>
      <c r="O359" s="88">
        <f t="shared" si="53"/>
        <v>0</v>
      </c>
      <c r="P359" s="88">
        <f t="shared" si="53"/>
        <v>0</v>
      </c>
      <c r="Q359" s="88">
        <f t="shared" si="53"/>
        <v>0</v>
      </c>
      <c r="R359" s="88">
        <f t="shared" si="53"/>
        <v>0</v>
      </c>
      <c r="S359" s="88">
        <f t="shared" si="53"/>
        <v>0</v>
      </c>
      <c r="T359" s="88">
        <f t="shared" si="53"/>
        <v>0</v>
      </c>
    </row>
    <row r="360" spans="2:20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5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5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5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5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5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5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54">SUM(I366:T366)</f>
        <v>0</v>
      </c>
      <c r="I366" s="88">
        <f>SUM(I367:I369)</f>
        <v>0</v>
      </c>
      <c r="J366" s="88">
        <f t="shared" ref="J366:T366" si="55">SUM(J367:J369)</f>
        <v>0</v>
      </c>
      <c r="K366" s="88">
        <f t="shared" si="55"/>
        <v>0</v>
      </c>
      <c r="L366" s="88">
        <f t="shared" si="55"/>
        <v>0</v>
      </c>
      <c r="M366" s="88">
        <f t="shared" si="55"/>
        <v>0</v>
      </c>
      <c r="N366" s="88">
        <f t="shared" si="55"/>
        <v>0</v>
      </c>
      <c r="O366" s="88">
        <f t="shared" si="55"/>
        <v>0</v>
      </c>
      <c r="P366" s="88">
        <f t="shared" si="55"/>
        <v>0</v>
      </c>
      <c r="Q366" s="88">
        <f t="shared" si="55"/>
        <v>0</v>
      </c>
      <c r="R366" s="88">
        <f t="shared" si="55"/>
        <v>0</v>
      </c>
      <c r="S366" s="88">
        <f t="shared" si="55"/>
        <v>0</v>
      </c>
      <c r="T366" s="88">
        <f t="shared" si="55"/>
        <v>0</v>
      </c>
    </row>
    <row r="367" spans="2:20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5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5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5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>
      <c r="B370" s="35" t="s">
        <v>688</v>
      </c>
      <c r="C370" s="36"/>
      <c r="D370" s="36"/>
      <c r="E370" s="36"/>
      <c r="F370" s="91"/>
      <c r="G370" s="87"/>
      <c r="H370" s="37">
        <f t="shared" ref="H370" si="56">SUM(I370:T370)</f>
        <v>0</v>
      </c>
      <c r="I370" s="95">
        <f>+I329+I331</f>
        <v>0</v>
      </c>
      <c r="J370" s="95">
        <f t="shared" ref="J370:T370" si="57">+J329+J331</f>
        <v>0</v>
      </c>
      <c r="K370" s="95">
        <f t="shared" si="57"/>
        <v>0</v>
      </c>
      <c r="L370" s="95">
        <f t="shared" si="57"/>
        <v>0</v>
      </c>
      <c r="M370" s="95">
        <f t="shared" si="57"/>
        <v>0</v>
      </c>
      <c r="N370" s="95">
        <f t="shared" si="57"/>
        <v>0</v>
      </c>
      <c r="O370" s="95">
        <f t="shared" si="57"/>
        <v>0</v>
      </c>
      <c r="P370" s="95">
        <f t="shared" si="57"/>
        <v>0</v>
      </c>
      <c r="Q370" s="95">
        <f t="shared" si="57"/>
        <v>0</v>
      </c>
      <c r="R370" s="95">
        <f t="shared" si="57"/>
        <v>0</v>
      </c>
      <c r="S370" s="95">
        <f t="shared" si="57"/>
        <v>0</v>
      </c>
      <c r="T370" s="95">
        <f t="shared" si="57"/>
        <v>0</v>
      </c>
    </row>
    <row r="371" spans="2:20" outlineLevel="1">
      <c r="B371" s="96"/>
      <c r="C371" s="49" t="s">
        <v>431</v>
      </c>
      <c r="D371" s="51"/>
      <c r="E371" s="51"/>
      <c r="F371" s="15"/>
      <c r="G371" s="15"/>
      <c r="H371" s="80">
        <f t="shared" si="51"/>
        <v>0</v>
      </c>
      <c r="I371" s="74">
        <f>SUM(I372:I375)</f>
        <v>0</v>
      </c>
      <c r="J371" s="74">
        <f t="shared" ref="J371:T371" si="58">SUM(J372:J375)</f>
        <v>0</v>
      </c>
      <c r="K371" s="74">
        <f t="shared" si="58"/>
        <v>0</v>
      </c>
      <c r="L371" s="74">
        <f t="shared" si="58"/>
        <v>0</v>
      </c>
      <c r="M371" s="74">
        <f t="shared" si="58"/>
        <v>0</v>
      </c>
      <c r="N371" s="74">
        <f t="shared" si="58"/>
        <v>0</v>
      </c>
      <c r="O371" s="74">
        <f t="shared" si="58"/>
        <v>0</v>
      </c>
      <c r="P371" s="74">
        <f t="shared" si="58"/>
        <v>0</v>
      </c>
      <c r="Q371" s="74">
        <f t="shared" si="58"/>
        <v>0</v>
      </c>
      <c r="R371" s="74">
        <f t="shared" si="58"/>
        <v>0</v>
      </c>
      <c r="S371" s="74">
        <f t="shared" si="58"/>
        <v>0</v>
      </c>
      <c r="T371" s="74">
        <f t="shared" si="58"/>
        <v>0</v>
      </c>
    </row>
    <row r="372" spans="2:20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5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5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5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5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59">I370+I371</f>
        <v>0</v>
      </c>
      <c r="J376" s="95">
        <f t="shared" si="59"/>
        <v>0</v>
      </c>
      <c r="K376" s="95">
        <f t="shared" si="59"/>
        <v>0</v>
      </c>
      <c r="L376" s="95">
        <f t="shared" si="59"/>
        <v>0</v>
      </c>
      <c r="M376" s="95">
        <f t="shared" si="59"/>
        <v>0</v>
      </c>
      <c r="N376" s="95">
        <f t="shared" si="59"/>
        <v>0</v>
      </c>
      <c r="O376" s="95">
        <f t="shared" si="59"/>
        <v>0</v>
      </c>
      <c r="P376" s="95">
        <f t="shared" si="59"/>
        <v>0</v>
      </c>
      <c r="Q376" s="95">
        <f t="shared" si="59"/>
        <v>0</v>
      </c>
      <c r="R376" s="95">
        <f t="shared" si="59"/>
        <v>0</v>
      </c>
      <c r="S376" s="95">
        <f t="shared" si="59"/>
        <v>0</v>
      </c>
      <c r="T376" s="95">
        <f t="shared" si="5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60">IFERROR(+H376/H15,"")</f>
        <v/>
      </c>
      <c r="I377" s="74" t="str">
        <f t="shared" si="60"/>
        <v/>
      </c>
      <c r="J377" s="74" t="str">
        <f t="shared" si="60"/>
        <v/>
      </c>
      <c r="K377" s="74" t="str">
        <f t="shared" si="60"/>
        <v/>
      </c>
      <c r="L377" s="74" t="str">
        <f t="shared" si="60"/>
        <v/>
      </c>
      <c r="M377" s="74" t="str">
        <f t="shared" si="60"/>
        <v/>
      </c>
      <c r="N377" s="74" t="str">
        <f t="shared" si="60"/>
        <v/>
      </c>
      <c r="O377" s="74" t="str">
        <f t="shared" si="60"/>
        <v/>
      </c>
      <c r="P377" s="74" t="str">
        <f t="shared" si="60"/>
        <v/>
      </c>
      <c r="Q377" s="74" t="str">
        <f t="shared" si="60"/>
        <v/>
      </c>
      <c r="R377" s="74" t="str">
        <f t="shared" si="60"/>
        <v/>
      </c>
      <c r="S377" s="74" t="str">
        <f t="shared" si="60"/>
        <v/>
      </c>
      <c r="T377" s="74" t="str">
        <f t="shared" si="60"/>
        <v/>
      </c>
    </row>
  </sheetData>
  <autoFilter ref="F3:T324" xr:uid="{7F4E20E7-A5D9-4B80-B6AE-ED02367D6C3C}"/>
  <mergeCells count="16">
    <mergeCell ref="S3:S4"/>
    <mergeCell ref="T3:T4"/>
    <mergeCell ref="B3:E3"/>
    <mergeCell ref="F3:F4"/>
    <mergeCell ref="G3:G4"/>
    <mergeCell ref="P3:P4"/>
    <mergeCell ref="H3:H4"/>
    <mergeCell ref="I3:I4"/>
    <mergeCell ref="J3:J4"/>
    <mergeCell ref="K3:K4"/>
    <mergeCell ref="L3:L4"/>
    <mergeCell ref="M3:M4"/>
    <mergeCell ref="N3:N4"/>
    <mergeCell ref="O3:O4"/>
    <mergeCell ref="Q3:Q4"/>
    <mergeCell ref="R3:R4"/>
  </mergeCells>
  <conditionalFormatting sqref="F34:G36">
    <cfRule type="cellIs" dxfId="161" priority="10" stopIfTrue="1" operator="lessThan">
      <formula>0</formula>
    </cfRule>
  </conditionalFormatting>
  <conditionalFormatting sqref="H331:H375">
    <cfRule type="cellIs" dxfId="160" priority="1" stopIfTrue="1" operator="lessThan">
      <formula>0</formula>
    </cfRule>
  </conditionalFormatting>
  <conditionalFormatting sqref="H10:T11">
    <cfRule type="cellIs" dxfId="159" priority="38" stopIfTrue="1" operator="lessThan">
      <formula>0</formula>
    </cfRule>
  </conditionalFormatting>
  <conditionalFormatting sqref="H22:T329 B233:G235">
    <cfRule type="cellIs" dxfId="158" priority="18" stopIfTrue="1" operator="lessThan">
      <formula>0</formula>
    </cfRule>
  </conditionalFormatting>
  <conditionalFormatting sqref="K31:K33">
    <cfRule type="cellIs" dxfId="157" priority="16" stopIfTrue="1" operator="lessThan">
      <formula>0</formula>
    </cfRule>
  </conditionalFormatting>
  <conditionalFormatting sqref="K39">
    <cfRule type="cellIs" dxfId="156" priority="15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55" priority="14" stopIfTrue="1" operator="lessThan">
      <formula>0</formula>
    </cfRule>
  </conditionalFormatting>
  <conditionalFormatting sqref="K24:T28">
    <cfRule type="cellIs" dxfId="154" priority="17" stopIfTrue="1" operator="lessThan">
      <formula>0</formula>
    </cfRule>
  </conditionalFormatting>
  <conditionalFormatting sqref="N31:N33">
    <cfRule type="cellIs" dxfId="153" priority="13" stopIfTrue="1" operator="lessThan">
      <formula>0</formula>
    </cfRule>
  </conditionalFormatting>
  <conditionalFormatting sqref="N39">
    <cfRule type="cellIs" dxfId="152" priority="12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51" priority="11" stopIfTrue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1EEA-21A2-45BD-A54F-3738302BB964}">
  <dimension ref="A1:T377"/>
  <sheetViews>
    <sheetView showGridLines="0" zoomScale="80" zoomScaleNormal="80" workbookViewId="0">
      <pane xSplit="7" ySplit="22" topLeftCell="H30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65" priority="9" stopIfTrue="1" operator="lessThan">
      <formula>0</formula>
    </cfRule>
  </conditionalFormatting>
  <conditionalFormatting sqref="H331:H375">
    <cfRule type="cellIs" dxfId="64" priority="1" stopIfTrue="1" operator="lessThan">
      <formula>0</formula>
    </cfRule>
  </conditionalFormatting>
  <conditionalFormatting sqref="H10:T11">
    <cfRule type="cellIs" dxfId="63" priority="18" stopIfTrue="1" operator="lessThan">
      <formula>0</formula>
    </cfRule>
  </conditionalFormatting>
  <conditionalFormatting sqref="H22:T329 B233:G235">
    <cfRule type="cellIs" dxfId="62" priority="17" stopIfTrue="1" operator="lessThan">
      <formula>0</formula>
    </cfRule>
  </conditionalFormatting>
  <conditionalFormatting sqref="K31:K33">
    <cfRule type="cellIs" dxfId="61" priority="15" stopIfTrue="1" operator="lessThan">
      <formula>0</formula>
    </cfRule>
  </conditionalFormatting>
  <conditionalFormatting sqref="K39">
    <cfRule type="cellIs" dxfId="60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59" priority="13" stopIfTrue="1" operator="lessThan">
      <formula>0</formula>
    </cfRule>
  </conditionalFormatting>
  <conditionalFormatting sqref="K24:T28">
    <cfRule type="cellIs" dxfId="58" priority="16" stopIfTrue="1" operator="lessThan">
      <formula>0</formula>
    </cfRule>
  </conditionalFormatting>
  <conditionalFormatting sqref="N31:N33">
    <cfRule type="cellIs" dxfId="57" priority="12" stopIfTrue="1" operator="lessThan">
      <formula>0</formula>
    </cfRule>
  </conditionalFormatting>
  <conditionalFormatting sqref="N39">
    <cfRule type="cellIs" dxfId="56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55" priority="10" stopIfTrue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EC6E-E839-4BE8-A59B-E1982E4606F3}">
  <dimension ref="A1:T377"/>
  <sheetViews>
    <sheetView showGridLines="0" zoomScale="80" zoomScaleNormal="80" workbookViewId="0">
      <pane xSplit="7" ySplit="22" topLeftCell="H35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A330" sqref="A33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54" priority="9" stopIfTrue="1" operator="lessThan">
      <formula>0</formula>
    </cfRule>
  </conditionalFormatting>
  <conditionalFormatting sqref="H331:H375">
    <cfRule type="cellIs" dxfId="53" priority="1" stopIfTrue="1" operator="lessThan">
      <formula>0</formula>
    </cfRule>
  </conditionalFormatting>
  <conditionalFormatting sqref="H10:T11">
    <cfRule type="cellIs" dxfId="52" priority="18" stopIfTrue="1" operator="lessThan">
      <formula>0</formula>
    </cfRule>
  </conditionalFormatting>
  <conditionalFormatting sqref="H22:T329 B233:G235">
    <cfRule type="cellIs" dxfId="51" priority="17" stopIfTrue="1" operator="lessThan">
      <formula>0</formula>
    </cfRule>
  </conditionalFormatting>
  <conditionalFormatting sqref="K31:K33">
    <cfRule type="cellIs" dxfId="50" priority="15" stopIfTrue="1" operator="lessThan">
      <formula>0</formula>
    </cfRule>
  </conditionalFormatting>
  <conditionalFormatting sqref="K39">
    <cfRule type="cellIs" dxfId="49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8" priority="13" stopIfTrue="1" operator="lessThan">
      <formula>0</formula>
    </cfRule>
  </conditionalFormatting>
  <conditionalFormatting sqref="K24:T28">
    <cfRule type="cellIs" dxfId="47" priority="16" stopIfTrue="1" operator="lessThan">
      <formula>0</formula>
    </cfRule>
  </conditionalFormatting>
  <conditionalFormatting sqref="N31:N33">
    <cfRule type="cellIs" dxfId="46" priority="12" stopIfTrue="1" operator="lessThan">
      <formula>0</formula>
    </cfRule>
  </conditionalFormatting>
  <conditionalFormatting sqref="N39">
    <cfRule type="cellIs" dxfId="45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44" priority="10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5512-C024-41EE-8067-51BB5A486ED3}">
  <dimension ref="A1:T377"/>
  <sheetViews>
    <sheetView showGridLines="0" zoomScale="80" zoomScaleNormal="80" workbookViewId="0">
      <pane xSplit="7" ySplit="22" topLeftCell="H40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43" priority="9" stopIfTrue="1" operator="lessThan">
      <formula>0</formula>
    </cfRule>
  </conditionalFormatting>
  <conditionalFormatting sqref="H331:H375">
    <cfRule type="cellIs" dxfId="42" priority="1" stopIfTrue="1" operator="lessThan">
      <formula>0</formula>
    </cfRule>
  </conditionalFormatting>
  <conditionalFormatting sqref="H10:T11">
    <cfRule type="cellIs" dxfId="41" priority="18" stopIfTrue="1" operator="lessThan">
      <formula>0</formula>
    </cfRule>
  </conditionalFormatting>
  <conditionalFormatting sqref="H22:T329 B233:G235">
    <cfRule type="cellIs" dxfId="40" priority="17" stopIfTrue="1" operator="lessThan">
      <formula>0</formula>
    </cfRule>
  </conditionalFormatting>
  <conditionalFormatting sqref="K31:K33">
    <cfRule type="cellIs" dxfId="39" priority="15" stopIfTrue="1" operator="lessThan">
      <formula>0</formula>
    </cfRule>
  </conditionalFormatting>
  <conditionalFormatting sqref="K39">
    <cfRule type="cellIs" dxfId="38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37" priority="13" stopIfTrue="1" operator="lessThan">
      <formula>0</formula>
    </cfRule>
  </conditionalFormatting>
  <conditionalFormatting sqref="K24:T28">
    <cfRule type="cellIs" dxfId="36" priority="16" stopIfTrue="1" operator="lessThan">
      <formula>0</formula>
    </cfRule>
  </conditionalFormatting>
  <conditionalFormatting sqref="N31:N33">
    <cfRule type="cellIs" dxfId="35" priority="12" stopIfTrue="1" operator="lessThan">
      <formula>0</formula>
    </cfRule>
  </conditionalFormatting>
  <conditionalFormatting sqref="N39">
    <cfRule type="cellIs" dxfId="34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33" priority="10" stopIfTrue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5122-B814-49B9-A3E6-36F06D961F38}">
  <dimension ref="A1:T377"/>
  <sheetViews>
    <sheetView showGridLines="0" zoomScale="80" zoomScaleNormal="80" workbookViewId="0">
      <pane xSplit="7" ySplit="22" topLeftCell="H30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32" priority="9" stopIfTrue="1" operator="lessThan">
      <formula>0</formula>
    </cfRule>
  </conditionalFormatting>
  <conditionalFormatting sqref="H331:H375">
    <cfRule type="cellIs" dxfId="31" priority="1" stopIfTrue="1" operator="lessThan">
      <formula>0</formula>
    </cfRule>
  </conditionalFormatting>
  <conditionalFormatting sqref="H10:T11">
    <cfRule type="cellIs" dxfId="30" priority="18" stopIfTrue="1" operator="lessThan">
      <formula>0</formula>
    </cfRule>
  </conditionalFormatting>
  <conditionalFormatting sqref="H22:T329 B233:G235">
    <cfRule type="cellIs" dxfId="29" priority="17" stopIfTrue="1" operator="lessThan">
      <formula>0</formula>
    </cfRule>
  </conditionalFormatting>
  <conditionalFormatting sqref="K31:K33">
    <cfRule type="cellIs" dxfId="28" priority="15" stopIfTrue="1" operator="lessThan">
      <formula>0</formula>
    </cfRule>
  </conditionalFormatting>
  <conditionalFormatting sqref="K39">
    <cfRule type="cellIs" dxfId="27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26" priority="13" stopIfTrue="1" operator="lessThan">
      <formula>0</formula>
    </cfRule>
  </conditionalFormatting>
  <conditionalFormatting sqref="K24:T28">
    <cfRule type="cellIs" dxfId="25" priority="16" stopIfTrue="1" operator="lessThan">
      <formula>0</formula>
    </cfRule>
  </conditionalFormatting>
  <conditionalFormatting sqref="N31:N33">
    <cfRule type="cellIs" dxfId="24" priority="12" stopIfTrue="1" operator="lessThan">
      <formula>0</formula>
    </cfRule>
  </conditionalFormatting>
  <conditionalFormatting sqref="N39">
    <cfRule type="cellIs" dxfId="23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22" priority="10" stopIfTrue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A6B3-0858-41BF-8BAE-2540C3EF764B}">
  <dimension ref="A1:T377"/>
  <sheetViews>
    <sheetView showGridLines="0" zoomScale="80" zoomScaleNormal="80" workbookViewId="0">
      <pane xSplit="7" ySplit="22" topLeftCell="H23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21" priority="9" stopIfTrue="1" operator="lessThan">
      <formula>0</formula>
    </cfRule>
  </conditionalFormatting>
  <conditionalFormatting sqref="H331:H375">
    <cfRule type="cellIs" dxfId="20" priority="1" stopIfTrue="1" operator="lessThan">
      <formula>0</formula>
    </cfRule>
  </conditionalFormatting>
  <conditionalFormatting sqref="H10:T11">
    <cfRule type="cellIs" dxfId="19" priority="18" stopIfTrue="1" operator="lessThan">
      <formula>0</formula>
    </cfRule>
  </conditionalFormatting>
  <conditionalFormatting sqref="H22:T329 B233:G235">
    <cfRule type="cellIs" dxfId="18" priority="17" stopIfTrue="1" operator="lessThan">
      <formula>0</formula>
    </cfRule>
  </conditionalFormatting>
  <conditionalFormatting sqref="K31:K33">
    <cfRule type="cellIs" dxfId="17" priority="15" stopIfTrue="1" operator="lessThan">
      <formula>0</formula>
    </cfRule>
  </conditionalFormatting>
  <conditionalFormatting sqref="K39">
    <cfRule type="cellIs" dxfId="16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5" priority="13" stopIfTrue="1" operator="lessThan">
      <formula>0</formula>
    </cfRule>
  </conditionalFormatting>
  <conditionalFormatting sqref="K24:T28">
    <cfRule type="cellIs" dxfId="14" priority="16" stopIfTrue="1" operator="lessThan">
      <formula>0</formula>
    </cfRule>
  </conditionalFormatting>
  <conditionalFormatting sqref="N31:N33">
    <cfRule type="cellIs" dxfId="13" priority="12" stopIfTrue="1" operator="lessThan">
      <formula>0</formula>
    </cfRule>
  </conditionalFormatting>
  <conditionalFormatting sqref="N39">
    <cfRule type="cellIs" dxfId="12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1" priority="10" stopIfTrue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E97E-DA31-4EC4-8D77-574D8D629256}">
  <dimension ref="A1:T377"/>
  <sheetViews>
    <sheetView showGridLines="0" zoomScale="80" zoomScaleNormal="80" workbookViewId="0">
      <pane xSplit="7" ySplit="22" topLeftCell="H23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10" priority="9" stopIfTrue="1" operator="lessThan">
      <formula>0</formula>
    </cfRule>
  </conditionalFormatting>
  <conditionalFormatting sqref="H331:H375">
    <cfRule type="cellIs" dxfId="9" priority="1" stopIfTrue="1" operator="lessThan">
      <formula>0</formula>
    </cfRule>
  </conditionalFormatting>
  <conditionalFormatting sqref="H10:T11">
    <cfRule type="cellIs" dxfId="8" priority="18" stopIfTrue="1" operator="lessThan">
      <formula>0</formula>
    </cfRule>
  </conditionalFormatting>
  <conditionalFormatting sqref="H22:T329 B233:G235">
    <cfRule type="cellIs" dxfId="7" priority="17" stopIfTrue="1" operator="lessThan">
      <formula>0</formula>
    </cfRule>
  </conditionalFormatting>
  <conditionalFormatting sqref="K31:K33">
    <cfRule type="cellIs" dxfId="6" priority="15" stopIfTrue="1" operator="lessThan">
      <formula>0</formula>
    </cfRule>
  </conditionalFormatting>
  <conditionalFormatting sqref="K39">
    <cfRule type="cellIs" dxfId="5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" priority="13" stopIfTrue="1" operator="lessThan">
      <formula>0</formula>
    </cfRule>
  </conditionalFormatting>
  <conditionalFormatting sqref="K24:T28">
    <cfRule type="cellIs" dxfId="3" priority="16" stopIfTrue="1" operator="lessThan">
      <formula>0</formula>
    </cfRule>
  </conditionalFormatting>
  <conditionalFormatting sqref="N31:N33">
    <cfRule type="cellIs" dxfId="2" priority="12" stopIfTrue="1" operator="lessThan">
      <formula>0</formula>
    </cfRule>
  </conditionalFormatting>
  <conditionalFormatting sqref="N39">
    <cfRule type="cellIs" dxfId="1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0" priority="10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0EC5-47FC-4A64-884A-1AF3E993BF76}">
  <dimension ref="A1:U377"/>
  <sheetViews>
    <sheetView showGridLines="0" zoomScale="80" zoomScaleNormal="80" workbookViewId="0">
      <pane xSplit="7" ySplit="22" topLeftCell="J341" activePane="bottomRight" state="frozen"/>
      <selection activeCell="G319" sqref="G319"/>
      <selection pane="topRight" activeCell="G319" sqref="G319"/>
      <selection pane="bottomLeft" activeCell="G319" sqref="G319"/>
      <selection pane="bottomRight" activeCell="K373" sqref="K373"/>
    </sheetView>
  </sheetViews>
  <sheetFormatPr defaultColWidth="9.140625" defaultRowHeight="12.75" outlineLevelRow="2"/>
  <cols>
    <col min="1" max="1" width="7.285156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1" width="12.7109375" style="3" customWidth="1"/>
    <col min="22" max="16384" width="9.140625" style="3"/>
  </cols>
  <sheetData>
    <row r="1" spans="1:21">
      <c r="B1" s="1" t="s">
        <v>0</v>
      </c>
      <c r="C1" s="2"/>
      <c r="D1" s="2"/>
      <c r="E1" s="2"/>
      <c r="F1" s="2"/>
      <c r="G1" s="2"/>
    </row>
    <row r="2" spans="1:21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697</v>
      </c>
      <c r="J3" s="108" t="s">
        <v>698</v>
      </c>
      <c r="K3" s="108" t="s">
        <v>699</v>
      </c>
      <c r="L3" s="108" t="s">
        <v>700</v>
      </c>
      <c r="M3" s="108" t="s">
        <v>701</v>
      </c>
      <c r="N3" s="108" t="s">
        <v>702</v>
      </c>
      <c r="O3" s="108" t="s">
        <v>703</v>
      </c>
      <c r="P3" s="108" t="s">
        <v>704</v>
      </c>
      <c r="Q3" s="108" t="s">
        <v>705</v>
      </c>
      <c r="R3" s="108" t="s">
        <v>706</v>
      </c>
      <c r="S3" s="108" t="s">
        <v>192</v>
      </c>
      <c r="T3" s="112" t="s">
        <v>707</v>
      </c>
      <c r="U3" s="108" t="s">
        <v>708</v>
      </c>
    </row>
    <row r="4" spans="1:21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13"/>
      <c r="U4" s="109"/>
    </row>
    <row r="5" spans="1:21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  <c r="U8" s="24"/>
    </row>
    <row r="9" spans="1:21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12.75" hidden="1" customHeight="1" outlineLevel="1" collapsed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ht="12.75" hidden="1" customHeight="1" outlineLevel="1" collapsed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2.75" hidden="1" customHeight="1" outlineLevel="1" collapsed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  <c r="U21" s="34"/>
    </row>
    <row r="22" spans="1:21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SUM(I22:U22)</f>
        <v>0</v>
      </c>
      <c r="I22" s="37">
        <f t="shared" ref="I22" si="1">+I23+I28+I29+I30</f>
        <v>0</v>
      </c>
      <c r="J22" s="37">
        <f t="shared" ref="J22:U22" si="2">+J23+J28+J29+J30</f>
        <v>0</v>
      </c>
      <c r="K22" s="37">
        <f t="shared" si="2"/>
        <v>0</v>
      </c>
      <c r="L22" s="37">
        <f t="shared" si="2"/>
        <v>0</v>
      </c>
      <c r="M22" s="37">
        <f t="shared" si="2"/>
        <v>0</v>
      </c>
      <c r="N22" s="37">
        <f t="shared" si="2"/>
        <v>0</v>
      </c>
      <c r="O22" s="37">
        <f t="shared" si="2"/>
        <v>0</v>
      </c>
      <c r="P22" s="37">
        <f t="shared" si="2"/>
        <v>0</v>
      </c>
      <c r="Q22" s="37">
        <f t="shared" si="2"/>
        <v>0</v>
      </c>
      <c r="R22" s="37">
        <f t="shared" si="2"/>
        <v>0</v>
      </c>
      <c r="S22" s="37">
        <f t="shared" si="2"/>
        <v>0</v>
      </c>
      <c r="T22" s="37">
        <f t="shared" si="2"/>
        <v>0</v>
      </c>
      <c r="U22" s="37">
        <f t="shared" si="2"/>
        <v>0</v>
      </c>
    </row>
    <row r="23" spans="1:21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 t="shared" ref="J23:U23" si="3">SUM(J24:J27)</f>
        <v>0</v>
      </c>
      <c r="K23" s="80">
        <f t="shared" si="3"/>
        <v>0</v>
      </c>
      <c r="L23" s="80">
        <f t="shared" si="3"/>
        <v>0</v>
      </c>
      <c r="M23" s="80">
        <f t="shared" si="3"/>
        <v>0</v>
      </c>
      <c r="N23" s="80">
        <f t="shared" si="3"/>
        <v>0</v>
      </c>
      <c r="O23" s="80">
        <f t="shared" si="3"/>
        <v>0</v>
      </c>
      <c r="P23" s="80">
        <f t="shared" si="3"/>
        <v>0</v>
      </c>
      <c r="Q23" s="80">
        <f t="shared" si="3"/>
        <v>0</v>
      </c>
      <c r="R23" s="80">
        <f t="shared" si="3"/>
        <v>0</v>
      </c>
      <c r="S23" s="80">
        <f t="shared" si="3"/>
        <v>0</v>
      </c>
      <c r="T23" s="80">
        <f t="shared" si="3"/>
        <v>0</v>
      </c>
      <c r="U23" s="80">
        <f t="shared" si="3"/>
        <v>0</v>
      </c>
    </row>
    <row r="24" spans="1:21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>
        <f>SUMIF(ATS!$F:$F,BU!$F24,ATS!$H:$H)</f>
        <v>0</v>
      </c>
      <c r="J24" s="80">
        <f>SUMIF(ED!$F:$F,BU!$F24,ED!$H:$H)</f>
        <v>0</v>
      </c>
      <c r="K24" s="80">
        <f>SUMIF(SDE!$F:$F,BU!$F24,SDE!$H:$H)</f>
        <v>0</v>
      </c>
      <c r="L24" s="80">
        <f>SUMIF(SDPA!$F:$F,BU!$F24,SDPA!$H:$H)</f>
        <v>0</v>
      </c>
      <c r="M24" s="80">
        <f>SUMIF(PCB!$F:$F,BU!$F24,PCB!$H:$H)</f>
        <v>0</v>
      </c>
      <c r="N24" s="80">
        <f>SUMIF(MP!$F:$F,BU!$F24,MP!$H:$H)</f>
        <v>0</v>
      </c>
      <c r="O24" s="80">
        <f>SUMIF(PMI!$F:$F,BU!$F24,PMI!$H:$H)</f>
        <v>0</v>
      </c>
      <c r="P24" s="80">
        <f>SUMIF(BOX!$F:$F,BU!$F24,BOX!$H:$H)</f>
        <v>0</v>
      </c>
      <c r="Q24" s="80">
        <f>SUMIF(MD!$F:$F,BU!$F24,MD!$H:$H)</f>
        <v>0</v>
      </c>
      <c r="R24" s="80">
        <f>SUMIF(CAL!$F:$F,BU!$F24,CAL!$H:$H)</f>
        <v>0</v>
      </c>
      <c r="S24" s="80">
        <f>SUMIF(RENT!$F:$F,BU!$F24,RENT!$H:$H)</f>
        <v>0</v>
      </c>
      <c r="T24" s="80">
        <f>SUMIF(ACT!$F:$F,BU!$F24,ACT!$H:$H)</f>
        <v>0</v>
      </c>
      <c r="U24" s="80">
        <f>SUMIF(COMMON!$F:$F,BU!$F24,COMMON!$H:$H)</f>
        <v>0</v>
      </c>
    </row>
    <row r="25" spans="1:21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>
        <f>SUMIF(ATS!$F:$F,BU!$F25,ATS!$H:$H)</f>
        <v>0</v>
      </c>
      <c r="J25" s="80">
        <f>SUMIF(ED!$F:$F,BU!$F25,ED!$H:$H)</f>
        <v>0</v>
      </c>
      <c r="K25" s="80">
        <f>SUMIF(SDE!$F:$F,BU!$F25,SDE!$H:$H)</f>
        <v>0</v>
      </c>
      <c r="L25" s="80">
        <f>SUMIF(SDPA!$F:$F,BU!$F25,SDPA!$H:$H)</f>
        <v>0</v>
      </c>
      <c r="M25" s="80">
        <f>SUMIF(PCB!$F:$F,BU!$F25,PCB!$H:$H)</f>
        <v>0</v>
      </c>
      <c r="N25" s="80">
        <f>SUMIF(MP!$F:$F,BU!$F25,MP!$H:$H)</f>
        <v>0</v>
      </c>
      <c r="O25" s="80">
        <f>SUMIF(PMI!$F:$F,BU!$F25,PMI!$H:$H)</f>
        <v>0</v>
      </c>
      <c r="P25" s="80">
        <f>SUMIF(BOX!$F:$F,BU!$F25,BOX!$H:$H)</f>
        <v>0</v>
      </c>
      <c r="Q25" s="80">
        <f>SUMIF(MD!$F:$F,BU!$F25,MD!$H:$H)</f>
        <v>0</v>
      </c>
      <c r="R25" s="80">
        <f>SUMIF(CAL!$F:$F,BU!$F25,CAL!$H:$H)</f>
        <v>0</v>
      </c>
      <c r="S25" s="80">
        <f>SUMIF(RENT!$F:$F,BU!$F25,RENT!$H:$H)</f>
        <v>0</v>
      </c>
      <c r="T25" s="80">
        <f>SUMIF(ACT!$F:$F,BU!$F25,ACT!$H:$H)</f>
        <v>0</v>
      </c>
      <c r="U25" s="80">
        <f>SUMIF(COMMON!$F:$F,BU!$F25,COMMON!$H:$H)</f>
        <v>0</v>
      </c>
    </row>
    <row r="26" spans="1:21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>
        <f>SUMIF(ATS!$F:$F,BU!$F26,ATS!$H:$H)</f>
        <v>0</v>
      </c>
      <c r="J26" s="80">
        <f>SUMIF(ED!$F:$F,BU!$F26,ED!$H:$H)</f>
        <v>0</v>
      </c>
      <c r="K26" s="80">
        <f>SUMIF(SDE!$F:$F,BU!$F26,SDE!$H:$H)</f>
        <v>0</v>
      </c>
      <c r="L26" s="80">
        <f>SUMIF(SDPA!$F:$F,BU!$F26,SDPA!$H:$H)</f>
        <v>0</v>
      </c>
      <c r="M26" s="80">
        <f>SUMIF(PCB!$F:$F,BU!$F26,PCB!$H:$H)</f>
        <v>0</v>
      </c>
      <c r="N26" s="80">
        <f>SUMIF(MP!$F:$F,BU!$F26,MP!$H:$H)</f>
        <v>0</v>
      </c>
      <c r="O26" s="80">
        <f>SUMIF(PMI!$F:$F,BU!$F26,PMI!$H:$H)</f>
        <v>0</v>
      </c>
      <c r="P26" s="80">
        <f>SUMIF(BOX!$F:$F,BU!$F26,BOX!$H:$H)</f>
        <v>0</v>
      </c>
      <c r="Q26" s="80">
        <f>SUMIF(MD!$F:$F,BU!$F26,MD!$H:$H)</f>
        <v>0</v>
      </c>
      <c r="R26" s="80">
        <f>SUMIF(CAL!$F:$F,BU!$F26,CAL!$H:$H)</f>
        <v>0</v>
      </c>
      <c r="S26" s="80">
        <f>SUMIF(RENT!$F:$F,BU!$F26,RENT!$H:$H)</f>
        <v>0</v>
      </c>
      <c r="T26" s="80">
        <f>SUMIF(ACT!$F:$F,BU!$F26,ACT!$H:$H)</f>
        <v>0</v>
      </c>
      <c r="U26" s="80">
        <f>SUMIF(COMMON!$F:$F,BU!$F26,COMMON!$H:$H)</f>
        <v>0</v>
      </c>
    </row>
    <row r="27" spans="1:21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>
        <f>SUMIF(ATS!$F:$F,BU!$F27,ATS!$H:$H)</f>
        <v>0</v>
      </c>
      <c r="J27" s="80">
        <f>SUMIF(ED!$F:$F,BU!$F27,ED!$H:$H)</f>
        <v>0</v>
      </c>
      <c r="K27" s="80">
        <f>SUMIF(SDE!$F:$F,BU!$F27,SDE!$H:$H)</f>
        <v>0</v>
      </c>
      <c r="L27" s="80">
        <f>SUMIF(SDPA!$F:$F,BU!$F27,SDPA!$H:$H)</f>
        <v>0</v>
      </c>
      <c r="M27" s="80">
        <f>SUMIF(PCB!$F:$F,BU!$F27,PCB!$H:$H)</f>
        <v>0</v>
      </c>
      <c r="N27" s="80">
        <f>SUMIF(MP!$F:$F,BU!$F27,MP!$H:$H)</f>
        <v>0</v>
      </c>
      <c r="O27" s="80">
        <f>SUMIF(PMI!$F:$F,BU!$F27,PMI!$H:$H)</f>
        <v>0</v>
      </c>
      <c r="P27" s="80">
        <f>SUMIF(BOX!$F:$F,BU!$F27,BOX!$H:$H)</f>
        <v>0</v>
      </c>
      <c r="Q27" s="80">
        <f>SUMIF(MD!$F:$F,BU!$F27,MD!$H:$H)</f>
        <v>0</v>
      </c>
      <c r="R27" s="80">
        <f>SUMIF(CAL!$F:$F,BU!$F27,CAL!$H:$H)</f>
        <v>0</v>
      </c>
      <c r="S27" s="80">
        <f>SUMIF(RENT!$F:$F,BU!$F27,RENT!$H:$H)</f>
        <v>0</v>
      </c>
      <c r="T27" s="80">
        <f>SUMIF(ACT!$F:$F,BU!$F27,ACT!$H:$H)</f>
        <v>0</v>
      </c>
      <c r="U27" s="80">
        <f>SUMIF(COMMON!$F:$F,BU!$F27,COMMON!$H:$H)</f>
        <v>0</v>
      </c>
    </row>
    <row r="28" spans="1:21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>
        <f>SUMIF(ATS!$F:$F,BU!$F28,ATS!$H:$H)</f>
        <v>0</v>
      </c>
      <c r="J28" s="80">
        <f>SUMIF(ED!$F:$F,BU!$F28,ED!$H:$H)</f>
        <v>0</v>
      </c>
      <c r="K28" s="80">
        <f>SUMIF(SDE!$F:$F,BU!$F28,SDE!$H:$H)</f>
        <v>0</v>
      </c>
      <c r="L28" s="80">
        <f>SUMIF(SDPA!$F:$F,BU!$F28,SDPA!$H:$H)</f>
        <v>0</v>
      </c>
      <c r="M28" s="80">
        <f>SUMIF(PCB!$F:$F,BU!$F28,PCB!$H:$H)</f>
        <v>0</v>
      </c>
      <c r="N28" s="80">
        <f>SUMIF(MP!$F:$F,BU!$F28,MP!$H:$H)</f>
        <v>0</v>
      </c>
      <c r="O28" s="80">
        <f>SUMIF(PMI!$F:$F,BU!$F28,PMI!$H:$H)</f>
        <v>0</v>
      </c>
      <c r="P28" s="80">
        <f>SUMIF(BOX!$F:$F,BU!$F28,BOX!$H:$H)</f>
        <v>0</v>
      </c>
      <c r="Q28" s="80">
        <f>SUMIF(MD!$F:$F,BU!$F28,MD!$H:$H)</f>
        <v>0</v>
      </c>
      <c r="R28" s="80">
        <f>SUMIF(CAL!$F:$F,BU!$F28,CAL!$H:$H)</f>
        <v>0</v>
      </c>
      <c r="S28" s="80">
        <f>SUMIF(RENT!$F:$F,BU!$F28,RENT!$H:$H)</f>
        <v>0</v>
      </c>
      <c r="T28" s="80">
        <f>SUMIF(ACT!$F:$F,BU!$F28,ACT!$H:$H)</f>
        <v>0</v>
      </c>
      <c r="U28" s="80">
        <f>SUMIF(COMMON!$F:$F,BU!$F28,COMMON!$H:$H)</f>
        <v>0</v>
      </c>
    </row>
    <row r="29" spans="1:21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>
        <f>SUMIF(ATS!$F:$F,BU!$F29,ATS!$H:$H)</f>
        <v>0</v>
      </c>
      <c r="J29" s="80">
        <f>SUMIF(ED!$F:$F,BU!$F29,ED!$H:$H)</f>
        <v>0</v>
      </c>
      <c r="K29" s="80">
        <f>SUMIF(SDE!$F:$F,BU!$F29,SDE!$H:$H)</f>
        <v>0</v>
      </c>
      <c r="L29" s="80">
        <f>SUMIF(SDPA!$F:$F,BU!$F29,SDPA!$H:$H)</f>
        <v>0</v>
      </c>
      <c r="M29" s="80">
        <f>SUMIF(PCB!$F:$F,BU!$F29,PCB!$H:$H)</f>
        <v>0</v>
      </c>
      <c r="N29" s="80">
        <f>SUMIF(MP!$F:$F,BU!$F29,MP!$H:$H)</f>
        <v>0</v>
      </c>
      <c r="O29" s="80">
        <f>SUMIF(PMI!$F:$F,BU!$F29,PMI!$H:$H)</f>
        <v>0</v>
      </c>
      <c r="P29" s="80">
        <f>SUMIF(BOX!$F:$F,BU!$F29,BOX!$H:$H)</f>
        <v>0</v>
      </c>
      <c r="Q29" s="80">
        <f>SUMIF(MD!$F:$F,BU!$F29,MD!$H:$H)</f>
        <v>0</v>
      </c>
      <c r="R29" s="80">
        <f>SUMIF(CAL!$F:$F,BU!$F29,CAL!$H:$H)</f>
        <v>0</v>
      </c>
      <c r="S29" s="80">
        <f>SUMIF(RENT!$F:$F,BU!$F29,RENT!$H:$H)</f>
        <v>0</v>
      </c>
      <c r="T29" s="80">
        <f>SUMIF(ACT!$F:$F,BU!$F29,ACT!$H:$H)</f>
        <v>0</v>
      </c>
      <c r="U29" s="80">
        <f>SUMIF(COMMON!$F:$F,BU!$F29,COMMON!$H:$H)</f>
        <v>0</v>
      </c>
    </row>
    <row r="30" spans="1:21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>SUM(I31:I33)</f>
        <v>0</v>
      </c>
      <c r="J30" s="80">
        <f t="shared" ref="J30:U30" si="4">SUM(J31:J33)</f>
        <v>0</v>
      </c>
      <c r="K30" s="80">
        <f t="shared" si="4"/>
        <v>0</v>
      </c>
      <c r="L30" s="80">
        <f t="shared" si="4"/>
        <v>0</v>
      </c>
      <c r="M30" s="80">
        <f t="shared" si="4"/>
        <v>0</v>
      </c>
      <c r="N30" s="80">
        <f t="shared" si="4"/>
        <v>0</v>
      </c>
      <c r="O30" s="80">
        <f t="shared" si="4"/>
        <v>0</v>
      </c>
      <c r="P30" s="80">
        <f t="shared" si="4"/>
        <v>0</v>
      </c>
      <c r="Q30" s="80">
        <f t="shared" si="4"/>
        <v>0</v>
      </c>
      <c r="R30" s="80">
        <f t="shared" si="4"/>
        <v>0</v>
      </c>
      <c r="S30" s="80">
        <f t="shared" si="4"/>
        <v>0</v>
      </c>
      <c r="T30" s="80">
        <f t="shared" si="4"/>
        <v>0</v>
      </c>
      <c r="U30" s="80">
        <f t="shared" si="4"/>
        <v>0</v>
      </c>
    </row>
    <row r="31" spans="1:21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>
        <f>SUMIF(ATS!$F:$F,BU!$F31,ATS!$H:$H)</f>
        <v>0</v>
      </c>
      <c r="J31" s="80">
        <f>SUMIF(ED!$F:$F,BU!$F31,ED!$H:$H)</f>
        <v>0</v>
      </c>
      <c r="K31" s="80">
        <f>SUMIF(SDE!$F:$F,BU!$F31,SDE!$H:$H)</f>
        <v>0</v>
      </c>
      <c r="L31" s="80">
        <f>SUMIF(SDPA!$F:$F,BU!$F31,SDPA!$H:$H)</f>
        <v>0</v>
      </c>
      <c r="M31" s="80">
        <f>SUMIF(PCB!$F:$F,BU!$F31,PCB!$H:$H)</f>
        <v>0</v>
      </c>
      <c r="N31" s="80">
        <f>SUMIF(MP!$F:$F,BU!$F31,MP!$H:$H)</f>
        <v>0</v>
      </c>
      <c r="O31" s="80">
        <f>SUMIF(PMI!$F:$F,BU!$F31,PMI!$H:$H)</f>
        <v>0</v>
      </c>
      <c r="P31" s="80">
        <f>SUMIF(BOX!$F:$F,BU!$F31,BOX!$H:$H)</f>
        <v>0</v>
      </c>
      <c r="Q31" s="80">
        <f>SUMIF(MD!$F:$F,BU!$F31,MD!$H:$H)</f>
        <v>0</v>
      </c>
      <c r="R31" s="80">
        <f>SUMIF(CAL!$F:$F,BU!$F31,CAL!$H:$H)</f>
        <v>0</v>
      </c>
      <c r="S31" s="80">
        <f>SUMIF(RENT!$F:$F,BU!$F31,RENT!$H:$H)</f>
        <v>0</v>
      </c>
      <c r="T31" s="80">
        <f>SUMIF(ACT!$F:$F,BU!$F31,ACT!$H:$H)</f>
        <v>0</v>
      </c>
      <c r="U31" s="80">
        <f>SUMIF(COMMON!$F:$F,BU!$F31,COMMON!$H:$H)</f>
        <v>0</v>
      </c>
    </row>
    <row r="32" spans="1:21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>
        <f>SUMIF(ATS!$F:$F,BU!$F32,ATS!$H:$H)</f>
        <v>0</v>
      </c>
      <c r="J32" s="80">
        <f>SUMIF(ED!$F:$F,BU!$F32,ED!$H:$H)</f>
        <v>0</v>
      </c>
      <c r="K32" s="80">
        <f>SUMIF(SDE!$F:$F,BU!$F32,SDE!$H:$H)</f>
        <v>0</v>
      </c>
      <c r="L32" s="80">
        <f>SUMIF(SDPA!$F:$F,BU!$F32,SDPA!$H:$H)</f>
        <v>0</v>
      </c>
      <c r="M32" s="80">
        <f>SUMIF(PCB!$F:$F,BU!$F32,PCB!$H:$H)</f>
        <v>0</v>
      </c>
      <c r="N32" s="80">
        <f>SUMIF(MP!$F:$F,BU!$F32,MP!$H:$H)</f>
        <v>0</v>
      </c>
      <c r="O32" s="80">
        <f>SUMIF(PMI!$F:$F,BU!$F32,PMI!$H:$H)</f>
        <v>0</v>
      </c>
      <c r="P32" s="80">
        <f>SUMIF(BOX!$F:$F,BU!$F32,BOX!$H:$H)</f>
        <v>0</v>
      </c>
      <c r="Q32" s="80">
        <f>SUMIF(MD!$F:$F,BU!$F32,MD!$H:$H)</f>
        <v>0</v>
      </c>
      <c r="R32" s="80">
        <f>SUMIF(CAL!$F:$F,BU!$F32,CAL!$H:$H)</f>
        <v>0</v>
      </c>
      <c r="S32" s="80">
        <f>SUMIF(RENT!$F:$F,BU!$F32,RENT!$H:$H)</f>
        <v>0</v>
      </c>
      <c r="T32" s="80">
        <f>SUMIF(ACT!$F:$F,BU!$F32,ACT!$H:$H)</f>
        <v>0</v>
      </c>
      <c r="U32" s="80">
        <f>SUMIF(COMMON!$F:$F,BU!$F32,COMMON!$H:$H)</f>
        <v>0</v>
      </c>
    </row>
    <row r="33" spans="1:21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>
        <f>SUMIF(ATS!$F:$F,BU!$F33,ATS!$H:$H)</f>
        <v>0</v>
      </c>
      <c r="J33" s="80">
        <f>SUMIF(ED!$F:$F,BU!$F33,ED!$H:$H)</f>
        <v>0</v>
      </c>
      <c r="K33" s="80">
        <f>SUMIF(SDE!$F:$F,BU!$F33,SDE!$H:$H)</f>
        <v>0</v>
      </c>
      <c r="L33" s="80">
        <f>SUMIF(SDPA!$F:$F,BU!$F33,SDPA!$H:$H)</f>
        <v>0</v>
      </c>
      <c r="M33" s="80">
        <f>SUMIF(PCB!$F:$F,BU!$F33,PCB!$H:$H)</f>
        <v>0</v>
      </c>
      <c r="N33" s="80">
        <f>SUMIF(MP!$F:$F,BU!$F33,MP!$H:$H)</f>
        <v>0</v>
      </c>
      <c r="O33" s="80">
        <f>SUMIF(PMI!$F:$F,BU!$F33,PMI!$H:$H)</f>
        <v>0</v>
      </c>
      <c r="P33" s="80">
        <f>SUMIF(BOX!$F:$F,BU!$F33,BOX!$H:$H)</f>
        <v>0</v>
      </c>
      <c r="Q33" s="80">
        <f>SUMIF(MD!$F:$F,BU!$F33,MD!$H:$H)</f>
        <v>0</v>
      </c>
      <c r="R33" s="80">
        <f>SUMIF(CAL!$F:$F,BU!$F33,CAL!$H:$H)</f>
        <v>0</v>
      </c>
      <c r="S33" s="80">
        <f>SUMIF(RENT!$F:$F,BU!$F33,RENT!$H:$H)</f>
        <v>0</v>
      </c>
      <c r="T33" s="80">
        <f>SUMIF(ACT!$F:$F,BU!$F33,ACT!$H:$H)</f>
        <v>0</v>
      </c>
      <c r="U33" s="80">
        <f>SUMIF(COMMON!$F:$F,BU!$F33,COMMON!$H:$H)</f>
        <v>0</v>
      </c>
    </row>
    <row r="34" spans="1:21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>
        <f>SUMIF(ATS!$F:$F,BU!$F34,ATS!$H:$H)</f>
        <v>0</v>
      </c>
      <c r="J34" s="80">
        <f>SUMIF(ED!$F:$F,BU!$F34,ED!$H:$H)</f>
        <v>0</v>
      </c>
      <c r="K34" s="80">
        <f>SUMIF(SDE!$F:$F,BU!$F34,SDE!$H:$H)</f>
        <v>0</v>
      </c>
      <c r="L34" s="80">
        <f>SUMIF(SDPA!$F:$F,BU!$F34,SDPA!$H:$H)</f>
        <v>0</v>
      </c>
      <c r="M34" s="80">
        <f>SUMIF(PCB!$F:$F,BU!$F34,PCB!$H:$H)</f>
        <v>0</v>
      </c>
      <c r="N34" s="80">
        <f>SUMIF(MP!$F:$F,BU!$F34,MP!$H:$H)</f>
        <v>0</v>
      </c>
      <c r="O34" s="80">
        <f>SUMIF(PMI!$F:$F,BU!$F34,PMI!$H:$H)</f>
        <v>0</v>
      </c>
      <c r="P34" s="80">
        <f>SUMIF(BOX!$F:$F,BU!$F34,BOX!$H:$H)</f>
        <v>0</v>
      </c>
      <c r="Q34" s="80">
        <f>SUMIF(MD!$F:$F,BU!$F34,MD!$H:$H)</f>
        <v>0</v>
      </c>
      <c r="R34" s="80">
        <f>SUMIF(CAL!$F:$F,BU!$F34,CAL!$H:$H)</f>
        <v>0</v>
      </c>
      <c r="S34" s="80">
        <f>SUMIF(RENT!$F:$F,BU!$F34,RENT!$H:$H)</f>
        <v>0</v>
      </c>
      <c r="T34" s="80">
        <f>SUMIF(ACT!$F:$F,BU!$F34,ACT!$H:$H)</f>
        <v>0</v>
      </c>
      <c r="U34" s="80">
        <f>SUMIF(COMMON!$F:$F,BU!$F34,COMMON!$H:$H)</f>
        <v>0</v>
      </c>
    </row>
    <row r="35" spans="1:21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>
        <f>SUMIF(ATS!$F:$F,BU!$F35,ATS!$H:$H)</f>
        <v>0</v>
      </c>
      <c r="J35" s="80">
        <f>SUMIF(ED!$F:$F,BU!$F35,ED!$H:$H)</f>
        <v>0</v>
      </c>
      <c r="K35" s="80">
        <f>SUMIF(SDE!$F:$F,BU!$F35,SDE!$H:$H)</f>
        <v>0</v>
      </c>
      <c r="L35" s="80">
        <f>SUMIF(SDPA!$F:$F,BU!$F35,SDPA!$H:$H)</f>
        <v>0</v>
      </c>
      <c r="M35" s="80">
        <f>SUMIF(PCB!$F:$F,BU!$F35,PCB!$H:$H)</f>
        <v>0</v>
      </c>
      <c r="N35" s="80">
        <f>SUMIF(MP!$F:$F,BU!$F35,MP!$H:$H)</f>
        <v>0</v>
      </c>
      <c r="O35" s="80">
        <f>SUMIF(PMI!$F:$F,BU!$F35,PMI!$H:$H)</f>
        <v>0</v>
      </c>
      <c r="P35" s="80">
        <f>SUMIF(BOX!$F:$F,BU!$F35,BOX!$H:$H)</f>
        <v>0</v>
      </c>
      <c r="Q35" s="80">
        <f>SUMIF(MD!$F:$F,BU!$F35,MD!$H:$H)</f>
        <v>0</v>
      </c>
      <c r="R35" s="80">
        <f>SUMIF(CAL!$F:$F,BU!$F35,CAL!$H:$H)</f>
        <v>0</v>
      </c>
      <c r="S35" s="80">
        <f>SUMIF(RENT!$F:$F,BU!$F35,RENT!$H:$H)</f>
        <v>0</v>
      </c>
      <c r="T35" s="80">
        <f>SUMIF(ACT!$F:$F,BU!$F35,ACT!$H:$H)</f>
        <v>0</v>
      </c>
      <c r="U35" s="80">
        <f>SUMIF(COMMON!$F:$F,BU!$F35,COMMON!$H:$H)</f>
        <v>0</v>
      </c>
    </row>
    <row r="36" spans="1:21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>
        <f>SUMIF(ATS!$F:$F,BU!$F36,ATS!$H:$H)</f>
        <v>0</v>
      </c>
      <c r="J36" s="80">
        <f>SUMIF(ED!$F:$F,BU!$F36,ED!$H:$H)</f>
        <v>0</v>
      </c>
      <c r="K36" s="80">
        <f>SUMIF(SDE!$F:$F,BU!$F36,SDE!$H:$H)</f>
        <v>0</v>
      </c>
      <c r="L36" s="80">
        <f>SUMIF(SDPA!$F:$F,BU!$F36,SDPA!$H:$H)</f>
        <v>0</v>
      </c>
      <c r="M36" s="80">
        <f>SUMIF(PCB!$F:$F,BU!$F36,PCB!$H:$H)</f>
        <v>0</v>
      </c>
      <c r="N36" s="80">
        <f>SUMIF(MP!$F:$F,BU!$F36,MP!$H:$H)</f>
        <v>0</v>
      </c>
      <c r="O36" s="80">
        <f>SUMIF(PMI!$F:$F,BU!$F36,PMI!$H:$H)</f>
        <v>0</v>
      </c>
      <c r="P36" s="80">
        <f>SUMIF(BOX!$F:$F,BU!$F36,BOX!$H:$H)</f>
        <v>0</v>
      </c>
      <c r="Q36" s="80">
        <f>SUMIF(MD!$F:$F,BU!$F36,MD!$H:$H)</f>
        <v>0</v>
      </c>
      <c r="R36" s="80">
        <f>SUMIF(CAL!$F:$F,BU!$F36,CAL!$H:$H)</f>
        <v>0</v>
      </c>
      <c r="S36" s="80">
        <f>SUMIF(RENT!$F:$F,BU!$F36,RENT!$H:$H)</f>
        <v>0</v>
      </c>
      <c r="T36" s="80">
        <f>SUMIF(ACT!$F:$F,BU!$F36,ACT!$H:$H)</f>
        <v>0</v>
      </c>
      <c r="U36" s="80">
        <f>SUMIF(COMMON!$F:$F,BU!$F36,COMMON!$H:$H)</f>
        <v>0</v>
      </c>
    </row>
    <row r="37" spans="1:21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" si="5">+I38+I40+I53+I76+I129+I218</f>
        <v>0</v>
      </c>
      <c r="J37" s="37">
        <f t="shared" ref="J37:U37" si="6">+J38+J40+J53+J76+J129+J218</f>
        <v>0</v>
      </c>
      <c r="K37" s="37">
        <f t="shared" si="6"/>
        <v>0</v>
      </c>
      <c r="L37" s="37">
        <f t="shared" si="6"/>
        <v>0</v>
      </c>
      <c r="M37" s="37">
        <f t="shared" si="6"/>
        <v>0</v>
      </c>
      <c r="N37" s="37">
        <f t="shared" si="6"/>
        <v>0</v>
      </c>
      <c r="O37" s="37">
        <f t="shared" si="6"/>
        <v>0</v>
      </c>
      <c r="P37" s="37">
        <f t="shared" si="6"/>
        <v>0</v>
      </c>
      <c r="Q37" s="37">
        <f t="shared" si="6"/>
        <v>0</v>
      </c>
      <c r="R37" s="37">
        <f t="shared" si="6"/>
        <v>0</v>
      </c>
      <c r="S37" s="37">
        <f t="shared" si="6"/>
        <v>0</v>
      </c>
      <c r="T37" s="37">
        <f t="shared" si="6"/>
        <v>0</v>
      </c>
      <c r="U37" s="37">
        <f t="shared" si="6"/>
        <v>0</v>
      </c>
    </row>
    <row r="38" spans="1:21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U38" si="7">SUM(I39:I39)</f>
        <v>0</v>
      </c>
      <c r="J38" s="60">
        <f t="shared" si="7"/>
        <v>0</v>
      </c>
      <c r="K38" s="60">
        <f t="shared" si="7"/>
        <v>0</v>
      </c>
      <c r="L38" s="60">
        <f t="shared" si="7"/>
        <v>0</v>
      </c>
      <c r="M38" s="60">
        <f t="shared" si="7"/>
        <v>0</v>
      </c>
      <c r="N38" s="60">
        <f t="shared" si="7"/>
        <v>0</v>
      </c>
      <c r="O38" s="60">
        <f t="shared" si="7"/>
        <v>0</v>
      </c>
      <c r="P38" s="60">
        <f t="shared" si="7"/>
        <v>0</v>
      </c>
      <c r="Q38" s="60">
        <f t="shared" si="7"/>
        <v>0</v>
      </c>
      <c r="R38" s="60">
        <f t="shared" si="7"/>
        <v>0</v>
      </c>
      <c r="S38" s="60">
        <f t="shared" si="7"/>
        <v>0</v>
      </c>
      <c r="T38" s="60">
        <f t="shared" si="7"/>
        <v>0</v>
      </c>
      <c r="U38" s="60">
        <f t="shared" si="7"/>
        <v>0</v>
      </c>
    </row>
    <row r="39" spans="1:21" ht="12.75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>
        <f>SUMIF(ATS!$F:$F,BU!$F39,ATS!$H:$H)</f>
        <v>0</v>
      </c>
      <c r="J39" s="80">
        <f>SUMIF(ED!$F:$F,BU!$F39,ED!$H:$H)</f>
        <v>0</v>
      </c>
      <c r="K39" s="80">
        <f>SUMIF(SDE!$F:$F,BU!$F39,SDE!$H:$H)</f>
        <v>0</v>
      </c>
      <c r="L39" s="80">
        <f>SUMIF(SDPA!$F:$F,BU!$F39,SDPA!$H:$H)</f>
        <v>0</v>
      </c>
      <c r="M39" s="80">
        <f>SUMIF(PCB!$F:$F,BU!$F39,PCB!$H:$H)</f>
        <v>0</v>
      </c>
      <c r="N39" s="80">
        <f>SUMIF(MP!$F:$F,BU!$F39,MP!$H:$H)</f>
        <v>0</v>
      </c>
      <c r="O39" s="80">
        <f>SUMIF(PMI!$F:$F,BU!$F39,PMI!$H:$H)</f>
        <v>0</v>
      </c>
      <c r="P39" s="80">
        <f>SUMIF(BOX!$F:$F,BU!$F39,BOX!$H:$H)</f>
        <v>0</v>
      </c>
      <c r="Q39" s="80">
        <f>SUMIF(MD!$F:$F,BU!$F39,MD!$H:$H)</f>
        <v>0</v>
      </c>
      <c r="R39" s="80">
        <f>SUMIF(CAL!$F:$F,BU!$F39,CAL!$H:$H)</f>
        <v>0</v>
      </c>
      <c r="S39" s="80">
        <f>SUMIF(RENT!$F:$F,BU!$F39,RENT!$H:$H)</f>
        <v>0</v>
      </c>
      <c r="T39" s="80">
        <f>SUMIF(ACT!$F:$F,BU!$F39,ACT!$H:$H)</f>
        <v>0</v>
      </c>
      <c r="U39" s="80">
        <f>SUMIF(COMMON!$F:$F,BU!$F39,COMMON!$H:$H)</f>
        <v>0</v>
      </c>
    </row>
    <row r="40" spans="1:21" s="61" customFormat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" si="8">+I41+I52</f>
        <v>0</v>
      </c>
      <c r="J40" s="60">
        <f t="shared" ref="J40:U40" si="9">+J41+J52</f>
        <v>0</v>
      </c>
      <c r="K40" s="60">
        <f t="shared" si="9"/>
        <v>0</v>
      </c>
      <c r="L40" s="60">
        <f t="shared" si="9"/>
        <v>0</v>
      </c>
      <c r="M40" s="60">
        <f t="shared" si="9"/>
        <v>0</v>
      </c>
      <c r="N40" s="60">
        <f t="shared" si="9"/>
        <v>0</v>
      </c>
      <c r="O40" s="60">
        <f t="shared" si="9"/>
        <v>0</v>
      </c>
      <c r="P40" s="60">
        <f t="shared" si="9"/>
        <v>0</v>
      </c>
      <c r="Q40" s="60">
        <f t="shared" si="9"/>
        <v>0</v>
      </c>
      <c r="R40" s="60">
        <f t="shared" si="9"/>
        <v>0</v>
      </c>
      <c r="S40" s="60">
        <f t="shared" si="9"/>
        <v>0</v>
      </c>
      <c r="T40" s="60">
        <f t="shared" si="9"/>
        <v>0</v>
      </c>
      <c r="U40" s="60">
        <f t="shared" si="9"/>
        <v>0</v>
      </c>
    </row>
    <row r="41" spans="1:21" ht="12.75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" si="10">SUM(I42:I51)</f>
        <v>0</v>
      </c>
      <c r="J41" s="80">
        <f t="shared" ref="J41:U41" si="11">SUM(J42:J51)</f>
        <v>0</v>
      </c>
      <c r="K41" s="80">
        <f t="shared" si="11"/>
        <v>0</v>
      </c>
      <c r="L41" s="80">
        <f t="shared" si="11"/>
        <v>0</v>
      </c>
      <c r="M41" s="80">
        <f t="shared" si="11"/>
        <v>0</v>
      </c>
      <c r="N41" s="80">
        <f t="shared" si="11"/>
        <v>0</v>
      </c>
      <c r="O41" s="80">
        <f t="shared" si="11"/>
        <v>0</v>
      </c>
      <c r="P41" s="80">
        <f t="shared" si="11"/>
        <v>0</v>
      </c>
      <c r="Q41" s="80">
        <f t="shared" si="11"/>
        <v>0</v>
      </c>
      <c r="R41" s="80">
        <f t="shared" si="11"/>
        <v>0</v>
      </c>
      <c r="S41" s="80">
        <f t="shared" si="11"/>
        <v>0</v>
      </c>
      <c r="T41" s="80">
        <f t="shared" si="11"/>
        <v>0</v>
      </c>
      <c r="U41" s="80">
        <f t="shared" si="11"/>
        <v>0</v>
      </c>
    </row>
    <row r="42" spans="1:21" ht="12.75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>
        <f>SUMIF(ATS!$F:$F,BU!$F42,ATS!$H:$H)</f>
        <v>0</v>
      </c>
      <c r="J42" s="80">
        <f>SUMIF(ED!$F:$F,BU!$F42,ED!$H:$H)</f>
        <v>0</v>
      </c>
      <c r="K42" s="80">
        <f>SUMIF(SDE!$F:$F,BU!$F42,SDE!$H:$H)</f>
        <v>0</v>
      </c>
      <c r="L42" s="80">
        <f>SUMIF(SDPA!$F:$F,BU!$F42,SDPA!$H:$H)</f>
        <v>0</v>
      </c>
      <c r="M42" s="80">
        <f>SUMIF(PCB!$F:$F,BU!$F42,PCB!$H:$H)</f>
        <v>0</v>
      </c>
      <c r="N42" s="80">
        <f>SUMIF(MP!$F:$F,BU!$F42,MP!$H:$H)</f>
        <v>0</v>
      </c>
      <c r="O42" s="80">
        <f>SUMIF(PMI!$F:$F,BU!$F42,PMI!$H:$H)</f>
        <v>0</v>
      </c>
      <c r="P42" s="80">
        <f>SUMIF(BOX!$F:$F,BU!$F42,BOX!$H:$H)</f>
        <v>0</v>
      </c>
      <c r="Q42" s="80">
        <f>SUMIF(MD!$F:$F,BU!$F42,MD!$H:$H)</f>
        <v>0</v>
      </c>
      <c r="R42" s="80">
        <f>SUMIF(CAL!$F:$F,BU!$F42,CAL!$H:$H)</f>
        <v>0</v>
      </c>
      <c r="S42" s="80">
        <f>SUMIF(RENT!$F:$F,BU!$F42,RENT!$H:$H)</f>
        <v>0</v>
      </c>
      <c r="T42" s="80">
        <f>SUMIF(ACT!$F:$F,BU!$F42,ACT!$H:$H)</f>
        <v>0</v>
      </c>
      <c r="U42" s="80">
        <f>SUMIF(COMMON!$F:$F,BU!$F42,COMMON!$H:$H)</f>
        <v>0</v>
      </c>
    </row>
    <row r="43" spans="1:21" ht="12.75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>
        <f>SUMIF(ATS!$F:$F,BU!$F43,ATS!$H:$H)</f>
        <v>0</v>
      </c>
      <c r="J43" s="80">
        <f>SUMIF(ED!$F:$F,BU!$F43,ED!$H:$H)</f>
        <v>0</v>
      </c>
      <c r="K43" s="80">
        <f>SUMIF(SDE!$F:$F,BU!$F43,SDE!$H:$H)</f>
        <v>0</v>
      </c>
      <c r="L43" s="80">
        <f>SUMIF(SDPA!$F:$F,BU!$F43,SDPA!$H:$H)</f>
        <v>0</v>
      </c>
      <c r="M43" s="80">
        <f>SUMIF(PCB!$F:$F,BU!$F43,PCB!$H:$H)</f>
        <v>0</v>
      </c>
      <c r="N43" s="80">
        <f>SUMIF(MP!$F:$F,BU!$F43,MP!$H:$H)</f>
        <v>0</v>
      </c>
      <c r="O43" s="80">
        <f>SUMIF(PMI!$F:$F,BU!$F43,PMI!$H:$H)</f>
        <v>0</v>
      </c>
      <c r="P43" s="80">
        <f>SUMIF(BOX!$F:$F,BU!$F43,BOX!$H:$H)</f>
        <v>0</v>
      </c>
      <c r="Q43" s="80">
        <f>SUMIF(MD!$F:$F,BU!$F43,MD!$H:$H)</f>
        <v>0</v>
      </c>
      <c r="R43" s="80">
        <f>SUMIF(CAL!$F:$F,BU!$F43,CAL!$H:$H)</f>
        <v>0</v>
      </c>
      <c r="S43" s="80">
        <f>SUMIF(RENT!$F:$F,BU!$F43,RENT!$H:$H)</f>
        <v>0</v>
      </c>
      <c r="T43" s="80">
        <f>SUMIF(ACT!$F:$F,BU!$F43,ACT!$H:$H)</f>
        <v>0</v>
      </c>
      <c r="U43" s="80">
        <f>SUMIF(COMMON!$F:$F,BU!$F43,COMMON!$H:$H)</f>
        <v>0</v>
      </c>
    </row>
    <row r="44" spans="1:21" ht="12.75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>
        <f>SUMIF(ATS!$F:$F,BU!$F44,ATS!$H:$H)</f>
        <v>0</v>
      </c>
      <c r="J44" s="80">
        <f>SUMIF(ED!$F:$F,BU!$F44,ED!$H:$H)</f>
        <v>0</v>
      </c>
      <c r="K44" s="80">
        <f>SUMIF(SDE!$F:$F,BU!$F44,SDE!$H:$H)</f>
        <v>0</v>
      </c>
      <c r="L44" s="80">
        <f>SUMIF(SDPA!$F:$F,BU!$F44,SDPA!$H:$H)</f>
        <v>0</v>
      </c>
      <c r="M44" s="80">
        <f>SUMIF(PCB!$F:$F,BU!$F44,PCB!$H:$H)</f>
        <v>0</v>
      </c>
      <c r="N44" s="80">
        <f>SUMIF(MP!$F:$F,BU!$F44,MP!$H:$H)</f>
        <v>0</v>
      </c>
      <c r="O44" s="80">
        <f>SUMIF(PMI!$F:$F,BU!$F44,PMI!$H:$H)</f>
        <v>0</v>
      </c>
      <c r="P44" s="80">
        <f>SUMIF(BOX!$F:$F,BU!$F44,BOX!$H:$H)</f>
        <v>0</v>
      </c>
      <c r="Q44" s="80">
        <f>SUMIF(MD!$F:$F,BU!$F44,MD!$H:$H)</f>
        <v>0</v>
      </c>
      <c r="R44" s="80">
        <f>SUMIF(CAL!$F:$F,BU!$F44,CAL!$H:$H)</f>
        <v>0</v>
      </c>
      <c r="S44" s="80">
        <f>SUMIF(RENT!$F:$F,BU!$F44,RENT!$H:$H)</f>
        <v>0</v>
      </c>
      <c r="T44" s="80">
        <f>SUMIF(ACT!$F:$F,BU!$F44,ACT!$H:$H)</f>
        <v>0</v>
      </c>
      <c r="U44" s="80">
        <f>SUMIF(COMMON!$F:$F,BU!$F44,COMMON!$H:$H)</f>
        <v>0</v>
      </c>
    </row>
    <row r="45" spans="1:21" ht="12.75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>
        <f>SUMIF(ATS!$F:$F,BU!$F45,ATS!$H:$H)</f>
        <v>0</v>
      </c>
      <c r="J45" s="80">
        <f>SUMIF(ED!$F:$F,BU!$F45,ED!$H:$H)</f>
        <v>0</v>
      </c>
      <c r="K45" s="80">
        <f>SUMIF(SDE!$F:$F,BU!$F45,SDE!$H:$H)</f>
        <v>0</v>
      </c>
      <c r="L45" s="80">
        <f>SUMIF(SDPA!$F:$F,BU!$F45,SDPA!$H:$H)</f>
        <v>0</v>
      </c>
      <c r="M45" s="80">
        <f>SUMIF(PCB!$F:$F,BU!$F45,PCB!$H:$H)</f>
        <v>0</v>
      </c>
      <c r="N45" s="80">
        <f>SUMIF(MP!$F:$F,BU!$F45,MP!$H:$H)</f>
        <v>0</v>
      </c>
      <c r="O45" s="80">
        <f>SUMIF(PMI!$F:$F,BU!$F45,PMI!$H:$H)</f>
        <v>0</v>
      </c>
      <c r="P45" s="80">
        <f>SUMIF(BOX!$F:$F,BU!$F45,BOX!$H:$H)</f>
        <v>0</v>
      </c>
      <c r="Q45" s="80">
        <f>SUMIF(MD!$F:$F,BU!$F45,MD!$H:$H)</f>
        <v>0</v>
      </c>
      <c r="R45" s="80">
        <f>SUMIF(CAL!$F:$F,BU!$F45,CAL!$H:$H)</f>
        <v>0</v>
      </c>
      <c r="S45" s="80">
        <f>SUMIF(RENT!$F:$F,BU!$F45,RENT!$H:$H)</f>
        <v>0</v>
      </c>
      <c r="T45" s="80">
        <f>SUMIF(ACT!$F:$F,BU!$F45,ACT!$H:$H)</f>
        <v>0</v>
      </c>
      <c r="U45" s="80">
        <f>SUMIF(COMMON!$F:$F,BU!$F45,COMMON!$H:$H)</f>
        <v>0</v>
      </c>
    </row>
    <row r="46" spans="1:21" ht="12.75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>
        <f>SUMIF(ATS!$F:$F,BU!$F46,ATS!$H:$H)</f>
        <v>0</v>
      </c>
      <c r="J46" s="80">
        <f>SUMIF(ED!$F:$F,BU!$F46,ED!$H:$H)</f>
        <v>0</v>
      </c>
      <c r="K46" s="80">
        <f>SUMIF(SDE!$F:$F,BU!$F46,SDE!$H:$H)</f>
        <v>0</v>
      </c>
      <c r="L46" s="80">
        <f>SUMIF(SDPA!$F:$F,BU!$F46,SDPA!$H:$H)</f>
        <v>0</v>
      </c>
      <c r="M46" s="80">
        <f>SUMIF(PCB!$F:$F,BU!$F46,PCB!$H:$H)</f>
        <v>0</v>
      </c>
      <c r="N46" s="80">
        <f>SUMIF(MP!$F:$F,BU!$F46,MP!$H:$H)</f>
        <v>0</v>
      </c>
      <c r="O46" s="80">
        <f>SUMIF(PMI!$F:$F,BU!$F46,PMI!$H:$H)</f>
        <v>0</v>
      </c>
      <c r="P46" s="80">
        <f>SUMIF(BOX!$F:$F,BU!$F46,BOX!$H:$H)</f>
        <v>0</v>
      </c>
      <c r="Q46" s="80">
        <f>SUMIF(MD!$F:$F,BU!$F46,MD!$H:$H)</f>
        <v>0</v>
      </c>
      <c r="R46" s="80">
        <f>SUMIF(CAL!$F:$F,BU!$F46,CAL!$H:$H)</f>
        <v>0</v>
      </c>
      <c r="S46" s="80">
        <f>SUMIF(RENT!$F:$F,BU!$F46,RENT!$H:$H)</f>
        <v>0</v>
      </c>
      <c r="T46" s="80">
        <f>SUMIF(ACT!$F:$F,BU!$F46,ACT!$H:$H)</f>
        <v>0</v>
      </c>
      <c r="U46" s="80">
        <f>SUMIF(COMMON!$F:$F,BU!$F46,COMMON!$H:$H)</f>
        <v>0</v>
      </c>
    </row>
    <row r="47" spans="1:21" ht="12.75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>
        <f>SUMIF(ATS!$F:$F,BU!$F47,ATS!$H:$H)</f>
        <v>0</v>
      </c>
      <c r="J47" s="80">
        <f>SUMIF(ED!$F:$F,BU!$F47,ED!$H:$H)</f>
        <v>0</v>
      </c>
      <c r="K47" s="80">
        <f>SUMIF(SDE!$F:$F,BU!$F47,SDE!$H:$H)</f>
        <v>0</v>
      </c>
      <c r="L47" s="80">
        <f>SUMIF(SDPA!$F:$F,BU!$F47,SDPA!$H:$H)</f>
        <v>0</v>
      </c>
      <c r="M47" s="80">
        <f>SUMIF(PCB!$F:$F,BU!$F47,PCB!$H:$H)</f>
        <v>0</v>
      </c>
      <c r="N47" s="80">
        <f>SUMIF(MP!$F:$F,BU!$F47,MP!$H:$H)</f>
        <v>0</v>
      </c>
      <c r="O47" s="80">
        <f>SUMIF(PMI!$F:$F,BU!$F47,PMI!$H:$H)</f>
        <v>0</v>
      </c>
      <c r="P47" s="80">
        <f>SUMIF(BOX!$F:$F,BU!$F47,BOX!$H:$H)</f>
        <v>0</v>
      </c>
      <c r="Q47" s="80">
        <f>SUMIF(MD!$F:$F,BU!$F47,MD!$H:$H)</f>
        <v>0</v>
      </c>
      <c r="R47" s="80">
        <f>SUMIF(CAL!$F:$F,BU!$F47,CAL!$H:$H)</f>
        <v>0</v>
      </c>
      <c r="S47" s="80">
        <f>SUMIF(RENT!$F:$F,BU!$F47,RENT!$H:$H)</f>
        <v>0</v>
      </c>
      <c r="T47" s="80">
        <f>SUMIF(ACT!$F:$F,BU!$F47,ACT!$H:$H)</f>
        <v>0</v>
      </c>
      <c r="U47" s="80">
        <f>SUMIF(COMMON!$F:$F,BU!$F47,COMMON!$H:$H)</f>
        <v>0</v>
      </c>
    </row>
    <row r="48" spans="1:21" ht="12.75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>
        <f>SUMIF(ATS!$F:$F,BU!$F48,ATS!$H:$H)</f>
        <v>0</v>
      </c>
      <c r="J48" s="80">
        <f>SUMIF(ED!$F:$F,BU!$F48,ED!$H:$H)</f>
        <v>0</v>
      </c>
      <c r="K48" s="80">
        <f>SUMIF(SDE!$F:$F,BU!$F48,SDE!$H:$H)</f>
        <v>0</v>
      </c>
      <c r="L48" s="80">
        <f>SUMIF(SDPA!$F:$F,BU!$F48,SDPA!$H:$H)</f>
        <v>0</v>
      </c>
      <c r="M48" s="80">
        <f>SUMIF(PCB!$F:$F,BU!$F48,PCB!$H:$H)</f>
        <v>0</v>
      </c>
      <c r="N48" s="80">
        <f>SUMIF(MP!$F:$F,BU!$F48,MP!$H:$H)</f>
        <v>0</v>
      </c>
      <c r="O48" s="80">
        <f>SUMIF(PMI!$F:$F,BU!$F48,PMI!$H:$H)</f>
        <v>0</v>
      </c>
      <c r="P48" s="80">
        <f>SUMIF(BOX!$F:$F,BU!$F48,BOX!$H:$H)</f>
        <v>0</v>
      </c>
      <c r="Q48" s="80">
        <f>SUMIF(MD!$F:$F,BU!$F48,MD!$H:$H)</f>
        <v>0</v>
      </c>
      <c r="R48" s="80">
        <f>SUMIF(CAL!$F:$F,BU!$F48,CAL!$H:$H)</f>
        <v>0</v>
      </c>
      <c r="S48" s="80">
        <f>SUMIF(RENT!$F:$F,BU!$F48,RENT!$H:$H)</f>
        <v>0</v>
      </c>
      <c r="T48" s="80">
        <f>SUMIF(ACT!$F:$F,BU!$F48,ACT!$H:$H)</f>
        <v>0</v>
      </c>
      <c r="U48" s="80">
        <f>SUMIF(COMMON!$F:$F,BU!$F48,COMMON!$H:$H)</f>
        <v>0</v>
      </c>
    </row>
    <row r="49" spans="1:21" ht="12.75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>
        <f>SUMIF(ATS!$F:$F,BU!$F49,ATS!$H:$H)</f>
        <v>0</v>
      </c>
      <c r="J49" s="80">
        <f>SUMIF(ED!$F:$F,BU!$F49,ED!$H:$H)</f>
        <v>0</v>
      </c>
      <c r="K49" s="80">
        <f>SUMIF(SDE!$F:$F,BU!$F49,SDE!$H:$H)</f>
        <v>0</v>
      </c>
      <c r="L49" s="80">
        <f>SUMIF(SDPA!$F:$F,BU!$F49,SDPA!$H:$H)</f>
        <v>0</v>
      </c>
      <c r="M49" s="80">
        <f>SUMIF(PCB!$F:$F,BU!$F49,PCB!$H:$H)</f>
        <v>0</v>
      </c>
      <c r="N49" s="80">
        <f>SUMIF(MP!$F:$F,BU!$F49,MP!$H:$H)</f>
        <v>0</v>
      </c>
      <c r="O49" s="80">
        <f>SUMIF(PMI!$F:$F,BU!$F49,PMI!$H:$H)</f>
        <v>0</v>
      </c>
      <c r="P49" s="80">
        <f>SUMIF(BOX!$F:$F,BU!$F49,BOX!$H:$H)</f>
        <v>0</v>
      </c>
      <c r="Q49" s="80">
        <f>SUMIF(MD!$F:$F,BU!$F49,MD!$H:$H)</f>
        <v>0</v>
      </c>
      <c r="R49" s="80">
        <f>SUMIF(CAL!$F:$F,BU!$F49,CAL!$H:$H)</f>
        <v>0</v>
      </c>
      <c r="S49" s="80">
        <f>SUMIF(RENT!$F:$F,BU!$F49,RENT!$H:$H)</f>
        <v>0</v>
      </c>
      <c r="T49" s="80">
        <f>SUMIF(ACT!$F:$F,BU!$F49,ACT!$H:$H)</f>
        <v>0</v>
      </c>
      <c r="U49" s="80">
        <f>SUMIF(COMMON!$F:$F,BU!$F49,COMMON!$H:$H)</f>
        <v>0</v>
      </c>
    </row>
    <row r="50" spans="1:21" ht="12.75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>
        <f>SUMIF(ATS!$F:$F,BU!$F50,ATS!$H:$H)</f>
        <v>0</v>
      </c>
      <c r="J50" s="80">
        <f>SUMIF(ED!$F:$F,BU!$F50,ED!$H:$H)</f>
        <v>0</v>
      </c>
      <c r="K50" s="80">
        <f>SUMIF(SDE!$F:$F,BU!$F50,SDE!$H:$H)</f>
        <v>0</v>
      </c>
      <c r="L50" s="80">
        <f>SUMIF(SDPA!$F:$F,BU!$F50,SDPA!$H:$H)</f>
        <v>0</v>
      </c>
      <c r="M50" s="80">
        <f>SUMIF(PCB!$F:$F,BU!$F50,PCB!$H:$H)</f>
        <v>0</v>
      </c>
      <c r="N50" s="80">
        <f>SUMIF(MP!$F:$F,BU!$F50,MP!$H:$H)</f>
        <v>0</v>
      </c>
      <c r="O50" s="80">
        <f>SUMIF(PMI!$F:$F,BU!$F50,PMI!$H:$H)</f>
        <v>0</v>
      </c>
      <c r="P50" s="80">
        <f>SUMIF(BOX!$F:$F,BU!$F50,BOX!$H:$H)</f>
        <v>0</v>
      </c>
      <c r="Q50" s="80">
        <f>SUMIF(MD!$F:$F,BU!$F50,MD!$H:$H)</f>
        <v>0</v>
      </c>
      <c r="R50" s="80">
        <f>SUMIF(CAL!$F:$F,BU!$F50,CAL!$H:$H)</f>
        <v>0</v>
      </c>
      <c r="S50" s="80">
        <f>SUMIF(RENT!$F:$F,BU!$F50,RENT!$H:$H)</f>
        <v>0</v>
      </c>
      <c r="T50" s="80">
        <f>SUMIF(ACT!$F:$F,BU!$F50,ACT!$H:$H)</f>
        <v>0</v>
      </c>
      <c r="U50" s="80">
        <f>SUMIF(COMMON!$F:$F,BU!$F50,COMMON!$H:$H)</f>
        <v>0</v>
      </c>
    </row>
    <row r="51" spans="1:21" ht="12.75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>
        <f>SUMIF(ATS!$F:$F,BU!$F51,ATS!$H:$H)</f>
        <v>0</v>
      </c>
      <c r="J51" s="80">
        <f>SUMIF(ED!$F:$F,BU!$F51,ED!$H:$H)</f>
        <v>0</v>
      </c>
      <c r="K51" s="80">
        <f>SUMIF(SDE!$F:$F,BU!$F51,SDE!$H:$H)</f>
        <v>0</v>
      </c>
      <c r="L51" s="80">
        <f>SUMIF(SDPA!$F:$F,BU!$F51,SDPA!$H:$H)</f>
        <v>0</v>
      </c>
      <c r="M51" s="80">
        <f>SUMIF(PCB!$F:$F,BU!$F51,PCB!$H:$H)</f>
        <v>0</v>
      </c>
      <c r="N51" s="80">
        <f>SUMIF(MP!$F:$F,BU!$F51,MP!$H:$H)</f>
        <v>0</v>
      </c>
      <c r="O51" s="80">
        <f>SUMIF(PMI!$F:$F,BU!$F51,PMI!$H:$H)</f>
        <v>0</v>
      </c>
      <c r="P51" s="80">
        <f>SUMIF(BOX!$F:$F,BU!$F51,BOX!$H:$H)</f>
        <v>0</v>
      </c>
      <c r="Q51" s="80">
        <f>SUMIF(MD!$F:$F,BU!$F51,MD!$H:$H)</f>
        <v>0</v>
      </c>
      <c r="R51" s="80">
        <f>SUMIF(CAL!$F:$F,BU!$F51,CAL!$H:$H)</f>
        <v>0</v>
      </c>
      <c r="S51" s="80">
        <f>SUMIF(RENT!$F:$F,BU!$F51,RENT!$H:$H)</f>
        <v>0</v>
      </c>
      <c r="T51" s="80">
        <f>SUMIF(ACT!$F:$F,BU!$F51,ACT!$H:$H)</f>
        <v>0</v>
      </c>
      <c r="U51" s="80">
        <f>SUMIF(COMMON!$F:$F,BU!$F51,COMMON!$H:$H)</f>
        <v>0</v>
      </c>
    </row>
    <row r="52" spans="1:21" ht="12.75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>
        <f>SUMIF(ATS!$F:$F,BU!$F52,ATS!$H:$H)</f>
        <v>0</v>
      </c>
      <c r="J52" s="80">
        <f>SUMIF(ED!$F:$F,BU!$F52,ED!$H:$H)</f>
        <v>0</v>
      </c>
      <c r="K52" s="80">
        <f>SUMIF(SDE!$F:$F,BU!$F52,SDE!$H:$H)</f>
        <v>0</v>
      </c>
      <c r="L52" s="80">
        <f>SUMIF(SDPA!$F:$F,BU!$F52,SDPA!$H:$H)</f>
        <v>0</v>
      </c>
      <c r="M52" s="80">
        <f>SUMIF(PCB!$F:$F,BU!$F52,PCB!$H:$H)</f>
        <v>0</v>
      </c>
      <c r="N52" s="80">
        <f>SUMIF(MP!$F:$F,BU!$F52,MP!$H:$H)</f>
        <v>0</v>
      </c>
      <c r="O52" s="80">
        <f>SUMIF(PMI!$F:$F,BU!$F52,PMI!$H:$H)</f>
        <v>0</v>
      </c>
      <c r="P52" s="80">
        <f>SUMIF(BOX!$F:$F,BU!$F52,BOX!$H:$H)</f>
        <v>0</v>
      </c>
      <c r="Q52" s="80">
        <f>SUMIF(MD!$F:$F,BU!$F52,MD!$H:$H)</f>
        <v>0</v>
      </c>
      <c r="R52" s="80">
        <f>SUMIF(CAL!$F:$F,BU!$F52,CAL!$H:$H)</f>
        <v>0</v>
      </c>
      <c r="S52" s="80">
        <f>SUMIF(RENT!$F:$F,BU!$F52,RENT!$H:$H)</f>
        <v>0</v>
      </c>
      <c r="T52" s="80">
        <f>SUMIF(ACT!$F:$F,BU!$F52,ACT!$H:$H)</f>
        <v>0</v>
      </c>
      <c r="U52" s="80">
        <f>SUMIF(COMMON!$F:$F,BU!$F52,COMMON!$H:$H)</f>
        <v>0</v>
      </c>
    </row>
    <row r="53" spans="1:21" s="61" customFormat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" si="12">+I54+I55+I56+I57+I58+I63+I64+I65+I66+I69+I70</f>
        <v>0</v>
      </c>
      <c r="J53" s="60">
        <f t="shared" ref="J53:U53" si="13">+J54+J55+J56+J57+J58+J63+J64+J65+J66+J69+J70</f>
        <v>0</v>
      </c>
      <c r="K53" s="60">
        <f t="shared" si="13"/>
        <v>0</v>
      </c>
      <c r="L53" s="60">
        <f t="shared" si="13"/>
        <v>0</v>
      </c>
      <c r="M53" s="60">
        <f t="shared" si="13"/>
        <v>0</v>
      </c>
      <c r="N53" s="60">
        <f t="shared" si="13"/>
        <v>0</v>
      </c>
      <c r="O53" s="60">
        <f t="shared" si="13"/>
        <v>0</v>
      </c>
      <c r="P53" s="60">
        <f t="shared" si="13"/>
        <v>0</v>
      </c>
      <c r="Q53" s="60">
        <f t="shared" si="13"/>
        <v>0</v>
      </c>
      <c r="R53" s="60">
        <f t="shared" si="13"/>
        <v>0</v>
      </c>
      <c r="S53" s="60">
        <f t="shared" si="13"/>
        <v>0</v>
      </c>
      <c r="T53" s="60">
        <f t="shared" si="13"/>
        <v>0</v>
      </c>
      <c r="U53" s="60">
        <f t="shared" si="13"/>
        <v>0</v>
      </c>
    </row>
    <row r="54" spans="1:21" ht="12.75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>
        <f>SUMIF(ATS!$F:$F,BU!$F54,ATS!$H:$H)</f>
        <v>0</v>
      </c>
      <c r="J54" s="80">
        <f>SUMIF(ED!$F:$F,BU!$F54,ED!$H:$H)</f>
        <v>0</v>
      </c>
      <c r="K54" s="80">
        <f>SUMIF(SDE!$F:$F,BU!$F54,SDE!$H:$H)</f>
        <v>0</v>
      </c>
      <c r="L54" s="80">
        <f>SUMIF(SDPA!$F:$F,BU!$F54,SDPA!$H:$H)</f>
        <v>0</v>
      </c>
      <c r="M54" s="80">
        <f>SUMIF(PCB!$F:$F,BU!$F54,PCB!$H:$H)</f>
        <v>0</v>
      </c>
      <c r="N54" s="80">
        <f>SUMIF(MP!$F:$F,BU!$F54,MP!$H:$H)</f>
        <v>0</v>
      </c>
      <c r="O54" s="80">
        <f>SUMIF(PMI!$F:$F,BU!$F54,PMI!$H:$H)</f>
        <v>0</v>
      </c>
      <c r="P54" s="80">
        <f>SUMIF(BOX!$F:$F,BU!$F54,BOX!$H:$H)</f>
        <v>0</v>
      </c>
      <c r="Q54" s="80">
        <f>SUMIF(MD!$F:$F,BU!$F54,MD!$H:$H)</f>
        <v>0</v>
      </c>
      <c r="R54" s="80">
        <f>SUMIF(CAL!$F:$F,BU!$F54,CAL!$H:$H)</f>
        <v>0</v>
      </c>
      <c r="S54" s="80">
        <f>SUMIF(RENT!$F:$F,BU!$F54,RENT!$H:$H)</f>
        <v>0</v>
      </c>
      <c r="T54" s="80">
        <f>SUMIF(ACT!$F:$F,BU!$F54,ACT!$H:$H)</f>
        <v>0</v>
      </c>
      <c r="U54" s="80">
        <f>SUMIF(COMMON!$F:$F,BU!$F54,COMMON!$H:$H)</f>
        <v>0</v>
      </c>
    </row>
    <row r="55" spans="1:21" ht="12.75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>
        <f>SUMIF(ATS!$F:$F,BU!$F55,ATS!$H:$H)</f>
        <v>0</v>
      </c>
      <c r="J55" s="80">
        <f>SUMIF(ED!$F:$F,BU!$F55,ED!$H:$H)</f>
        <v>0</v>
      </c>
      <c r="K55" s="80">
        <f>SUMIF(SDE!$F:$F,BU!$F55,SDE!$H:$H)</f>
        <v>0</v>
      </c>
      <c r="L55" s="80">
        <f>SUMIF(SDPA!$F:$F,BU!$F55,SDPA!$H:$H)</f>
        <v>0</v>
      </c>
      <c r="M55" s="80">
        <f>SUMIF(PCB!$F:$F,BU!$F55,PCB!$H:$H)</f>
        <v>0</v>
      </c>
      <c r="N55" s="80">
        <f>SUMIF(MP!$F:$F,BU!$F55,MP!$H:$H)</f>
        <v>0</v>
      </c>
      <c r="O55" s="80">
        <f>SUMIF(PMI!$F:$F,BU!$F55,PMI!$H:$H)</f>
        <v>0</v>
      </c>
      <c r="P55" s="80">
        <f>SUMIF(BOX!$F:$F,BU!$F55,BOX!$H:$H)</f>
        <v>0</v>
      </c>
      <c r="Q55" s="80">
        <f>SUMIF(MD!$F:$F,BU!$F55,MD!$H:$H)</f>
        <v>0</v>
      </c>
      <c r="R55" s="80">
        <f>SUMIF(CAL!$F:$F,BU!$F55,CAL!$H:$H)</f>
        <v>0</v>
      </c>
      <c r="S55" s="80">
        <f>SUMIF(RENT!$F:$F,BU!$F55,RENT!$H:$H)</f>
        <v>0</v>
      </c>
      <c r="T55" s="80">
        <f>SUMIF(ACT!$F:$F,BU!$F55,ACT!$H:$H)</f>
        <v>0</v>
      </c>
      <c r="U55" s="80">
        <f>SUMIF(COMMON!$F:$F,BU!$F55,COMMON!$H:$H)</f>
        <v>0</v>
      </c>
    </row>
    <row r="56" spans="1:21" ht="12.75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>
        <f>SUMIF(ATS!$F:$F,BU!$F56,ATS!$H:$H)</f>
        <v>0</v>
      </c>
      <c r="J56" s="80">
        <f>SUMIF(ED!$F:$F,BU!$F56,ED!$H:$H)</f>
        <v>0</v>
      </c>
      <c r="K56" s="80">
        <f>SUMIF(SDE!$F:$F,BU!$F56,SDE!$H:$H)</f>
        <v>0</v>
      </c>
      <c r="L56" s="80">
        <f>SUMIF(SDPA!$F:$F,BU!$F56,SDPA!$H:$H)</f>
        <v>0</v>
      </c>
      <c r="M56" s="80">
        <f>SUMIF(PCB!$F:$F,BU!$F56,PCB!$H:$H)</f>
        <v>0</v>
      </c>
      <c r="N56" s="80">
        <f>SUMIF(MP!$F:$F,BU!$F56,MP!$H:$H)</f>
        <v>0</v>
      </c>
      <c r="O56" s="80">
        <f>SUMIF(PMI!$F:$F,BU!$F56,PMI!$H:$H)</f>
        <v>0</v>
      </c>
      <c r="P56" s="80">
        <f>SUMIF(BOX!$F:$F,BU!$F56,BOX!$H:$H)</f>
        <v>0</v>
      </c>
      <c r="Q56" s="80">
        <f>SUMIF(MD!$F:$F,BU!$F56,MD!$H:$H)</f>
        <v>0</v>
      </c>
      <c r="R56" s="80">
        <f>SUMIF(CAL!$F:$F,BU!$F56,CAL!$H:$H)</f>
        <v>0</v>
      </c>
      <c r="S56" s="80">
        <f>SUMIF(RENT!$F:$F,BU!$F56,RENT!$H:$H)</f>
        <v>0</v>
      </c>
      <c r="T56" s="80">
        <f>SUMIF(ACT!$F:$F,BU!$F56,ACT!$H:$H)</f>
        <v>0</v>
      </c>
      <c r="U56" s="80">
        <f>SUMIF(COMMON!$F:$F,BU!$F56,COMMON!$H:$H)</f>
        <v>0</v>
      </c>
    </row>
    <row r="57" spans="1:21" ht="12.75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>
        <f>SUMIF(ATS!$F:$F,BU!$F57,ATS!$H:$H)</f>
        <v>0</v>
      </c>
      <c r="J57" s="80">
        <f>SUMIF(ED!$F:$F,BU!$F57,ED!$H:$H)</f>
        <v>0</v>
      </c>
      <c r="K57" s="80">
        <f>SUMIF(SDE!$F:$F,BU!$F57,SDE!$H:$H)</f>
        <v>0</v>
      </c>
      <c r="L57" s="80">
        <f>SUMIF(SDPA!$F:$F,BU!$F57,SDPA!$H:$H)</f>
        <v>0</v>
      </c>
      <c r="M57" s="80">
        <f>SUMIF(PCB!$F:$F,BU!$F57,PCB!$H:$H)</f>
        <v>0</v>
      </c>
      <c r="N57" s="80">
        <f>SUMIF(MP!$F:$F,BU!$F57,MP!$H:$H)</f>
        <v>0</v>
      </c>
      <c r="O57" s="80">
        <f>SUMIF(PMI!$F:$F,BU!$F57,PMI!$H:$H)</f>
        <v>0</v>
      </c>
      <c r="P57" s="80">
        <f>SUMIF(BOX!$F:$F,BU!$F57,BOX!$H:$H)</f>
        <v>0</v>
      </c>
      <c r="Q57" s="80">
        <f>SUMIF(MD!$F:$F,BU!$F57,MD!$H:$H)</f>
        <v>0</v>
      </c>
      <c r="R57" s="80">
        <f>SUMIF(CAL!$F:$F,BU!$F57,CAL!$H:$H)</f>
        <v>0</v>
      </c>
      <c r="S57" s="80">
        <f>SUMIF(RENT!$F:$F,BU!$F57,RENT!$H:$H)</f>
        <v>0</v>
      </c>
      <c r="T57" s="80">
        <f>SUMIF(ACT!$F:$F,BU!$F57,ACT!$H:$H)</f>
        <v>0</v>
      </c>
      <c r="U57" s="80">
        <f>SUMIF(COMMON!$F:$F,BU!$F57,COMMON!$H:$H)</f>
        <v>0</v>
      </c>
    </row>
    <row r="58" spans="1:21" ht="12.75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" si="14">SUM(I59:I62)</f>
        <v>0</v>
      </c>
      <c r="J58" s="80">
        <f t="shared" ref="J58:U58" si="15">SUM(J59:J62)</f>
        <v>0</v>
      </c>
      <c r="K58" s="80">
        <f t="shared" si="15"/>
        <v>0</v>
      </c>
      <c r="L58" s="80">
        <f t="shared" si="15"/>
        <v>0</v>
      </c>
      <c r="M58" s="80">
        <f t="shared" si="15"/>
        <v>0</v>
      </c>
      <c r="N58" s="80">
        <f t="shared" si="15"/>
        <v>0</v>
      </c>
      <c r="O58" s="80">
        <f t="shared" si="15"/>
        <v>0</v>
      </c>
      <c r="P58" s="80">
        <f t="shared" si="15"/>
        <v>0</v>
      </c>
      <c r="Q58" s="80">
        <f t="shared" si="15"/>
        <v>0</v>
      </c>
      <c r="R58" s="80">
        <f t="shared" si="15"/>
        <v>0</v>
      </c>
      <c r="S58" s="80">
        <f t="shared" si="15"/>
        <v>0</v>
      </c>
      <c r="T58" s="80">
        <f t="shared" si="15"/>
        <v>0</v>
      </c>
      <c r="U58" s="80">
        <f t="shared" si="15"/>
        <v>0</v>
      </c>
    </row>
    <row r="59" spans="1:21" ht="12.75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>
        <f>SUMIF(ATS!$F:$F,BU!$F59,ATS!$H:$H)</f>
        <v>0</v>
      </c>
      <c r="J59" s="80">
        <f>SUMIF(ED!$F:$F,BU!$F59,ED!$H:$H)</f>
        <v>0</v>
      </c>
      <c r="K59" s="80">
        <f>SUMIF(SDE!$F:$F,BU!$F59,SDE!$H:$H)</f>
        <v>0</v>
      </c>
      <c r="L59" s="80">
        <f>SUMIF(SDPA!$F:$F,BU!$F59,SDPA!$H:$H)</f>
        <v>0</v>
      </c>
      <c r="M59" s="80">
        <f>SUMIF(PCB!$F:$F,BU!$F59,PCB!$H:$H)</f>
        <v>0</v>
      </c>
      <c r="N59" s="80">
        <f>SUMIF(MP!$F:$F,BU!$F59,MP!$H:$H)</f>
        <v>0</v>
      </c>
      <c r="O59" s="80">
        <f>SUMIF(PMI!$F:$F,BU!$F59,PMI!$H:$H)</f>
        <v>0</v>
      </c>
      <c r="P59" s="80">
        <f>SUMIF(BOX!$F:$F,BU!$F59,BOX!$H:$H)</f>
        <v>0</v>
      </c>
      <c r="Q59" s="80">
        <f>SUMIF(MD!$F:$F,BU!$F59,MD!$H:$H)</f>
        <v>0</v>
      </c>
      <c r="R59" s="80">
        <f>SUMIF(CAL!$F:$F,BU!$F59,CAL!$H:$H)</f>
        <v>0</v>
      </c>
      <c r="S59" s="80">
        <f>SUMIF(RENT!$F:$F,BU!$F59,RENT!$H:$H)</f>
        <v>0</v>
      </c>
      <c r="T59" s="80">
        <f>SUMIF(ACT!$F:$F,BU!$F59,ACT!$H:$H)</f>
        <v>0</v>
      </c>
      <c r="U59" s="80">
        <f>SUMIF(COMMON!$F:$F,BU!$F59,COMMON!$H:$H)</f>
        <v>0</v>
      </c>
    </row>
    <row r="60" spans="1:21" ht="12.75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>
        <f>SUMIF(ATS!$F:$F,BU!$F60,ATS!$H:$H)</f>
        <v>0</v>
      </c>
      <c r="J60" s="80">
        <f>SUMIF(ED!$F:$F,BU!$F60,ED!$H:$H)</f>
        <v>0</v>
      </c>
      <c r="K60" s="80">
        <f>SUMIF(SDE!$F:$F,BU!$F60,SDE!$H:$H)</f>
        <v>0</v>
      </c>
      <c r="L60" s="80">
        <f>SUMIF(SDPA!$F:$F,BU!$F60,SDPA!$H:$H)</f>
        <v>0</v>
      </c>
      <c r="M60" s="80">
        <f>SUMIF(PCB!$F:$F,BU!$F60,PCB!$H:$H)</f>
        <v>0</v>
      </c>
      <c r="N60" s="80">
        <f>SUMIF(MP!$F:$F,BU!$F60,MP!$H:$H)</f>
        <v>0</v>
      </c>
      <c r="O60" s="80">
        <f>SUMIF(PMI!$F:$F,BU!$F60,PMI!$H:$H)</f>
        <v>0</v>
      </c>
      <c r="P60" s="80">
        <f>SUMIF(BOX!$F:$F,BU!$F60,BOX!$H:$H)</f>
        <v>0</v>
      </c>
      <c r="Q60" s="80">
        <f>SUMIF(MD!$F:$F,BU!$F60,MD!$H:$H)</f>
        <v>0</v>
      </c>
      <c r="R60" s="80">
        <f>SUMIF(CAL!$F:$F,BU!$F60,CAL!$H:$H)</f>
        <v>0</v>
      </c>
      <c r="S60" s="80">
        <f>SUMIF(RENT!$F:$F,BU!$F60,RENT!$H:$H)</f>
        <v>0</v>
      </c>
      <c r="T60" s="80">
        <f>SUMIF(ACT!$F:$F,BU!$F60,ACT!$H:$H)</f>
        <v>0</v>
      </c>
      <c r="U60" s="80">
        <f>SUMIF(COMMON!$F:$F,BU!$F60,COMMON!$H:$H)</f>
        <v>0</v>
      </c>
    </row>
    <row r="61" spans="1:21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>
        <f>SUMIF(ATS!$F:$F,BU!$F61,ATS!$H:$H)</f>
        <v>0</v>
      </c>
      <c r="J61" s="80">
        <f>SUMIF(ED!$F:$F,BU!$F61,ED!$H:$H)</f>
        <v>0</v>
      </c>
      <c r="K61" s="80">
        <f>SUMIF(SDE!$F:$F,BU!$F61,SDE!$H:$H)</f>
        <v>0</v>
      </c>
      <c r="L61" s="80">
        <f>SUMIF(SDPA!$F:$F,BU!$F61,SDPA!$H:$H)</f>
        <v>0</v>
      </c>
      <c r="M61" s="80">
        <f>SUMIF(PCB!$F:$F,BU!$F61,PCB!$H:$H)</f>
        <v>0</v>
      </c>
      <c r="N61" s="80">
        <f>SUMIF(MP!$F:$F,BU!$F61,MP!$H:$H)</f>
        <v>0</v>
      </c>
      <c r="O61" s="80">
        <f>SUMIF(PMI!$F:$F,BU!$F61,PMI!$H:$H)</f>
        <v>0</v>
      </c>
      <c r="P61" s="80">
        <f>SUMIF(BOX!$F:$F,BU!$F61,BOX!$H:$H)</f>
        <v>0</v>
      </c>
      <c r="Q61" s="80">
        <f>SUMIF(MD!$F:$F,BU!$F61,MD!$H:$H)</f>
        <v>0</v>
      </c>
      <c r="R61" s="80">
        <f>SUMIF(CAL!$F:$F,BU!$F61,CAL!$H:$H)</f>
        <v>0</v>
      </c>
      <c r="S61" s="80">
        <f>SUMIF(RENT!$F:$F,BU!$F61,RENT!$H:$H)</f>
        <v>0</v>
      </c>
      <c r="T61" s="80">
        <f>SUMIF(ACT!$F:$F,BU!$F61,ACT!$H:$H)</f>
        <v>0</v>
      </c>
      <c r="U61" s="80">
        <f>SUMIF(COMMON!$F:$F,BU!$F61,COMMON!$H:$H)</f>
        <v>0</v>
      </c>
    </row>
    <row r="62" spans="1:21" ht="12.75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>
        <f>SUMIF(ATS!$F:$F,BU!$F62,ATS!$H:$H)</f>
        <v>0</v>
      </c>
      <c r="J62" s="80">
        <f>SUMIF(ED!$F:$F,BU!$F62,ED!$H:$H)</f>
        <v>0</v>
      </c>
      <c r="K62" s="80">
        <f>SUMIF(SDE!$F:$F,BU!$F62,SDE!$H:$H)</f>
        <v>0</v>
      </c>
      <c r="L62" s="80">
        <f>SUMIF(SDPA!$F:$F,BU!$F62,SDPA!$H:$H)</f>
        <v>0</v>
      </c>
      <c r="M62" s="80">
        <f>SUMIF(PCB!$F:$F,BU!$F62,PCB!$H:$H)</f>
        <v>0</v>
      </c>
      <c r="N62" s="80">
        <f>SUMIF(MP!$F:$F,BU!$F62,MP!$H:$H)</f>
        <v>0</v>
      </c>
      <c r="O62" s="80">
        <f>SUMIF(PMI!$F:$F,BU!$F62,PMI!$H:$H)</f>
        <v>0</v>
      </c>
      <c r="P62" s="80">
        <f>SUMIF(BOX!$F:$F,BU!$F62,BOX!$H:$H)</f>
        <v>0</v>
      </c>
      <c r="Q62" s="80">
        <f>SUMIF(MD!$F:$F,BU!$F62,MD!$H:$H)</f>
        <v>0</v>
      </c>
      <c r="R62" s="80">
        <f>SUMIF(CAL!$F:$F,BU!$F62,CAL!$H:$H)</f>
        <v>0</v>
      </c>
      <c r="S62" s="80">
        <f>SUMIF(RENT!$F:$F,BU!$F62,RENT!$H:$H)</f>
        <v>0</v>
      </c>
      <c r="T62" s="80">
        <f>SUMIF(ACT!$F:$F,BU!$F62,ACT!$H:$H)</f>
        <v>0</v>
      </c>
      <c r="U62" s="80">
        <f>SUMIF(COMMON!$F:$F,BU!$F62,COMMON!$H:$H)</f>
        <v>0</v>
      </c>
    </row>
    <row r="63" spans="1:21" ht="12.75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>
        <f>SUMIF(ATS!$F:$F,BU!$F63,ATS!$H:$H)</f>
        <v>0</v>
      </c>
      <c r="J63" s="80">
        <f>SUMIF(ED!$F:$F,BU!$F63,ED!$H:$H)</f>
        <v>0</v>
      </c>
      <c r="K63" s="80">
        <f>SUMIF(SDE!$F:$F,BU!$F63,SDE!$H:$H)</f>
        <v>0</v>
      </c>
      <c r="L63" s="80">
        <f>SUMIF(SDPA!$F:$F,BU!$F63,SDPA!$H:$H)</f>
        <v>0</v>
      </c>
      <c r="M63" s="80">
        <f>SUMIF(PCB!$F:$F,BU!$F63,PCB!$H:$H)</f>
        <v>0</v>
      </c>
      <c r="N63" s="80">
        <f>SUMIF(MP!$F:$F,BU!$F63,MP!$H:$H)</f>
        <v>0</v>
      </c>
      <c r="O63" s="80">
        <f>SUMIF(PMI!$F:$F,BU!$F63,PMI!$H:$H)</f>
        <v>0</v>
      </c>
      <c r="P63" s="80">
        <f>SUMIF(BOX!$F:$F,BU!$F63,BOX!$H:$H)</f>
        <v>0</v>
      </c>
      <c r="Q63" s="80">
        <f>SUMIF(MD!$F:$F,BU!$F63,MD!$H:$H)</f>
        <v>0</v>
      </c>
      <c r="R63" s="80">
        <f>SUMIF(CAL!$F:$F,BU!$F63,CAL!$H:$H)</f>
        <v>0</v>
      </c>
      <c r="S63" s="80">
        <f>SUMIF(RENT!$F:$F,BU!$F63,RENT!$H:$H)</f>
        <v>0</v>
      </c>
      <c r="T63" s="80">
        <f>SUMIF(ACT!$F:$F,BU!$F63,ACT!$H:$H)</f>
        <v>0</v>
      </c>
      <c r="U63" s="80">
        <f>SUMIF(COMMON!$F:$F,BU!$F63,COMMON!$H:$H)</f>
        <v>0</v>
      </c>
    </row>
    <row r="64" spans="1:21" ht="12.75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>
        <f>SUMIF(ATS!$F:$F,BU!$F64,ATS!$H:$H)</f>
        <v>0</v>
      </c>
      <c r="J64" s="80">
        <f>SUMIF(ED!$F:$F,BU!$F64,ED!$H:$H)</f>
        <v>0</v>
      </c>
      <c r="K64" s="80">
        <f>SUMIF(SDE!$F:$F,BU!$F64,SDE!$H:$H)</f>
        <v>0</v>
      </c>
      <c r="L64" s="80">
        <f>SUMIF(SDPA!$F:$F,BU!$F64,SDPA!$H:$H)</f>
        <v>0</v>
      </c>
      <c r="M64" s="80">
        <f>SUMIF(PCB!$F:$F,BU!$F64,PCB!$H:$H)</f>
        <v>0</v>
      </c>
      <c r="N64" s="80">
        <f>SUMIF(MP!$F:$F,BU!$F64,MP!$H:$H)</f>
        <v>0</v>
      </c>
      <c r="O64" s="80">
        <f>SUMIF(PMI!$F:$F,BU!$F64,PMI!$H:$H)</f>
        <v>0</v>
      </c>
      <c r="P64" s="80">
        <f>SUMIF(BOX!$F:$F,BU!$F64,BOX!$H:$H)</f>
        <v>0</v>
      </c>
      <c r="Q64" s="80">
        <f>SUMIF(MD!$F:$F,BU!$F64,MD!$H:$H)</f>
        <v>0</v>
      </c>
      <c r="R64" s="80">
        <f>SUMIF(CAL!$F:$F,BU!$F64,CAL!$H:$H)</f>
        <v>0</v>
      </c>
      <c r="S64" s="80">
        <f>SUMIF(RENT!$F:$F,BU!$F64,RENT!$H:$H)</f>
        <v>0</v>
      </c>
      <c r="T64" s="80">
        <f>SUMIF(ACT!$F:$F,BU!$F64,ACT!$H:$H)</f>
        <v>0</v>
      </c>
      <c r="U64" s="80">
        <f>SUMIF(COMMON!$F:$F,BU!$F64,COMMON!$H:$H)</f>
        <v>0</v>
      </c>
    </row>
    <row r="65" spans="1:21" ht="12.75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>
        <f>SUMIF(ATS!$F:$F,BU!$F65,ATS!$H:$H)</f>
        <v>0</v>
      </c>
      <c r="J65" s="80">
        <f>SUMIF(ED!$F:$F,BU!$F65,ED!$H:$H)</f>
        <v>0</v>
      </c>
      <c r="K65" s="80">
        <f>SUMIF(SDE!$F:$F,BU!$F65,SDE!$H:$H)</f>
        <v>0</v>
      </c>
      <c r="L65" s="80">
        <f>SUMIF(SDPA!$F:$F,BU!$F65,SDPA!$H:$H)</f>
        <v>0</v>
      </c>
      <c r="M65" s="80">
        <f>SUMIF(PCB!$F:$F,BU!$F65,PCB!$H:$H)</f>
        <v>0</v>
      </c>
      <c r="N65" s="80">
        <f>SUMIF(MP!$F:$F,BU!$F65,MP!$H:$H)</f>
        <v>0</v>
      </c>
      <c r="O65" s="80">
        <f>SUMIF(PMI!$F:$F,BU!$F65,PMI!$H:$H)</f>
        <v>0</v>
      </c>
      <c r="P65" s="80">
        <f>SUMIF(BOX!$F:$F,BU!$F65,BOX!$H:$H)</f>
        <v>0</v>
      </c>
      <c r="Q65" s="80">
        <f>SUMIF(MD!$F:$F,BU!$F65,MD!$H:$H)</f>
        <v>0</v>
      </c>
      <c r="R65" s="80">
        <f>SUMIF(CAL!$F:$F,BU!$F65,CAL!$H:$H)</f>
        <v>0</v>
      </c>
      <c r="S65" s="80">
        <f>SUMIF(RENT!$F:$F,BU!$F65,RENT!$H:$H)</f>
        <v>0</v>
      </c>
      <c r="T65" s="80">
        <f>SUMIF(ACT!$F:$F,BU!$F65,ACT!$H:$H)</f>
        <v>0</v>
      </c>
      <c r="U65" s="80">
        <f>SUMIF(COMMON!$F:$F,BU!$F65,COMMON!$H:$H)</f>
        <v>0</v>
      </c>
    </row>
    <row r="66" spans="1:21" ht="12.75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" si="16">+I67+I68</f>
        <v>0</v>
      </c>
      <c r="J66" s="80">
        <f t="shared" ref="J66:U66" si="17">+J67+J68</f>
        <v>0</v>
      </c>
      <c r="K66" s="80">
        <f t="shared" si="17"/>
        <v>0</v>
      </c>
      <c r="L66" s="80">
        <f t="shared" si="17"/>
        <v>0</v>
      </c>
      <c r="M66" s="80">
        <f t="shared" si="17"/>
        <v>0</v>
      </c>
      <c r="N66" s="80">
        <f t="shared" si="17"/>
        <v>0</v>
      </c>
      <c r="O66" s="80">
        <f t="shared" si="17"/>
        <v>0</v>
      </c>
      <c r="P66" s="80">
        <f t="shared" si="17"/>
        <v>0</v>
      </c>
      <c r="Q66" s="80">
        <f t="shared" si="17"/>
        <v>0</v>
      </c>
      <c r="R66" s="80">
        <f t="shared" si="17"/>
        <v>0</v>
      </c>
      <c r="S66" s="80">
        <f t="shared" si="17"/>
        <v>0</v>
      </c>
      <c r="T66" s="80">
        <f t="shared" si="17"/>
        <v>0</v>
      </c>
      <c r="U66" s="80">
        <f t="shared" si="17"/>
        <v>0</v>
      </c>
    </row>
    <row r="67" spans="1:21" ht="12.75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>
        <f>SUMIF(ATS!$F:$F,BU!$F67,ATS!$H:$H)</f>
        <v>0</v>
      </c>
      <c r="J67" s="80">
        <f>SUMIF(ED!$F:$F,BU!$F67,ED!$H:$H)</f>
        <v>0</v>
      </c>
      <c r="K67" s="80">
        <f>SUMIF(SDE!$F:$F,BU!$F67,SDE!$H:$H)</f>
        <v>0</v>
      </c>
      <c r="L67" s="80">
        <f>SUMIF(SDPA!$F:$F,BU!$F67,SDPA!$H:$H)</f>
        <v>0</v>
      </c>
      <c r="M67" s="80">
        <f>SUMIF(PCB!$F:$F,BU!$F67,PCB!$H:$H)</f>
        <v>0</v>
      </c>
      <c r="N67" s="80">
        <f>SUMIF(MP!$F:$F,BU!$F67,MP!$H:$H)</f>
        <v>0</v>
      </c>
      <c r="O67" s="80">
        <f>SUMIF(PMI!$F:$F,BU!$F67,PMI!$H:$H)</f>
        <v>0</v>
      </c>
      <c r="P67" s="80">
        <f>SUMIF(BOX!$F:$F,BU!$F67,BOX!$H:$H)</f>
        <v>0</v>
      </c>
      <c r="Q67" s="80">
        <f>SUMIF(MD!$F:$F,BU!$F67,MD!$H:$H)</f>
        <v>0</v>
      </c>
      <c r="R67" s="80">
        <f>SUMIF(CAL!$F:$F,BU!$F67,CAL!$H:$H)</f>
        <v>0</v>
      </c>
      <c r="S67" s="80">
        <f>SUMIF(RENT!$F:$F,BU!$F67,RENT!$H:$H)</f>
        <v>0</v>
      </c>
      <c r="T67" s="80">
        <f>SUMIF(ACT!$F:$F,BU!$F67,ACT!$H:$H)</f>
        <v>0</v>
      </c>
      <c r="U67" s="80">
        <f>SUMIF(COMMON!$F:$F,BU!$F67,COMMON!$H:$H)</f>
        <v>0</v>
      </c>
    </row>
    <row r="68" spans="1:21" ht="12.75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>
        <f>SUMIF(ATS!$F:$F,BU!$F68,ATS!$H:$H)</f>
        <v>0</v>
      </c>
      <c r="J68" s="80">
        <f>SUMIF(ED!$F:$F,BU!$F68,ED!$H:$H)</f>
        <v>0</v>
      </c>
      <c r="K68" s="80">
        <f>SUMIF(SDE!$F:$F,BU!$F68,SDE!$H:$H)</f>
        <v>0</v>
      </c>
      <c r="L68" s="80">
        <f>SUMIF(SDPA!$F:$F,BU!$F68,SDPA!$H:$H)</f>
        <v>0</v>
      </c>
      <c r="M68" s="80">
        <f>SUMIF(PCB!$F:$F,BU!$F68,PCB!$H:$H)</f>
        <v>0</v>
      </c>
      <c r="N68" s="80">
        <f>SUMIF(MP!$F:$F,BU!$F68,MP!$H:$H)</f>
        <v>0</v>
      </c>
      <c r="O68" s="80">
        <f>SUMIF(PMI!$F:$F,BU!$F68,PMI!$H:$H)</f>
        <v>0</v>
      </c>
      <c r="P68" s="80">
        <f>SUMIF(BOX!$F:$F,BU!$F68,BOX!$H:$H)</f>
        <v>0</v>
      </c>
      <c r="Q68" s="80">
        <f>SUMIF(MD!$F:$F,BU!$F68,MD!$H:$H)</f>
        <v>0</v>
      </c>
      <c r="R68" s="80">
        <f>SUMIF(CAL!$F:$F,BU!$F68,CAL!$H:$H)</f>
        <v>0</v>
      </c>
      <c r="S68" s="80">
        <f>SUMIF(RENT!$F:$F,BU!$F68,RENT!$H:$H)</f>
        <v>0</v>
      </c>
      <c r="T68" s="80">
        <f>SUMIF(ACT!$F:$F,BU!$F68,ACT!$H:$H)</f>
        <v>0</v>
      </c>
      <c r="U68" s="80">
        <f>SUMIF(COMMON!$F:$F,BU!$F68,COMMON!$H:$H)</f>
        <v>0</v>
      </c>
    </row>
    <row r="69" spans="1:21" ht="12.75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>
        <f>SUMIF(ATS!$F:$F,BU!$F69,ATS!$H:$H)</f>
        <v>0</v>
      </c>
      <c r="J69" s="80">
        <f>SUMIF(ED!$F:$F,BU!$F69,ED!$H:$H)</f>
        <v>0</v>
      </c>
      <c r="K69" s="80">
        <f>SUMIF(SDE!$F:$F,BU!$F69,SDE!$H:$H)</f>
        <v>0</v>
      </c>
      <c r="L69" s="80">
        <f>SUMIF(SDPA!$F:$F,BU!$F69,SDPA!$H:$H)</f>
        <v>0</v>
      </c>
      <c r="M69" s="80">
        <f>SUMIF(PCB!$F:$F,BU!$F69,PCB!$H:$H)</f>
        <v>0</v>
      </c>
      <c r="N69" s="80">
        <f>SUMIF(MP!$F:$F,BU!$F69,MP!$H:$H)</f>
        <v>0</v>
      </c>
      <c r="O69" s="80">
        <f>SUMIF(PMI!$F:$F,BU!$F69,PMI!$H:$H)</f>
        <v>0</v>
      </c>
      <c r="P69" s="80">
        <f>SUMIF(BOX!$F:$F,BU!$F69,BOX!$H:$H)</f>
        <v>0</v>
      </c>
      <c r="Q69" s="80">
        <f>SUMIF(MD!$F:$F,BU!$F69,MD!$H:$H)</f>
        <v>0</v>
      </c>
      <c r="R69" s="80">
        <f>SUMIF(CAL!$F:$F,BU!$F69,CAL!$H:$H)</f>
        <v>0</v>
      </c>
      <c r="S69" s="80">
        <f>SUMIF(RENT!$F:$F,BU!$F69,RENT!$H:$H)</f>
        <v>0</v>
      </c>
      <c r="T69" s="80">
        <f>SUMIF(ACT!$F:$F,BU!$F69,ACT!$H:$H)</f>
        <v>0</v>
      </c>
      <c r="U69" s="80">
        <f>SUMIF(COMMON!$F:$F,BU!$F69,COMMON!$H:$H)</f>
        <v>0</v>
      </c>
    </row>
    <row r="70" spans="1:21" ht="12.75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" si="18">SUM(I71:I75)</f>
        <v>0</v>
      </c>
      <c r="J70" s="80">
        <f t="shared" ref="J70:U70" si="19">SUM(J71:J75)</f>
        <v>0</v>
      </c>
      <c r="K70" s="80">
        <f t="shared" si="19"/>
        <v>0</v>
      </c>
      <c r="L70" s="80">
        <f t="shared" si="19"/>
        <v>0</v>
      </c>
      <c r="M70" s="80">
        <f t="shared" si="19"/>
        <v>0</v>
      </c>
      <c r="N70" s="80">
        <f t="shared" si="19"/>
        <v>0</v>
      </c>
      <c r="O70" s="80">
        <f t="shared" si="19"/>
        <v>0</v>
      </c>
      <c r="P70" s="80">
        <f t="shared" si="19"/>
        <v>0</v>
      </c>
      <c r="Q70" s="80">
        <f t="shared" si="19"/>
        <v>0</v>
      </c>
      <c r="R70" s="80">
        <f t="shared" si="19"/>
        <v>0</v>
      </c>
      <c r="S70" s="80">
        <f t="shared" si="19"/>
        <v>0</v>
      </c>
      <c r="T70" s="80">
        <f t="shared" si="19"/>
        <v>0</v>
      </c>
      <c r="U70" s="80">
        <f t="shared" si="19"/>
        <v>0</v>
      </c>
    </row>
    <row r="71" spans="1:21" ht="12.75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>
        <f>SUMIF(ATS!$F:$F,BU!$F71,ATS!$H:$H)</f>
        <v>0</v>
      </c>
      <c r="J71" s="80">
        <f>SUMIF(ED!$F:$F,BU!$F71,ED!$H:$H)</f>
        <v>0</v>
      </c>
      <c r="K71" s="80">
        <f>SUMIF(SDE!$F:$F,BU!$F71,SDE!$H:$H)</f>
        <v>0</v>
      </c>
      <c r="L71" s="80">
        <f>SUMIF(SDPA!$F:$F,BU!$F71,SDPA!$H:$H)</f>
        <v>0</v>
      </c>
      <c r="M71" s="80">
        <f>SUMIF(PCB!$F:$F,BU!$F71,PCB!$H:$H)</f>
        <v>0</v>
      </c>
      <c r="N71" s="80">
        <f>SUMIF(MP!$F:$F,BU!$F71,MP!$H:$H)</f>
        <v>0</v>
      </c>
      <c r="O71" s="80">
        <f>SUMIF(PMI!$F:$F,BU!$F71,PMI!$H:$H)</f>
        <v>0</v>
      </c>
      <c r="P71" s="80">
        <f>SUMIF(BOX!$F:$F,BU!$F71,BOX!$H:$H)</f>
        <v>0</v>
      </c>
      <c r="Q71" s="80">
        <f>SUMIF(MD!$F:$F,BU!$F71,MD!$H:$H)</f>
        <v>0</v>
      </c>
      <c r="R71" s="80">
        <f>SUMIF(CAL!$F:$F,BU!$F71,CAL!$H:$H)</f>
        <v>0</v>
      </c>
      <c r="S71" s="80">
        <f>SUMIF(RENT!$F:$F,BU!$F71,RENT!$H:$H)</f>
        <v>0</v>
      </c>
      <c r="T71" s="80">
        <f>SUMIF(ACT!$F:$F,BU!$F71,ACT!$H:$H)</f>
        <v>0</v>
      </c>
      <c r="U71" s="80">
        <f>SUMIF(COMMON!$F:$F,BU!$F71,COMMON!$H:$H)</f>
        <v>0</v>
      </c>
    </row>
    <row r="72" spans="1:21" ht="12.75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>
        <f>SUMIF(ATS!$F:$F,BU!$F72,ATS!$H:$H)</f>
        <v>0</v>
      </c>
      <c r="J72" s="80">
        <f>SUMIF(ED!$F:$F,BU!$F72,ED!$H:$H)</f>
        <v>0</v>
      </c>
      <c r="K72" s="80">
        <f>SUMIF(SDE!$F:$F,BU!$F72,SDE!$H:$H)</f>
        <v>0</v>
      </c>
      <c r="L72" s="80">
        <f>SUMIF(SDPA!$F:$F,BU!$F72,SDPA!$H:$H)</f>
        <v>0</v>
      </c>
      <c r="M72" s="80">
        <f>SUMIF(PCB!$F:$F,BU!$F72,PCB!$H:$H)</f>
        <v>0</v>
      </c>
      <c r="N72" s="80">
        <f>SUMIF(MP!$F:$F,BU!$F72,MP!$H:$H)</f>
        <v>0</v>
      </c>
      <c r="O72" s="80">
        <f>SUMIF(PMI!$F:$F,BU!$F72,PMI!$H:$H)</f>
        <v>0</v>
      </c>
      <c r="P72" s="80">
        <f>SUMIF(BOX!$F:$F,BU!$F72,BOX!$H:$H)</f>
        <v>0</v>
      </c>
      <c r="Q72" s="80">
        <f>SUMIF(MD!$F:$F,BU!$F72,MD!$H:$H)</f>
        <v>0</v>
      </c>
      <c r="R72" s="80">
        <f>SUMIF(CAL!$F:$F,BU!$F72,CAL!$H:$H)</f>
        <v>0</v>
      </c>
      <c r="S72" s="80">
        <f>SUMIF(RENT!$F:$F,BU!$F72,RENT!$H:$H)</f>
        <v>0</v>
      </c>
      <c r="T72" s="80">
        <f>SUMIF(ACT!$F:$F,BU!$F72,ACT!$H:$H)</f>
        <v>0</v>
      </c>
      <c r="U72" s="80">
        <f>SUMIF(COMMON!$F:$F,BU!$F72,COMMON!$H:$H)</f>
        <v>0</v>
      </c>
    </row>
    <row r="73" spans="1:21" ht="12.75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>
        <f>SUMIF(ATS!$F:$F,BU!$F73,ATS!$H:$H)</f>
        <v>0</v>
      </c>
      <c r="J73" s="80">
        <f>SUMIF(ED!$F:$F,BU!$F73,ED!$H:$H)</f>
        <v>0</v>
      </c>
      <c r="K73" s="80">
        <f>SUMIF(SDE!$F:$F,BU!$F73,SDE!$H:$H)</f>
        <v>0</v>
      </c>
      <c r="L73" s="80">
        <f>SUMIF(SDPA!$F:$F,BU!$F73,SDPA!$H:$H)</f>
        <v>0</v>
      </c>
      <c r="M73" s="80">
        <f>SUMIF(PCB!$F:$F,BU!$F73,PCB!$H:$H)</f>
        <v>0</v>
      </c>
      <c r="N73" s="80">
        <f>SUMIF(MP!$F:$F,BU!$F73,MP!$H:$H)</f>
        <v>0</v>
      </c>
      <c r="O73" s="80">
        <f>SUMIF(PMI!$F:$F,BU!$F73,PMI!$H:$H)</f>
        <v>0</v>
      </c>
      <c r="P73" s="80">
        <f>SUMIF(BOX!$F:$F,BU!$F73,BOX!$H:$H)</f>
        <v>0</v>
      </c>
      <c r="Q73" s="80">
        <f>SUMIF(MD!$F:$F,BU!$F73,MD!$H:$H)</f>
        <v>0</v>
      </c>
      <c r="R73" s="80">
        <f>SUMIF(CAL!$F:$F,BU!$F73,CAL!$H:$H)</f>
        <v>0</v>
      </c>
      <c r="S73" s="80">
        <f>SUMIF(RENT!$F:$F,BU!$F73,RENT!$H:$H)</f>
        <v>0</v>
      </c>
      <c r="T73" s="80">
        <f>SUMIF(ACT!$F:$F,BU!$F73,ACT!$H:$H)</f>
        <v>0</v>
      </c>
      <c r="U73" s="80">
        <f>SUMIF(COMMON!$F:$F,BU!$F73,COMMON!$H:$H)</f>
        <v>0</v>
      </c>
    </row>
    <row r="74" spans="1:21" ht="12.75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>
        <f>SUMIF(ATS!$F:$F,BU!$F74,ATS!$H:$H)</f>
        <v>0</v>
      </c>
      <c r="J74" s="80">
        <f>SUMIF(ED!$F:$F,BU!$F74,ED!$H:$H)</f>
        <v>0</v>
      </c>
      <c r="K74" s="80">
        <f>SUMIF(SDE!$F:$F,BU!$F74,SDE!$H:$H)</f>
        <v>0</v>
      </c>
      <c r="L74" s="80">
        <f>SUMIF(SDPA!$F:$F,BU!$F74,SDPA!$H:$H)</f>
        <v>0</v>
      </c>
      <c r="M74" s="80">
        <f>SUMIF(PCB!$F:$F,BU!$F74,PCB!$H:$H)</f>
        <v>0</v>
      </c>
      <c r="N74" s="80">
        <f>SUMIF(MP!$F:$F,BU!$F74,MP!$H:$H)</f>
        <v>0</v>
      </c>
      <c r="O74" s="80">
        <f>SUMIF(PMI!$F:$F,BU!$F74,PMI!$H:$H)</f>
        <v>0</v>
      </c>
      <c r="P74" s="80">
        <f>SUMIF(BOX!$F:$F,BU!$F74,BOX!$H:$H)</f>
        <v>0</v>
      </c>
      <c r="Q74" s="80">
        <f>SUMIF(MD!$F:$F,BU!$F74,MD!$H:$H)</f>
        <v>0</v>
      </c>
      <c r="R74" s="80">
        <f>SUMIF(CAL!$F:$F,BU!$F74,CAL!$H:$H)</f>
        <v>0</v>
      </c>
      <c r="S74" s="80">
        <f>SUMIF(RENT!$F:$F,BU!$F74,RENT!$H:$H)</f>
        <v>0</v>
      </c>
      <c r="T74" s="80">
        <f>SUMIF(ACT!$F:$F,BU!$F74,ACT!$H:$H)</f>
        <v>0</v>
      </c>
      <c r="U74" s="80">
        <f>SUMIF(COMMON!$F:$F,BU!$F74,COMMON!$H:$H)</f>
        <v>0</v>
      </c>
    </row>
    <row r="75" spans="1:21" s="61" customFormat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>
        <f>SUMIF(ATS!$F:$F,BU!$F75,ATS!$H:$H)</f>
        <v>0</v>
      </c>
      <c r="J75" s="80">
        <f>SUMIF(ED!$F:$F,BU!$F75,ED!$H:$H)</f>
        <v>0</v>
      </c>
      <c r="K75" s="80">
        <f>SUMIF(SDE!$F:$F,BU!$F75,SDE!$H:$H)</f>
        <v>0</v>
      </c>
      <c r="L75" s="80">
        <f>SUMIF(SDPA!$F:$F,BU!$F75,SDPA!$H:$H)</f>
        <v>0</v>
      </c>
      <c r="M75" s="80">
        <f>SUMIF(PCB!$F:$F,BU!$F75,PCB!$H:$H)</f>
        <v>0</v>
      </c>
      <c r="N75" s="80">
        <f>SUMIF(MP!$F:$F,BU!$F75,MP!$H:$H)</f>
        <v>0</v>
      </c>
      <c r="O75" s="80">
        <f>SUMIF(PMI!$F:$F,BU!$F75,PMI!$H:$H)</f>
        <v>0</v>
      </c>
      <c r="P75" s="80">
        <f>SUMIF(BOX!$F:$F,BU!$F75,BOX!$H:$H)</f>
        <v>0</v>
      </c>
      <c r="Q75" s="80">
        <f>SUMIF(MD!$F:$F,BU!$F75,MD!$H:$H)</f>
        <v>0</v>
      </c>
      <c r="R75" s="80">
        <f>SUMIF(CAL!$F:$F,BU!$F75,CAL!$H:$H)</f>
        <v>0</v>
      </c>
      <c r="S75" s="80">
        <f>SUMIF(RENT!$F:$F,BU!$F75,RENT!$H:$H)</f>
        <v>0</v>
      </c>
      <c r="T75" s="80">
        <f>SUMIF(ACT!$F:$F,BU!$F75,ACT!$H:$H)</f>
        <v>0</v>
      </c>
      <c r="U75" s="80">
        <f>SUMIF(COMMON!$F:$F,BU!$F75,COMMON!$H:$H)</f>
        <v>0</v>
      </c>
    </row>
    <row r="76" spans="1:21" ht="12.75" customHeight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" si="20">+I77+I99+I110+I111+I116+I117+I118+I119</f>
        <v>0</v>
      </c>
      <c r="J76" s="60">
        <f t="shared" ref="J76:U76" si="21">+J77+J99+J110+J111+J116+J117+J118+J119</f>
        <v>0</v>
      </c>
      <c r="K76" s="60">
        <f t="shared" si="21"/>
        <v>0</v>
      </c>
      <c r="L76" s="60">
        <f t="shared" si="21"/>
        <v>0</v>
      </c>
      <c r="M76" s="60">
        <f t="shared" si="21"/>
        <v>0</v>
      </c>
      <c r="N76" s="60">
        <f t="shared" si="21"/>
        <v>0</v>
      </c>
      <c r="O76" s="60">
        <f t="shared" si="21"/>
        <v>0</v>
      </c>
      <c r="P76" s="60">
        <f t="shared" si="21"/>
        <v>0</v>
      </c>
      <c r="Q76" s="60">
        <f t="shared" si="21"/>
        <v>0</v>
      </c>
      <c r="R76" s="60">
        <f t="shared" si="21"/>
        <v>0</v>
      </c>
      <c r="S76" s="60">
        <f t="shared" si="21"/>
        <v>0</v>
      </c>
      <c r="T76" s="60">
        <f t="shared" si="21"/>
        <v>0</v>
      </c>
      <c r="U76" s="60">
        <f t="shared" si="21"/>
        <v>0</v>
      </c>
    </row>
    <row r="77" spans="1:21" ht="12.6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" si="22">SUM(I78:I98)</f>
        <v>0</v>
      </c>
      <c r="J77" s="80">
        <f t="shared" ref="J77:U77" si="23">SUM(J78:J98)</f>
        <v>0</v>
      </c>
      <c r="K77" s="80">
        <f t="shared" si="23"/>
        <v>0</v>
      </c>
      <c r="L77" s="80">
        <f t="shared" si="23"/>
        <v>0</v>
      </c>
      <c r="M77" s="80">
        <f t="shared" si="23"/>
        <v>0</v>
      </c>
      <c r="N77" s="80">
        <f t="shared" si="23"/>
        <v>0</v>
      </c>
      <c r="O77" s="80">
        <f t="shared" si="23"/>
        <v>0</v>
      </c>
      <c r="P77" s="80">
        <f t="shared" si="23"/>
        <v>0</v>
      </c>
      <c r="Q77" s="80">
        <f t="shared" si="23"/>
        <v>0</v>
      </c>
      <c r="R77" s="80">
        <f t="shared" si="23"/>
        <v>0</v>
      </c>
      <c r="S77" s="80">
        <f t="shared" si="23"/>
        <v>0</v>
      </c>
      <c r="T77" s="80">
        <f t="shared" si="23"/>
        <v>0</v>
      </c>
      <c r="U77" s="80">
        <f t="shared" si="23"/>
        <v>0</v>
      </c>
    </row>
    <row r="78" spans="1:21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>
        <f>SUMIF(ATS!$F:$F,BU!$F78,ATS!$H:$H)</f>
        <v>0</v>
      </c>
      <c r="J78" s="80">
        <f>SUMIF(ED!$F:$F,BU!$F78,ED!$H:$H)</f>
        <v>0</v>
      </c>
      <c r="K78" s="80">
        <f>SUMIF(SDE!$F:$F,BU!$F78,SDE!$H:$H)</f>
        <v>0</v>
      </c>
      <c r="L78" s="80">
        <f>SUMIF(SDPA!$F:$F,BU!$F78,SDPA!$H:$H)</f>
        <v>0</v>
      </c>
      <c r="M78" s="80">
        <f>SUMIF(PCB!$F:$F,BU!$F78,PCB!$H:$H)</f>
        <v>0</v>
      </c>
      <c r="N78" s="80">
        <f>SUMIF(MP!$F:$F,BU!$F78,MP!$H:$H)</f>
        <v>0</v>
      </c>
      <c r="O78" s="80">
        <f>SUMIF(PMI!$F:$F,BU!$F78,PMI!$H:$H)</f>
        <v>0</v>
      </c>
      <c r="P78" s="80">
        <f>SUMIF(BOX!$F:$F,BU!$F78,BOX!$H:$H)</f>
        <v>0</v>
      </c>
      <c r="Q78" s="80">
        <f>SUMIF(MD!$F:$F,BU!$F78,MD!$H:$H)</f>
        <v>0</v>
      </c>
      <c r="R78" s="80">
        <f>SUMIF(CAL!$F:$F,BU!$F78,CAL!$H:$H)</f>
        <v>0</v>
      </c>
      <c r="S78" s="80">
        <f>SUMIF(RENT!$F:$F,BU!$F78,RENT!$H:$H)</f>
        <v>0</v>
      </c>
      <c r="T78" s="80">
        <f>SUMIF(ACT!$F:$F,BU!$F78,ACT!$H:$H)</f>
        <v>0</v>
      </c>
      <c r="U78" s="80">
        <f>SUMIF(COMMON!$F:$F,BU!$F78,COMMON!$H:$H)</f>
        <v>0</v>
      </c>
    </row>
    <row r="79" spans="1:21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>
        <f>SUMIF(ATS!$F:$F,BU!$F79,ATS!$H:$H)</f>
        <v>0</v>
      </c>
      <c r="J79" s="80">
        <f>SUMIF(ED!$F:$F,BU!$F79,ED!$H:$H)</f>
        <v>0</v>
      </c>
      <c r="K79" s="80">
        <f>SUMIF(SDE!$F:$F,BU!$F79,SDE!$H:$H)</f>
        <v>0</v>
      </c>
      <c r="L79" s="80">
        <f>SUMIF(SDPA!$F:$F,BU!$F79,SDPA!$H:$H)</f>
        <v>0</v>
      </c>
      <c r="M79" s="80">
        <f>SUMIF(PCB!$F:$F,BU!$F79,PCB!$H:$H)</f>
        <v>0</v>
      </c>
      <c r="N79" s="80">
        <f>SUMIF(MP!$F:$F,BU!$F79,MP!$H:$H)</f>
        <v>0</v>
      </c>
      <c r="O79" s="80">
        <f>SUMIF(PMI!$F:$F,BU!$F79,PMI!$H:$H)</f>
        <v>0</v>
      </c>
      <c r="P79" s="80">
        <f>SUMIF(BOX!$F:$F,BU!$F79,BOX!$H:$H)</f>
        <v>0</v>
      </c>
      <c r="Q79" s="80">
        <f>SUMIF(MD!$F:$F,BU!$F79,MD!$H:$H)</f>
        <v>0</v>
      </c>
      <c r="R79" s="80">
        <f>SUMIF(CAL!$F:$F,BU!$F79,CAL!$H:$H)</f>
        <v>0</v>
      </c>
      <c r="S79" s="80">
        <f>SUMIF(RENT!$F:$F,BU!$F79,RENT!$H:$H)</f>
        <v>0</v>
      </c>
      <c r="T79" s="80">
        <f>SUMIF(ACT!$F:$F,BU!$F79,ACT!$H:$H)</f>
        <v>0</v>
      </c>
      <c r="U79" s="80">
        <f>SUMIF(COMMON!$F:$F,BU!$F79,COMMON!$H:$H)</f>
        <v>0</v>
      </c>
    </row>
    <row r="80" spans="1:21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>
        <f>SUMIF(ATS!$F:$F,BU!$F80,ATS!$H:$H)</f>
        <v>0</v>
      </c>
      <c r="J80" s="80">
        <f>SUMIF(ED!$F:$F,BU!$F80,ED!$H:$H)</f>
        <v>0</v>
      </c>
      <c r="K80" s="80">
        <f>SUMIF(SDE!$F:$F,BU!$F80,SDE!$H:$H)</f>
        <v>0</v>
      </c>
      <c r="L80" s="80">
        <f>SUMIF(SDPA!$F:$F,BU!$F80,SDPA!$H:$H)</f>
        <v>0</v>
      </c>
      <c r="M80" s="80">
        <f>SUMIF(PCB!$F:$F,BU!$F80,PCB!$H:$H)</f>
        <v>0</v>
      </c>
      <c r="N80" s="80">
        <f>SUMIF(MP!$F:$F,BU!$F80,MP!$H:$H)</f>
        <v>0</v>
      </c>
      <c r="O80" s="80">
        <f>SUMIF(PMI!$F:$F,BU!$F80,PMI!$H:$H)</f>
        <v>0</v>
      </c>
      <c r="P80" s="80">
        <f>SUMIF(BOX!$F:$F,BU!$F80,BOX!$H:$H)</f>
        <v>0</v>
      </c>
      <c r="Q80" s="80">
        <f>SUMIF(MD!$F:$F,BU!$F80,MD!$H:$H)</f>
        <v>0</v>
      </c>
      <c r="R80" s="80">
        <f>SUMIF(CAL!$F:$F,BU!$F80,CAL!$H:$H)</f>
        <v>0</v>
      </c>
      <c r="S80" s="80">
        <f>SUMIF(RENT!$F:$F,BU!$F80,RENT!$H:$H)</f>
        <v>0</v>
      </c>
      <c r="T80" s="80">
        <f>SUMIF(ACT!$F:$F,BU!$F80,ACT!$H:$H)</f>
        <v>0</v>
      </c>
      <c r="U80" s="80">
        <f>SUMIF(COMMON!$F:$F,BU!$F80,COMMON!$H:$H)</f>
        <v>0</v>
      </c>
    </row>
    <row r="81" spans="2:21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>
        <f>SUMIF(ATS!$F:$F,BU!$F81,ATS!$H:$H)</f>
        <v>0</v>
      </c>
      <c r="J81" s="80">
        <f>SUMIF(ED!$F:$F,BU!$F81,ED!$H:$H)</f>
        <v>0</v>
      </c>
      <c r="K81" s="80">
        <f>SUMIF(SDE!$F:$F,BU!$F81,SDE!$H:$H)</f>
        <v>0</v>
      </c>
      <c r="L81" s="80">
        <f>SUMIF(SDPA!$F:$F,BU!$F81,SDPA!$H:$H)</f>
        <v>0</v>
      </c>
      <c r="M81" s="80">
        <f>SUMIF(PCB!$F:$F,BU!$F81,PCB!$H:$H)</f>
        <v>0</v>
      </c>
      <c r="N81" s="80">
        <f>SUMIF(MP!$F:$F,BU!$F81,MP!$H:$H)</f>
        <v>0</v>
      </c>
      <c r="O81" s="80">
        <f>SUMIF(PMI!$F:$F,BU!$F81,PMI!$H:$H)</f>
        <v>0</v>
      </c>
      <c r="P81" s="80">
        <f>SUMIF(BOX!$F:$F,BU!$F81,BOX!$H:$H)</f>
        <v>0</v>
      </c>
      <c r="Q81" s="80">
        <f>SUMIF(MD!$F:$F,BU!$F81,MD!$H:$H)</f>
        <v>0</v>
      </c>
      <c r="R81" s="80">
        <f>SUMIF(CAL!$F:$F,BU!$F81,CAL!$H:$H)</f>
        <v>0</v>
      </c>
      <c r="S81" s="80">
        <f>SUMIF(RENT!$F:$F,BU!$F81,RENT!$H:$H)</f>
        <v>0</v>
      </c>
      <c r="T81" s="80">
        <f>SUMIF(ACT!$F:$F,BU!$F81,ACT!$H:$H)</f>
        <v>0</v>
      </c>
      <c r="U81" s="80">
        <f>SUMIF(COMMON!$F:$F,BU!$F81,COMMON!$H:$H)</f>
        <v>0</v>
      </c>
    </row>
    <row r="82" spans="2:21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>
        <f>SUMIF(ATS!$F:$F,BU!$F82,ATS!$H:$H)</f>
        <v>0</v>
      </c>
      <c r="J82" s="80">
        <f>SUMIF(ED!$F:$F,BU!$F82,ED!$H:$H)</f>
        <v>0</v>
      </c>
      <c r="K82" s="80">
        <f>SUMIF(SDE!$F:$F,BU!$F82,SDE!$H:$H)</f>
        <v>0</v>
      </c>
      <c r="L82" s="80">
        <f>SUMIF(SDPA!$F:$F,BU!$F82,SDPA!$H:$H)</f>
        <v>0</v>
      </c>
      <c r="M82" s="80">
        <f>SUMIF(PCB!$F:$F,BU!$F82,PCB!$H:$H)</f>
        <v>0</v>
      </c>
      <c r="N82" s="80">
        <f>SUMIF(MP!$F:$F,BU!$F82,MP!$H:$H)</f>
        <v>0</v>
      </c>
      <c r="O82" s="80">
        <f>SUMIF(PMI!$F:$F,BU!$F82,PMI!$H:$H)</f>
        <v>0</v>
      </c>
      <c r="P82" s="80">
        <f>SUMIF(BOX!$F:$F,BU!$F82,BOX!$H:$H)</f>
        <v>0</v>
      </c>
      <c r="Q82" s="80">
        <f>SUMIF(MD!$F:$F,BU!$F82,MD!$H:$H)</f>
        <v>0</v>
      </c>
      <c r="R82" s="80">
        <f>SUMIF(CAL!$F:$F,BU!$F82,CAL!$H:$H)</f>
        <v>0</v>
      </c>
      <c r="S82" s="80">
        <f>SUMIF(RENT!$F:$F,BU!$F82,RENT!$H:$H)</f>
        <v>0</v>
      </c>
      <c r="T82" s="80">
        <f>SUMIF(ACT!$F:$F,BU!$F82,ACT!$H:$H)</f>
        <v>0</v>
      </c>
      <c r="U82" s="80">
        <f>SUMIF(COMMON!$F:$F,BU!$F82,COMMON!$H:$H)</f>
        <v>0</v>
      </c>
    </row>
    <row r="83" spans="2:21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>
        <f>SUMIF(ATS!$F:$F,BU!$F83,ATS!$H:$H)</f>
        <v>0</v>
      </c>
      <c r="J83" s="80">
        <f>SUMIF(ED!$F:$F,BU!$F83,ED!$H:$H)</f>
        <v>0</v>
      </c>
      <c r="K83" s="80">
        <f>SUMIF(SDE!$F:$F,BU!$F83,SDE!$H:$H)</f>
        <v>0</v>
      </c>
      <c r="L83" s="80">
        <f>SUMIF(SDPA!$F:$F,BU!$F83,SDPA!$H:$H)</f>
        <v>0</v>
      </c>
      <c r="M83" s="80">
        <f>SUMIF(PCB!$F:$F,BU!$F83,PCB!$H:$H)</f>
        <v>0</v>
      </c>
      <c r="N83" s="80">
        <f>SUMIF(MP!$F:$F,BU!$F83,MP!$H:$H)</f>
        <v>0</v>
      </c>
      <c r="O83" s="80">
        <f>SUMIF(PMI!$F:$F,BU!$F83,PMI!$H:$H)</f>
        <v>0</v>
      </c>
      <c r="P83" s="80">
        <f>SUMIF(BOX!$F:$F,BU!$F83,BOX!$H:$H)</f>
        <v>0</v>
      </c>
      <c r="Q83" s="80">
        <f>SUMIF(MD!$F:$F,BU!$F83,MD!$H:$H)</f>
        <v>0</v>
      </c>
      <c r="R83" s="80">
        <f>SUMIF(CAL!$F:$F,BU!$F83,CAL!$H:$H)</f>
        <v>0</v>
      </c>
      <c r="S83" s="80">
        <f>SUMIF(RENT!$F:$F,BU!$F83,RENT!$H:$H)</f>
        <v>0</v>
      </c>
      <c r="T83" s="80">
        <f>SUMIF(ACT!$F:$F,BU!$F83,ACT!$H:$H)</f>
        <v>0</v>
      </c>
      <c r="U83" s="80">
        <f>SUMIF(COMMON!$F:$F,BU!$F83,COMMON!$H:$H)</f>
        <v>0</v>
      </c>
    </row>
    <row r="84" spans="2:21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>
        <f>SUMIF(ATS!$F:$F,BU!$F84,ATS!$H:$H)</f>
        <v>0</v>
      </c>
      <c r="J84" s="80">
        <f>SUMIF(ED!$F:$F,BU!$F84,ED!$H:$H)</f>
        <v>0</v>
      </c>
      <c r="K84" s="80">
        <f>SUMIF(SDE!$F:$F,BU!$F84,SDE!$H:$H)</f>
        <v>0</v>
      </c>
      <c r="L84" s="80">
        <f>SUMIF(SDPA!$F:$F,BU!$F84,SDPA!$H:$H)</f>
        <v>0</v>
      </c>
      <c r="M84" s="80">
        <f>SUMIF(PCB!$F:$F,BU!$F84,PCB!$H:$H)</f>
        <v>0</v>
      </c>
      <c r="N84" s="80">
        <f>SUMIF(MP!$F:$F,BU!$F84,MP!$H:$H)</f>
        <v>0</v>
      </c>
      <c r="O84" s="80">
        <f>SUMIF(PMI!$F:$F,BU!$F84,PMI!$H:$H)</f>
        <v>0</v>
      </c>
      <c r="P84" s="80">
        <f>SUMIF(BOX!$F:$F,BU!$F84,BOX!$H:$H)</f>
        <v>0</v>
      </c>
      <c r="Q84" s="80">
        <f>SUMIF(MD!$F:$F,BU!$F84,MD!$H:$H)</f>
        <v>0</v>
      </c>
      <c r="R84" s="80">
        <f>SUMIF(CAL!$F:$F,BU!$F84,CAL!$H:$H)</f>
        <v>0</v>
      </c>
      <c r="S84" s="80">
        <f>SUMIF(RENT!$F:$F,BU!$F84,RENT!$H:$H)</f>
        <v>0</v>
      </c>
      <c r="T84" s="80">
        <f>SUMIF(ACT!$F:$F,BU!$F84,ACT!$H:$H)</f>
        <v>0</v>
      </c>
      <c r="U84" s="80">
        <f>SUMIF(COMMON!$F:$F,BU!$F84,COMMON!$H:$H)</f>
        <v>0</v>
      </c>
    </row>
    <row r="85" spans="2:21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>
        <f>SUMIF(ATS!$F:$F,BU!$F85,ATS!$H:$H)</f>
        <v>0</v>
      </c>
      <c r="J85" s="80">
        <f>SUMIF(ED!$F:$F,BU!$F85,ED!$H:$H)</f>
        <v>0</v>
      </c>
      <c r="K85" s="80">
        <f>SUMIF(SDE!$F:$F,BU!$F85,SDE!$H:$H)</f>
        <v>0</v>
      </c>
      <c r="L85" s="80">
        <f>SUMIF(SDPA!$F:$F,BU!$F85,SDPA!$H:$H)</f>
        <v>0</v>
      </c>
      <c r="M85" s="80">
        <f>SUMIF(PCB!$F:$F,BU!$F85,PCB!$H:$H)</f>
        <v>0</v>
      </c>
      <c r="N85" s="80">
        <f>SUMIF(MP!$F:$F,BU!$F85,MP!$H:$H)</f>
        <v>0</v>
      </c>
      <c r="O85" s="80">
        <f>SUMIF(PMI!$F:$F,BU!$F85,PMI!$H:$H)</f>
        <v>0</v>
      </c>
      <c r="P85" s="80">
        <f>SUMIF(BOX!$F:$F,BU!$F85,BOX!$H:$H)</f>
        <v>0</v>
      </c>
      <c r="Q85" s="80">
        <f>SUMIF(MD!$F:$F,BU!$F85,MD!$H:$H)</f>
        <v>0</v>
      </c>
      <c r="R85" s="80">
        <f>SUMIF(CAL!$F:$F,BU!$F85,CAL!$H:$H)</f>
        <v>0</v>
      </c>
      <c r="S85" s="80">
        <f>SUMIF(RENT!$F:$F,BU!$F85,RENT!$H:$H)</f>
        <v>0</v>
      </c>
      <c r="T85" s="80">
        <f>SUMIF(ACT!$F:$F,BU!$F85,ACT!$H:$H)</f>
        <v>0</v>
      </c>
      <c r="U85" s="80">
        <f>SUMIF(COMMON!$F:$F,BU!$F85,COMMON!$H:$H)</f>
        <v>0</v>
      </c>
    </row>
    <row r="86" spans="2:21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>
        <f>SUMIF(ATS!$F:$F,BU!$F86,ATS!$H:$H)</f>
        <v>0</v>
      </c>
      <c r="J86" s="80">
        <f>SUMIF(ED!$F:$F,BU!$F86,ED!$H:$H)</f>
        <v>0</v>
      </c>
      <c r="K86" s="80">
        <f>SUMIF(SDE!$F:$F,BU!$F86,SDE!$H:$H)</f>
        <v>0</v>
      </c>
      <c r="L86" s="80">
        <f>SUMIF(SDPA!$F:$F,BU!$F86,SDPA!$H:$H)</f>
        <v>0</v>
      </c>
      <c r="M86" s="80">
        <f>SUMIF(PCB!$F:$F,BU!$F86,PCB!$H:$H)</f>
        <v>0</v>
      </c>
      <c r="N86" s="80">
        <f>SUMIF(MP!$F:$F,BU!$F86,MP!$H:$H)</f>
        <v>0</v>
      </c>
      <c r="O86" s="80">
        <f>SUMIF(PMI!$F:$F,BU!$F86,PMI!$H:$H)</f>
        <v>0</v>
      </c>
      <c r="P86" s="80">
        <f>SUMIF(BOX!$F:$F,BU!$F86,BOX!$H:$H)</f>
        <v>0</v>
      </c>
      <c r="Q86" s="80">
        <f>SUMIF(MD!$F:$F,BU!$F86,MD!$H:$H)</f>
        <v>0</v>
      </c>
      <c r="R86" s="80">
        <f>SUMIF(CAL!$F:$F,BU!$F86,CAL!$H:$H)</f>
        <v>0</v>
      </c>
      <c r="S86" s="80">
        <f>SUMIF(RENT!$F:$F,BU!$F86,RENT!$H:$H)</f>
        <v>0</v>
      </c>
      <c r="T86" s="80">
        <f>SUMIF(ACT!$F:$F,BU!$F86,ACT!$H:$H)</f>
        <v>0</v>
      </c>
      <c r="U86" s="80">
        <f>SUMIF(COMMON!$F:$F,BU!$F86,COMMON!$H:$H)</f>
        <v>0</v>
      </c>
    </row>
    <row r="87" spans="2:21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24">SUM(I87:U87)</f>
        <v>0</v>
      </c>
      <c r="I87" s="80">
        <f>SUMIF(ATS!$F:$F,BU!$F87,ATS!$H:$H)</f>
        <v>0</v>
      </c>
      <c r="J87" s="80">
        <f>SUMIF(ED!$F:$F,BU!$F87,ED!$H:$H)</f>
        <v>0</v>
      </c>
      <c r="K87" s="80">
        <f>SUMIF(SDE!$F:$F,BU!$F87,SDE!$H:$H)</f>
        <v>0</v>
      </c>
      <c r="L87" s="80">
        <f>SUMIF(SDPA!$F:$F,BU!$F87,SDPA!$H:$H)</f>
        <v>0</v>
      </c>
      <c r="M87" s="80">
        <f>SUMIF(PCB!$F:$F,BU!$F87,PCB!$H:$H)</f>
        <v>0</v>
      </c>
      <c r="N87" s="80">
        <f>SUMIF(MP!$F:$F,BU!$F87,MP!$H:$H)</f>
        <v>0</v>
      </c>
      <c r="O87" s="80">
        <f>SUMIF(PMI!$F:$F,BU!$F87,PMI!$H:$H)</f>
        <v>0</v>
      </c>
      <c r="P87" s="80">
        <f>SUMIF(BOX!$F:$F,BU!$F87,BOX!$H:$H)</f>
        <v>0</v>
      </c>
      <c r="Q87" s="80">
        <f>SUMIF(MD!$F:$F,BU!$F87,MD!$H:$H)</f>
        <v>0</v>
      </c>
      <c r="R87" s="80">
        <f>SUMIF(CAL!$F:$F,BU!$F87,CAL!$H:$H)</f>
        <v>0</v>
      </c>
      <c r="S87" s="80">
        <f>SUMIF(RENT!$F:$F,BU!$F87,RENT!$H:$H)</f>
        <v>0</v>
      </c>
      <c r="T87" s="80">
        <f>SUMIF(ACT!$F:$F,BU!$F87,ACT!$H:$H)</f>
        <v>0</v>
      </c>
      <c r="U87" s="80">
        <f>SUMIF(COMMON!$F:$F,BU!$F87,COMMON!$H:$H)</f>
        <v>0</v>
      </c>
    </row>
    <row r="88" spans="2:21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24"/>
        <v>0</v>
      </c>
      <c r="I88" s="80">
        <f>SUMIF(ATS!$F:$F,BU!$F88,ATS!$H:$H)</f>
        <v>0</v>
      </c>
      <c r="J88" s="80">
        <f>SUMIF(ED!$F:$F,BU!$F88,ED!$H:$H)</f>
        <v>0</v>
      </c>
      <c r="K88" s="80">
        <f>SUMIF(SDE!$F:$F,BU!$F88,SDE!$H:$H)</f>
        <v>0</v>
      </c>
      <c r="L88" s="80">
        <f>SUMIF(SDPA!$F:$F,BU!$F88,SDPA!$H:$H)</f>
        <v>0</v>
      </c>
      <c r="M88" s="80">
        <f>SUMIF(PCB!$F:$F,BU!$F88,PCB!$H:$H)</f>
        <v>0</v>
      </c>
      <c r="N88" s="80">
        <f>SUMIF(MP!$F:$F,BU!$F88,MP!$H:$H)</f>
        <v>0</v>
      </c>
      <c r="O88" s="80">
        <f>SUMIF(PMI!$F:$F,BU!$F88,PMI!$H:$H)</f>
        <v>0</v>
      </c>
      <c r="P88" s="80">
        <f>SUMIF(BOX!$F:$F,BU!$F88,BOX!$H:$H)</f>
        <v>0</v>
      </c>
      <c r="Q88" s="80">
        <f>SUMIF(MD!$F:$F,BU!$F88,MD!$H:$H)</f>
        <v>0</v>
      </c>
      <c r="R88" s="80">
        <f>SUMIF(CAL!$F:$F,BU!$F88,CAL!$H:$H)</f>
        <v>0</v>
      </c>
      <c r="S88" s="80">
        <f>SUMIF(RENT!$F:$F,BU!$F88,RENT!$H:$H)</f>
        <v>0</v>
      </c>
      <c r="T88" s="80">
        <f>SUMIF(ACT!$F:$F,BU!$F88,ACT!$H:$H)</f>
        <v>0</v>
      </c>
      <c r="U88" s="80">
        <f>SUMIF(COMMON!$F:$F,BU!$F88,COMMON!$H:$H)</f>
        <v>0</v>
      </c>
    </row>
    <row r="89" spans="2:21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24"/>
        <v>0</v>
      </c>
      <c r="I89" s="80">
        <f>SUMIF(ATS!$F:$F,BU!$F89,ATS!$H:$H)</f>
        <v>0</v>
      </c>
      <c r="J89" s="80">
        <f>SUMIF(ED!$F:$F,BU!$F89,ED!$H:$H)</f>
        <v>0</v>
      </c>
      <c r="K89" s="80">
        <f>SUMIF(SDE!$F:$F,BU!$F89,SDE!$H:$H)</f>
        <v>0</v>
      </c>
      <c r="L89" s="80">
        <f>SUMIF(SDPA!$F:$F,BU!$F89,SDPA!$H:$H)</f>
        <v>0</v>
      </c>
      <c r="M89" s="80">
        <f>SUMIF(PCB!$F:$F,BU!$F89,PCB!$H:$H)</f>
        <v>0</v>
      </c>
      <c r="N89" s="80">
        <f>SUMIF(MP!$F:$F,BU!$F89,MP!$H:$H)</f>
        <v>0</v>
      </c>
      <c r="O89" s="80">
        <f>SUMIF(PMI!$F:$F,BU!$F89,PMI!$H:$H)</f>
        <v>0</v>
      </c>
      <c r="P89" s="80">
        <f>SUMIF(BOX!$F:$F,BU!$F89,BOX!$H:$H)</f>
        <v>0</v>
      </c>
      <c r="Q89" s="80">
        <f>SUMIF(MD!$F:$F,BU!$F89,MD!$H:$H)</f>
        <v>0</v>
      </c>
      <c r="R89" s="80">
        <f>SUMIF(CAL!$F:$F,BU!$F89,CAL!$H:$H)</f>
        <v>0</v>
      </c>
      <c r="S89" s="80">
        <f>SUMIF(RENT!$F:$F,BU!$F89,RENT!$H:$H)</f>
        <v>0</v>
      </c>
      <c r="T89" s="80">
        <f>SUMIF(ACT!$F:$F,BU!$F89,ACT!$H:$H)</f>
        <v>0</v>
      </c>
      <c r="U89" s="80">
        <f>SUMIF(COMMON!$F:$F,BU!$F89,COMMON!$H:$H)</f>
        <v>0</v>
      </c>
    </row>
    <row r="90" spans="2:21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24"/>
        <v>0</v>
      </c>
      <c r="I90" s="80">
        <f>SUMIF(ATS!$F:$F,BU!$F90,ATS!$H:$H)</f>
        <v>0</v>
      </c>
      <c r="J90" s="80">
        <f>SUMIF(ED!$F:$F,BU!$F90,ED!$H:$H)</f>
        <v>0</v>
      </c>
      <c r="K90" s="80">
        <f>SUMIF(SDE!$F:$F,BU!$F90,SDE!$H:$H)</f>
        <v>0</v>
      </c>
      <c r="L90" s="80">
        <f>SUMIF(SDPA!$F:$F,BU!$F90,SDPA!$H:$H)</f>
        <v>0</v>
      </c>
      <c r="M90" s="80">
        <f>SUMIF(PCB!$F:$F,BU!$F90,PCB!$H:$H)</f>
        <v>0</v>
      </c>
      <c r="N90" s="80">
        <f>SUMIF(MP!$F:$F,BU!$F90,MP!$H:$H)</f>
        <v>0</v>
      </c>
      <c r="O90" s="80">
        <f>SUMIF(PMI!$F:$F,BU!$F90,PMI!$H:$H)</f>
        <v>0</v>
      </c>
      <c r="P90" s="80">
        <f>SUMIF(BOX!$F:$F,BU!$F90,BOX!$H:$H)</f>
        <v>0</v>
      </c>
      <c r="Q90" s="80">
        <f>SUMIF(MD!$F:$F,BU!$F90,MD!$H:$H)</f>
        <v>0</v>
      </c>
      <c r="R90" s="80">
        <f>SUMIF(CAL!$F:$F,BU!$F90,CAL!$H:$H)</f>
        <v>0</v>
      </c>
      <c r="S90" s="80">
        <f>SUMIF(RENT!$F:$F,BU!$F90,RENT!$H:$H)</f>
        <v>0</v>
      </c>
      <c r="T90" s="80">
        <f>SUMIF(ACT!$F:$F,BU!$F90,ACT!$H:$H)</f>
        <v>0</v>
      </c>
      <c r="U90" s="80">
        <f>SUMIF(COMMON!$F:$F,BU!$F90,COMMON!$H:$H)</f>
        <v>0</v>
      </c>
    </row>
    <row r="91" spans="2:21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24"/>
        <v>0</v>
      </c>
      <c r="I91" s="80">
        <f>SUMIF(ATS!$F:$F,BU!$F91,ATS!$H:$H)</f>
        <v>0</v>
      </c>
      <c r="J91" s="80">
        <f>SUMIF(ED!$F:$F,BU!$F91,ED!$H:$H)</f>
        <v>0</v>
      </c>
      <c r="K91" s="80">
        <f>SUMIF(SDE!$F:$F,BU!$F91,SDE!$H:$H)</f>
        <v>0</v>
      </c>
      <c r="L91" s="80">
        <f>SUMIF(SDPA!$F:$F,BU!$F91,SDPA!$H:$H)</f>
        <v>0</v>
      </c>
      <c r="M91" s="80">
        <f>SUMIF(PCB!$F:$F,BU!$F91,PCB!$H:$H)</f>
        <v>0</v>
      </c>
      <c r="N91" s="80">
        <f>SUMIF(MP!$F:$F,BU!$F91,MP!$H:$H)</f>
        <v>0</v>
      </c>
      <c r="O91" s="80">
        <f>SUMIF(PMI!$F:$F,BU!$F91,PMI!$H:$H)</f>
        <v>0</v>
      </c>
      <c r="P91" s="80">
        <f>SUMIF(BOX!$F:$F,BU!$F91,BOX!$H:$H)</f>
        <v>0</v>
      </c>
      <c r="Q91" s="80">
        <f>SUMIF(MD!$F:$F,BU!$F91,MD!$H:$H)</f>
        <v>0</v>
      </c>
      <c r="R91" s="80">
        <f>SUMIF(CAL!$F:$F,BU!$F91,CAL!$H:$H)</f>
        <v>0</v>
      </c>
      <c r="S91" s="80">
        <f>SUMIF(RENT!$F:$F,BU!$F91,RENT!$H:$H)</f>
        <v>0</v>
      </c>
      <c r="T91" s="80">
        <f>SUMIF(ACT!$F:$F,BU!$F91,ACT!$H:$H)</f>
        <v>0</v>
      </c>
      <c r="U91" s="80">
        <f>SUMIF(COMMON!$F:$F,BU!$F91,COMMON!$H:$H)</f>
        <v>0</v>
      </c>
    </row>
    <row r="92" spans="2:21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24"/>
        <v>0</v>
      </c>
      <c r="I92" s="80">
        <f>SUMIF(ATS!$F:$F,BU!$F92,ATS!$H:$H)</f>
        <v>0</v>
      </c>
      <c r="J92" s="80">
        <f>SUMIF(ED!$F:$F,BU!$F92,ED!$H:$H)</f>
        <v>0</v>
      </c>
      <c r="K92" s="80">
        <f>SUMIF(SDE!$F:$F,BU!$F92,SDE!$H:$H)</f>
        <v>0</v>
      </c>
      <c r="L92" s="80">
        <f>SUMIF(SDPA!$F:$F,BU!$F92,SDPA!$H:$H)</f>
        <v>0</v>
      </c>
      <c r="M92" s="80">
        <f>SUMIF(PCB!$F:$F,BU!$F92,PCB!$H:$H)</f>
        <v>0</v>
      </c>
      <c r="N92" s="80">
        <f>SUMIF(MP!$F:$F,BU!$F92,MP!$H:$H)</f>
        <v>0</v>
      </c>
      <c r="O92" s="80">
        <f>SUMIF(PMI!$F:$F,BU!$F92,PMI!$H:$H)</f>
        <v>0</v>
      </c>
      <c r="P92" s="80">
        <f>SUMIF(BOX!$F:$F,BU!$F92,BOX!$H:$H)</f>
        <v>0</v>
      </c>
      <c r="Q92" s="80">
        <f>SUMIF(MD!$F:$F,BU!$F92,MD!$H:$H)</f>
        <v>0</v>
      </c>
      <c r="R92" s="80">
        <f>SUMIF(CAL!$F:$F,BU!$F92,CAL!$H:$H)</f>
        <v>0</v>
      </c>
      <c r="S92" s="80">
        <f>SUMIF(RENT!$F:$F,BU!$F92,RENT!$H:$H)</f>
        <v>0</v>
      </c>
      <c r="T92" s="80">
        <f>SUMIF(ACT!$F:$F,BU!$F92,ACT!$H:$H)</f>
        <v>0</v>
      </c>
      <c r="U92" s="80">
        <f>SUMIF(COMMON!$F:$F,BU!$F92,COMMON!$H:$H)</f>
        <v>0</v>
      </c>
    </row>
    <row r="93" spans="2:21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24"/>
        <v>0</v>
      </c>
      <c r="I93" s="80">
        <f>SUMIF(ATS!$F:$F,BU!$F93,ATS!$H:$H)</f>
        <v>0</v>
      </c>
      <c r="J93" s="80">
        <f>SUMIF(ED!$F:$F,BU!$F93,ED!$H:$H)</f>
        <v>0</v>
      </c>
      <c r="K93" s="80">
        <f>SUMIF(SDE!$F:$F,BU!$F93,SDE!$H:$H)</f>
        <v>0</v>
      </c>
      <c r="L93" s="80">
        <f>SUMIF(SDPA!$F:$F,BU!$F93,SDPA!$H:$H)</f>
        <v>0</v>
      </c>
      <c r="M93" s="80">
        <f>SUMIF(PCB!$F:$F,BU!$F93,PCB!$H:$H)</f>
        <v>0</v>
      </c>
      <c r="N93" s="80">
        <f>SUMIF(MP!$F:$F,BU!$F93,MP!$H:$H)</f>
        <v>0</v>
      </c>
      <c r="O93" s="80">
        <f>SUMIF(PMI!$F:$F,BU!$F93,PMI!$H:$H)</f>
        <v>0</v>
      </c>
      <c r="P93" s="80">
        <f>SUMIF(BOX!$F:$F,BU!$F93,BOX!$H:$H)</f>
        <v>0</v>
      </c>
      <c r="Q93" s="80">
        <f>SUMIF(MD!$F:$F,BU!$F93,MD!$H:$H)</f>
        <v>0</v>
      </c>
      <c r="R93" s="80">
        <f>SUMIF(CAL!$F:$F,BU!$F93,CAL!$H:$H)</f>
        <v>0</v>
      </c>
      <c r="S93" s="80">
        <f>SUMIF(RENT!$F:$F,BU!$F93,RENT!$H:$H)</f>
        <v>0</v>
      </c>
      <c r="T93" s="80">
        <f>SUMIF(ACT!$F:$F,BU!$F93,ACT!$H:$H)</f>
        <v>0</v>
      </c>
      <c r="U93" s="80">
        <f>SUMIF(COMMON!$F:$F,BU!$F93,COMMON!$H:$H)</f>
        <v>0</v>
      </c>
    </row>
    <row r="94" spans="2:21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24"/>
        <v>0</v>
      </c>
      <c r="I94" s="80">
        <f>SUMIF(ATS!$F:$F,BU!$F94,ATS!$H:$H)</f>
        <v>0</v>
      </c>
      <c r="J94" s="80">
        <f>SUMIF(ED!$F:$F,BU!$F94,ED!$H:$H)</f>
        <v>0</v>
      </c>
      <c r="K94" s="80">
        <f>SUMIF(SDE!$F:$F,BU!$F94,SDE!$H:$H)</f>
        <v>0</v>
      </c>
      <c r="L94" s="80">
        <f>SUMIF(SDPA!$F:$F,BU!$F94,SDPA!$H:$H)</f>
        <v>0</v>
      </c>
      <c r="M94" s="80">
        <f>SUMIF(PCB!$F:$F,BU!$F94,PCB!$H:$H)</f>
        <v>0</v>
      </c>
      <c r="N94" s="80">
        <f>SUMIF(MP!$F:$F,BU!$F94,MP!$H:$H)</f>
        <v>0</v>
      </c>
      <c r="O94" s="80">
        <f>SUMIF(PMI!$F:$F,BU!$F94,PMI!$H:$H)</f>
        <v>0</v>
      </c>
      <c r="P94" s="80">
        <f>SUMIF(BOX!$F:$F,BU!$F94,BOX!$H:$H)</f>
        <v>0</v>
      </c>
      <c r="Q94" s="80">
        <f>SUMIF(MD!$F:$F,BU!$F94,MD!$H:$H)</f>
        <v>0</v>
      </c>
      <c r="R94" s="80">
        <f>SUMIF(CAL!$F:$F,BU!$F94,CAL!$H:$H)</f>
        <v>0</v>
      </c>
      <c r="S94" s="80">
        <f>SUMIF(RENT!$F:$F,BU!$F94,RENT!$H:$H)</f>
        <v>0</v>
      </c>
      <c r="T94" s="80">
        <f>SUMIF(ACT!$F:$F,BU!$F94,ACT!$H:$H)</f>
        <v>0</v>
      </c>
      <c r="U94" s="80">
        <f>SUMIF(COMMON!$F:$F,BU!$F94,COMMON!$H:$H)</f>
        <v>0</v>
      </c>
    </row>
    <row r="95" spans="2:21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24"/>
        <v>0</v>
      </c>
      <c r="I95" s="80">
        <f>SUMIF(ATS!$F:$F,BU!$F95,ATS!$H:$H)</f>
        <v>0</v>
      </c>
      <c r="J95" s="80">
        <f>SUMIF(ED!$F:$F,BU!$F95,ED!$H:$H)</f>
        <v>0</v>
      </c>
      <c r="K95" s="80">
        <f>SUMIF(SDE!$F:$F,BU!$F95,SDE!$H:$H)</f>
        <v>0</v>
      </c>
      <c r="L95" s="80">
        <f>SUMIF(SDPA!$F:$F,BU!$F95,SDPA!$H:$H)</f>
        <v>0</v>
      </c>
      <c r="M95" s="80">
        <f>SUMIF(PCB!$F:$F,BU!$F95,PCB!$H:$H)</f>
        <v>0</v>
      </c>
      <c r="N95" s="80">
        <f>SUMIF(MP!$F:$F,BU!$F95,MP!$H:$H)</f>
        <v>0</v>
      </c>
      <c r="O95" s="80">
        <f>SUMIF(PMI!$F:$F,BU!$F95,PMI!$H:$H)</f>
        <v>0</v>
      </c>
      <c r="P95" s="80">
        <f>SUMIF(BOX!$F:$F,BU!$F95,BOX!$H:$H)</f>
        <v>0</v>
      </c>
      <c r="Q95" s="80">
        <f>SUMIF(MD!$F:$F,BU!$F95,MD!$H:$H)</f>
        <v>0</v>
      </c>
      <c r="R95" s="80">
        <f>SUMIF(CAL!$F:$F,BU!$F95,CAL!$H:$H)</f>
        <v>0</v>
      </c>
      <c r="S95" s="80">
        <f>SUMIF(RENT!$F:$F,BU!$F95,RENT!$H:$H)</f>
        <v>0</v>
      </c>
      <c r="T95" s="80">
        <f>SUMIF(ACT!$F:$F,BU!$F95,ACT!$H:$H)</f>
        <v>0</v>
      </c>
      <c r="U95" s="80">
        <f>SUMIF(COMMON!$F:$F,BU!$F95,COMMON!$H:$H)</f>
        <v>0</v>
      </c>
    </row>
    <row r="96" spans="2:21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24"/>
        <v>0</v>
      </c>
      <c r="I96" s="80">
        <f>SUMIF(ATS!$F:$F,BU!$F96,ATS!$H:$H)</f>
        <v>0</v>
      </c>
      <c r="J96" s="80">
        <f>SUMIF(ED!$F:$F,BU!$F96,ED!$H:$H)</f>
        <v>0</v>
      </c>
      <c r="K96" s="80">
        <f>SUMIF(SDE!$F:$F,BU!$F96,SDE!$H:$H)</f>
        <v>0</v>
      </c>
      <c r="L96" s="80">
        <f>SUMIF(SDPA!$F:$F,BU!$F96,SDPA!$H:$H)</f>
        <v>0</v>
      </c>
      <c r="M96" s="80">
        <f>SUMIF(PCB!$F:$F,BU!$F96,PCB!$H:$H)</f>
        <v>0</v>
      </c>
      <c r="N96" s="80">
        <f>SUMIF(MP!$F:$F,BU!$F96,MP!$H:$H)</f>
        <v>0</v>
      </c>
      <c r="O96" s="80">
        <f>SUMIF(PMI!$F:$F,BU!$F96,PMI!$H:$H)</f>
        <v>0</v>
      </c>
      <c r="P96" s="80">
        <f>SUMIF(BOX!$F:$F,BU!$F96,BOX!$H:$H)</f>
        <v>0</v>
      </c>
      <c r="Q96" s="80">
        <f>SUMIF(MD!$F:$F,BU!$F96,MD!$H:$H)</f>
        <v>0</v>
      </c>
      <c r="R96" s="80">
        <f>SUMIF(CAL!$F:$F,BU!$F96,CAL!$H:$H)</f>
        <v>0</v>
      </c>
      <c r="S96" s="80">
        <f>SUMIF(RENT!$F:$F,BU!$F96,RENT!$H:$H)</f>
        <v>0</v>
      </c>
      <c r="T96" s="80">
        <f>SUMIF(ACT!$F:$F,BU!$F96,ACT!$H:$H)</f>
        <v>0</v>
      </c>
      <c r="U96" s="80">
        <f>SUMIF(COMMON!$F:$F,BU!$F96,COMMON!$H:$H)</f>
        <v>0</v>
      </c>
    </row>
    <row r="97" spans="2:21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24"/>
        <v>0</v>
      </c>
      <c r="I97" s="80">
        <f>SUMIF(ATS!$F:$F,BU!$F97,ATS!$H:$H)</f>
        <v>0</v>
      </c>
      <c r="J97" s="80">
        <f>SUMIF(ED!$F:$F,BU!$F97,ED!$H:$H)</f>
        <v>0</v>
      </c>
      <c r="K97" s="80">
        <f>SUMIF(SDE!$F:$F,BU!$F97,SDE!$H:$H)</f>
        <v>0</v>
      </c>
      <c r="L97" s="80">
        <f>SUMIF(SDPA!$F:$F,BU!$F97,SDPA!$H:$H)</f>
        <v>0</v>
      </c>
      <c r="M97" s="80">
        <f>SUMIF(PCB!$F:$F,BU!$F97,PCB!$H:$H)</f>
        <v>0</v>
      </c>
      <c r="N97" s="80">
        <f>SUMIF(MP!$F:$F,BU!$F97,MP!$H:$H)</f>
        <v>0</v>
      </c>
      <c r="O97" s="80">
        <f>SUMIF(PMI!$F:$F,BU!$F97,PMI!$H:$H)</f>
        <v>0</v>
      </c>
      <c r="P97" s="80">
        <f>SUMIF(BOX!$F:$F,BU!$F97,BOX!$H:$H)</f>
        <v>0</v>
      </c>
      <c r="Q97" s="80">
        <f>SUMIF(MD!$F:$F,BU!$F97,MD!$H:$H)</f>
        <v>0</v>
      </c>
      <c r="R97" s="80">
        <f>SUMIF(CAL!$F:$F,BU!$F97,CAL!$H:$H)</f>
        <v>0</v>
      </c>
      <c r="S97" s="80">
        <f>SUMIF(RENT!$F:$F,BU!$F97,RENT!$H:$H)</f>
        <v>0</v>
      </c>
      <c r="T97" s="80">
        <f>SUMIF(ACT!$F:$F,BU!$F97,ACT!$H:$H)</f>
        <v>0</v>
      </c>
      <c r="U97" s="80">
        <f>SUMIF(COMMON!$F:$F,BU!$F97,COMMON!$H:$H)</f>
        <v>0</v>
      </c>
    </row>
    <row r="98" spans="2:21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24"/>
        <v>0</v>
      </c>
      <c r="I98" s="80">
        <f>SUMIF(ATS!$F:$F,BU!$F98,ATS!$H:$H)</f>
        <v>0</v>
      </c>
      <c r="J98" s="80">
        <f>SUMIF(ED!$F:$F,BU!$F98,ED!$H:$H)</f>
        <v>0</v>
      </c>
      <c r="K98" s="80">
        <f>SUMIF(SDE!$F:$F,BU!$F98,SDE!$H:$H)</f>
        <v>0</v>
      </c>
      <c r="L98" s="80">
        <f>SUMIF(SDPA!$F:$F,BU!$F98,SDPA!$H:$H)</f>
        <v>0</v>
      </c>
      <c r="M98" s="80">
        <f>SUMIF(PCB!$F:$F,BU!$F98,PCB!$H:$H)</f>
        <v>0</v>
      </c>
      <c r="N98" s="80">
        <f>SUMIF(MP!$F:$F,BU!$F98,MP!$H:$H)</f>
        <v>0</v>
      </c>
      <c r="O98" s="80">
        <f>SUMIF(PMI!$F:$F,BU!$F98,PMI!$H:$H)</f>
        <v>0</v>
      </c>
      <c r="P98" s="80">
        <f>SUMIF(BOX!$F:$F,BU!$F98,BOX!$H:$H)</f>
        <v>0</v>
      </c>
      <c r="Q98" s="80">
        <f>SUMIF(MD!$F:$F,BU!$F98,MD!$H:$H)</f>
        <v>0</v>
      </c>
      <c r="R98" s="80">
        <f>SUMIF(CAL!$F:$F,BU!$F98,CAL!$H:$H)</f>
        <v>0</v>
      </c>
      <c r="S98" s="80">
        <f>SUMIF(RENT!$F:$F,BU!$F98,RENT!$H:$H)</f>
        <v>0</v>
      </c>
      <c r="T98" s="80">
        <f>SUMIF(ACT!$F:$F,BU!$F98,ACT!$H:$H)</f>
        <v>0</v>
      </c>
      <c r="U98" s="80">
        <f>SUMIF(COMMON!$F:$F,BU!$F98,COMMON!$H:$H)</f>
        <v>0</v>
      </c>
    </row>
    <row r="99" spans="2:21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24"/>
        <v>0</v>
      </c>
      <c r="I99" s="80">
        <f t="shared" ref="I99" si="25">SUM(I100:I108)</f>
        <v>0</v>
      </c>
      <c r="J99" s="80">
        <f t="shared" ref="J99:U99" si="26">SUM(J100:J108)</f>
        <v>0</v>
      </c>
      <c r="K99" s="80">
        <f t="shared" si="26"/>
        <v>0</v>
      </c>
      <c r="L99" s="80">
        <f t="shared" si="26"/>
        <v>0</v>
      </c>
      <c r="M99" s="80">
        <f t="shared" si="26"/>
        <v>0</v>
      </c>
      <c r="N99" s="80">
        <f t="shared" si="26"/>
        <v>0</v>
      </c>
      <c r="O99" s="80">
        <f t="shared" si="26"/>
        <v>0</v>
      </c>
      <c r="P99" s="80">
        <f t="shared" si="26"/>
        <v>0</v>
      </c>
      <c r="Q99" s="80">
        <f t="shared" si="26"/>
        <v>0</v>
      </c>
      <c r="R99" s="80">
        <f t="shared" si="26"/>
        <v>0</v>
      </c>
      <c r="S99" s="80">
        <f t="shared" si="26"/>
        <v>0</v>
      </c>
      <c r="T99" s="80">
        <f t="shared" si="26"/>
        <v>0</v>
      </c>
      <c r="U99" s="80">
        <f t="shared" si="26"/>
        <v>0</v>
      </c>
    </row>
    <row r="100" spans="2:21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24"/>
        <v>0</v>
      </c>
      <c r="I100" s="80">
        <f>SUMIF(ATS!$F:$F,BU!$F100,ATS!$H:$H)</f>
        <v>0</v>
      </c>
      <c r="J100" s="80">
        <f>SUMIF(ED!$F:$F,BU!$F100,ED!$H:$H)</f>
        <v>0</v>
      </c>
      <c r="K100" s="80">
        <f>SUMIF(SDE!$F:$F,BU!$F100,SDE!$H:$H)</f>
        <v>0</v>
      </c>
      <c r="L100" s="80">
        <f>SUMIF(SDPA!$F:$F,BU!$F100,SDPA!$H:$H)</f>
        <v>0</v>
      </c>
      <c r="M100" s="80">
        <f>SUMIF(PCB!$F:$F,BU!$F100,PCB!$H:$H)</f>
        <v>0</v>
      </c>
      <c r="N100" s="80">
        <f>SUMIF(MP!$F:$F,BU!$F100,MP!$H:$H)</f>
        <v>0</v>
      </c>
      <c r="O100" s="80">
        <f>SUMIF(PMI!$F:$F,BU!$F100,PMI!$H:$H)</f>
        <v>0</v>
      </c>
      <c r="P100" s="80">
        <f>SUMIF(BOX!$F:$F,BU!$F100,BOX!$H:$H)</f>
        <v>0</v>
      </c>
      <c r="Q100" s="80">
        <f>SUMIF(MD!$F:$F,BU!$F100,MD!$H:$H)</f>
        <v>0</v>
      </c>
      <c r="R100" s="80">
        <f>SUMIF(CAL!$F:$F,BU!$F100,CAL!$H:$H)</f>
        <v>0</v>
      </c>
      <c r="S100" s="80">
        <f>SUMIF(RENT!$F:$F,BU!$F100,RENT!$H:$H)</f>
        <v>0</v>
      </c>
      <c r="T100" s="80">
        <f>SUMIF(ACT!$F:$F,BU!$F100,ACT!$H:$H)</f>
        <v>0</v>
      </c>
      <c r="U100" s="80">
        <f>SUMIF(COMMON!$F:$F,BU!$F100,COMMON!$H:$H)</f>
        <v>0</v>
      </c>
    </row>
    <row r="101" spans="2:21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24"/>
        <v>0</v>
      </c>
      <c r="I101" s="80">
        <f>SUMIF(ATS!$F:$F,BU!$F101,ATS!$H:$H)</f>
        <v>0</v>
      </c>
      <c r="J101" s="80">
        <f>SUMIF(ED!$F:$F,BU!$F101,ED!$H:$H)</f>
        <v>0</v>
      </c>
      <c r="K101" s="80">
        <f>SUMIF(SDE!$F:$F,BU!$F101,SDE!$H:$H)</f>
        <v>0</v>
      </c>
      <c r="L101" s="80">
        <f>SUMIF(SDPA!$F:$F,BU!$F101,SDPA!$H:$H)</f>
        <v>0</v>
      </c>
      <c r="M101" s="80">
        <f>SUMIF(PCB!$F:$F,BU!$F101,PCB!$H:$H)</f>
        <v>0</v>
      </c>
      <c r="N101" s="80">
        <f>SUMIF(MP!$F:$F,BU!$F101,MP!$H:$H)</f>
        <v>0</v>
      </c>
      <c r="O101" s="80">
        <f>SUMIF(PMI!$F:$F,BU!$F101,PMI!$H:$H)</f>
        <v>0</v>
      </c>
      <c r="P101" s="80">
        <f>SUMIF(BOX!$F:$F,BU!$F101,BOX!$H:$H)</f>
        <v>0</v>
      </c>
      <c r="Q101" s="80">
        <f>SUMIF(MD!$F:$F,BU!$F101,MD!$H:$H)</f>
        <v>0</v>
      </c>
      <c r="R101" s="80">
        <f>SUMIF(CAL!$F:$F,BU!$F101,CAL!$H:$H)</f>
        <v>0</v>
      </c>
      <c r="S101" s="80">
        <f>SUMIF(RENT!$F:$F,BU!$F101,RENT!$H:$H)</f>
        <v>0</v>
      </c>
      <c r="T101" s="80">
        <f>SUMIF(ACT!$F:$F,BU!$F101,ACT!$H:$H)</f>
        <v>0</v>
      </c>
      <c r="U101" s="80">
        <f>SUMIF(COMMON!$F:$F,BU!$F101,COMMON!$H:$H)</f>
        <v>0</v>
      </c>
    </row>
    <row r="102" spans="2:21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24"/>
        <v>0</v>
      </c>
      <c r="I102" s="80">
        <f>SUMIF(ATS!$F:$F,BU!$F102,ATS!$H:$H)</f>
        <v>0</v>
      </c>
      <c r="J102" s="80">
        <f>SUMIF(ED!$F:$F,BU!$F102,ED!$H:$H)</f>
        <v>0</v>
      </c>
      <c r="K102" s="80">
        <f>SUMIF(SDE!$F:$F,BU!$F102,SDE!$H:$H)</f>
        <v>0</v>
      </c>
      <c r="L102" s="80">
        <f>SUMIF(SDPA!$F:$F,BU!$F102,SDPA!$H:$H)</f>
        <v>0</v>
      </c>
      <c r="M102" s="80">
        <f>SUMIF(PCB!$F:$F,BU!$F102,PCB!$H:$H)</f>
        <v>0</v>
      </c>
      <c r="N102" s="80">
        <f>SUMIF(MP!$F:$F,BU!$F102,MP!$H:$H)</f>
        <v>0</v>
      </c>
      <c r="O102" s="80">
        <f>SUMIF(PMI!$F:$F,BU!$F102,PMI!$H:$H)</f>
        <v>0</v>
      </c>
      <c r="P102" s="80">
        <f>SUMIF(BOX!$F:$F,BU!$F102,BOX!$H:$H)</f>
        <v>0</v>
      </c>
      <c r="Q102" s="80">
        <f>SUMIF(MD!$F:$F,BU!$F102,MD!$H:$H)</f>
        <v>0</v>
      </c>
      <c r="R102" s="80">
        <f>SUMIF(CAL!$F:$F,BU!$F102,CAL!$H:$H)</f>
        <v>0</v>
      </c>
      <c r="S102" s="80">
        <f>SUMIF(RENT!$F:$F,BU!$F102,RENT!$H:$H)</f>
        <v>0</v>
      </c>
      <c r="T102" s="80">
        <f>SUMIF(ACT!$F:$F,BU!$F102,ACT!$H:$H)</f>
        <v>0</v>
      </c>
      <c r="U102" s="80">
        <f>SUMIF(COMMON!$F:$F,BU!$F102,COMMON!$H:$H)</f>
        <v>0</v>
      </c>
    </row>
    <row r="103" spans="2:21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24"/>
        <v>0</v>
      </c>
      <c r="I103" s="80">
        <f>SUMIF(ATS!$F:$F,BU!$F103,ATS!$H:$H)</f>
        <v>0</v>
      </c>
      <c r="J103" s="80">
        <f>SUMIF(ED!$F:$F,BU!$F103,ED!$H:$H)</f>
        <v>0</v>
      </c>
      <c r="K103" s="80">
        <f>SUMIF(SDE!$F:$F,BU!$F103,SDE!$H:$H)</f>
        <v>0</v>
      </c>
      <c r="L103" s="80">
        <f>SUMIF(SDPA!$F:$F,BU!$F103,SDPA!$H:$H)</f>
        <v>0</v>
      </c>
      <c r="M103" s="80">
        <f>SUMIF(PCB!$F:$F,BU!$F103,PCB!$H:$H)</f>
        <v>0</v>
      </c>
      <c r="N103" s="80">
        <f>SUMIF(MP!$F:$F,BU!$F103,MP!$H:$H)</f>
        <v>0</v>
      </c>
      <c r="O103" s="80">
        <f>SUMIF(PMI!$F:$F,BU!$F103,PMI!$H:$H)</f>
        <v>0</v>
      </c>
      <c r="P103" s="80">
        <f>SUMIF(BOX!$F:$F,BU!$F103,BOX!$H:$H)</f>
        <v>0</v>
      </c>
      <c r="Q103" s="80">
        <f>SUMIF(MD!$F:$F,BU!$F103,MD!$H:$H)</f>
        <v>0</v>
      </c>
      <c r="R103" s="80">
        <f>SUMIF(CAL!$F:$F,BU!$F103,CAL!$H:$H)</f>
        <v>0</v>
      </c>
      <c r="S103" s="80">
        <f>SUMIF(RENT!$F:$F,BU!$F103,RENT!$H:$H)</f>
        <v>0</v>
      </c>
      <c r="T103" s="80">
        <f>SUMIF(ACT!$F:$F,BU!$F103,ACT!$H:$H)</f>
        <v>0</v>
      </c>
      <c r="U103" s="80">
        <f>SUMIF(COMMON!$F:$F,BU!$F103,COMMON!$H:$H)</f>
        <v>0</v>
      </c>
    </row>
    <row r="104" spans="2:21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24"/>
        <v>0</v>
      </c>
      <c r="I104" s="80">
        <f>SUMIF(ATS!$F:$F,BU!$F104,ATS!$H:$H)</f>
        <v>0</v>
      </c>
      <c r="J104" s="80">
        <f>SUMIF(ED!$F:$F,BU!$F104,ED!$H:$H)</f>
        <v>0</v>
      </c>
      <c r="K104" s="80">
        <f>SUMIF(SDE!$F:$F,BU!$F104,SDE!$H:$H)</f>
        <v>0</v>
      </c>
      <c r="L104" s="80">
        <f>SUMIF(SDPA!$F:$F,BU!$F104,SDPA!$H:$H)</f>
        <v>0</v>
      </c>
      <c r="M104" s="80">
        <f>SUMIF(PCB!$F:$F,BU!$F104,PCB!$H:$H)</f>
        <v>0</v>
      </c>
      <c r="N104" s="80">
        <f>SUMIF(MP!$F:$F,BU!$F104,MP!$H:$H)</f>
        <v>0</v>
      </c>
      <c r="O104" s="80">
        <f>SUMIF(PMI!$F:$F,BU!$F104,PMI!$H:$H)</f>
        <v>0</v>
      </c>
      <c r="P104" s="80">
        <f>SUMIF(BOX!$F:$F,BU!$F104,BOX!$H:$H)</f>
        <v>0</v>
      </c>
      <c r="Q104" s="80">
        <f>SUMIF(MD!$F:$F,BU!$F104,MD!$H:$H)</f>
        <v>0</v>
      </c>
      <c r="R104" s="80">
        <f>SUMIF(CAL!$F:$F,BU!$F104,CAL!$H:$H)</f>
        <v>0</v>
      </c>
      <c r="S104" s="80">
        <f>SUMIF(RENT!$F:$F,BU!$F104,RENT!$H:$H)</f>
        <v>0</v>
      </c>
      <c r="T104" s="80">
        <f>SUMIF(ACT!$F:$F,BU!$F104,ACT!$H:$H)</f>
        <v>0</v>
      </c>
      <c r="U104" s="80">
        <f>SUMIF(COMMON!$F:$F,BU!$F104,COMMON!$H:$H)</f>
        <v>0</v>
      </c>
    </row>
    <row r="105" spans="2:21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24"/>
        <v>0</v>
      </c>
      <c r="I105" s="80">
        <f>SUMIF(ATS!$F:$F,BU!$F105,ATS!$H:$H)</f>
        <v>0</v>
      </c>
      <c r="J105" s="80">
        <f>SUMIF(ED!$F:$F,BU!$F105,ED!$H:$H)</f>
        <v>0</v>
      </c>
      <c r="K105" s="80">
        <f>SUMIF(SDE!$F:$F,BU!$F105,SDE!$H:$H)</f>
        <v>0</v>
      </c>
      <c r="L105" s="80">
        <f>SUMIF(SDPA!$F:$F,BU!$F105,SDPA!$H:$H)</f>
        <v>0</v>
      </c>
      <c r="M105" s="80">
        <f>SUMIF(PCB!$F:$F,BU!$F105,PCB!$H:$H)</f>
        <v>0</v>
      </c>
      <c r="N105" s="80">
        <f>SUMIF(MP!$F:$F,BU!$F105,MP!$H:$H)</f>
        <v>0</v>
      </c>
      <c r="O105" s="80">
        <f>SUMIF(PMI!$F:$F,BU!$F105,PMI!$H:$H)</f>
        <v>0</v>
      </c>
      <c r="P105" s="80">
        <f>SUMIF(BOX!$F:$F,BU!$F105,BOX!$H:$H)</f>
        <v>0</v>
      </c>
      <c r="Q105" s="80">
        <f>SUMIF(MD!$F:$F,BU!$F105,MD!$H:$H)</f>
        <v>0</v>
      </c>
      <c r="R105" s="80">
        <f>SUMIF(CAL!$F:$F,BU!$F105,CAL!$H:$H)</f>
        <v>0</v>
      </c>
      <c r="S105" s="80">
        <f>SUMIF(RENT!$F:$F,BU!$F105,RENT!$H:$H)</f>
        <v>0</v>
      </c>
      <c r="T105" s="80">
        <f>SUMIF(ACT!$F:$F,BU!$F105,ACT!$H:$H)</f>
        <v>0</v>
      </c>
      <c r="U105" s="80">
        <f>SUMIF(COMMON!$F:$F,BU!$F105,COMMON!$H:$H)</f>
        <v>0</v>
      </c>
    </row>
    <row r="106" spans="2:21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24"/>
        <v>0</v>
      </c>
      <c r="I106" s="80">
        <f>SUMIF(ATS!$F:$F,BU!$F106,ATS!$H:$H)</f>
        <v>0</v>
      </c>
      <c r="J106" s="80">
        <f>SUMIF(ED!$F:$F,BU!$F106,ED!$H:$H)</f>
        <v>0</v>
      </c>
      <c r="K106" s="80">
        <f>SUMIF(SDE!$F:$F,BU!$F106,SDE!$H:$H)</f>
        <v>0</v>
      </c>
      <c r="L106" s="80">
        <f>SUMIF(SDPA!$F:$F,BU!$F106,SDPA!$H:$H)</f>
        <v>0</v>
      </c>
      <c r="M106" s="80">
        <f>SUMIF(PCB!$F:$F,BU!$F106,PCB!$H:$H)</f>
        <v>0</v>
      </c>
      <c r="N106" s="80">
        <f>SUMIF(MP!$F:$F,BU!$F106,MP!$H:$H)</f>
        <v>0</v>
      </c>
      <c r="O106" s="80">
        <f>SUMIF(PMI!$F:$F,BU!$F106,PMI!$H:$H)</f>
        <v>0</v>
      </c>
      <c r="P106" s="80">
        <f>SUMIF(BOX!$F:$F,BU!$F106,BOX!$H:$H)</f>
        <v>0</v>
      </c>
      <c r="Q106" s="80">
        <f>SUMIF(MD!$F:$F,BU!$F106,MD!$H:$H)</f>
        <v>0</v>
      </c>
      <c r="R106" s="80">
        <f>SUMIF(CAL!$F:$F,BU!$F106,CAL!$H:$H)</f>
        <v>0</v>
      </c>
      <c r="S106" s="80">
        <f>SUMIF(RENT!$F:$F,BU!$F106,RENT!$H:$H)</f>
        <v>0</v>
      </c>
      <c r="T106" s="80">
        <f>SUMIF(ACT!$F:$F,BU!$F106,ACT!$H:$H)</f>
        <v>0</v>
      </c>
      <c r="U106" s="80">
        <f>SUMIF(COMMON!$F:$F,BU!$F106,COMMON!$H:$H)</f>
        <v>0</v>
      </c>
    </row>
    <row r="107" spans="2:21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24"/>
        <v>0</v>
      </c>
      <c r="I107" s="80">
        <f>SUMIF(ATS!$F:$F,BU!$F107,ATS!$H:$H)</f>
        <v>0</v>
      </c>
      <c r="J107" s="80">
        <f>SUMIF(ED!$F:$F,BU!$F107,ED!$H:$H)</f>
        <v>0</v>
      </c>
      <c r="K107" s="80">
        <f>SUMIF(SDE!$F:$F,BU!$F107,SDE!$H:$H)</f>
        <v>0</v>
      </c>
      <c r="L107" s="80">
        <f>SUMIF(SDPA!$F:$F,BU!$F107,SDPA!$H:$H)</f>
        <v>0</v>
      </c>
      <c r="M107" s="80">
        <f>SUMIF(PCB!$F:$F,BU!$F107,PCB!$H:$H)</f>
        <v>0</v>
      </c>
      <c r="N107" s="80">
        <f>SUMIF(MP!$F:$F,BU!$F107,MP!$H:$H)</f>
        <v>0</v>
      </c>
      <c r="O107" s="80">
        <f>SUMIF(PMI!$F:$F,BU!$F107,PMI!$H:$H)</f>
        <v>0</v>
      </c>
      <c r="P107" s="80">
        <f>SUMIF(BOX!$F:$F,BU!$F107,BOX!$H:$H)</f>
        <v>0</v>
      </c>
      <c r="Q107" s="80">
        <f>SUMIF(MD!$F:$F,BU!$F107,MD!$H:$H)</f>
        <v>0</v>
      </c>
      <c r="R107" s="80">
        <f>SUMIF(CAL!$F:$F,BU!$F107,CAL!$H:$H)</f>
        <v>0</v>
      </c>
      <c r="S107" s="80">
        <f>SUMIF(RENT!$F:$F,BU!$F107,RENT!$H:$H)</f>
        <v>0</v>
      </c>
      <c r="T107" s="80">
        <f>SUMIF(ACT!$F:$F,BU!$F107,ACT!$H:$H)</f>
        <v>0</v>
      </c>
      <c r="U107" s="80">
        <f>SUMIF(COMMON!$F:$F,BU!$F107,COMMON!$H:$H)</f>
        <v>0</v>
      </c>
    </row>
    <row r="108" spans="2:21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24"/>
        <v>0</v>
      </c>
      <c r="I108" s="80">
        <f>SUMIF(ATS!$F:$F,BU!$F108,ATS!$H:$H)</f>
        <v>0</v>
      </c>
      <c r="J108" s="80">
        <f>SUMIF(ED!$F:$F,BU!$F108,ED!$H:$H)</f>
        <v>0</v>
      </c>
      <c r="K108" s="80">
        <f>SUMIF(SDE!$F:$F,BU!$F108,SDE!$H:$H)</f>
        <v>0</v>
      </c>
      <c r="L108" s="80">
        <f>SUMIF(SDPA!$F:$F,BU!$F108,SDPA!$H:$H)</f>
        <v>0</v>
      </c>
      <c r="M108" s="80">
        <f>SUMIF(PCB!$F:$F,BU!$F108,PCB!$H:$H)</f>
        <v>0</v>
      </c>
      <c r="N108" s="80">
        <f>SUMIF(MP!$F:$F,BU!$F108,MP!$H:$H)</f>
        <v>0</v>
      </c>
      <c r="O108" s="80">
        <f>SUMIF(PMI!$F:$F,BU!$F108,PMI!$H:$H)</f>
        <v>0</v>
      </c>
      <c r="P108" s="80">
        <f>SUMIF(BOX!$F:$F,BU!$F108,BOX!$H:$H)</f>
        <v>0</v>
      </c>
      <c r="Q108" s="80">
        <f>SUMIF(MD!$F:$F,BU!$F108,MD!$H:$H)</f>
        <v>0</v>
      </c>
      <c r="R108" s="80">
        <f>SUMIF(CAL!$F:$F,BU!$F108,CAL!$H:$H)</f>
        <v>0</v>
      </c>
      <c r="S108" s="80">
        <f>SUMIF(RENT!$F:$F,BU!$F108,RENT!$H:$H)</f>
        <v>0</v>
      </c>
      <c r="T108" s="80">
        <f>SUMIF(ACT!$F:$F,BU!$F108,ACT!$H:$H)</f>
        <v>0</v>
      </c>
      <c r="U108" s="80">
        <f>SUMIF(COMMON!$F:$F,BU!$F108,COMMON!$H:$H)</f>
        <v>0</v>
      </c>
    </row>
    <row r="109" spans="2:21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>
        <f>SUMIF(ATS!$F:$F,BU!$F109,ATS!$H:$H)</f>
        <v>0</v>
      </c>
      <c r="J109" s="80">
        <f>SUMIF(ED!$F:$F,BU!$F109,ED!$H:$H)</f>
        <v>0</v>
      </c>
      <c r="K109" s="80">
        <f>SUMIF(SDE!$F:$F,BU!$F109,SDE!$H:$H)</f>
        <v>0</v>
      </c>
      <c r="L109" s="80">
        <f>SUMIF(SDPA!$F:$F,BU!$F109,SDPA!$H:$H)</f>
        <v>0</v>
      </c>
      <c r="M109" s="80">
        <f>SUMIF(PCB!$F:$F,BU!$F109,PCB!$H:$H)</f>
        <v>0</v>
      </c>
      <c r="N109" s="80">
        <f>SUMIF(MP!$F:$F,BU!$F109,MP!$H:$H)</f>
        <v>0</v>
      </c>
      <c r="O109" s="80">
        <f>SUMIF(PMI!$F:$F,BU!$F109,PMI!$H:$H)</f>
        <v>0</v>
      </c>
      <c r="P109" s="80">
        <f>SUMIF(BOX!$F:$F,BU!$F109,BOX!$H:$H)</f>
        <v>0</v>
      </c>
      <c r="Q109" s="80">
        <f>SUMIF(MD!$F:$F,BU!$F109,MD!$H:$H)</f>
        <v>0</v>
      </c>
      <c r="R109" s="80">
        <f>SUMIF(CAL!$F:$F,BU!$F109,CAL!$H:$H)</f>
        <v>0</v>
      </c>
      <c r="S109" s="80">
        <f>SUMIF(RENT!$F:$F,BU!$F109,RENT!$H:$H)</f>
        <v>0</v>
      </c>
      <c r="T109" s="80">
        <f>SUMIF(ACT!$F:$F,BU!$F109,ACT!$H:$H)</f>
        <v>0</v>
      </c>
      <c r="U109" s="80">
        <f>SUMIF(COMMON!$F:$F,BU!$F109,COMMON!$H:$H)</f>
        <v>0</v>
      </c>
    </row>
    <row r="110" spans="2:21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24"/>
        <v>0</v>
      </c>
      <c r="I110" s="80">
        <f>SUMIF(ATS!$F:$F,BU!$F110,ATS!$H:$H)</f>
        <v>0</v>
      </c>
      <c r="J110" s="80">
        <f>SUMIF(ED!$F:$F,BU!$F110,ED!$H:$H)</f>
        <v>0</v>
      </c>
      <c r="K110" s="80">
        <f>SUMIF(SDE!$F:$F,BU!$F110,SDE!$H:$H)</f>
        <v>0</v>
      </c>
      <c r="L110" s="80">
        <f>SUMIF(SDPA!$F:$F,BU!$F110,SDPA!$H:$H)</f>
        <v>0</v>
      </c>
      <c r="M110" s="80">
        <f>SUMIF(PCB!$F:$F,BU!$F110,PCB!$H:$H)</f>
        <v>0</v>
      </c>
      <c r="N110" s="80">
        <f>SUMIF(MP!$F:$F,BU!$F110,MP!$H:$H)</f>
        <v>0</v>
      </c>
      <c r="O110" s="80">
        <f>SUMIF(PMI!$F:$F,BU!$F110,PMI!$H:$H)</f>
        <v>0</v>
      </c>
      <c r="P110" s="80">
        <f>SUMIF(BOX!$F:$F,BU!$F110,BOX!$H:$H)</f>
        <v>0</v>
      </c>
      <c r="Q110" s="80">
        <f>SUMIF(MD!$F:$F,BU!$F110,MD!$H:$H)</f>
        <v>0</v>
      </c>
      <c r="R110" s="80">
        <f>SUMIF(CAL!$F:$F,BU!$F110,CAL!$H:$H)</f>
        <v>0</v>
      </c>
      <c r="S110" s="80">
        <f>SUMIF(RENT!$F:$F,BU!$F110,RENT!$H:$H)</f>
        <v>0</v>
      </c>
      <c r="T110" s="80">
        <f>SUMIF(ACT!$F:$F,BU!$F110,ACT!$H:$H)</f>
        <v>0</v>
      </c>
      <c r="U110" s="80">
        <f>SUMIF(COMMON!$F:$F,BU!$F110,COMMON!$H:$H)</f>
        <v>0</v>
      </c>
    </row>
    <row r="111" spans="2:21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24"/>
        <v>0</v>
      </c>
      <c r="I111" s="80">
        <f t="shared" ref="I111" si="27">SUM(I112:I115)</f>
        <v>0</v>
      </c>
      <c r="J111" s="80">
        <f t="shared" ref="J111:U111" si="28">SUM(J112:J115)</f>
        <v>0</v>
      </c>
      <c r="K111" s="80">
        <f t="shared" si="28"/>
        <v>0</v>
      </c>
      <c r="L111" s="80">
        <f t="shared" si="28"/>
        <v>0</v>
      </c>
      <c r="M111" s="80">
        <f t="shared" si="28"/>
        <v>0</v>
      </c>
      <c r="N111" s="80">
        <f t="shared" si="28"/>
        <v>0</v>
      </c>
      <c r="O111" s="80">
        <f t="shared" si="28"/>
        <v>0</v>
      </c>
      <c r="P111" s="80">
        <f t="shared" si="28"/>
        <v>0</v>
      </c>
      <c r="Q111" s="80">
        <f t="shared" si="28"/>
        <v>0</v>
      </c>
      <c r="R111" s="80">
        <f t="shared" si="28"/>
        <v>0</v>
      </c>
      <c r="S111" s="80">
        <f t="shared" si="28"/>
        <v>0</v>
      </c>
      <c r="T111" s="80">
        <f t="shared" si="28"/>
        <v>0</v>
      </c>
      <c r="U111" s="80">
        <f t="shared" si="28"/>
        <v>0</v>
      </c>
    </row>
    <row r="112" spans="2:21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24"/>
        <v>0</v>
      </c>
      <c r="I112" s="80">
        <f>SUMIF(ATS!$F:$F,BU!$F112,ATS!$H:$H)</f>
        <v>0</v>
      </c>
      <c r="J112" s="80">
        <f>SUMIF(ED!$F:$F,BU!$F112,ED!$H:$H)</f>
        <v>0</v>
      </c>
      <c r="K112" s="80">
        <f>SUMIF(SDE!$F:$F,BU!$F112,SDE!$H:$H)</f>
        <v>0</v>
      </c>
      <c r="L112" s="80">
        <f>SUMIF(SDPA!$F:$F,BU!$F112,SDPA!$H:$H)</f>
        <v>0</v>
      </c>
      <c r="M112" s="80">
        <f>SUMIF(PCB!$F:$F,BU!$F112,PCB!$H:$H)</f>
        <v>0</v>
      </c>
      <c r="N112" s="80">
        <f>SUMIF(MP!$F:$F,BU!$F112,MP!$H:$H)</f>
        <v>0</v>
      </c>
      <c r="O112" s="80">
        <f>SUMIF(PMI!$F:$F,BU!$F112,PMI!$H:$H)</f>
        <v>0</v>
      </c>
      <c r="P112" s="80">
        <f>SUMIF(BOX!$F:$F,BU!$F112,BOX!$H:$H)</f>
        <v>0</v>
      </c>
      <c r="Q112" s="80">
        <f>SUMIF(MD!$F:$F,BU!$F112,MD!$H:$H)</f>
        <v>0</v>
      </c>
      <c r="R112" s="80">
        <f>SUMIF(CAL!$F:$F,BU!$F112,CAL!$H:$H)</f>
        <v>0</v>
      </c>
      <c r="S112" s="80">
        <f>SUMIF(RENT!$F:$F,BU!$F112,RENT!$H:$H)</f>
        <v>0</v>
      </c>
      <c r="T112" s="80">
        <f>SUMIF(ACT!$F:$F,BU!$F112,ACT!$H:$H)</f>
        <v>0</v>
      </c>
      <c r="U112" s="80">
        <f>SUMIF(COMMON!$F:$F,BU!$F112,COMMON!$H:$H)</f>
        <v>0</v>
      </c>
    </row>
    <row r="113" spans="1:21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24"/>
        <v>0</v>
      </c>
      <c r="I113" s="80">
        <f>SUMIF(ATS!$F:$F,BU!$F113,ATS!$H:$H)</f>
        <v>0</v>
      </c>
      <c r="J113" s="80">
        <f>SUMIF(ED!$F:$F,BU!$F113,ED!$H:$H)</f>
        <v>0</v>
      </c>
      <c r="K113" s="80">
        <f>SUMIF(SDE!$F:$F,BU!$F113,SDE!$H:$H)</f>
        <v>0</v>
      </c>
      <c r="L113" s="80">
        <f>SUMIF(SDPA!$F:$F,BU!$F113,SDPA!$H:$H)</f>
        <v>0</v>
      </c>
      <c r="M113" s="80">
        <f>SUMIF(PCB!$F:$F,BU!$F113,PCB!$H:$H)</f>
        <v>0</v>
      </c>
      <c r="N113" s="80">
        <f>SUMIF(MP!$F:$F,BU!$F113,MP!$H:$H)</f>
        <v>0</v>
      </c>
      <c r="O113" s="80">
        <f>SUMIF(PMI!$F:$F,BU!$F113,PMI!$H:$H)</f>
        <v>0</v>
      </c>
      <c r="P113" s="80">
        <f>SUMIF(BOX!$F:$F,BU!$F113,BOX!$H:$H)</f>
        <v>0</v>
      </c>
      <c r="Q113" s="80">
        <f>SUMIF(MD!$F:$F,BU!$F113,MD!$H:$H)</f>
        <v>0</v>
      </c>
      <c r="R113" s="80">
        <f>SUMIF(CAL!$F:$F,BU!$F113,CAL!$H:$H)</f>
        <v>0</v>
      </c>
      <c r="S113" s="80">
        <f>SUMIF(RENT!$F:$F,BU!$F113,RENT!$H:$H)</f>
        <v>0</v>
      </c>
      <c r="T113" s="80">
        <f>SUMIF(ACT!$F:$F,BU!$F113,ACT!$H:$H)</f>
        <v>0</v>
      </c>
      <c r="U113" s="80">
        <f>SUMIF(COMMON!$F:$F,BU!$F113,COMMON!$H:$H)</f>
        <v>0</v>
      </c>
    </row>
    <row r="114" spans="1:21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24"/>
        <v>0</v>
      </c>
      <c r="I114" s="80">
        <f>SUMIF(ATS!$F:$F,BU!$F114,ATS!$H:$H)</f>
        <v>0</v>
      </c>
      <c r="J114" s="80">
        <f>SUMIF(ED!$F:$F,BU!$F114,ED!$H:$H)</f>
        <v>0</v>
      </c>
      <c r="K114" s="80">
        <f>SUMIF(SDE!$F:$F,BU!$F114,SDE!$H:$H)</f>
        <v>0</v>
      </c>
      <c r="L114" s="80">
        <f>SUMIF(SDPA!$F:$F,BU!$F114,SDPA!$H:$H)</f>
        <v>0</v>
      </c>
      <c r="M114" s="80">
        <f>SUMIF(PCB!$F:$F,BU!$F114,PCB!$H:$H)</f>
        <v>0</v>
      </c>
      <c r="N114" s="80">
        <f>SUMIF(MP!$F:$F,BU!$F114,MP!$H:$H)</f>
        <v>0</v>
      </c>
      <c r="O114" s="80">
        <f>SUMIF(PMI!$F:$F,BU!$F114,PMI!$H:$H)</f>
        <v>0</v>
      </c>
      <c r="P114" s="80">
        <f>SUMIF(BOX!$F:$F,BU!$F114,BOX!$H:$H)</f>
        <v>0</v>
      </c>
      <c r="Q114" s="80">
        <f>SUMIF(MD!$F:$F,BU!$F114,MD!$H:$H)</f>
        <v>0</v>
      </c>
      <c r="R114" s="80">
        <f>SUMIF(CAL!$F:$F,BU!$F114,CAL!$H:$H)</f>
        <v>0</v>
      </c>
      <c r="S114" s="80">
        <f>SUMIF(RENT!$F:$F,BU!$F114,RENT!$H:$H)</f>
        <v>0</v>
      </c>
      <c r="T114" s="80">
        <f>SUMIF(ACT!$F:$F,BU!$F114,ACT!$H:$H)</f>
        <v>0</v>
      </c>
      <c r="U114" s="80">
        <f>SUMIF(COMMON!$F:$F,BU!$F114,COMMON!$H:$H)</f>
        <v>0</v>
      </c>
    </row>
    <row r="115" spans="1:21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24"/>
        <v>0</v>
      </c>
      <c r="I115" s="80">
        <f>SUMIF(ATS!$F:$F,BU!$F115,ATS!$H:$H)</f>
        <v>0</v>
      </c>
      <c r="J115" s="80">
        <f>SUMIF(ED!$F:$F,BU!$F115,ED!$H:$H)</f>
        <v>0</v>
      </c>
      <c r="K115" s="80">
        <f>SUMIF(SDE!$F:$F,BU!$F115,SDE!$H:$H)</f>
        <v>0</v>
      </c>
      <c r="L115" s="80">
        <f>SUMIF(SDPA!$F:$F,BU!$F115,SDPA!$H:$H)</f>
        <v>0</v>
      </c>
      <c r="M115" s="80">
        <f>SUMIF(PCB!$F:$F,BU!$F115,PCB!$H:$H)</f>
        <v>0</v>
      </c>
      <c r="N115" s="80">
        <f>SUMIF(MP!$F:$F,BU!$F115,MP!$H:$H)</f>
        <v>0</v>
      </c>
      <c r="O115" s="80">
        <f>SUMIF(PMI!$F:$F,BU!$F115,PMI!$H:$H)</f>
        <v>0</v>
      </c>
      <c r="P115" s="80">
        <f>SUMIF(BOX!$F:$F,BU!$F115,BOX!$H:$H)</f>
        <v>0</v>
      </c>
      <c r="Q115" s="80">
        <f>SUMIF(MD!$F:$F,BU!$F115,MD!$H:$H)</f>
        <v>0</v>
      </c>
      <c r="R115" s="80">
        <f>SUMIF(CAL!$F:$F,BU!$F115,CAL!$H:$H)</f>
        <v>0</v>
      </c>
      <c r="S115" s="80">
        <f>SUMIF(RENT!$F:$F,BU!$F115,RENT!$H:$H)</f>
        <v>0</v>
      </c>
      <c r="T115" s="80">
        <f>SUMIF(ACT!$F:$F,BU!$F115,ACT!$H:$H)</f>
        <v>0</v>
      </c>
      <c r="U115" s="80">
        <f>SUMIF(COMMON!$F:$F,BU!$F115,COMMON!$H:$H)</f>
        <v>0</v>
      </c>
    </row>
    <row r="116" spans="1:21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24"/>
        <v>0</v>
      </c>
      <c r="I116" s="80">
        <f>SUMIF(ATS!$F:$F,BU!$F116,ATS!$H:$H)</f>
        <v>0</v>
      </c>
      <c r="J116" s="80">
        <f>SUMIF(ED!$F:$F,BU!$F116,ED!$H:$H)</f>
        <v>0</v>
      </c>
      <c r="K116" s="80">
        <f>SUMIF(SDE!$F:$F,BU!$F116,SDE!$H:$H)</f>
        <v>0</v>
      </c>
      <c r="L116" s="80">
        <f>SUMIF(SDPA!$F:$F,BU!$F116,SDPA!$H:$H)</f>
        <v>0</v>
      </c>
      <c r="M116" s="80">
        <f>SUMIF(PCB!$F:$F,BU!$F116,PCB!$H:$H)</f>
        <v>0</v>
      </c>
      <c r="N116" s="80">
        <f>SUMIF(MP!$F:$F,BU!$F116,MP!$H:$H)</f>
        <v>0</v>
      </c>
      <c r="O116" s="80">
        <f>SUMIF(PMI!$F:$F,BU!$F116,PMI!$H:$H)</f>
        <v>0</v>
      </c>
      <c r="P116" s="80">
        <f>SUMIF(BOX!$F:$F,BU!$F116,BOX!$H:$H)</f>
        <v>0</v>
      </c>
      <c r="Q116" s="80">
        <f>SUMIF(MD!$F:$F,BU!$F116,MD!$H:$H)</f>
        <v>0</v>
      </c>
      <c r="R116" s="80">
        <f>SUMIF(CAL!$F:$F,BU!$F116,CAL!$H:$H)</f>
        <v>0</v>
      </c>
      <c r="S116" s="80">
        <f>SUMIF(RENT!$F:$F,BU!$F116,RENT!$H:$H)</f>
        <v>0</v>
      </c>
      <c r="T116" s="80">
        <f>SUMIF(ACT!$F:$F,BU!$F116,ACT!$H:$H)</f>
        <v>0</v>
      </c>
      <c r="U116" s="80">
        <f>SUMIF(COMMON!$F:$F,BU!$F116,COMMON!$H:$H)</f>
        <v>0</v>
      </c>
    </row>
    <row r="117" spans="1:21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24"/>
        <v>0</v>
      </c>
      <c r="I117" s="80">
        <f>SUMIF(ATS!$F:$F,BU!$F117,ATS!$H:$H)</f>
        <v>0</v>
      </c>
      <c r="J117" s="80">
        <f>SUMIF(ED!$F:$F,BU!$F117,ED!$H:$H)</f>
        <v>0</v>
      </c>
      <c r="K117" s="80">
        <f>SUMIF(SDE!$F:$F,BU!$F117,SDE!$H:$H)</f>
        <v>0</v>
      </c>
      <c r="L117" s="80">
        <f>SUMIF(SDPA!$F:$F,BU!$F117,SDPA!$H:$H)</f>
        <v>0</v>
      </c>
      <c r="M117" s="80">
        <f>SUMIF(PCB!$F:$F,BU!$F117,PCB!$H:$H)</f>
        <v>0</v>
      </c>
      <c r="N117" s="80">
        <f>SUMIF(MP!$F:$F,BU!$F117,MP!$H:$H)</f>
        <v>0</v>
      </c>
      <c r="O117" s="80">
        <f>SUMIF(PMI!$F:$F,BU!$F117,PMI!$H:$H)</f>
        <v>0</v>
      </c>
      <c r="P117" s="80">
        <f>SUMIF(BOX!$F:$F,BU!$F117,BOX!$H:$H)</f>
        <v>0</v>
      </c>
      <c r="Q117" s="80">
        <f>SUMIF(MD!$F:$F,BU!$F117,MD!$H:$H)</f>
        <v>0</v>
      </c>
      <c r="R117" s="80">
        <f>SUMIF(CAL!$F:$F,BU!$F117,CAL!$H:$H)</f>
        <v>0</v>
      </c>
      <c r="S117" s="80">
        <f>SUMIF(RENT!$F:$F,BU!$F117,RENT!$H:$H)</f>
        <v>0</v>
      </c>
      <c r="T117" s="80">
        <f>SUMIF(ACT!$F:$F,BU!$F117,ACT!$H:$H)</f>
        <v>0</v>
      </c>
      <c r="U117" s="80">
        <f>SUMIF(COMMON!$F:$F,BU!$F117,COMMON!$H:$H)</f>
        <v>0</v>
      </c>
    </row>
    <row r="118" spans="1:21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24"/>
        <v>0</v>
      </c>
      <c r="I118" s="80">
        <f>SUMIF(ATS!$F:$F,BU!$F118,ATS!$H:$H)</f>
        <v>0</v>
      </c>
      <c r="J118" s="80">
        <f>SUMIF(ED!$F:$F,BU!$F118,ED!$H:$H)</f>
        <v>0</v>
      </c>
      <c r="K118" s="80">
        <f>SUMIF(SDE!$F:$F,BU!$F118,SDE!$H:$H)</f>
        <v>0</v>
      </c>
      <c r="L118" s="80">
        <f>SUMIF(SDPA!$F:$F,BU!$F118,SDPA!$H:$H)</f>
        <v>0</v>
      </c>
      <c r="M118" s="80">
        <f>SUMIF(PCB!$F:$F,BU!$F118,PCB!$H:$H)</f>
        <v>0</v>
      </c>
      <c r="N118" s="80">
        <f>SUMIF(MP!$F:$F,BU!$F118,MP!$H:$H)</f>
        <v>0</v>
      </c>
      <c r="O118" s="80">
        <f>SUMIF(PMI!$F:$F,BU!$F118,PMI!$H:$H)</f>
        <v>0</v>
      </c>
      <c r="P118" s="80">
        <f>SUMIF(BOX!$F:$F,BU!$F118,BOX!$H:$H)</f>
        <v>0</v>
      </c>
      <c r="Q118" s="80">
        <f>SUMIF(MD!$F:$F,BU!$F118,MD!$H:$H)</f>
        <v>0</v>
      </c>
      <c r="R118" s="80">
        <f>SUMIF(CAL!$F:$F,BU!$F118,CAL!$H:$H)</f>
        <v>0</v>
      </c>
      <c r="S118" s="80">
        <f>SUMIF(RENT!$F:$F,BU!$F118,RENT!$H:$H)</f>
        <v>0</v>
      </c>
      <c r="T118" s="80">
        <f>SUMIF(ACT!$F:$F,BU!$F118,ACT!$H:$H)</f>
        <v>0</v>
      </c>
      <c r="U118" s="80">
        <f>SUMIF(COMMON!$F:$F,BU!$F118,COMMON!$H:$H)</f>
        <v>0</v>
      </c>
    </row>
    <row r="119" spans="1:21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24"/>
        <v>0</v>
      </c>
      <c r="I119" s="80">
        <f t="shared" ref="I119" si="29">SUM(I120:I128)</f>
        <v>0</v>
      </c>
      <c r="J119" s="80">
        <f t="shared" ref="J119:U119" si="30">SUM(J120:J128)</f>
        <v>0</v>
      </c>
      <c r="K119" s="80">
        <f t="shared" si="30"/>
        <v>0</v>
      </c>
      <c r="L119" s="80">
        <f t="shared" si="30"/>
        <v>0</v>
      </c>
      <c r="M119" s="80">
        <f t="shared" si="30"/>
        <v>0</v>
      </c>
      <c r="N119" s="80">
        <f t="shared" si="30"/>
        <v>0</v>
      </c>
      <c r="O119" s="80">
        <f t="shared" si="30"/>
        <v>0</v>
      </c>
      <c r="P119" s="80">
        <f t="shared" si="30"/>
        <v>0</v>
      </c>
      <c r="Q119" s="80">
        <f t="shared" si="30"/>
        <v>0</v>
      </c>
      <c r="R119" s="80">
        <f t="shared" si="30"/>
        <v>0</v>
      </c>
      <c r="S119" s="80">
        <f t="shared" si="30"/>
        <v>0</v>
      </c>
      <c r="T119" s="80">
        <f t="shared" si="30"/>
        <v>0</v>
      </c>
      <c r="U119" s="80">
        <f t="shared" si="30"/>
        <v>0</v>
      </c>
    </row>
    <row r="120" spans="1:21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24"/>
        <v>0</v>
      </c>
      <c r="I120" s="80">
        <f>SUMIF(ATS!$F:$F,BU!$F120,ATS!$H:$H)</f>
        <v>0</v>
      </c>
      <c r="J120" s="80">
        <f>SUMIF(ED!$F:$F,BU!$F120,ED!$H:$H)</f>
        <v>0</v>
      </c>
      <c r="K120" s="80">
        <f>SUMIF(SDE!$F:$F,BU!$F120,SDE!$H:$H)</f>
        <v>0</v>
      </c>
      <c r="L120" s="80">
        <f>SUMIF(SDPA!$F:$F,BU!$F120,SDPA!$H:$H)</f>
        <v>0</v>
      </c>
      <c r="M120" s="80">
        <f>SUMIF(PCB!$F:$F,BU!$F120,PCB!$H:$H)</f>
        <v>0</v>
      </c>
      <c r="N120" s="80">
        <f>SUMIF(MP!$F:$F,BU!$F120,MP!$H:$H)</f>
        <v>0</v>
      </c>
      <c r="O120" s="80">
        <f>SUMIF(PMI!$F:$F,BU!$F120,PMI!$H:$H)</f>
        <v>0</v>
      </c>
      <c r="P120" s="80">
        <f>SUMIF(BOX!$F:$F,BU!$F120,BOX!$H:$H)</f>
        <v>0</v>
      </c>
      <c r="Q120" s="80">
        <f>SUMIF(MD!$F:$F,BU!$F120,MD!$H:$H)</f>
        <v>0</v>
      </c>
      <c r="R120" s="80">
        <f>SUMIF(CAL!$F:$F,BU!$F120,CAL!$H:$H)</f>
        <v>0</v>
      </c>
      <c r="S120" s="80">
        <f>SUMIF(RENT!$F:$F,BU!$F120,RENT!$H:$H)</f>
        <v>0</v>
      </c>
      <c r="T120" s="80">
        <f>SUMIF(ACT!$F:$F,BU!$F120,ACT!$H:$H)</f>
        <v>0</v>
      </c>
      <c r="U120" s="80">
        <f>SUMIF(COMMON!$F:$F,BU!$F120,COMMON!$H:$H)</f>
        <v>0</v>
      </c>
    </row>
    <row r="121" spans="1:21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24"/>
        <v>0</v>
      </c>
      <c r="I121" s="80">
        <f>SUMIF(ATS!$F:$F,BU!$F121,ATS!$H:$H)</f>
        <v>0</v>
      </c>
      <c r="J121" s="80">
        <f>SUMIF(ED!$F:$F,BU!$F121,ED!$H:$H)</f>
        <v>0</v>
      </c>
      <c r="K121" s="80">
        <f>SUMIF(SDE!$F:$F,BU!$F121,SDE!$H:$H)</f>
        <v>0</v>
      </c>
      <c r="L121" s="80">
        <f>SUMIF(SDPA!$F:$F,BU!$F121,SDPA!$H:$H)</f>
        <v>0</v>
      </c>
      <c r="M121" s="80">
        <f>SUMIF(PCB!$F:$F,BU!$F121,PCB!$H:$H)</f>
        <v>0</v>
      </c>
      <c r="N121" s="80">
        <f>SUMIF(MP!$F:$F,BU!$F121,MP!$H:$H)</f>
        <v>0</v>
      </c>
      <c r="O121" s="80">
        <f>SUMIF(PMI!$F:$F,BU!$F121,PMI!$H:$H)</f>
        <v>0</v>
      </c>
      <c r="P121" s="80">
        <f>SUMIF(BOX!$F:$F,BU!$F121,BOX!$H:$H)</f>
        <v>0</v>
      </c>
      <c r="Q121" s="80">
        <f>SUMIF(MD!$F:$F,BU!$F121,MD!$H:$H)</f>
        <v>0</v>
      </c>
      <c r="R121" s="80">
        <f>SUMIF(CAL!$F:$F,BU!$F121,CAL!$H:$H)</f>
        <v>0</v>
      </c>
      <c r="S121" s="80">
        <f>SUMIF(RENT!$F:$F,BU!$F121,RENT!$H:$H)</f>
        <v>0</v>
      </c>
      <c r="T121" s="80">
        <f>SUMIF(ACT!$F:$F,BU!$F121,ACT!$H:$H)</f>
        <v>0</v>
      </c>
      <c r="U121" s="80">
        <f>SUMIF(COMMON!$F:$F,BU!$F121,COMMON!$H:$H)</f>
        <v>0</v>
      </c>
    </row>
    <row r="122" spans="1:21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24"/>
        <v>0</v>
      </c>
      <c r="I122" s="80">
        <f>SUMIF(ATS!$F:$F,BU!$F122,ATS!$H:$H)</f>
        <v>0</v>
      </c>
      <c r="J122" s="80">
        <f>SUMIF(ED!$F:$F,BU!$F122,ED!$H:$H)</f>
        <v>0</v>
      </c>
      <c r="K122" s="80">
        <f>SUMIF(SDE!$F:$F,BU!$F122,SDE!$H:$H)</f>
        <v>0</v>
      </c>
      <c r="L122" s="80">
        <f>SUMIF(SDPA!$F:$F,BU!$F122,SDPA!$H:$H)</f>
        <v>0</v>
      </c>
      <c r="M122" s="80">
        <f>SUMIF(PCB!$F:$F,BU!$F122,PCB!$H:$H)</f>
        <v>0</v>
      </c>
      <c r="N122" s="80">
        <f>SUMIF(MP!$F:$F,BU!$F122,MP!$H:$H)</f>
        <v>0</v>
      </c>
      <c r="O122" s="80">
        <f>SUMIF(PMI!$F:$F,BU!$F122,PMI!$H:$H)</f>
        <v>0</v>
      </c>
      <c r="P122" s="80">
        <f>SUMIF(BOX!$F:$F,BU!$F122,BOX!$H:$H)</f>
        <v>0</v>
      </c>
      <c r="Q122" s="80">
        <f>SUMIF(MD!$F:$F,BU!$F122,MD!$H:$H)</f>
        <v>0</v>
      </c>
      <c r="R122" s="80">
        <f>SUMIF(CAL!$F:$F,BU!$F122,CAL!$H:$H)</f>
        <v>0</v>
      </c>
      <c r="S122" s="80">
        <f>SUMIF(RENT!$F:$F,BU!$F122,RENT!$H:$H)</f>
        <v>0</v>
      </c>
      <c r="T122" s="80">
        <f>SUMIF(ACT!$F:$F,BU!$F122,ACT!$H:$H)</f>
        <v>0</v>
      </c>
      <c r="U122" s="80">
        <f>SUMIF(COMMON!$F:$F,BU!$F122,COMMON!$H:$H)</f>
        <v>0</v>
      </c>
    </row>
    <row r="123" spans="1:21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24"/>
        <v>0</v>
      </c>
      <c r="I123" s="80">
        <f>SUMIF(ATS!$F:$F,BU!$F123,ATS!$H:$H)</f>
        <v>0</v>
      </c>
      <c r="J123" s="80">
        <f>SUMIF(ED!$F:$F,BU!$F123,ED!$H:$H)</f>
        <v>0</v>
      </c>
      <c r="K123" s="80">
        <f>SUMIF(SDE!$F:$F,BU!$F123,SDE!$H:$H)</f>
        <v>0</v>
      </c>
      <c r="L123" s="80">
        <f>SUMIF(SDPA!$F:$F,BU!$F123,SDPA!$H:$H)</f>
        <v>0</v>
      </c>
      <c r="M123" s="80">
        <f>SUMIF(PCB!$F:$F,BU!$F123,PCB!$H:$H)</f>
        <v>0</v>
      </c>
      <c r="N123" s="80">
        <f>SUMIF(MP!$F:$F,BU!$F123,MP!$H:$H)</f>
        <v>0</v>
      </c>
      <c r="O123" s="80">
        <f>SUMIF(PMI!$F:$F,BU!$F123,PMI!$H:$H)</f>
        <v>0</v>
      </c>
      <c r="P123" s="80">
        <f>SUMIF(BOX!$F:$F,BU!$F123,BOX!$H:$H)</f>
        <v>0</v>
      </c>
      <c r="Q123" s="80">
        <f>SUMIF(MD!$F:$F,BU!$F123,MD!$H:$H)</f>
        <v>0</v>
      </c>
      <c r="R123" s="80">
        <f>SUMIF(CAL!$F:$F,BU!$F123,CAL!$H:$H)</f>
        <v>0</v>
      </c>
      <c r="S123" s="80">
        <f>SUMIF(RENT!$F:$F,BU!$F123,RENT!$H:$H)</f>
        <v>0</v>
      </c>
      <c r="T123" s="80">
        <f>SUMIF(ACT!$F:$F,BU!$F123,ACT!$H:$H)</f>
        <v>0</v>
      </c>
      <c r="U123" s="80">
        <f>SUMIF(COMMON!$F:$F,BU!$F123,COMMON!$H:$H)</f>
        <v>0</v>
      </c>
    </row>
    <row r="124" spans="1:21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24"/>
        <v>0</v>
      </c>
      <c r="I124" s="80">
        <f>SUMIF(ATS!$F:$F,BU!$F124,ATS!$H:$H)</f>
        <v>0</v>
      </c>
      <c r="J124" s="80">
        <f>SUMIF(ED!$F:$F,BU!$F124,ED!$H:$H)</f>
        <v>0</v>
      </c>
      <c r="K124" s="80">
        <f>SUMIF(SDE!$F:$F,BU!$F124,SDE!$H:$H)</f>
        <v>0</v>
      </c>
      <c r="L124" s="80">
        <f>SUMIF(SDPA!$F:$F,BU!$F124,SDPA!$H:$H)</f>
        <v>0</v>
      </c>
      <c r="M124" s="80">
        <f>SUMIF(PCB!$F:$F,BU!$F124,PCB!$H:$H)</f>
        <v>0</v>
      </c>
      <c r="N124" s="80">
        <f>SUMIF(MP!$F:$F,BU!$F124,MP!$H:$H)</f>
        <v>0</v>
      </c>
      <c r="O124" s="80">
        <f>SUMIF(PMI!$F:$F,BU!$F124,PMI!$H:$H)</f>
        <v>0</v>
      </c>
      <c r="P124" s="80">
        <f>SUMIF(BOX!$F:$F,BU!$F124,BOX!$H:$H)</f>
        <v>0</v>
      </c>
      <c r="Q124" s="80">
        <f>SUMIF(MD!$F:$F,BU!$F124,MD!$H:$H)</f>
        <v>0</v>
      </c>
      <c r="R124" s="80">
        <f>SUMIF(CAL!$F:$F,BU!$F124,CAL!$H:$H)</f>
        <v>0</v>
      </c>
      <c r="S124" s="80">
        <f>SUMIF(RENT!$F:$F,BU!$F124,RENT!$H:$H)</f>
        <v>0</v>
      </c>
      <c r="T124" s="80">
        <f>SUMIF(ACT!$F:$F,BU!$F124,ACT!$H:$H)</f>
        <v>0</v>
      </c>
      <c r="U124" s="80">
        <f>SUMIF(COMMON!$F:$F,BU!$F124,COMMON!$H:$H)</f>
        <v>0</v>
      </c>
    </row>
    <row r="125" spans="1:21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24"/>
        <v>0</v>
      </c>
      <c r="I125" s="80">
        <f>SUMIF(ATS!$F:$F,BU!$F125,ATS!$H:$H)</f>
        <v>0</v>
      </c>
      <c r="J125" s="80">
        <f>SUMIF(ED!$F:$F,BU!$F125,ED!$H:$H)</f>
        <v>0</v>
      </c>
      <c r="K125" s="80">
        <f>SUMIF(SDE!$F:$F,BU!$F125,SDE!$H:$H)</f>
        <v>0</v>
      </c>
      <c r="L125" s="80">
        <f>SUMIF(SDPA!$F:$F,BU!$F125,SDPA!$H:$H)</f>
        <v>0</v>
      </c>
      <c r="M125" s="80">
        <f>SUMIF(PCB!$F:$F,BU!$F125,PCB!$H:$H)</f>
        <v>0</v>
      </c>
      <c r="N125" s="80">
        <f>SUMIF(MP!$F:$F,BU!$F125,MP!$H:$H)</f>
        <v>0</v>
      </c>
      <c r="O125" s="80">
        <f>SUMIF(PMI!$F:$F,BU!$F125,PMI!$H:$H)</f>
        <v>0</v>
      </c>
      <c r="P125" s="80">
        <f>SUMIF(BOX!$F:$F,BU!$F125,BOX!$H:$H)</f>
        <v>0</v>
      </c>
      <c r="Q125" s="80">
        <f>SUMIF(MD!$F:$F,BU!$F125,MD!$H:$H)</f>
        <v>0</v>
      </c>
      <c r="R125" s="80">
        <f>SUMIF(CAL!$F:$F,BU!$F125,CAL!$H:$H)</f>
        <v>0</v>
      </c>
      <c r="S125" s="80">
        <f>SUMIF(RENT!$F:$F,BU!$F125,RENT!$H:$H)</f>
        <v>0</v>
      </c>
      <c r="T125" s="80">
        <f>SUMIF(ACT!$F:$F,BU!$F125,ACT!$H:$H)</f>
        <v>0</v>
      </c>
      <c r="U125" s="80">
        <f>SUMIF(COMMON!$F:$F,BU!$F125,COMMON!$H:$H)</f>
        <v>0</v>
      </c>
    </row>
    <row r="126" spans="1:21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24"/>
        <v>0</v>
      </c>
      <c r="I126" s="80">
        <f>SUMIF(ATS!$F:$F,BU!$F126,ATS!$H:$H)</f>
        <v>0</v>
      </c>
      <c r="J126" s="80">
        <f>SUMIF(ED!$F:$F,BU!$F126,ED!$H:$H)</f>
        <v>0</v>
      </c>
      <c r="K126" s="80">
        <f>SUMIF(SDE!$F:$F,BU!$F126,SDE!$H:$H)</f>
        <v>0</v>
      </c>
      <c r="L126" s="80">
        <f>SUMIF(SDPA!$F:$F,BU!$F126,SDPA!$H:$H)</f>
        <v>0</v>
      </c>
      <c r="M126" s="80">
        <f>SUMIF(PCB!$F:$F,BU!$F126,PCB!$H:$H)</f>
        <v>0</v>
      </c>
      <c r="N126" s="80">
        <f>SUMIF(MP!$F:$F,BU!$F126,MP!$H:$H)</f>
        <v>0</v>
      </c>
      <c r="O126" s="80">
        <f>SUMIF(PMI!$F:$F,BU!$F126,PMI!$H:$H)</f>
        <v>0</v>
      </c>
      <c r="P126" s="80">
        <f>SUMIF(BOX!$F:$F,BU!$F126,BOX!$H:$H)</f>
        <v>0</v>
      </c>
      <c r="Q126" s="80">
        <f>SUMIF(MD!$F:$F,BU!$F126,MD!$H:$H)</f>
        <v>0</v>
      </c>
      <c r="R126" s="80">
        <f>SUMIF(CAL!$F:$F,BU!$F126,CAL!$H:$H)</f>
        <v>0</v>
      </c>
      <c r="S126" s="80">
        <f>SUMIF(RENT!$F:$F,BU!$F126,RENT!$H:$H)</f>
        <v>0</v>
      </c>
      <c r="T126" s="80">
        <f>SUMIF(ACT!$F:$F,BU!$F126,ACT!$H:$H)</f>
        <v>0</v>
      </c>
      <c r="U126" s="80">
        <f>SUMIF(COMMON!$F:$F,BU!$F126,COMMON!$H:$H)</f>
        <v>0</v>
      </c>
    </row>
    <row r="127" spans="1:21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24"/>
        <v>0</v>
      </c>
      <c r="I127" s="80">
        <f>SUMIF(ATS!$F:$F,BU!$F127,ATS!$H:$H)</f>
        <v>0</v>
      </c>
      <c r="J127" s="80">
        <f>SUMIF(ED!$F:$F,BU!$F127,ED!$H:$H)</f>
        <v>0</v>
      </c>
      <c r="K127" s="80">
        <f>SUMIF(SDE!$F:$F,BU!$F127,SDE!$H:$H)</f>
        <v>0</v>
      </c>
      <c r="L127" s="80">
        <f>SUMIF(SDPA!$F:$F,BU!$F127,SDPA!$H:$H)</f>
        <v>0</v>
      </c>
      <c r="M127" s="80">
        <f>SUMIF(PCB!$F:$F,BU!$F127,PCB!$H:$H)</f>
        <v>0</v>
      </c>
      <c r="N127" s="80">
        <f>SUMIF(MP!$F:$F,BU!$F127,MP!$H:$H)</f>
        <v>0</v>
      </c>
      <c r="O127" s="80">
        <f>SUMIF(PMI!$F:$F,BU!$F127,PMI!$H:$H)</f>
        <v>0</v>
      </c>
      <c r="P127" s="80">
        <f>SUMIF(BOX!$F:$F,BU!$F127,BOX!$H:$H)</f>
        <v>0</v>
      </c>
      <c r="Q127" s="80">
        <f>SUMIF(MD!$F:$F,BU!$F127,MD!$H:$H)</f>
        <v>0</v>
      </c>
      <c r="R127" s="80">
        <f>SUMIF(CAL!$F:$F,BU!$F127,CAL!$H:$H)</f>
        <v>0</v>
      </c>
      <c r="S127" s="80">
        <f>SUMIF(RENT!$F:$F,BU!$F127,RENT!$H:$H)</f>
        <v>0</v>
      </c>
      <c r="T127" s="80">
        <f>SUMIF(ACT!$F:$F,BU!$F127,ACT!$H:$H)</f>
        <v>0</v>
      </c>
      <c r="U127" s="80">
        <f>SUMIF(COMMON!$F:$F,BU!$F127,COMMON!$H:$H)</f>
        <v>0</v>
      </c>
    </row>
    <row r="128" spans="1:21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24"/>
        <v>0</v>
      </c>
      <c r="I128" s="80">
        <f>SUMIF(ATS!$F:$F,BU!$F128,ATS!$H:$H)</f>
        <v>0</v>
      </c>
      <c r="J128" s="80">
        <f>SUMIF(ED!$F:$F,BU!$F128,ED!$H:$H)</f>
        <v>0</v>
      </c>
      <c r="K128" s="80">
        <f>SUMIF(SDE!$F:$F,BU!$F128,SDE!$H:$H)</f>
        <v>0</v>
      </c>
      <c r="L128" s="80">
        <f>SUMIF(SDPA!$F:$F,BU!$F128,SDPA!$H:$H)</f>
        <v>0</v>
      </c>
      <c r="M128" s="80">
        <f>SUMIF(PCB!$F:$F,BU!$F128,PCB!$H:$H)</f>
        <v>0</v>
      </c>
      <c r="N128" s="80">
        <f>SUMIF(MP!$F:$F,BU!$F128,MP!$H:$H)</f>
        <v>0</v>
      </c>
      <c r="O128" s="80">
        <f>SUMIF(PMI!$F:$F,BU!$F128,PMI!$H:$H)</f>
        <v>0</v>
      </c>
      <c r="P128" s="80">
        <f>SUMIF(BOX!$F:$F,BU!$F128,BOX!$H:$H)</f>
        <v>0</v>
      </c>
      <c r="Q128" s="80">
        <f>SUMIF(MD!$F:$F,BU!$F128,MD!$H:$H)</f>
        <v>0</v>
      </c>
      <c r="R128" s="80">
        <f>SUMIF(CAL!$F:$F,BU!$F128,CAL!$H:$H)</f>
        <v>0</v>
      </c>
      <c r="S128" s="80">
        <f>SUMIF(RENT!$F:$F,BU!$F128,RENT!$H:$H)</f>
        <v>0</v>
      </c>
      <c r="T128" s="80">
        <f>SUMIF(ACT!$F:$F,BU!$F128,ACT!$H:$H)</f>
        <v>0</v>
      </c>
      <c r="U128" s="80">
        <f>SUMIF(COMMON!$F:$F,BU!$F128,COMMON!$H:$H)</f>
        <v>0</v>
      </c>
    </row>
    <row r="129" spans="2:21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24"/>
        <v>0</v>
      </c>
      <c r="I129" s="60">
        <f t="shared" ref="I129" si="31">+I130+I204</f>
        <v>0</v>
      </c>
      <c r="J129" s="60">
        <f t="shared" ref="J129:U129" si="32">+J130+J204</f>
        <v>0</v>
      </c>
      <c r="K129" s="60">
        <f t="shared" si="32"/>
        <v>0</v>
      </c>
      <c r="L129" s="60">
        <f t="shared" si="32"/>
        <v>0</v>
      </c>
      <c r="M129" s="60">
        <f t="shared" si="32"/>
        <v>0</v>
      </c>
      <c r="N129" s="60">
        <f t="shared" si="32"/>
        <v>0</v>
      </c>
      <c r="O129" s="60">
        <f t="shared" si="32"/>
        <v>0</v>
      </c>
      <c r="P129" s="60">
        <f t="shared" si="32"/>
        <v>0</v>
      </c>
      <c r="Q129" s="60">
        <f t="shared" si="32"/>
        <v>0</v>
      </c>
      <c r="R129" s="60">
        <f t="shared" si="32"/>
        <v>0</v>
      </c>
      <c r="S129" s="60">
        <f t="shared" si="32"/>
        <v>0</v>
      </c>
      <c r="T129" s="60">
        <f t="shared" si="32"/>
        <v>0</v>
      </c>
      <c r="U129" s="60">
        <f t="shared" si="32"/>
        <v>0</v>
      </c>
    </row>
    <row r="130" spans="2:21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24"/>
        <v>0</v>
      </c>
      <c r="I130" s="80">
        <f t="shared" ref="I130" si="33">SUM(I131:I203)</f>
        <v>0</v>
      </c>
      <c r="J130" s="80">
        <f t="shared" ref="J130:U130" si="34">SUM(J131:J203)</f>
        <v>0</v>
      </c>
      <c r="K130" s="80">
        <f t="shared" si="34"/>
        <v>0</v>
      </c>
      <c r="L130" s="80">
        <f t="shared" si="34"/>
        <v>0</v>
      </c>
      <c r="M130" s="80">
        <f t="shared" si="34"/>
        <v>0</v>
      </c>
      <c r="N130" s="80">
        <f t="shared" si="34"/>
        <v>0</v>
      </c>
      <c r="O130" s="80">
        <f t="shared" si="34"/>
        <v>0</v>
      </c>
      <c r="P130" s="80">
        <f t="shared" si="34"/>
        <v>0</v>
      </c>
      <c r="Q130" s="80">
        <f t="shared" si="34"/>
        <v>0</v>
      </c>
      <c r="R130" s="80">
        <f t="shared" si="34"/>
        <v>0</v>
      </c>
      <c r="S130" s="80">
        <f t="shared" si="34"/>
        <v>0</v>
      </c>
      <c r="T130" s="80">
        <f t="shared" si="34"/>
        <v>0</v>
      </c>
      <c r="U130" s="80">
        <f t="shared" si="34"/>
        <v>0</v>
      </c>
    </row>
    <row r="131" spans="2:21" ht="12.75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24"/>
        <v>0</v>
      </c>
      <c r="I131" s="80">
        <f>SUMIF(ATS!$F:$F,BU!$F131,ATS!$H:$H)</f>
        <v>0</v>
      </c>
      <c r="J131" s="80">
        <f>SUMIF(ED!$F:$F,BU!$F131,ED!$H:$H)</f>
        <v>0</v>
      </c>
      <c r="K131" s="80">
        <f>SUMIF(SDE!$F:$F,BU!$F131,SDE!$H:$H)</f>
        <v>0</v>
      </c>
      <c r="L131" s="80">
        <f>SUMIF(SDPA!$F:$F,BU!$F131,SDPA!$H:$H)</f>
        <v>0</v>
      </c>
      <c r="M131" s="80">
        <f>SUMIF(PCB!$F:$F,BU!$F131,PCB!$H:$H)</f>
        <v>0</v>
      </c>
      <c r="N131" s="80">
        <f>SUMIF(MP!$F:$F,BU!$F131,MP!$H:$H)</f>
        <v>0</v>
      </c>
      <c r="O131" s="80">
        <f>SUMIF(PMI!$F:$F,BU!$F131,PMI!$H:$H)</f>
        <v>0</v>
      </c>
      <c r="P131" s="80">
        <f>SUMIF(BOX!$F:$F,BU!$F131,BOX!$H:$H)</f>
        <v>0</v>
      </c>
      <c r="Q131" s="80">
        <f>SUMIF(MD!$F:$F,BU!$F131,MD!$H:$H)</f>
        <v>0</v>
      </c>
      <c r="R131" s="80">
        <f>SUMIF(CAL!$F:$F,BU!$F131,CAL!$H:$H)</f>
        <v>0</v>
      </c>
      <c r="S131" s="80">
        <f>SUMIF(RENT!$F:$F,BU!$F131,RENT!$H:$H)</f>
        <v>0</v>
      </c>
      <c r="T131" s="80">
        <f>SUMIF(ACT!$F:$F,BU!$F131,ACT!$H:$H)</f>
        <v>0</v>
      </c>
      <c r="U131" s="80">
        <f>SUMIF(COMMON!$F:$F,BU!$F131,COMMON!$H:$H)</f>
        <v>0</v>
      </c>
    </row>
    <row r="132" spans="2:21" ht="12.75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24"/>
        <v>0</v>
      </c>
      <c r="I132" s="80">
        <f>SUMIF(ATS!$F:$F,BU!$F132,ATS!$H:$H)</f>
        <v>0</v>
      </c>
      <c r="J132" s="80">
        <f>SUMIF(ED!$F:$F,BU!$F132,ED!$H:$H)</f>
        <v>0</v>
      </c>
      <c r="K132" s="80">
        <f>SUMIF(SDE!$F:$F,BU!$F132,SDE!$H:$H)</f>
        <v>0</v>
      </c>
      <c r="L132" s="80">
        <f>SUMIF(SDPA!$F:$F,BU!$F132,SDPA!$H:$H)</f>
        <v>0</v>
      </c>
      <c r="M132" s="80">
        <f>SUMIF(PCB!$F:$F,BU!$F132,PCB!$H:$H)</f>
        <v>0</v>
      </c>
      <c r="N132" s="80">
        <f>SUMIF(MP!$F:$F,BU!$F132,MP!$H:$H)</f>
        <v>0</v>
      </c>
      <c r="O132" s="80">
        <f>SUMIF(PMI!$F:$F,BU!$F132,PMI!$H:$H)</f>
        <v>0</v>
      </c>
      <c r="P132" s="80">
        <f>SUMIF(BOX!$F:$F,BU!$F132,BOX!$H:$H)</f>
        <v>0</v>
      </c>
      <c r="Q132" s="80">
        <f>SUMIF(MD!$F:$F,BU!$F132,MD!$H:$H)</f>
        <v>0</v>
      </c>
      <c r="R132" s="80">
        <f>SUMIF(CAL!$F:$F,BU!$F132,CAL!$H:$H)</f>
        <v>0</v>
      </c>
      <c r="S132" s="80">
        <f>SUMIF(RENT!$F:$F,BU!$F132,RENT!$H:$H)</f>
        <v>0</v>
      </c>
      <c r="T132" s="80">
        <f>SUMIF(ACT!$F:$F,BU!$F132,ACT!$H:$H)</f>
        <v>0</v>
      </c>
      <c r="U132" s="80">
        <f>SUMIF(COMMON!$F:$F,BU!$F132,COMMON!$H:$H)</f>
        <v>0</v>
      </c>
    </row>
    <row r="133" spans="2:21" ht="12.75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24"/>
        <v>0</v>
      </c>
      <c r="I133" s="80">
        <f>SUMIF(ATS!$F:$F,BU!$F133,ATS!$H:$H)</f>
        <v>0</v>
      </c>
      <c r="J133" s="80">
        <f>SUMIF(ED!$F:$F,BU!$F133,ED!$H:$H)</f>
        <v>0</v>
      </c>
      <c r="K133" s="80">
        <f>SUMIF(SDE!$F:$F,BU!$F133,SDE!$H:$H)</f>
        <v>0</v>
      </c>
      <c r="L133" s="80">
        <f>SUMIF(SDPA!$F:$F,BU!$F133,SDPA!$H:$H)</f>
        <v>0</v>
      </c>
      <c r="M133" s="80">
        <f>SUMIF(PCB!$F:$F,BU!$F133,PCB!$H:$H)</f>
        <v>0</v>
      </c>
      <c r="N133" s="80">
        <f>SUMIF(MP!$F:$F,BU!$F133,MP!$H:$H)</f>
        <v>0</v>
      </c>
      <c r="O133" s="80">
        <f>SUMIF(PMI!$F:$F,BU!$F133,PMI!$H:$H)</f>
        <v>0</v>
      </c>
      <c r="P133" s="80">
        <f>SUMIF(BOX!$F:$F,BU!$F133,BOX!$H:$H)</f>
        <v>0</v>
      </c>
      <c r="Q133" s="80">
        <f>SUMIF(MD!$F:$F,BU!$F133,MD!$H:$H)</f>
        <v>0</v>
      </c>
      <c r="R133" s="80">
        <f>SUMIF(CAL!$F:$F,BU!$F133,CAL!$H:$H)</f>
        <v>0</v>
      </c>
      <c r="S133" s="80">
        <f>SUMIF(RENT!$F:$F,BU!$F133,RENT!$H:$H)</f>
        <v>0</v>
      </c>
      <c r="T133" s="80">
        <f>SUMIF(ACT!$F:$F,BU!$F133,ACT!$H:$H)</f>
        <v>0</v>
      </c>
      <c r="U133" s="80">
        <f>SUMIF(COMMON!$F:$F,BU!$F133,COMMON!$H:$H)</f>
        <v>0</v>
      </c>
    </row>
    <row r="134" spans="2:21" ht="12.75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24"/>
        <v>0</v>
      </c>
      <c r="I134" s="80">
        <f>SUMIF(ATS!$F:$F,BU!$F134,ATS!$H:$H)</f>
        <v>0</v>
      </c>
      <c r="J134" s="80">
        <f>SUMIF(ED!$F:$F,BU!$F134,ED!$H:$H)</f>
        <v>0</v>
      </c>
      <c r="K134" s="80">
        <f>SUMIF(SDE!$F:$F,BU!$F134,SDE!$H:$H)</f>
        <v>0</v>
      </c>
      <c r="L134" s="80">
        <f>SUMIF(SDPA!$F:$F,BU!$F134,SDPA!$H:$H)</f>
        <v>0</v>
      </c>
      <c r="M134" s="80">
        <f>SUMIF(PCB!$F:$F,BU!$F134,PCB!$H:$H)</f>
        <v>0</v>
      </c>
      <c r="N134" s="80">
        <f>SUMIF(MP!$F:$F,BU!$F134,MP!$H:$H)</f>
        <v>0</v>
      </c>
      <c r="O134" s="80">
        <f>SUMIF(PMI!$F:$F,BU!$F134,PMI!$H:$H)</f>
        <v>0</v>
      </c>
      <c r="P134" s="80">
        <f>SUMIF(BOX!$F:$F,BU!$F134,BOX!$H:$H)</f>
        <v>0</v>
      </c>
      <c r="Q134" s="80">
        <f>SUMIF(MD!$F:$F,BU!$F134,MD!$H:$H)</f>
        <v>0</v>
      </c>
      <c r="R134" s="80">
        <f>SUMIF(CAL!$F:$F,BU!$F134,CAL!$H:$H)</f>
        <v>0</v>
      </c>
      <c r="S134" s="80">
        <f>SUMIF(RENT!$F:$F,BU!$F134,RENT!$H:$H)</f>
        <v>0</v>
      </c>
      <c r="T134" s="80">
        <f>SUMIF(ACT!$F:$F,BU!$F134,ACT!$H:$H)</f>
        <v>0</v>
      </c>
      <c r="U134" s="80">
        <f>SUMIF(COMMON!$F:$F,BU!$F134,COMMON!$H:$H)</f>
        <v>0</v>
      </c>
    </row>
    <row r="135" spans="2:21" ht="12.75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24"/>
        <v>0</v>
      </c>
      <c r="I135" s="80">
        <f>SUMIF(ATS!$F:$F,BU!$F135,ATS!$H:$H)</f>
        <v>0</v>
      </c>
      <c r="J135" s="80">
        <f>SUMIF(ED!$F:$F,BU!$F135,ED!$H:$H)</f>
        <v>0</v>
      </c>
      <c r="K135" s="80">
        <f>SUMIF(SDE!$F:$F,BU!$F135,SDE!$H:$H)</f>
        <v>0</v>
      </c>
      <c r="L135" s="80">
        <f>SUMIF(SDPA!$F:$F,BU!$F135,SDPA!$H:$H)</f>
        <v>0</v>
      </c>
      <c r="M135" s="80">
        <f>SUMIF(PCB!$F:$F,BU!$F135,PCB!$H:$H)</f>
        <v>0</v>
      </c>
      <c r="N135" s="80">
        <f>SUMIF(MP!$F:$F,BU!$F135,MP!$H:$H)</f>
        <v>0</v>
      </c>
      <c r="O135" s="80">
        <f>SUMIF(PMI!$F:$F,BU!$F135,PMI!$H:$H)</f>
        <v>0</v>
      </c>
      <c r="P135" s="80">
        <f>SUMIF(BOX!$F:$F,BU!$F135,BOX!$H:$H)</f>
        <v>0</v>
      </c>
      <c r="Q135" s="80">
        <f>SUMIF(MD!$F:$F,BU!$F135,MD!$H:$H)</f>
        <v>0</v>
      </c>
      <c r="R135" s="80">
        <f>SUMIF(CAL!$F:$F,BU!$F135,CAL!$H:$H)</f>
        <v>0</v>
      </c>
      <c r="S135" s="80">
        <f>SUMIF(RENT!$F:$F,BU!$F135,RENT!$H:$H)</f>
        <v>0</v>
      </c>
      <c r="T135" s="80">
        <f>SUMIF(ACT!$F:$F,BU!$F135,ACT!$H:$H)</f>
        <v>0</v>
      </c>
      <c r="U135" s="80">
        <f>SUMIF(COMMON!$F:$F,BU!$F135,COMMON!$H:$H)</f>
        <v>0</v>
      </c>
    </row>
    <row r="136" spans="2:21" ht="12.75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24"/>
        <v>0</v>
      </c>
      <c r="I136" s="80">
        <f>SUMIF(ATS!$F:$F,BU!$F136,ATS!$H:$H)</f>
        <v>0</v>
      </c>
      <c r="J136" s="80">
        <f>SUMIF(ED!$F:$F,BU!$F136,ED!$H:$H)</f>
        <v>0</v>
      </c>
      <c r="K136" s="80">
        <f>SUMIF(SDE!$F:$F,BU!$F136,SDE!$H:$H)</f>
        <v>0</v>
      </c>
      <c r="L136" s="80">
        <f>SUMIF(SDPA!$F:$F,BU!$F136,SDPA!$H:$H)</f>
        <v>0</v>
      </c>
      <c r="M136" s="80">
        <f>SUMIF(PCB!$F:$F,BU!$F136,PCB!$H:$H)</f>
        <v>0</v>
      </c>
      <c r="N136" s="80">
        <f>SUMIF(MP!$F:$F,BU!$F136,MP!$H:$H)</f>
        <v>0</v>
      </c>
      <c r="O136" s="80">
        <f>SUMIF(PMI!$F:$F,BU!$F136,PMI!$H:$H)</f>
        <v>0</v>
      </c>
      <c r="P136" s="80">
        <f>SUMIF(BOX!$F:$F,BU!$F136,BOX!$H:$H)</f>
        <v>0</v>
      </c>
      <c r="Q136" s="80">
        <f>SUMIF(MD!$F:$F,BU!$F136,MD!$H:$H)</f>
        <v>0</v>
      </c>
      <c r="R136" s="80">
        <f>SUMIF(CAL!$F:$F,BU!$F136,CAL!$H:$H)</f>
        <v>0</v>
      </c>
      <c r="S136" s="80">
        <f>SUMIF(RENT!$F:$F,BU!$F136,RENT!$H:$H)</f>
        <v>0</v>
      </c>
      <c r="T136" s="80">
        <f>SUMIF(ACT!$F:$F,BU!$F136,ACT!$H:$H)</f>
        <v>0</v>
      </c>
      <c r="U136" s="80">
        <f>SUMIF(COMMON!$F:$F,BU!$F136,COMMON!$H:$H)</f>
        <v>0</v>
      </c>
    </row>
    <row r="137" spans="2:21" ht="12.75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24"/>
        <v>0</v>
      </c>
      <c r="I137" s="80">
        <f>SUMIF(ATS!$F:$F,BU!$F137,ATS!$H:$H)</f>
        <v>0</v>
      </c>
      <c r="J137" s="80">
        <f>SUMIF(ED!$F:$F,BU!$F137,ED!$H:$H)</f>
        <v>0</v>
      </c>
      <c r="K137" s="80">
        <f>SUMIF(SDE!$F:$F,BU!$F137,SDE!$H:$H)</f>
        <v>0</v>
      </c>
      <c r="L137" s="80">
        <f>SUMIF(SDPA!$F:$F,BU!$F137,SDPA!$H:$H)</f>
        <v>0</v>
      </c>
      <c r="M137" s="80">
        <f>SUMIF(PCB!$F:$F,BU!$F137,PCB!$H:$H)</f>
        <v>0</v>
      </c>
      <c r="N137" s="80">
        <f>SUMIF(MP!$F:$F,BU!$F137,MP!$H:$H)</f>
        <v>0</v>
      </c>
      <c r="O137" s="80">
        <f>SUMIF(PMI!$F:$F,BU!$F137,PMI!$H:$H)</f>
        <v>0</v>
      </c>
      <c r="P137" s="80">
        <f>SUMIF(BOX!$F:$F,BU!$F137,BOX!$H:$H)</f>
        <v>0</v>
      </c>
      <c r="Q137" s="80">
        <f>SUMIF(MD!$F:$F,BU!$F137,MD!$H:$H)</f>
        <v>0</v>
      </c>
      <c r="R137" s="80">
        <f>SUMIF(CAL!$F:$F,BU!$F137,CAL!$H:$H)</f>
        <v>0</v>
      </c>
      <c r="S137" s="80">
        <f>SUMIF(RENT!$F:$F,BU!$F137,RENT!$H:$H)</f>
        <v>0</v>
      </c>
      <c r="T137" s="80">
        <f>SUMIF(ACT!$F:$F,BU!$F137,ACT!$H:$H)</f>
        <v>0</v>
      </c>
      <c r="U137" s="80">
        <f>SUMIF(COMMON!$F:$F,BU!$F137,COMMON!$H:$H)</f>
        <v>0</v>
      </c>
    </row>
    <row r="138" spans="2:21" ht="12.75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24"/>
        <v>0</v>
      </c>
      <c r="I138" s="80">
        <f>SUMIF(ATS!$F:$F,BU!$F138,ATS!$H:$H)</f>
        <v>0</v>
      </c>
      <c r="J138" s="80">
        <f>SUMIF(ED!$F:$F,BU!$F138,ED!$H:$H)</f>
        <v>0</v>
      </c>
      <c r="K138" s="80">
        <f>SUMIF(SDE!$F:$F,BU!$F138,SDE!$H:$H)</f>
        <v>0</v>
      </c>
      <c r="L138" s="80">
        <f>SUMIF(SDPA!$F:$F,BU!$F138,SDPA!$H:$H)</f>
        <v>0</v>
      </c>
      <c r="M138" s="80">
        <f>SUMIF(PCB!$F:$F,BU!$F138,PCB!$H:$H)</f>
        <v>0</v>
      </c>
      <c r="N138" s="80">
        <f>SUMIF(MP!$F:$F,BU!$F138,MP!$H:$H)</f>
        <v>0</v>
      </c>
      <c r="O138" s="80">
        <f>SUMIF(PMI!$F:$F,BU!$F138,PMI!$H:$H)</f>
        <v>0</v>
      </c>
      <c r="P138" s="80">
        <f>SUMIF(BOX!$F:$F,BU!$F138,BOX!$H:$H)</f>
        <v>0</v>
      </c>
      <c r="Q138" s="80">
        <f>SUMIF(MD!$F:$F,BU!$F138,MD!$H:$H)</f>
        <v>0</v>
      </c>
      <c r="R138" s="80">
        <f>SUMIF(CAL!$F:$F,BU!$F138,CAL!$H:$H)</f>
        <v>0</v>
      </c>
      <c r="S138" s="80">
        <f>SUMIF(RENT!$F:$F,BU!$F138,RENT!$H:$H)</f>
        <v>0</v>
      </c>
      <c r="T138" s="80">
        <f>SUMIF(ACT!$F:$F,BU!$F138,ACT!$H:$H)</f>
        <v>0</v>
      </c>
      <c r="U138" s="80">
        <f>SUMIF(COMMON!$F:$F,BU!$F138,COMMON!$H:$H)</f>
        <v>0</v>
      </c>
    </row>
    <row r="139" spans="2:21" ht="12.75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24"/>
        <v>0</v>
      </c>
      <c r="I139" s="80">
        <f>SUMIF(ATS!$F:$F,BU!$F139,ATS!$H:$H)</f>
        <v>0</v>
      </c>
      <c r="J139" s="80">
        <f>SUMIF(ED!$F:$F,BU!$F139,ED!$H:$H)</f>
        <v>0</v>
      </c>
      <c r="K139" s="80">
        <f>SUMIF(SDE!$F:$F,BU!$F139,SDE!$H:$H)</f>
        <v>0</v>
      </c>
      <c r="L139" s="80">
        <f>SUMIF(SDPA!$F:$F,BU!$F139,SDPA!$H:$H)</f>
        <v>0</v>
      </c>
      <c r="M139" s="80">
        <f>SUMIF(PCB!$F:$F,BU!$F139,PCB!$H:$H)</f>
        <v>0</v>
      </c>
      <c r="N139" s="80">
        <f>SUMIF(MP!$F:$F,BU!$F139,MP!$H:$H)</f>
        <v>0</v>
      </c>
      <c r="O139" s="80">
        <f>SUMIF(PMI!$F:$F,BU!$F139,PMI!$H:$H)</f>
        <v>0</v>
      </c>
      <c r="P139" s="80">
        <f>SUMIF(BOX!$F:$F,BU!$F139,BOX!$H:$H)</f>
        <v>0</v>
      </c>
      <c r="Q139" s="80">
        <f>SUMIF(MD!$F:$F,BU!$F139,MD!$H:$H)</f>
        <v>0</v>
      </c>
      <c r="R139" s="80">
        <f>SUMIF(CAL!$F:$F,BU!$F139,CAL!$H:$H)</f>
        <v>0</v>
      </c>
      <c r="S139" s="80">
        <f>SUMIF(RENT!$F:$F,BU!$F139,RENT!$H:$H)</f>
        <v>0</v>
      </c>
      <c r="T139" s="80">
        <f>SUMIF(ACT!$F:$F,BU!$F139,ACT!$H:$H)</f>
        <v>0</v>
      </c>
      <c r="U139" s="80">
        <f>SUMIF(COMMON!$F:$F,BU!$F139,COMMON!$H:$H)</f>
        <v>0</v>
      </c>
    </row>
    <row r="140" spans="2:21" ht="12.75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24"/>
        <v>0</v>
      </c>
      <c r="I140" s="80">
        <f>SUMIF(ATS!$F:$F,BU!$F140,ATS!$H:$H)</f>
        <v>0</v>
      </c>
      <c r="J140" s="80">
        <f>SUMIF(ED!$F:$F,BU!$F140,ED!$H:$H)</f>
        <v>0</v>
      </c>
      <c r="K140" s="80">
        <f>SUMIF(SDE!$F:$F,BU!$F140,SDE!$H:$H)</f>
        <v>0</v>
      </c>
      <c r="L140" s="80">
        <f>SUMIF(SDPA!$F:$F,BU!$F140,SDPA!$H:$H)</f>
        <v>0</v>
      </c>
      <c r="M140" s="80">
        <f>SUMIF(PCB!$F:$F,BU!$F140,PCB!$H:$H)</f>
        <v>0</v>
      </c>
      <c r="N140" s="80">
        <f>SUMIF(MP!$F:$F,BU!$F140,MP!$H:$H)</f>
        <v>0</v>
      </c>
      <c r="O140" s="80">
        <f>SUMIF(PMI!$F:$F,BU!$F140,PMI!$H:$H)</f>
        <v>0</v>
      </c>
      <c r="P140" s="80">
        <f>SUMIF(BOX!$F:$F,BU!$F140,BOX!$H:$H)</f>
        <v>0</v>
      </c>
      <c r="Q140" s="80">
        <f>SUMIF(MD!$F:$F,BU!$F140,MD!$H:$H)</f>
        <v>0</v>
      </c>
      <c r="R140" s="80">
        <f>SUMIF(CAL!$F:$F,BU!$F140,CAL!$H:$H)</f>
        <v>0</v>
      </c>
      <c r="S140" s="80">
        <f>SUMIF(RENT!$F:$F,BU!$F140,RENT!$H:$H)</f>
        <v>0</v>
      </c>
      <c r="T140" s="80">
        <f>SUMIF(ACT!$F:$F,BU!$F140,ACT!$H:$H)</f>
        <v>0</v>
      </c>
      <c r="U140" s="80">
        <f>SUMIF(COMMON!$F:$F,BU!$F140,COMMON!$H:$H)</f>
        <v>0</v>
      </c>
    </row>
    <row r="141" spans="2:21" ht="12.75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24"/>
        <v>0</v>
      </c>
      <c r="I141" s="80">
        <f>SUMIF(ATS!$F:$F,BU!$F141,ATS!$H:$H)</f>
        <v>0</v>
      </c>
      <c r="J141" s="80">
        <f>SUMIF(ED!$F:$F,BU!$F141,ED!$H:$H)</f>
        <v>0</v>
      </c>
      <c r="K141" s="80">
        <f>SUMIF(SDE!$F:$F,BU!$F141,SDE!$H:$H)</f>
        <v>0</v>
      </c>
      <c r="L141" s="80">
        <f>SUMIF(SDPA!$F:$F,BU!$F141,SDPA!$H:$H)</f>
        <v>0</v>
      </c>
      <c r="M141" s="80">
        <f>SUMIF(PCB!$F:$F,BU!$F141,PCB!$H:$H)</f>
        <v>0</v>
      </c>
      <c r="N141" s="80">
        <f>SUMIF(MP!$F:$F,BU!$F141,MP!$H:$H)</f>
        <v>0</v>
      </c>
      <c r="O141" s="80">
        <f>SUMIF(PMI!$F:$F,BU!$F141,PMI!$H:$H)</f>
        <v>0</v>
      </c>
      <c r="P141" s="80">
        <f>SUMIF(BOX!$F:$F,BU!$F141,BOX!$H:$H)</f>
        <v>0</v>
      </c>
      <c r="Q141" s="80">
        <f>SUMIF(MD!$F:$F,BU!$F141,MD!$H:$H)</f>
        <v>0</v>
      </c>
      <c r="R141" s="80">
        <f>SUMIF(CAL!$F:$F,BU!$F141,CAL!$H:$H)</f>
        <v>0</v>
      </c>
      <c r="S141" s="80">
        <f>SUMIF(RENT!$F:$F,BU!$F141,RENT!$H:$H)</f>
        <v>0</v>
      </c>
      <c r="T141" s="80">
        <f>SUMIF(ACT!$F:$F,BU!$F141,ACT!$H:$H)</f>
        <v>0</v>
      </c>
      <c r="U141" s="80">
        <f>SUMIF(COMMON!$F:$F,BU!$F141,COMMON!$H:$H)</f>
        <v>0</v>
      </c>
    </row>
    <row r="142" spans="2:21" ht="12.75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24"/>
        <v>0</v>
      </c>
      <c r="I142" s="80">
        <f>SUMIF(ATS!$F:$F,BU!$F142,ATS!$H:$H)</f>
        <v>0</v>
      </c>
      <c r="J142" s="80">
        <f>SUMIF(ED!$F:$F,BU!$F142,ED!$H:$H)</f>
        <v>0</v>
      </c>
      <c r="K142" s="80">
        <f>SUMIF(SDE!$F:$F,BU!$F142,SDE!$H:$H)</f>
        <v>0</v>
      </c>
      <c r="L142" s="80">
        <f>SUMIF(SDPA!$F:$F,BU!$F142,SDPA!$H:$H)</f>
        <v>0</v>
      </c>
      <c r="M142" s="80">
        <f>SUMIF(PCB!$F:$F,BU!$F142,PCB!$H:$H)</f>
        <v>0</v>
      </c>
      <c r="N142" s="80">
        <f>SUMIF(MP!$F:$F,BU!$F142,MP!$H:$H)</f>
        <v>0</v>
      </c>
      <c r="O142" s="80">
        <f>SUMIF(PMI!$F:$F,BU!$F142,PMI!$H:$H)</f>
        <v>0</v>
      </c>
      <c r="P142" s="80">
        <f>SUMIF(BOX!$F:$F,BU!$F142,BOX!$H:$H)</f>
        <v>0</v>
      </c>
      <c r="Q142" s="80">
        <f>SUMIF(MD!$F:$F,BU!$F142,MD!$H:$H)</f>
        <v>0</v>
      </c>
      <c r="R142" s="80">
        <f>SUMIF(CAL!$F:$F,BU!$F142,CAL!$H:$H)</f>
        <v>0</v>
      </c>
      <c r="S142" s="80">
        <f>SUMIF(RENT!$F:$F,BU!$F142,RENT!$H:$H)</f>
        <v>0</v>
      </c>
      <c r="T142" s="80">
        <f>SUMIF(ACT!$F:$F,BU!$F142,ACT!$H:$H)</f>
        <v>0</v>
      </c>
      <c r="U142" s="80">
        <f>SUMIF(COMMON!$F:$F,BU!$F142,COMMON!$H:$H)</f>
        <v>0</v>
      </c>
    </row>
    <row r="143" spans="2:21" ht="12.75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24"/>
        <v>0</v>
      </c>
      <c r="I143" s="80">
        <f>SUMIF(ATS!$F:$F,BU!$F143,ATS!$H:$H)</f>
        <v>0</v>
      </c>
      <c r="J143" s="80">
        <f>SUMIF(ED!$F:$F,BU!$F143,ED!$H:$H)</f>
        <v>0</v>
      </c>
      <c r="K143" s="80">
        <f>SUMIF(SDE!$F:$F,BU!$F143,SDE!$H:$H)</f>
        <v>0</v>
      </c>
      <c r="L143" s="80">
        <f>SUMIF(SDPA!$F:$F,BU!$F143,SDPA!$H:$H)</f>
        <v>0</v>
      </c>
      <c r="M143" s="80">
        <f>SUMIF(PCB!$F:$F,BU!$F143,PCB!$H:$H)</f>
        <v>0</v>
      </c>
      <c r="N143" s="80">
        <f>SUMIF(MP!$F:$F,BU!$F143,MP!$H:$H)</f>
        <v>0</v>
      </c>
      <c r="O143" s="80">
        <f>SUMIF(PMI!$F:$F,BU!$F143,PMI!$H:$H)</f>
        <v>0</v>
      </c>
      <c r="P143" s="80">
        <f>SUMIF(BOX!$F:$F,BU!$F143,BOX!$H:$H)</f>
        <v>0</v>
      </c>
      <c r="Q143" s="80">
        <f>SUMIF(MD!$F:$F,BU!$F143,MD!$H:$H)</f>
        <v>0</v>
      </c>
      <c r="R143" s="80">
        <f>SUMIF(CAL!$F:$F,BU!$F143,CAL!$H:$H)</f>
        <v>0</v>
      </c>
      <c r="S143" s="80">
        <f>SUMIF(RENT!$F:$F,BU!$F143,RENT!$H:$H)</f>
        <v>0</v>
      </c>
      <c r="T143" s="80">
        <f>SUMIF(ACT!$F:$F,BU!$F143,ACT!$H:$H)</f>
        <v>0</v>
      </c>
      <c r="U143" s="80">
        <f>SUMIF(COMMON!$F:$F,BU!$F143,COMMON!$H:$H)</f>
        <v>0</v>
      </c>
    </row>
    <row r="144" spans="2:21" ht="12.75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24"/>
        <v>0</v>
      </c>
      <c r="I144" s="80">
        <f>SUMIF(ATS!$F:$F,BU!$F144,ATS!$H:$H)</f>
        <v>0</v>
      </c>
      <c r="J144" s="80">
        <f>SUMIF(ED!$F:$F,BU!$F144,ED!$H:$H)</f>
        <v>0</v>
      </c>
      <c r="K144" s="80">
        <f>SUMIF(SDE!$F:$F,BU!$F144,SDE!$H:$H)</f>
        <v>0</v>
      </c>
      <c r="L144" s="80">
        <f>SUMIF(SDPA!$F:$F,BU!$F144,SDPA!$H:$H)</f>
        <v>0</v>
      </c>
      <c r="M144" s="80">
        <f>SUMIF(PCB!$F:$F,BU!$F144,PCB!$H:$H)</f>
        <v>0</v>
      </c>
      <c r="N144" s="80">
        <f>SUMIF(MP!$F:$F,BU!$F144,MP!$H:$H)</f>
        <v>0</v>
      </c>
      <c r="O144" s="80">
        <f>SUMIF(PMI!$F:$F,BU!$F144,PMI!$H:$H)</f>
        <v>0</v>
      </c>
      <c r="P144" s="80">
        <f>SUMIF(BOX!$F:$F,BU!$F144,BOX!$H:$H)</f>
        <v>0</v>
      </c>
      <c r="Q144" s="80">
        <f>SUMIF(MD!$F:$F,BU!$F144,MD!$H:$H)</f>
        <v>0</v>
      </c>
      <c r="R144" s="80">
        <f>SUMIF(CAL!$F:$F,BU!$F144,CAL!$H:$H)</f>
        <v>0</v>
      </c>
      <c r="S144" s="80">
        <f>SUMIF(RENT!$F:$F,BU!$F144,RENT!$H:$H)</f>
        <v>0</v>
      </c>
      <c r="T144" s="80">
        <f>SUMIF(ACT!$F:$F,BU!$F144,ACT!$H:$H)</f>
        <v>0</v>
      </c>
      <c r="U144" s="80">
        <f>SUMIF(COMMON!$F:$F,BU!$F144,COMMON!$H:$H)</f>
        <v>0</v>
      </c>
    </row>
    <row r="145" spans="2:21" ht="12.75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24"/>
        <v>0</v>
      </c>
      <c r="I145" s="80">
        <f>SUMIF(ATS!$F:$F,BU!$F145,ATS!$H:$H)</f>
        <v>0</v>
      </c>
      <c r="J145" s="80">
        <f>SUMIF(ED!$F:$F,BU!$F145,ED!$H:$H)</f>
        <v>0</v>
      </c>
      <c r="K145" s="80">
        <f>SUMIF(SDE!$F:$F,BU!$F145,SDE!$H:$H)</f>
        <v>0</v>
      </c>
      <c r="L145" s="80">
        <f>SUMIF(SDPA!$F:$F,BU!$F145,SDPA!$H:$H)</f>
        <v>0</v>
      </c>
      <c r="M145" s="80">
        <f>SUMIF(PCB!$F:$F,BU!$F145,PCB!$H:$H)</f>
        <v>0</v>
      </c>
      <c r="N145" s="80">
        <f>SUMIF(MP!$F:$F,BU!$F145,MP!$H:$H)</f>
        <v>0</v>
      </c>
      <c r="O145" s="80">
        <f>SUMIF(PMI!$F:$F,BU!$F145,PMI!$H:$H)</f>
        <v>0</v>
      </c>
      <c r="P145" s="80">
        <f>SUMIF(BOX!$F:$F,BU!$F145,BOX!$H:$H)</f>
        <v>0</v>
      </c>
      <c r="Q145" s="80">
        <f>SUMIF(MD!$F:$F,BU!$F145,MD!$H:$H)</f>
        <v>0</v>
      </c>
      <c r="R145" s="80">
        <f>SUMIF(CAL!$F:$F,BU!$F145,CAL!$H:$H)</f>
        <v>0</v>
      </c>
      <c r="S145" s="80">
        <f>SUMIF(RENT!$F:$F,BU!$F145,RENT!$H:$H)</f>
        <v>0</v>
      </c>
      <c r="T145" s="80">
        <f>SUMIF(ACT!$F:$F,BU!$F145,ACT!$H:$H)</f>
        <v>0</v>
      </c>
      <c r="U145" s="80">
        <f>SUMIF(COMMON!$F:$F,BU!$F145,COMMON!$H:$H)</f>
        <v>0</v>
      </c>
    </row>
    <row r="146" spans="2:21" ht="12.75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24"/>
        <v>0</v>
      </c>
      <c r="I146" s="80">
        <f>SUMIF(ATS!$F:$F,BU!$F146,ATS!$H:$H)</f>
        <v>0</v>
      </c>
      <c r="J146" s="80">
        <f>SUMIF(ED!$F:$F,BU!$F146,ED!$H:$H)</f>
        <v>0</v>
      </c>
      <c r="K146" s="80">
        <f>SUMIF(SDE!$F:$F,BU!$F146,SDE!$H:$H)</f>
        <v>0</v>
      </c>
      <c r="L146" s="80">
        <f>SUMIF(SDPA!$F:$F,BU!$F146,SDPA!$H:$H)</f>
        <v>0</v>
      </c>
      <c r="M146" s="80">
        <f>SUMIF(PCB!$F:$F,BU!$F146,PCB!$H:$H)</f>
        <v>0</v>
      </c>
      <c r="N146" s="80">
        <f>SUMIF(MP!$F:$F,BU!$F146,MP!$H:$H)</f>
        <v>0</v>
      </c>
      <c r="O146" s="80">
        <f>SUMIF(PMI!$F:$F,BU!$F146,PMI!$H:$H)</f>
        <v>0</v>
      </c>
      <c r="P146" s="80">
        <f>SUMIF(BOX!$F:$F,BU!$F146,BOX!$H:$H)</f>
        <v>0</v>
      </c>
      <c r="Q146" s="80">
        <f>SUMIF(MD!$F:$F,BU!$F146,MD!$H:$H)</f>
        <v>0</v>
      </c>
      <c r="R146" s="80">
        <f>SUMIF(CAL!$F:$F,BU!$F146,CAL!$H:$H)</f>
        <v>0</v>
      </c>
      <c r="S146" s="80">
        <f>SUMIF(RENT!$F:$F,BU!$F146,RENT!$H:$H)</f>
        <v>0</v>
      </c>
      <c r="T146" s="80">
        <f>SUMIF(ACT!$F:$F,BU!$F146,ACT!$H:$H)</f>
        <v>0</v>
      </c>
      <c r="U146" s="80">
        <f>SUMIF(COMMON!$F:$F,BU!$F146,COMMON!$H:$H)</f>
        <v>0</v>
      </c>
    </row>
    <row r="147" spans="2:21" ht="12.75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24"/>
        <v>0</v>
      </c>
      <c r="I147" s="80">
        <f>SUMIF(ATS!$F:$F,BU!$F147,ATS!$H:$H)</f>
        <v>0</v>
      </c>
      <c r="J147" s="80">
        <f>SUMIF(ED!$F:$F,BU!$F147,ED!$H:$H)</f>
        <v>0</v>
      </c>
      <c r="K147" s="80">
        <f>SUMIF(SDE!$F:$F,BU!$F147,SDE!$H:$H)</f>
        <v>0</v>
      </c>
      <c r="L147" s="80">
        <f>SUMIF(SDPA!$F:$F,BU!$F147,SDPA!$H:$H)</f>
        <v>0</v>
      </c>
      <c r="M147" s="80">
        <f>SUMIF(PCB!$F:$F,BU!$F147,PCB!$H:$H)</f>
        <v>0</v>
      </c>
      <c r="N147" s="80">
        <f>SUMIF(MP!$F:$F,BU!$F147,MP!$H:$H)</f>
        <v>0</v>
      </c>
      <c r="O147" s="80">
        <f>SUMIF(PMI!$F:$F,BU!$F147,PMI!$H:$H)</f>
        <v>0</v>
      </c>
      <c r="P147" s="80">
        <f>SUMIF(BOX!$F:$F,BU!$F147,BOX!$H:$H)</f>
        <v>0</v>
      </c>
      <c r="Q147" s="80">
        <f>SUMIF(MD!$F:$F,BU!$F147,MD!$H:$H)</f>
        <v>0</v>
      </c>
      <c r="R147" s="80">
        <f>SUMIF(CAL!$F:$F,BU!$F147,CAL!$H:$H)</f>
        <v>0</v>
      </c>
      <c r="S147" s="80">
        <f>SUMIF(RENT!$F:$F,BU!$F147,RENT!$H:$H)</f>
        <v>0</v>
      </c>
      <c r="T147" s="80">
        <f>SUMIF(ACT!$F:$F,BU!$F147,ACT!$H:$H)</f>
        <v>0</v>
      </c>
      <c r="U147" s="80">
        <f>SUMIF(COMMON!$F:$F,BU!$F147,COMMON!$H:$H)</f>
        <v>0</v>
      </c>
    </row>
    <row r="148" spans="2:21" ht="12.75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24"/>
        <v>0</v>
      </c>
      <c r="I148" s="80">
        <f>SUMIF(ATS!$F:$F,BU!$F148,ATS!$H:$H)</f>
        <v>0</v>
      </c>
      <c r="J148" s="80">
        <f>SUMIF(ED!$F:$F,BU!$F148,ED!$H:$H)</f>
        <v>0</v>
      </c>
      <c r="K148" s="80">
        <f>SUMIF(SDE!$F:$F,BU!$F148,SDE!$H:$H)</f>
        <v>0</v>
      </c>
      <c r="L148" s="80">
        <f>SUMIF(SDPA!$F:$F,BU!$F148,SDPA!$H:$H)</f>
        <v>0</v>
      </c>
      <c r="M148" s="80">
        <f>SUMIF(PCB!$F:$F,BU!$F148,PCB!$H:$H)</f>
        <v>0</v>
      </c>
      <c r="N148" s="80">
        <f>SUMIF(MP!$F:$F,BU!$F148,MP!$H:$H)</f>
        <v>0</v>
      </c>
      <c r="O148" s="80">
        <f>SUMIF(PMI!$F:$F,BU!$F148,PMI!$H:$H)</f>
        <v>0</v>
      </c>
      <c r="P148" s="80">
        <f>SUMIF(BOX!$F:$F,BU!$F148,BOX!$H:$H)</f>
        <v>0</v>
      </c>
      <c r="Q148" s="80">
        <f>SUMIF(MD!$F:$F,BU!$F148,MD!$H:$H)</f>
        <v>0</v>
      </c>
      <c r="R148" s="80">
        <f>SUMIF(CAL!$F:$F,BU!$F148,CAL!$H:$H)</f>
        <v>0</v>
      </c>
      <c r="S148" s="80">
        <f>SUMIF(RENT!$F:$F,BU!$F148,RENT!$H:$H)</f>
        <v>0</v>
      </c>
      <c r="T148" s="80">
        <f>SUMIF(ACT!$F:$F,BU!$F148,ACT!$H:$H)</f>
        <v>0</v>
      </c>
      <c r="U148" s="80">
        <f>SUMIF(COMMON!$F:$F,BU!$F148,COMMON!$H:$H)</f>
        <v>0</v>
      </c>
    </row>
    <row r="149" spans="2:21" ht="12.75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24"/>
        <v>0</v>
      </c>
      <c r="I149" s="80">
        <f>SUMIF(ATS!$F:$F,BU!$F149,ATS!$H:$H)</f>
        <v>0</v>
      </c>
      <c r="J149" s="80">
        <f>SUMIF(ED!$F:$F,BU!$F149,ED!$H:$H)</f>
        <v>0</v>
      </c>
      <c r="K149" s="80">
        <f>SUMIF(SDE!$F:$F,BU!$F149,SDE!$H:$H)</f>
        <v>0</v>
      </c>
      <c r="L149" s="80">
        <f>SUMIF(SDPA!$F:$F,BU!$F149,SDPA!$H:$H)</f>
        <v>0</v>
      </c>
      <c r="M149" s="80">
        <f>SUMIF(PCB!$F:$F,BU!$F149,PCB!$H:$H)</f>
        <v>0</v>
      </c>
      <c r="N149" s="80">
        <f>SUMIF(MP!$F:$F,BU!$F149,MP!$H:$H)</f>
        <v>0</v>
      </c>
      <c r="O149" s="80">
        <f>SUMIF(PMI!$F:$F,BU!$F149,PMI!$H:$H)</f>
        <v>0</v>
      </c>
      <c r="P149" s="80">
        <f>SUMIF(BOX!$F:$F,BU!$F149,BOX!$H:$H)</f>
        <v>0</v>
      </c>
      <c r="Q149" s="80">
        <f>SUMIF(MD!$F:$F,BU!$F149,MD!$H:$H)</f>
        <v>0</v>
      </c>
      <c r="R149" s="80">
        <f>SUMIF(CAL!$F:$F,BU!$F149,CAL!$H:$H)</f>
        <v>0</v>
      </c>
      <c r="S149" s="80">
        <f>SUMIF(RENT!$F:$F,BU!$F149,RENT!$H:$H)</f>
        <v>0</v>
      </c>
      <c r="T149" s="80">
        <f>SUMIF(ACT!$F:$F,BU!$F149,ACT!$H:$H)</f>
        <v>0</v>
      </c>
      <c r="U149" s="80">
        <f>SUMIF(COMMON!$F:$F,BU!$F149,COMMON!$H:$H)</f>
        <v>0</v>
      </c>
    </row>
    <row r="150" spans="2:21" ht="12.75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24"/>
        <v>0</v>
      </c>
      <c r="I150" s="80">
        <f>SUMIF(ATS!$F:$F,BU!$F150,ATS!$H:$H)</f>
        <v>0</v>
      </c>
      <c r="J150" s="80">
        <f>SUMIF(ED!$F:$F,BU!$F150,ED!$H:$H)</f>
        <v>0</v>
      </c>
      <c r="K150" s="80">
        <f>SUMIF(SDE!$F:$F,BU!$F150,SDE!$H:$H)</f>
        <v>0</v>
      </c>
      <c r="L150" s="80">
        <f>SUMIF(SDPA!$F:$F,BU!$F150,SDPA!$H:$H)</f>
        <v>0</v>
      </c>
      <c r="M150" s="80">
        <f>SUMIF(PCB!$F:$F,BU!$F150,PCB!$H:$H)</f>
        <v>0</v>
      </c>
      <c r="N150" s="80">
        <f>SUMIF(MP!$F:$F,BU!$F150,MP!$H:$H)</f>
        <v>0</v>
      </c>
      <c r="O150" s="80">
        <f>SUMIF(PMI!$F:$F,BU!$F150,PMI!$H:$H)</f>
        <v>0</v>
      </c>
      <c r="P150" s="80">
        <f>SUMIF(BOX!$F:$F,BU!$F150,BOX!$H:$H)</f>
        <v>0</v>
      </c>
      <c r="Q150" s="80">
        <f>SUMIF(MD!$F:$F,BU!$F150,MD!$H:$H)</f>
        <v>0</v>
      </c>
      <c r="R150" s="80">
        <f>SUMIF(CAL!$F:$F,BU!$F150,CAL!$H:$H)</f>
        <v>0</v>
      </c>
      <c r="S150" s="80">
        <f>SUMIF(RENT!$F:$F,BU!$F150,RENT!$H:$H)</f>
        <v>0</v>
      </c>
      <c r="T150" s="80">
        <f>SUMIF(ACT!$F:$F,BU!$F150,ACT!$H:$H)</f>
        <v>0</v>
      </c>
      <c r="U150" s="80">
        <f>SUMIF(COMMON!$F:$F,BU!$F150,COMMON!$H:$H)</f>
        <v>0</v>
      </c>
    </row>
    <row r="151" spans="2:21" ht="12.75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24"/>
        <v>0</v>
      </c>
      <c r="I151" s="80">
        <f>SUMIF(ATS!$F:$F,BU!$F151,ATS!$H:$H)</f>
        <v>0</v>
      </c>
      <c r="J151" s="80">
        <f>SUMIF(ED!$F:$F,BU!$F151,ED!$H:$H)</f>
        <v>0</v>
      </c>
      <c r="K151" s="80">
        <f>SUMIF(SDE!$F:$F,BU!$F151,SDE!$H:$H)</f>
        <v>0</v>
      </c>
      <c r="L151" s="80">
        <f>SUMIF(SDPA!$F:$F,BU!$F151,SDPA!$H:$H)</f>
        <v>0</v>
      </c>
      <c r="M151" s="80">
        <f>SUMIF(PCB!$F:$F,BU!$F151,PCB!$H:$H)</f>
        <v>0</v>
      </c>
      <c r="N151" s="80">
        <f>SUMIF(MP!$F:$F,BU!$F151,MP!$H:$H)</f>
        <v>0</v>
      </c>
      <c r="O151" s="80">
        <f>SUMIF(PMI!$F:$F,BU!$F151,PMI!$H:$H)</f>
        <v>0</v>
      </c>
      <c r="P151" s="80">
        <f>SUMIF(BOX!$F:$F,BU!$F151,BOX!$H:$H)</f>
        <v>0</v>
      </c>
      <c r="Q151" s="80">
        <f>SUMIF(MD!$F:$F,BU!$F151,MD!$H:$H)</f>
        <v>0</v>
      </c>
      <c r="R151" s="80">
        <f>SUMIF(CAL!$F:$F,BU!$F151,CAL!$H:$H)</f>
        <v>0</v>
      </c>
      <c r="S151" s="80">
        <f>SUMIF(RENT!$F:$F,BU!$F151,RENT!$H:$H)</f>
        <v>0</v>
      </c>
      <c r="T151" s="80">
        <f>SUMIF(ACT!$F:$F,BU!$F151,ACT!$H:$H)</f>
        <v>0</v>
      </c>
      <c r="U151" s="80">
        <f>SUMIF(COMMON!$F:$F,BU!$F151,COMMON!$H:$H)</f>
        <v>0</v>
      </c>
    </row>
    <row r="152" spans="2:21" ht="12.75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35">SUM(I152:U152)</f>
        <v>0</v>
      </c>
      <c r="I152" s="80">
        <f>SUMIF(ATS!$F:$F,BU!$F152,ATS!$H:$H)</f>
        <v>0</v>
      </c>
      <c r="J152" s="80">
        <f>SUMIF(ED!$F:$F,BU!$F152,ED!$H:$H)</f>
        <v>0</v>
      </c>
      <c r="K152" s="80">
        <f>SUMIF(SDE!$F:$F,BU!$F152,SDE!$H:$H)</f>
        <v>0</v>
      </c>
      <c r="L152" s="80">
        <f>SUMIF(SDPA!$F:$F,BU!$F152,SDPA!$H:$H)</f>
        <v>0</v>
      </c>
      <c r="M152" s="80">
        <f>SUMIF(PCB!$F:$F,BU!$F152,PCB!$H:$H)</f>
        <v>0</v>
      </c>
      <c r="N152" s="80">
        <f>SUMIF(MP!$F:$F,BU!$F152,MP!$H:$H)</f>
        <v>0</v>
      </c>
      <c r="O152" s="80">
        <f>SUMIF(PMI!$F:$F,BU!$F152,PMI!$H:$H)</f>
        <v>0</v>
      </c>
      <c r="P152" s="80">
        <f>SUMIF(BOX!$F:$F,BU!$F152,BOX!$H:$H)</f>
        <v>0</v>
      </c>
      <c r="Q152" s="80">
        <f>SUMIF(MD!$F:$F,BU!$F152,MD!$H:$H)</f>
        <v>0</v>
      </c>
      <c r="R152" s="80">
        <f>SUMIF(CAL!$F:$F,BU!$F152,CAL!$H:$H)</f>
        <v>0</v>
      </c>
      <c r="S152" s="80">
        <f>SUMIF(RENT!$F:$F,BU!$F152,RENT!$H:$H)</f>
        <v>0</v>
      </c>
      <c r="T152" s="80">
        <f>SUMIF(ACT!$F:$F,BU!$F152,ACT!$H:$H)</f>
        <v>0</v>
      </c>
      <c r="U152" s="80">
        <f>SUMIF(COMMON!$F:$F,BU!$F152,COMMON!$H:$H)</f>
        <v>0</v>
      </c>
    </row>
    <row r="153" spans="2:21" ht="12.75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35"/>
        <v>0</v>
      </c>
      <c r="I153" s="80">
        <f>SUMIF(ATS!$F:$F,BU!$F153,ATS!$H:$H)</f>
        <v>0</v>
      </c>
      <c r="J153" s="80">
        <f>SUMIF(ED!$F:$F,BU!$F153,ED!$H:$H)</f>
        <v>0</v>
      </c>
      <c r="K153" s="80">
        <f>SUMIF(SDE!$F:$F,BU!$F153,SDE!$H:$H)</f>
        <v>0</v>
      </c>
      <c r="L153" s="80">
        <f>SUMIF(SDPA!$F:$F,BU!$F153,SDPA!$H:$H)</f>
        <v>0</v>
      </c>
      <c r="M153" s="80">
        <f>SUMIF(PCB!$F:$F,BU!$F153,PCB!$H:$H)</f>
        <v>0</v>
      </c>
      <c r="N153" s="80">
        <f>SUMIF(MP!$F:$F,BU!$F153,MP!$H:$H)</f>
        <v>0</v>
      </c>
      <c r="O153" s="80">
        <f>SUMIF(PMI!$F:$F,BU!$F153,PMI!$H:$H)</f>
        <v>0</v>
      </c>
      <c r="P153" s="80">
        <f>SUMIF(BOX!$F:$F,BU!$F153,BOX!$H:$H)</f>
        <v>0</v>
      </c>
      <c r="Q153" s="80">
        <f>SUMIF(MD!$F:$F,BU!$F153,MD!$H:$H)</f>
        <v>0</v>
      </c>
      <c r="R153" s="80">
        <f>SUMIF(CAL!$F:$F,BU!$F153,CAL!$H:$H)</f>
        <v>0</v>
      </c>
      <c r="S153" s="80">
        <f>SUMIF(RENT!$F:$F,BU!$F153,RENT!$H:$H)</f>
        <v>0</v>
      </c>
      <c r="T153" s="80">
        <f>SUMIF(ACT!$F:$F,BU!$F153,ACT!$H:$H)</f>
        <v>0</v>
      </c>
      <c r="U153" s="80">
        <f>SUMIF(COMMON!$F:$F,BU!$F153,COMMON!$H:$H)</f>
        <v>0</v>
      </c>
    </row>
    <row r="154" spans="2:21" ht="12.75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35"/>
        <v>0</v>
      </c>
      <c r="I154" s="80">
        <f>SUMIF(ATS!$F:$F,BU!$F154,ATS!$H:$H)</f>
        <v>0</v>
      </c>
      <c r="J154" s="80">
        <f>SUMIF(ED!$F:$F,BU!$F154,ED!$H:$H)</f>
        <v>0</v>
      </c>
      <c r="K154" s="80">
        <f>SUMIF(SDE!$F:$F,BU!$F154,SDE!$H:$H)</f>
        <v>0</v>
      </c>
      <c r="L154" s="80">
        <f>SUMIF(SDPA!$F:$F,BU!$F154,SDPA!$H:$H)</f>
        <v>0</v>
      </c>
      <c r="M154" s="80">
        <f>SUMIF(PCB!$F:$F,BU!$F154,PCB!$H:$H)</f>
        <v>0</v>
      </c>
      <c r="N154" s="80">
        <f>SUMIF(MP!$F:$F,BU!$F154,MP!$H:$H)</f>
        <v>0</v>
      </c>
      <c r="O154" s="80">
        <f>SUMIF(PMI!$F:$F,BU!$F154,PMI!$H:$H)</f>
        <v>0</v>
      </c>
      <c r="P154" s="80">
        <f>SUMIF(BOX!$F:$F,BU!$F154,BOX!$H:$H)</f>
        <v>0</v>
      </c>
      <c r="Q154" s="80">
        <f>SUMIF(MD!$F:$F,BU!$F154,MD!$H:$H)</f>
        <v>0</v>
      </c>
      <c r="R154" s="80">
        <f>SUMIF(CAL!$F:$F,BU!$F154,CAL!$H:$H)</f>
        <v>0</v>
      </c>
      <c r="S154" s="80">
        <f>SUMIF(RENT!$F:$F,BU!$F154,RENT!$H:$H)</f>
        <v>0</v>
      </c>
      <c r="T154" s="80">
        <f>SUMIF(ACT!$F:$F,BU!$F154,ACT!$H:$H)</f>
        <v>0</v>
      </c>
      <c r="U154" s="80">
        <f>SUMIF(COMMON!$F:$F,BU!$F154,COMMON!$H:$H)</f>
        <v>0</v>
      </c>
    </row>
    <row r="155" spans="2:21" ht="12.75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35"/>
        <v>0</v>
      </c>
      <c r="I155" s="80">
        <f>SUMIF(ATS!$F:$F,BU!$F155,ATS!$H:$H)</f>
        <v>0</v>
      </c>
      <c r="J155" s="80">
        <f>SUMIF(ED!$F:$F,BU!$F155,ED!$H:$H)</f>
        <v>0</v>
      </c>
      <c r="K155" s="80">
        <f>SUMIF(SDE!$F:$F,BU!$F155,SDE!$H:$H)</f>
        <v>0</v>
      </c>
      <c r="L155" s="80">
        <f>SUMIF(SDPA!$F:$F,BU!$F155,SDPA!$H:$H)</f>
        <v>0</v>
      </c>
      <c r="M155" s="80">
        <f>SUMIF(PCB!$F:$F,BU!$F155,PCB!$H:$H)</f>
        <v>0</v>
      </c>
      <c r="N155" s="80">
        <f>SUMIF(MP!$F:$F,BU!$F155,MP!$H:$H)</f>
        <v>0</v>
      </c>
      <c r="O155" s="80">
        <f>SUMIF(PMI!$F:$F,BU!$F155,PMI!$H:$H)</f>
        <v>0</v>
      </c>
      <c r="P155" s="80">
        <f>SUMIF(BOX!$F:$F,BU!$F155,BOX!$H:$H)</f>
        <v>0</v>
      </c>
      <c r="Q155" s="80">
        <f>SUMIF(MD!$F:$F,BU!$F155,MD!$H:$H)</f>
        <v>0</v>
      </c>
      <c r="R155" s="80">
        <f>SUMIF(CAL!$F:$F,BU!$F155,CAL!$H:$H)</f>
        <v>0</v>
      </c>
      <c r="S155" s="80">
        <f>SUMIF(RENT!$F:$F,BU!$F155,RENT!$H:$H)</f>
        <v>0</v>
      </c>
      <c r="T155" s="80">
        <f>SUMIF(ACT!$F:$F,BU!$F155,ACT!$H:$H)</f>
        <v>0</v>
      </c>
      <c r="U155" s="80">
        <f>SUMIF(COMMON!$F:$F,BU!$F155,COMMON!$H:$H)</f>
        <v>0</v>
      </c>
    </row>
    <row r="156" spans="2:21" ht="12.75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35"/>
        <v>0</v>
      </c>
      <c r="I156" s="80">
        <f>SUMIF(ATS!$F:$F,BU!$F156,ATS!$H:$H)</f>
        <v>0</v>
      </c>
      <c r="J156" s="80">
        <f>SUMIF(ED!$F:$F,BU!$F156,ED!$H:$H)</f>
        <v>0</v>
      </c>
      <c r="K156" s="80">
        <f>SUMIF(SDE!$F:$F,BU!$F156,SDE!$H:$H)</f>
        <v>0</v>
      </c>
      <c r="L156" s="80">
        <f>SUMIF(SDPA!$F:$F,BU!$F156,SDPA!$H:$H)</f>
        <v>0</v>
      </c>
      <c r="M156" s="80">
        <f>SUMIF(PCB!$F:$F,BU!$F156,PCB!$H:$H)</f>
        <v>0</v>
      </c>
      <c r="N156" s="80">
        <f>SUMIF(MP!$F:$F,BU!$F156,MP!$H:$H)</f>
        <v>0</v>
      </c>
      <c r="O156" s="80">
        <f>SUMIF(PMI!$F:$F,BU!$F156,PMI!$H:$H)</f>
        <v>0</v>
      </c>
      <c r="P156" s="80">
        <f>SUMIF(BOX!$F:$F,BU!$F156,BOX!$H:$H)</f>
        <v>0</v>
      </c>
      <c r="Q156" s="80">
        <f>SUMIF(MD!$F:$F,BU!$F156,MD!$H:$H)</f>
        <v>0</v>
      </c>
      <c r="R156" s="80">
        <f>SUMIF(CAL!$F:$F,BU!$F156,CAL!$H:$H)</f>
        <v>0</v>
      </c>
      <c r="S156" s="80">
        <f>SUMIF(RENT!$F:$F,BU!$F156,RENT!$H:$H)</f>
        <v>0</v>
      </c>
      <c r="T156" s="80">
        <f>SUMIF(ACT!$F:$F,BU!$F156,ACT!$H:$H)</f>
        <v>0</v>
      </c>
      <c r="U156" s="80">
        <f>SUMIF(COMMON!$F:$F,BU!$F156,COMMON!$H:$H)</f>
        <v>0</v>
      </c>
    </row>
    <row r="157" spans="2:21" ht="12.75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35"/>
        <v>0</v>
      </c>
      <c r="I157" s="80">
        <f>SUMIF(ATS!$F:$F,BU!$F157,ATS!$H:$H)</f>
        <v>0</v>
      </c>
      <c r="J157" s="80">
        <f>SUMIF(ED!$F:$F,BU!$F157,ED!$H:$H)</f>
        <v>0</v>
      </c>
      <c r="K157" s="80">
        <f>SUMIF(SDE!$F:$F,BU!$F157,SDE!$H:$H)</f>
        <v>0</v>
      </c>
      <c r="L157" s="80">
        <f>SUMIF(SDPA!$F:$F,BU!$F157,SDPA!$H:$H)</f>
        <v>0</v>
      </c>
      <c r="M157" s="80">
        <f>SUMIF(PCB!$F:$F,BU!$F157,PCB!$H:$H)</f>
        <v>0</v>
      </c>
      <c r="N157" s="80">
        <f>SUMIF(MP!$F:$F,BU!$F157,MP!$H:$H)</f>
        <v>0</v>
      </c>
      <c r="O157" s="80">
        <f>SUMIF(PMI!$F:$F,BU!$F157,PMI!$H:$H)</f>
        <v>0</v>
      </c>
      <c r="P157" s="80">
        <f>SUMIF(BOX!$F:$F,BU!$F157,BOX!$H:$H)</f>
        <v>0</v>
      </c>
      <c r="Q157" s="80">
        <f>SUMIF(MD!$F:$F,BU!$F157,MD!$H:$H)</f>
        <v>0</v>
      </c>
      <c r="R157" s="80">
        <f>SUMIF(CAL!$F:$F,BU!$F157,CAL!$H:$H)</f>
        <v>0</v>
      </c>
      <c r="S157" s="80">
        <f>SUMIF(RENT!$F:$F,BU!$F157,RENT!$H:$H)</f>
        <v>0</v>
      </c>
      <c r="T157" s="80">
        <f>SUMIF(ACT!$F:$F,BU!$F157,ACT!$H:$H)</f>
        <v>0</v>
      </c>
      <c r="U157" s="80">
        <f>SUMIF(COMMON!$F:$F,BU!$F157,COMMON!$H:$H)</f>
        <v>0</v>
      </c>
    </row>
    <row r="158" spans="2:21" ht="12.75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35"/>
        <v>0</v>
      </c>
      <c r="I158" s="80">
        <f>SUMIF(ATS!$F:$F,BU!$F158,ATS!$H:$H)</f>
        <v>0</v>
      </c>
      <c r="J158" s="80">
        <f>SUMIF(ED!$F:$F,BU!$F158,ED!$H:$H)</f>
        <v>0</v>
      </c>
      <c r="K158" s="80">
        <f>SUMIF(SDE!$F:$F,BU!$F158,SDE!$H:$H)</f>
        <v>0</v>
      </c>
      <c r="L158" s="80">
        <f>SUMIF(SDPA!$F:$F,BU!$F158,SDPA!$H:$H)</f>
        <v>0</v>
      </c>
      <c r="M158" s="80">
        <f>SUMIF(PCB!$F:$F,BU!$F158,PCB!$H:$H)</f>
        <v>0</v>
      </c>
      <c r="N158" s="80">
        <f>SUMIF(MP!$F:$F,BU!$F158,MP!$H:$H)</f>
        <v>0</v>
      </c>
      <c r="O158" s="80">
        <f>SUMIF(PMI!$F:$F,BU!$F158,PMI!$H:$H)</f>
        <v>0</v>
      </c>
      <c r="P158" s="80">
        <f>SUMIF(BOX!$F:$F,BU!$F158,BOX!$H:$H)</f>
        <v>0</v>
      </c>
      <c r="Q158" s="80">
        <f>SUMIF(MD!$F:$F,BU!$F158,MD!$H:$H)</f>
        <v>0</v>
      </c>
      <c r="R158" s="80">
        <f>SUMIF(CAL!$F:$F,BU!$F158,CAL!$H:$H)</f>
        <v>0</v>
      </c>
      <c r="S158" s="80">
        <f>SUMIF(RENT!$F:$F,BU!$F158,RENT!$H:$H)</f>
        <v>0</v>
      </c>
      <c r="T158" s="80">
        <f>SUMIF(ACT!$F:$F,BU!$F158,ACT!$H:$H)</f>
        <v>0</v>
      </c>
      <c r="U158" s="80">
        <f>SUMIF(COMMON!$F:$F,BU!$F158,COMMON!$H:$H)</f>
        <v>0</v>
      </c>
    </row>
    <row r="159" spans="2:21" ht="12.75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35"/>
        <v>0</v>
      </c>
      <c r="I159" s="80">
        <f>SUMIF(ATS!$F:$F,BU!$F159,ATS!$H:$H)</f>
        <v>0</v>
      </c>
      <c r="J159" s="80">
        <f>SUMIF(ED!$F:$F,BU!$F159,ED!$H:$H)</f>
        <v>0</v>
      </c>
      <c r="K159" s="80">
        <f>SUMIF(SDE!$F:$F,BU!$F159,SDE!$H:$H)</f>
        <v>0</v>
      </c>
      <c r="L159" s="80">
        <f>SUMIF(SDPA!$F:$F,BU!$F159,SDPA!$H:$H)</f>
        <v>0</v>
      </c>
      <c r="M159" s="80">
        <f>SUMIF(PCB!$F:$F,BU!$F159,PCB!$H:$H)</f>
        <v>0</v>
      </c>
      <c r="N159" s="80">
        <f>SUMIF(MP!$F:$F,BU!$F159,MP!$H:$H)</f>
        <v>0</v>
      </c>
      <c r="O159" s="80">
        <f>SUMIF(PMI!$F:$F,BU!$F159,PMI!$H:$H)</f>
        <v>0</v>
      </c>
      <c r="P159" s="80">
        <f>SUMIF(BOX!$F:$F,BU!$F159,BOX!$H:$H)</f>
        <v>0</v>
      </c>
      <c r="Q159" s="80">
        <f>SUMIF(MD!$F:$F,BU!$F159,MD!$H:$H)</f>
        <v>0</v>
      </c>
      <c r="R159" s="80">
        <f>SUMIF(CAL!$F:$F,BU!$F159,CAL!$H:$H)</f>
        <v>0</v>
      </c>
      <c r="S159" s="80">
        <f>SUMIF(RENT!$F:$F,BU!$F159,RENT!$H:$H)</f>
        <v>0</v>
      </c>
      <c r="T159" s="80">
        <f>SUMIF(ACT!$F:$F,BU!$F159,ACT!$H:$H)</f>
        <v>0</v>
      </c>
      <c r="U159" s="80">
        <f>SUMIF(COMMON!$F:$F,BU!$F159,COMMON!$H:$H)</f>
        <v>0</v>
      </c>
    </row>
    <row r="160" spans="2:21" ht="12.75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35"/>
        <v>0</v>
      </c>
      <c r="I160" s="80">
        <f>SUMIF(ATS!$F:$F,BU!$F160,ATS!$H:$H)</f>
        <v>0</v>
      </c>
      <c r="J160" s="80">
        <f>SUMIF(ED!$F:$F,BU!$F160,ED!$H:$H)</f>
        <v>0</v>
      </c>
      <c r="K160" s="80">
        <f>SUMIF(SDE!$F:$F,BU!$F160,SDE!$H:$H)</f>
        <v>0</v>
      </c>
      <c r="L160" s="80">
        <f>SUMIF(SDPA!$F:$F,BU!$F160,SDPA!$H:$H)</f>
        <v>0</v>
      </c>
      <c r="M160" s="80">
        <f>SUMIF(PCB!$F:$F,BU!$F160,PCB!$H:$H)</f>
        <v>0</v>
      </c>
      <c r="N160" s="80">
        <f>SUMIF(MP!$F:$F,BU!$F160,MP!$H:$H)</f>
        <v>0</v>
      </c>
      <c r="O160" s="80">
        <f>SUMIF(PMI!$F:$F,BU!$F160,PMI!$H:$H)</f>
        <v>0</v>
      </c>
      <c r="P160" s="80">
        <f>SUMIF(BOX!$F:$F,BU!$F160,BOX!$H:$H)</f>
        <v>0</v>
      </c>
      <c r="Q160" s="80">
        <f>SUMIF(MD!$F:$F,BU!$F160,MD!$H:$H)</f>
        <v>0</v>
      </c>
      <c r="R160" s="80">
        <f>SUMIF(CAL!$F:$F,BU!$F160,CAL!$H:$H)</f>
        <v>0</v>
      </c>
      <c r="S160" s="80">
        <f>SUMIF(RENT!$F:$F,BU!$F160,RENT!$H:$H)</f>
        <v>0</v>
      </c>
      <c r="T160" s="80">
        <f>SUMIF(ACT!$F:$F,BU!$F160,ACT!$H:$H)</f>
        <v>0</v>
      </c>
      <c r="U160" s="80">
        <f>SUMIF(COMMON!$F:$F,BU!$F160,COMMON!$H:$H)</f>
        <v>0</v>
      </c>
    </row>
    <row r="161" spans="2:21" ht="12.75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>
        <f>SUMIF(ATS!$F:$F,BU!$F161,ATS!$H:$H)</f>
        <v>0</v>
      </c>
      <c r="J161" s="80">
        <f>SUMIF(ED!$F:$F,BU!$F161,ED!$H:$H)</f>
        <v>0</v>
      </c>
      <c r="K161" s="80">
        <f>SUMIF(SDE!$F:$F,BU!$F161,SDE!$H:$H)</f>
        <v>0</v>
      </c>
      <c r="L161" s="80">
        <f>SUMIF(SDPA!$F:$F,BU!$F161,SDPA!$H:$H)</f>
        <v>0</v>
      </c>
      <c r="M161" s="80">
        <f>SUMIF(PCB!$F:$F,BU!$F161,PCB!$H:$H)</f>
        <v>0</v>
      </c>
      <c r="N161" s="80">
        <f>SUMIF(MP!$F:$F,BU!$F161,MP!$H:$H)</f>
        <v>0</v>
      </c>
      <c r="O161" s="80">
        <f>SUMIF(PMI!$F:$F,BU!$F161,PMI!$H:$H)</f>
        <v>0</v>
      </c>
      <c r="P161" s="80">
        <f>SUMIF(BOX!$F:$F,BU!$F161,BOX!$H:$H)</f>
        <v>0</v>
      </c>
      <c r="Q161" s="80">
        <f>SUMIF(MD!$F:$F,BU!$F161,MD!$H:$H)</f>
        <v>0</v>
      </c>
      <c r="R161" s="80">
        <f>SUMIF(CAL!$F:$F,BU!$F161,CAL!$H:$H)</f>
        <v>0</v>
      </c>
      <c r="S161" s="80">
        <f>SUMIF(RENT!$F:$F,BU!$F161,RENT!$H:$H)</f>
        <v>0</v>
      </c>
      <c r="T161" s="80">
        <f>SUMIF(ACT!$F:$F,BU!$F161,ACT!$H:$H)</f>
        <v>0</v>
      </c>
      <c r="U161" s="80">
        <f>SUMIF(COMMON!$F:$F,BU!$F161,COMMON!$H:$H)</f>
        <v>0</v>
      </c>
    </row>
    <row r="162" spans="2:21" ht="12.75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35"/>
        <v>0</v>
      </c>
      <c r="I162" s="80">
        <f>SUMIF(ATS!$F:$F,BU!$F162,ATS!$H:$H)</f>
        <v>0</v>
      </c>
      <c r="J162" s="80">
        <f>SUMIF(ED!$F:$F,BU!$F162,ED!$H:$H)</f>
        <v>0</v>
      </c>
      <c r="K162" s="80">
        <f>SUMIF(SDE!$F:$F,BU!$F162,SDE!$H:$H)</f>
        <v>0</v>
      </c>
      <c r="L162" s="80">
        <f>SUMIF(SDPA!$F:$F,BU!$F162,SDPA!$H:$H)</f>
        <v>0</v>
      </c>
      <c r="M162" s="80">
        <f>SUMIF(PCB!$F:$F,BU!$F162,PCB!$H:$H)</f>
        <v>0</v>
      </c>
      <c r="N162" s="80">
        <f>SUMIF(MP!$F:$F,BU!$F162,MP!$H:$H)</f>
        <v>0</v>
      </c>
      <c r="O162" s="80">
        <f>SUMIF(PMI!$F:$F,BU!$F162,PMI!$H:$H)</f>
        <v>0</v>
      </c>
      <c r="P162" s="80">
        <f>SUMIF(BOX!$F:$F,BU!$F162,BOX!$H:$H)</f>
        <v>0</v>
      </c>
      <c r="Q162" s="80">
        <f>SUMIF(MD!$F:$F,BU!$F162,MD!$H:$H)</f>
        <v>0</v>
      </c>
      <c r="R162" s="80">
        <f>SUMIF(CAL!$F:$F,BU!$F162,CAL!$H:$H)</f>
        <v>0</v>
      </c>
      <c r="S162" s="80">
        <f>SUMIF(RENT!$F:$F,BU!$F162,RENT!$H:$H)</f>
        <v>0</v>
      </c>
      <c r="T162" s="80">
        <f>SUMIF(ACT!$F:$F,BU!$F162,ACT!$H:$H)</f>
        <v>0</v>
      </c>
      <c r="U162" s="80">
        <f>SUMIF(COMMON!$F:$F,BU!$F162,COMMON!$H:$H)</f>
        <v>0</v>
      </c>
    </row>
    <row r="163" spans="2:21" ht="12.75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35"/>
        <v>0</v>
      </c>
      <c r="I163" s="80">
        <f>SUMIF(ATS!$F:$F,BU!$F163,ATS!$H:$H)</f>
        <v>0</v>
      </c>
      <c r="J163" s="80">
        <f>SUMIF(ED!$F:$F,BU!$F163,ED!$H:$H)</f>
        <v>0</v>
      </c>
      <c r="K163" s="80">
        <f>SUMIF(SDE!$F:$F,BU!$F163,SDE!$H:$H)</f>
        <v>0</v>
      </c>
      <c r="L163" s="80">
        <f>SUMIF(SDPA!$F:$F,BU!$F163,SDPA!$H:$H)</f>
        <v>0</v>
      </c>
      <c r="M163" s="80">
        <f>SUMIF(PCB!$F:$F,BU!$F163,PCB!$H:$H)</f>
        <v>0</v>
      </c>
      <c r="N163" s="80">
        <f>SUMIF(MP!$F:$F,BU!$F163,MP!$H:$H)</f>
        <v>0</v>
      </c>
      <c r="O163" s="80">
        <f>SUMIF(PMI!$F:$F,BU!$F163,PMI!$H:$H)</f>
        <v>0</v>
      </c>
      <c r="P163" s="80">
        <f>SUMIF(BOX!$F:$F,BU!$F163,BOX!$H:$H)</f>
        <v>0</v>
      </c>
      <c r="Q163" s="80">
        <f>SUMIF(MD!$F:$F,BU!$F163,MD!$H:$H)</f>
        <v>0</v>
      </c>
      <c r="R163" s="80">
        <f>SUMIF(CAL!$F:$F,BU!$F163,CAL!$H:$H)</f>
        <v>0</v>
      </c>
      <c r="S163" s="80">
        <f>SUMIF(RENT!$F:$F,BU!$F163,RENT!$H:$H)</f>
        <v>0</v>
      </c>
      <c r="T163" s="80">
        <f>SUMIF(ACT!$F:$F,BU!$F163,ACT!$H:$H)</f>
        <v>0</v>
      </c>
      <c r="U163" s="80">
        <f>SUMIF(COMMON!$F:$F,BU!$F163,COMMON!$H:$H)</f>
        <v>0</v>
      </c>
    </row>
    <row r="164" spans="2:21" ht="12.75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35"/>
        <v>0</v>
      </c>
      <c r="I164" s="80">
        <f>SUMIF(ATS!$F:$F,BU!$F164,ATS!$H:$H)</f>
        <v>0</v>
      </c>
      <c r="J164" s="80">
        <f>SUMIF(ED!$F:$F,BU!$F164,ED!$H:$H)</f>
        <v>0</v>
      </c>
      <c r="K164" s="80">
        <f>SUMIF(SDE!$F:$F,BU!$F164,SDE!$H:$H)</f>
        <v>0</v>
      </c>
      <c r="L164" s="80">
        <f>SUMIF(SDPA!$F:$F,BU!$F164,SDPA!$H:$H)</f>
        <v>0</v>
      </c>
      <c r="M164" s="80">
        <f>SUMIF(PCB!$F:$F,BU!$F164,PCB!$H:$H)</f>
        <v>0</v>
      </c>
      <c r="N164" s="80">
        <f>SUMIF(MP!$F:$F,BU!$F164,MP!$H:$H)</f>
        <v>0</v>
      </c>
      <c r="O164" s="80">
        <f>SUMIF(PMI!$F:$F,BU!$F164,PMI!$H:$H)</f>
        <v>0</v>
      </c>
      <c r="P164" s="80">
        <f>SUMIF(BOX!$F:$F,BU!$F164,BOX!$H:$H)</f>
        <v>0</v>
      </c>
      <c r="Q164" s="80">
        <f>SUMIF(MD!$F:$F,BU!$F164,MD!$H:$H)</f>
        <v>0</v>
      </c>
      <c r="R164" s="80">
        <f>SUMIF(CAL!$F:$F,BU!$F164,CAL!$H:$H)</f>
        <v>0</v>
      </c>
      <c r="S164" s="80">
        <f>SUMIF(RENT!$F:$F,BU!$F164,RENT!$H:$H)</f>
        <v>0</v>
      </c>
      <c r="T164" s="80">
        <f>SUMIF(ACT!$F:$F,BU!$F164,ACT!$H:$H)</f>
        <v>0</v>
      </c>
      <c r="U164" s="80">
        <f>SUMIF(COMMON!$F:$F,BU!$F164,COMMON!$H:$H)</f>
        <v>0</v>
      </c>
    </row>
    <row r="165" spans="2:21" ht="12.75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35"/>
        <v>0</v>
      </c>
      <c r="I165" s="80">
        <f>SUMIF(ATS!$F:$F,BU!$F165,ATS!$H:$H)</f>
        <v>0</v>
      </c>
      <c r="J165" s="80">
        <f>SUMIF(ED!$F:$F,BU!$F165,ED!$H:$H)</f>
        <v>0</v>
      </c>
      <c r="K165" s="80">
        <f>SUMIF(SDE!$F:$F,BU!$F165,SDE!$H:$H)</f>
        <v>0</v>
      </c>
      <c r="L165" s="80">
        <f>SUMIF(SDPA!$F:$F,BU!$F165,SDPA!$H:$H)</f>
        <v>0</v>
      </c>
      <c r="M165" s="80">
        <f>SUMIF(PCB!$F:$F,BU!$F165,PCB!$H:$H)</f>
        <v>0</v>
      </c>
      <c r="N165" s="80">
        <f>SUMIF(MP!$F:$F,BU!$F165,MP!$H:$H)</f>
        <v>0</v>
      </c>
      <c r="O165" s="80">
        <f>SUMIF(PMI!$F:$F,BU!$F165,PMI!$H:$H)</f>
        <v>0</v>
      </c>
      <c r="P165" s="80">
        <f>SUMIF(BOX!$F:$F,BU!$F165,BOX!$H:$H)</f>
        <v>0</v>
      </c>
      <c r="Q165" s="80">
        <f>SUMIF(MD!$F:$F,BU!$F165,MD!$H:$H)</f>
        <v>0</v>
      </c>
      <c r="R165" s="80">
        <f>SUMIF(CAL!$F:$F,BU!$F165,CAL!$H:$H)</f>
        <v>0</v>
      </c>
      <c r="S165" s="80">
        <f>SUMIF(RENT!$F:$F,BU!$F165,RENT!$H:$H)</f>
        <v>0</v>
      </c>
      <c r="T165" s="80">
        <f>SUMIF(ACT!$F:$F,BU!$F165,ACT!$H:$H)</f>
        <v>0</v>
      </c>
      <c r="U165" s="80">
        <f>SUMIF(COMMON!$F:$F,BU!$F165,COMMON!$H:$H)</f>
        <v>0</v>
      </c>
    </row>
    <row r="166" spans="2:21" ht="12.75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35"/>
        <v>0</v>
      </c>
      <c r="I166" s="80">
        <f>SUMIF(ATS!$F:$F,BU!$F166,ATS!$H:$H)</f>
        <v>0</v>
      </c>
      <c r="J166" s="80">
        <f>SUMIF(ED!$F:$F,BU!$F166,ED!$H:$H)</f>
        <v>0</v>
      </c>
      <c r="K166" s="80">
        <f>SUMIF(SDE!$F:$F,BU!$F166,SDE!$H:$H)</f>
        <v>0</v>
      </c>
      <c r="L166" s="80">
        <f>SUMIF(SDPA!$F:$F,BU!$F166,SDPA!$H:$H)</f>
        <v>0</v>
      </c>
      <c r="M166" s="80">
        <f>SUMIF(PCB!$F:$F,BU!$F166,PCB!$H:$H)</f>
        <v>0</v>
      </c>
      <c r="N166" s="80">
        <f>SUMIF(MP!$F:$F,BU!$F166,MP!$H:$H)</f>
        <v>0</v>
      </c>
      <c r="O166" s="80">
        <f>SUMIF(PMI!$F:$F,BU!$F166,PMI!$H:$H)</f>
        <v>0</v>
      </c>
      <c r="P166" s="80">
        <f>SUMIF(BOX!$F:$F,BU!$F166,BOX!$H:$H)</f>
        <v>0</v>
      </c>
      <c r="Q166" s="80">
        <f>SUMIF(MD!$F:$F,BU!$F166,MD!$H:$H)</f>
        <v>0</v>
      </c>
      <c r="R166" s="80">
        <f>SUMIF(CAL!$F:$F,BU!$F166,CAL!$H:$H)</f>
        <v>0</v>
      </c>
      <c r="S166" s="80">
        <f>SUMIF(RENT!$F:$F,BU!$F166,RENT!$H:$H)</f>
        <v>0</v>
      </c>
      <c r="T166" s="80">
        <f>SUMIF(ACT!$F:$F,BU!$F166,ACT!$H:$H)</f>
        <v>0</v>
      </c>
      <c r="U166" s="80">
        <f>SUMIF(COMMON!$F:$F,BU!$F166,COMMON!$H:$H)</f>
        <v>0</v>
      </c>
    </row>
    <row r="167" spans="2:21" ht="12.75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35"/>
        <v>0</v>
      </c>
      <c r="I167" s="80">
        <f>SUMIF(ATS!$F:$F,BU!$F167,ATS!$H:$H)</f>
        <v>0</v>
      </c>
      <c r="J167" s="80">
        <f>SUMIF(ED!$F:$F,BU!$F167,ED!$H:$H)</f>
        <v>0</v>
      </c>
      <c r="K167" s="80">
        <f>SUMIF(SDE!$F:$F,BU!$F167,SDE!$H:$H)</f>
        <v>0</v>
      </c>
      <c r="L167" s="80">
        <f>SUMIF(SDPA!$F:$F,BU!$F167,SDPA!$H:$H)</f>
        <v>0</v>
      </c>
      <c r="M167" s="80">
        <f>SUMIF(PCB!$F:$F,BU!$F167,PCB!$H:$H)</f>
        <v>0</v>
      </c>
      <c r="N167" s="80">
        <f>SUMIF(MP!$F:$F,BU!$F167,MP!$H:$H)</f>
        <v>0</v>
      </c>
      <c r="O167" s="80">
        <f>SUMIF(PMI!$F:$F,BU!$F167,PMI!$H:$H)</f>
        <v>0</v>
      </c>
      <c r="P167" s="80">
        <f>SUMIF(BOX!$F:$F,BU!$F167,BOX!$H:$H)</f>
        <v>0</v>
      </c>
      <c r="Q167" s="80">
        <f>SUMIF(MD!$F:$F,BU!$F167,MD!$H:$H)</f>
        <v>0</v>
      </c>
      <c r="R167" s="80">
        <f>SUMIF(CAL!$F:$F,BU!$F167,CAL!$H:$H)</f>
        <v>0</v>
      </c>
      <c r="S167" s="80">
        <f>SUMIF(RENT!$F:$F,BU!$F167,RENT!$H:$H)</f>
        <v>0</v>
      </c>
      <c r="T167" s="80">
        <f>SUMIF(ACT!$F:$F,BU!$F167,ACT!$H:$H)</f>
        <v>0</v>
      </c>
      <c r="U167" s="80">
        <f>SUMIF(COMMON!$F:$F,BU!$F167,COMMON!$H:$H)</f>
        <v>0</v>
      </c>
    </row>
    <row r="168" spans="2:21" ht="12.75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35"/>
        <v>0</v>
      </c>
      <c r="I168" s="80">
        <f>SUMIF(ATS!$F:$F,BU!$F168,ATS!$H:$H)</f>
        <v>0</v>
      </c>
      <c r="J168" s="80">
        <f>SUMIF(ED!$F:$F,BU!$F168,ED!$H:$H)</f>
        <v>0</v>
      </c>
      <c r="K168" s="80">
        <f>SUMIF(SDE!$F:$F,BU!$F168,SDE!$H:$H)</f>
        <v>0</v>
      </c>
      <c r="L168" s="80">
        <f>SUMIF(SDPA!$F:$F,BU!$F168,SDPA!$H:$H)</f>
        <v>0</v>
      </c>
      <c r="M168" s="80">
        <f>SUMIF(PCB!$F:$F,BU!$F168,PCB!$H:$H)</f>
        <v>0</v>
      </c>
      <c r="N168" s="80">
        <f>SUMIF(MP!$F:$F,BU!$F168,MP!$H:$H)</f>
        <v>0</v>
      </c>
      <c r="O168" s="80">
        <f>SUMIF(PMI!$F:$F,BU!$F168,PMI!$H:$H)</f>
        <v>0</v>
      </c>
      <c r="P168" s="80">
        <f>SUMIF(BOX!$F:$F,BU!$F168,BOX!$H:$H)</f>
        <v>0</v>
      </c>
      <c r="Q168" s="80">
        <f>SUMIF(MD!$F:$F,BU!$F168,MD!$H:$H)</f>
        <v>0</v>
      </c>
      <c r="R168" s="80">
        <f>SUMIF(CAL!$F:$F,BU!$F168,CAL!$H:$H)</f>
        <v>0</v>
      </c>
      <c r="S168" s="80">
        <f>SUMIF(RENT!$F:$F,BU!$F168,RENT!$H:$H)</f>
        <v>0</v>
      </c>
      <c r="T168" s="80">
        <f>SUMIF(ACT!$F:$F,BU!$F168,ACT!$H:$H)</f>
        <v>0</v>
      </c>
      <c r="U168" s="80">
        <f>SUMIF(COMMON!$F:$F,BU!$F168,COMMON!$H:$H)</f>
        <v>0</v>
      </c>
    </row>
    <row r="169" spans="2:21" ht="12.75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35"/>
        <v>0</v>
      </c>
      <c r="I169" s="80">
        <f>SUMIF(ATS!$F:$F,BU!$F169,ATS!$H:$H)</f>
        <v>0</v>
      </c>
      <c r="J169" s="80">
        <f>SUMIF(ED!$F:$F,BU!$F169,ED!$H:$H)</f>
        <v>0</v>
      </c>
      <c r="K169" s="80">
        <f>SUMIF(SDE!$F:$F,BU!$F169,SDE!$H:$H)</f>
        <v>0</v>
      </c>
      <c r="L169" s="80">
        <f>SUMIF(SDPA!$F:$F,BU!$F169,SDPA!$H:$H)</f>
        <v>0</v>
      </c>
      <c r="M169" s="80">
        <f>SUMIF(PCB!$F:$F,BU!$F169,PCB!$H:$H)</f>
        <v>0</v>
      </c>
      <c r="N169" s="80">
        <f>SUMIF(MP!$F:$F,BU!$F169,MP!$H:$H)</f>
        <v>0</v>
      </c>
      <c r="O169" s="80">
        <f>SUMIF(PMI!$F:$F,BU!$F169,PMI!$H:$H)</f>
        <v>0</v>
      </c>
      <c r="P169" s="80">
        <f>SUMIF(BOX!$F:$F,BU!$F169,BOX!$H:$H)</f>
        <v>0</v>
      </c>
      <c r="Q169" s="80">
        <f>SUMIF(MD!$F:$F,BU!$F169,MD!$H:$H)</f>
        <v>0</v>
      </c>
      <c r="R169" s="80">
        <f>SUMIF(CAL!$F:$F,BU!$F169,CAL!$H:$H)</f>
        <v>0</v>
      </c>
      <c r="S169" s="80">
        <f>SUMIF(RENT!$F:$F,BU!$F169,RENT!$H:$H)</f>
        <v>0</v>
      </c>
      <c r="T169" s="80">
        <f>SUMIF(ACT!$F:$F,BU!$F169,ACT!$H:$H)</f>
        <v>0</v>
      </c>
      <c r="U169" s="80">
        <f>SUMIF(COMMON!$F:$F,BU!$F169,COMMON!$H:$H)</f>
        <v>0</v>
      </c>
    </row>
    <row r="170" spans="2:21" ht="12.75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35"/>
        <v>0</v>
      </c>
      <c r="I170" s="80">
        <f>SUMIF(ATS!$F:$F,BU!$F170,ATS!$H:$H)</f>
        <v>0</v>
      </c>
      <c r="J170" s="80">
        <f>SUMIF(ED!$F:$F,BU!$F170,ED!$H:$H)</f>
        <v>0</v>
      </c>
      <c r="K170" s="80">
        <f>SUMIF(SDE!$F:$F,BU!$F170,SDE!$H:$H)</f>
        <v>0</v>
      </c>
      <c r="L170" s="80">
        <f>SUMIF(SDPA!$F:$F,BU!$F170,SDPA!$H:$H)</f>
        <v>0</v>
      </c>
      <c r="M170" s="80">
        <f>SUMIF(PCB!$F:$F,BU!$F170,PCB!$H:$H)</f>
        <v>0</v>
      </c>
      <c r="N170" s="80">
        <f>SUMIF(MP!$F:$F,BU!$F170,MP!$H:$H)</f>
        <v>0</v>
      </c>
      <c r="O170" s="80">
        <f>SUMIF(PMI!$F:$F,BU!$F170,PMI!$H:$H)</f>
        <v>0</v>
      </c>
      <c r="P170" s="80">
        <f>SUMIF(BOX!$F:$F,BU!$F170,BOX!$H:$H)</f>
        <v>0</v>
      </c>
      <c r="Q170" s="80">
        <f>SUMIF(MD!$F:$F,BU!$F170,MD!$H:$H)</f>
        <v>0</v>
      </c>
      <c r="R170" s="80">
        <f>SUMIF(CAL!$F:$F,BU!$F170,CAL!$H:$H)</f>
        <v>0</v>
      </c>
      <c r="S170" s="80">
        <f>SUMIF(RENT!$F:$F,BU!$F170,RENT!$H:$H)</f>
        <v>0</v>
      </c>
      <c r="T170" s="80">
        <f>SUMIF(ACT!$F:$F,BU!$F170,ACT!$H:$H)</f>
        <v>0</v>
      </c>
      <c r="U170" s="80">
        <f>SUMIF(COMMON!$F:$F,BU!$F170,COMMON!$H:$H)</f>
        <v>0</v>
      </c>
    </row>
    <row r="171" spans="2:21" ht="12.75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35"/>
        <v>0</v>
      </c>
      <c r="I171" s="80">
        <f>SUMIF(ATS!$F:$F,BU!$F171,ATS!$H:$H)</f>
        <v>0</v>
      </c>
      <c r="J171" s="80">
        <f>SUMIF(ED!$F:$F,BU!$F171,ED!$H:$H)</f>
        <v>0</v>
      </c>
      <c r="K171" s="80">
        <f>SUMIF(SDE!$F:$F,BU!$F171,SDE!$H:$H)</f>
        <v>0</v>
      </c>
      <c r="L171" s="80">
        <f>SUMIF(SDPA!$F:$F,BU!$F171,SDPA!$H:$H)</f>
        <v>0</v>
      </c>
      <c r="M171" s="80">
        <f>SUMIF(PCB!$F:$F,BU!$F171,PCB!$H:$H)</f>
        <v>0</v>
      </c>
      <c r="N171" s="80">
        <f>SUMIF(MP!$F:$F,BU!$F171,MP!$H:$H)</f>
        <v>0</v>
      </c>
      <c r="O171" s="80">
        <f>SUMIF(PMI!$F:$F,BU!$F171,PMI!$H:$H)</f>
        <v>0</v>
      </c>
      <c r="P171" s="80">
        <f>SUMIF(BOX!$F:$F,BU!$F171,BOX!$H:$H)</f>
        <v>0</v>
      </c>
      <c r="Q171" s="80">
        <f>SUMIF(MD!$F:$F,BU!$F171,MD!$H:$H)</f>
        <v>0</v>
      </c>
      <c r="R171" s="80">
        <f>SUMIF(CAL!$F:$F,BU!$F171,CAL!$H:$H)</f>
        <v>0</v>
      </c>
      <c r="S171" s="80">
        <f>SUMIF(RENT!$F:$F,BU!$F171,RENT!$H:$H)</f>
        <v>0</v>
      </c>
      <c r="T171" s="80">
        <f>SUMIF(ACT!$F:$F,BU!$F171,ACT!$H:$H)</f>
        <v>0</v>
      </c>
      <c r="U171" s="80">
        <f>SUMIF(COMMON!$F:$F,BU!$F171,COMMON!$H:$H)</f>
        <v>0</v>
      </c>
    </row>
    <row r="172" spans="2:21" ht="12.75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35"/>
        <v>0</v>
      </c>
      <c r="I172" s="80">
        <f>SUMIF(ATS!$F:$F,BU!$F172,ATS!$H:$H)</f>
        <v>0</v>
      </c>
      <c r="J172" s="80">
        <f>SUMIF(ED!$F:$F,BU!$F172,ED!$H:$H)</f>
        <v>0</v>
      </c>
      <c r="K172" s="80">
        <f>SUMIF(SDE!$F:$F,BU!$F172,SDE!$H:$H)</f>
        <v>0</v>
      </c>
      <c r="L172" s="80">
        <f>SUMIF(SDPA!$F:$F,BU!$F172,SDPA!$H:$H)</f>
        <v>0</v>
      </c>
      <c r="M172" s="80">
        <f>SUMIF(PCB!$F:$F,BU!$F172,PCB!$H:$H)</f>
        <v>0</v>
      </c>
      <c r="N172" s="80">
        <f>SUMIF(MP!$F:$F,BU!$F172,MP!$H:$H)</f>
        <v>0</v>
      </c>
      <c r="O172" s="80">
        <f>SUMIF(PMI!$F:$F,BU!$F172,PMI!$H:$H)</f>
        <v>0</v>
      </c>
      <c r="P172" s="80">
        <f>SUMIF(BOX!$F:$F,BU!$F172,BOX!$H:$H)</f>
        <v>0</v>
      </c>
      <c r="Q172" s="80">
        <f>SUMIF(MD!$F:$F,BU!$F172,MD!$H:$H)</f>
        <v>0</v>
      </c>
      <c r="R172" s="80">
        <f>SUMIF(CAL!$F:$F,BU!$F172,CAL!$H:$H)</f>
        <v>0</v>
      </c>
      <c r="S172" s="80">
        <f>SUMIF(RENT!$F:$F,BU!$F172,RENT!$H:$H)</f>
        <v>0</v>
      </c>
      <c r="T172" s="80">
        <f>SUMIF(ACT!$F:$F,BU!$F172,ACT!$H:$H)</f>
        <v>0</v>
      </c>
      <c r="U172" s="80">
        <f>SUMIF(COMMON!$F:$F,BU!$F172,COMMON!$H:$H)</f>
        <v>0</v>
      </c>
    </row>
    <row r="173" spans="2:21" ht="12.75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35"/>
        <v>0</v>
      </c>
      <c r="I173" s="80">
        <f>SUMIF(ATS!$F:$F,BU!$F173,ATS!$H:$H)</f>
        <v>0</v>
      </c>
      <c r="J173" s="80">
        <f>SUMIF(ED!$F:$F,BU!$F173,ED!$H:$H)</f>
        <v>0</v>
      </c>
      <c r="K173" s="80">
        <f>SUMIF(SDE!$F:$F,BU!$F173,SDE!$H:$H)</f>
        <v>0</v>
      </c>
      <c r="L173" s="80">
        <f>SUMIF(SDPA!$F:$F,BU!$F173,SDPA!$H:$H)</f>
        <v>0</v>
      </c>
      <c r="M173" s="80">
        <f>SUMIF(PCB!$F:$F,BU!$F173,PCB!$H:$H)</f>
        <v>0</v>
      </c>
      <c r="N173" s="80">
        <f>SUMIF(MP!$F:$F,BU!$F173,MP!$H:$H)</f>
        <v>0</v>
      </c>
      <c r="O173" s="80">
        <f>SUMIF(PMI!$F:$F,BU!$F173,PMI!$H:$H)</f>
        <v>0</v>
      </c>
      <c r="P173" s="80">
        <f>SUMIF(BOX!$F:$F,BU!$F173,BOX!$H:$H)</f>
        <v>0</v>
      </c>
      <c r="Q173" s="80">
        <f>SUMIF(MD!$F:$F,BU!$F173,MD!$H:$H)</f>
        <v>0</v>
      </c>
      <c r="R173" s="80">
        <f>SUMIF(CAL!$F:$F,BU!$F173,CAL!$H:$H)</f>
        <v>0</v>
      </c>
      <c r="S173" s="80">
        <f>SUMIF(RENT!$F:$F,BU!$F173,RENT!$H:$H)</f>
        <v>0</v>
      </c>
      <c r="T173" s="80">
        <f>SUMIF(ACT!$F:$F,BU!$F173,ACT!$H:$H)</f>
        <v>0</v>
      </c>
      <c r="U173" s="80">
        <f>SUMIF(COMMON!$F:$F,BU!$F173,COMMON!$H:$H)</f>
        <v>0</v>
      </c>
    </row>
    <row r="174" spans="2:21" ht="12.75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35"/>
        <v>0</v>
      </c>
      <c r="I174" s="80">
        <f>SUMIF(ATS!$F:$F,BU!$F174,ATS!$H:$H)</f>
        <v>0</v>
      </c>
      <c r="J174" s="80">
        <f>SUMIF(ED!$F:$F,BU!$F174,ED!$H:$H)</f>
        <v>0</v>
      </c>
      <c r="K174" s="80">
        <f>SUMIF(SDE!$F:$F,BU!$F174,SDE!$H:$H)</f>
        <v>0</v>
      </c>
      <c r="L174" s="80">
        <f>SUMIF(SDPA!$F:$F,BU!$F174,SDPA!$H:$H)</f>
        <v>0</v>
      </c>
      <c r="M174" s="80">
        <f>SUMIF(PCB!$F:$F,BU!$F174,PCB!$H:$H)</f>
        <v>0</v>
      </c>
      <c r="N174" s="80">
        <f>SUMIF(MP!$F:$F,BU!$F174,MP!$H:$H)</f>
        <v>0</v>
      </c>
      <c r="O174" s="80">
        <f>SUMIF(PMI!$F:$F,BU!$F174,PMI!$H:$H)</f>
        <v>0</v>
      </c>
      <c r="P174" s="80">
        <f>SUMIF(BOX!$F:$F,BU!$F174,BOX!$H:$H)</f>
        <v>0</v>
      </c>
      <c r="Q174" s="80">
        <f>SUMIF(MD!$F:$F,BU!$F174,MD!$H:$H)</f>
        <v>0</v>
      </c>
      <c r="R174" s="80">
        <f>SUMIF(CAL!$F:$F,BU!$F174,CAL!$H:$H)</f>
        <v>0</v>
      </c>
      <c r="S174" s="80">
        <f>SUMIF(RENT!$F:$F,BU!$F174,RENT!$H:$H)</f>
        <v>0</v>
      </c>
      <c r="T174" s="80">
        <f>SUMIF(ACT!$F:$F,BU!$F174,ACT!$H:$H)</f>
        <v>0</v>
      </c>
      <c r="U174" s="80">
        <f>SUMIF(COMMON!$F:$F,BU!$F174,COMMON!$H:$H)</f>
        <v>0</v>
      </c>
    </row>
    <row r="175" spans="2:21" ht="12.75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35"/>
        <v>0</v>
      </c>
      <c r="I175" s="80">
        <f>SUMIF(ATS!$F:$F,BU!$F175,ATS!$H:$H)</f>
        <v>0</v>
      </c>
      <c r="J175" s="80">
        <f>SUMIF(ED!$F:$F,BU!$F175,ED!$H:$H)</f>
        <v>0</v>
      </c>
      <c r="K175" s="80">
        <f>SUMIF(SDE!$F:$F,BU!$F175,SDE!$H:$H)</f>
        <v>0</v>
      </c>
      <c r="L175" s="80">
        <f>SUMIF(SDPA!$F:$F,BU!$F175,SDPA!$H:$H)</f>
        <v>0</v>
      </c>
      <c r="M175" s="80">
        <f>SUMIF(PCB!$F:$F,BU!$F175,PCB!$H:$H)</f>
        <v>0</v>
      </c>
      <c r="N175" s="80">
        <f>SUMIF(MP!$F:$F,BU!$F175,MP!$H:$H)</f>
        <v>0</v>
      </c>
      <c r="O175" s="80">
        <f>SUMIF(PMI!$F:$F,BU!$F175,PMI!$H:$H)</f>
        <v>0</v>
      </c>
      <c r="P175" s="80">
        <f>SUMIF(BOX!$F:$F,BU!$F175,BOX!$H:$H)</f>
        <v>0</v>
      </c>
      <c r="Q175" s="80">
        <f>SUMIF(MD!$F:$F,BU!$F175,MD!$H:$H)</f>
        <v>0</v>
      </c>
      <c r="R175" s="80">
        <f>SUMIF(CAL!$F:$F,BU!$F175,CAL!$H:$H)</f>
        <v>0</v>
      </c>
      <c r="S175" s="80">
        <f>SUMIF(RENT!$F:$F,BU!$F175,RENT!$H:$H)</f>
        <v>0</v>
      </c>
      <c r="T175" s="80">
        <f>SUMIF(ACT!$F:$F,BU!$F175,ACT!$H:$H)</f>
        <v>0</v>
      </c>
      <c r="U175" s="80">
        <f>SUMIF(COMMON!$F:$F,BU!$F175,COMMON!$H:$H)</f>
        <v>0</v>
      </c>
    </row>
    <row r="176" spans="2:21" ht="12.75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35"/>
        <v>0</v>
      </c>
      <c r="I176" s="80">
        <f>SUMIF(ATS!$F:$F,BU!$F176,ATS!$H:$H)</f>
        <v>0</v>
      </c>
      <c r="J176" s="80">
        <f>SUMIF(ED!$F:$F,BU!$F176,ED!$H:$H)</f>
        <v>0</v>
      </c>
      <c r="K176" s="80">
        <f>SUMIF(SDE!$F:$F,BU!$F176,SDE!$H:$H)</f>
        <v>0</v>
      </c>
      <c r="L176" s="80">
        <f>SUMIF(SDPA!$F:$F,BU!$F176,SDPA!$H:$H)</f>
        <v>0</v>
      </c>
      <c r="M176" s="80">
        <f>SUMIF(PCB!$F:$F,BU!$F176,PCB!$H:$H)</f>
        <v>0</v>
      </c>
      <c r="N176" s="80">
        <f>SUMIF(MP!$F:$F,BU!$F176,MP!$H:$H)</f>
        <v>0</v>
      </c>
      <c r="O176" s="80">
        <f>SUMIF(PMI!$F:$F,BU!$F176,PMI!$H:$H)</f>
        <v>0</v>
      </c>
      <c r="P176" s="80">
        <f>SUMIF(BOX!$F:$F,BU!$F176,BOX!$H:$H)</f>
        <v>0</v>
      </c>
      <c r="Q176" s="80">
        <f>SUMIF(MD!$F:$F,BU!$F176,MD!$H:$H)</f>
        <v>0</v>
      </c>
      <c r="R176" s="80">
        <f>SUMIF(CAL!$F:$F,BU!$F176,CAL!$H:$H)</f>
        <v>0</v>
      </c>
      <c r="S176" s="80">
        <f>SUMIF(RENT!$F:$F,BU!$F176,RENT!$H:$H)</f>
        <v>0</v>
      </c>
      <c r="T176" s="80">
        <f>SUMIF(ACT!$F:$F,BU!$F176,ACT!$H:$H)</f>
        <v>0</v>
      </c>
      <c r="U176" s="80">
        <f>SUMIF(COMMON!$F:$F,BU!$F176,COMMON!$H:$H)</f>
        <v>0</v>
      </c>
    </row>
    <row r="177" spans="2:21" ht="12.75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35"/>
        <v>0</v>
      </c>
      <c r="I177" s="80">
        <f>SUMIF(ATS!$F:$F,BU!$F177,ATS!$H:$H)</f>
        <v>0</v>
      </c>
      <c r="J177" s="80">
        <f>SUMIF(ED!$F:$F,BU!$F177,ED!$H:$H)</f>
        <v>0</v>
      </c>
      <c r="K177" s="80">
        <f>SUMIF(SDE!$F:$F,BU!$F177,SDE!$H:$H)</f>
        <v>0</v>
      </c>
      <c r="L177" s="80">
        <f>SUMIF(SDPA!$F:$F,BU!$F177,SDPA!$H:$H)</f>
        <v>0</v>
      </c>
      <c r="M177" s="80">
        <f>SUMIF(PCB!$F:$F,BU!$F177,PCB!$H:$H)</f>
        <v>0</v>
      </c>
      <c r="N177" s="80">
        <f>SUMIF(MP!$F:$F,BU!$F177,MP!$H:$H)</f>
        <v>0</v>
      </c>
      <c r="O177" s="80">
        <f>SUMIF(PMI!$F:$F,BU!$F177,PMI!$H:$H)</f>
        <v>0</v>
      </c>
      <c r="P177" s="80">
        <f>SUMIF(BOX!$F:$F,BU!$F177,BOX!$H:$H)</f>
        <v>0</v>
      </c>
      <c r="Q177" s="80">
        <f>SUMIF(MD!$F:$F,BU!$F177,MD!$H:$H)</f>
        <v>0</v>
      </c>
      <c r="R177" s="80">
        <f>SUMIF(CAL!$F:$F,BU!$F177,CAL!$H:$H)</f>
        <v>0</v>
      </c>
      <c r="S177" s="80">
        <f>SUMIF(RENT!$F:$F,BU!$F177,RENT!$H:$H)</f>
        <v>0</v>
      </c>
      <c r="T177" s="80">
        <f>SUMIF(ACT!$F:$F,BU!$F177,ACT!$H:$H)</f>
        <v>0</v>
      </c>
      <c r="U177" s="80">
        <f>SUMIF(COMMON!$F:$F,BU!$F177,COMMON!$H:$H)</f>
        <v>0</v>
      </c>
    </row>
    <row r="178" spans="2:21" ht="12.75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35"/>
        <v>0</v>
      </c>
      <c r="I178" s="80">
        <f>SUMIF(ATS!$F:$F,BU!$F178,ATS!$H:$H)</f>
        <v>0</v>
      </c>
      <c r="J178" s="80">
        <f>SUMIF(ED!$F:$F,BU!$F178,ED!$H:$H)</f>
        <v>0</v>
      </c>
      <c r="K178" s="80">
        <f>SUMIF(SDE!$F:$F,BU!$F178,SDE!$H:$H)</f>
        <v>0</v>
      </c>
      <c r="L178" s="80">
        <f>SUMIF(SDPA!$F:$F,BU!$F178,SDPA!$H:$H)</f>
        <v>0</v>
      </c>
      <c r="M178" s="80">
        <f>SUMIF(PCB!$F:$F,BU!$F178,PCB!$H:$H)</f>
        <v>0</v>
      </c>
      <c r="N178" s="80">
        <f>SUMIF(MP!$F:$F,BU!$F178,MP!$H:$H)</f>
        <v>0</v>
      </c>
      <c r="O178" s="80">
        <f>SUMIF(PMI!$F:$F,BU!$F178,PMI!$H:$H)</f>
        <v>0</v>
      </c>
      <c r="P178" s="80">
        <f>SUMIF(BOX!$F:$F,BU!$F178,BOX!$H:$H)</f>
        <v>0</v>
      </c>
      <c r="Q178" s="80">
        <f>SUMIF(MD!$F:$F,BU!$F178,MD!$H:$H)</f>
        <v>0</v>
      </c>
      <c r="R178" s="80">
        <f>SUMIF(CAL!$F:$F,BU!$F178,CAL!$H:$H)</f>
        <v>0</v>
      </c>
      <c r="S178" s="80">
        <f>SUMIF(RENT!$F:$F,BU!$F178,RENT!$H:$H)</f>
        <v>0</v>
      </c>
      <c r="T178" s="80">
        <f>SUMIF(ACT!$F:$F,BU!$F178,ACT!$H:$H)</f>
        <v>0</v>
      </c>
      <c r="U178" s="80">
        <f>SUMIF(COMMON!$F:$F,BU!$F178,COMMON!$H:$H)</f>
        <v>0</v>
      </c>
    </row>
    <row r="179" spans="2:21" ht="12.75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35"/>
        <v>0</v>
      </c>
      <c r="I179" s="80">
        <f>SUMIF(ATS!$F:$F,BU!$F179,ATS!$H:$H)</f>
        <v>0</v>
      </c>
      <c r="J179" s="80">
        <f>SUMIF(ED!$F:$F,BU!$F179,ED!$H:$H)</f>
        <v>0</v>
      </c>
      <c r="K179" s="80">
        <f>SUMIF(SDE!$F:$F,BU!$F179,SDE!$H:$H)</f>
        <v>0</v>
      </c>
      <c r="L179" s="80">
        <f>SUMIF(SDPA!$F:$F,BU!$F179,SDPA!$H:$H)</f>
        <v>0</v>
      </c>
      <c r="M179" s="80">
        <f>SUMIF(PCB!$F:$F,BU!$F179,PCB!$H:$H)</f>
        <v>0</v>
      </c>
      <c r="N179" s="80">
        <f>SUMIF(MP!$F:$F,BU!$F179,MP!$H:$H)</f>
        <v>0</v>
      </c>
      <c r="O179" s="80">
        <f>SUMIF(PMI!$F:$F,BU!$F179,PMI!$H:$H)</f>
        <v>0</v>
      </c>
      <c r="P179" s="80">
        <f>SUMIF(BOX!$F:$F,BU!$F179,BOX!$H:$H)</f>
        <v>0</v>
      </c>
      <c r="Q179" s="80">
        <f>SUMIF(MD!$F:$F,BU!$F179,MD!$H:$H)</f>
        <v>0</v>
      </c>
      <c r="R179" s="80">
        <f>SUMIF(CAL!$F:$F,BU!$F179,CAL!$H:$H)</f>
        <v>0</v>
      </c>
      <c r="S179" s="80">
        <f>SUMIF(RENT!$F:$F,BU!$F179,RENT!$H:$H)</f>
        <v>0</v>
      </c>
      <c r="T179" s="80">
        <f>SUMIF(ACT!$F:$F,BU!$F179,ACT!$H:$H)</f>
        <v>0</v>
      </c>
      <c r="U179" s="80">
        <f>SUMIF(COMMON!$F:$F,BU!$F179,COMMON!$H:$H)</f>
        <v>0</v>
      </c>
    </row>
    <row r="180" spans="2:21" ht="12.75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35"/>
        <v>0</v>
      </c>
      <c r="I180" s="80">
        <f>SUMIF(ATS!$F:$F,BU!$F180,ATS!$H:$H)</f>
        <v>0</v>
      </c>
      <c r="J180" s="80">
        <f>SUMIF(ED!$F:$F,BU!$F180,ED!$H:$H)</f>
        <v>0</v>
      </c>
      <c r="K180" s="80">
        <f>SUMIF(SDE!$F:$F,BU!$F180,SDE!$H:$H)</f>
        <v>0</v>
      </c>
      <c r="L180" s="80">
        <f>SUMIF(SDPA!$F:$F,BU!$F180,SDPA!$H:$H)</f>
        <v>0</v>
      </c>
      <c r="M180" s="80">
        <f>SUMIF(PCB!$F:$F,BU!$F180,PCB!$H:$H)</f>
        <v>0</v>
      </c>
      <c r="N180" s="80">
        <f>SUMIF(MP!$F:$F,BU!$F180,MP!$H:$H)</f>
        <v>0</v>
      </c>
      <c r="O180" s="80">
        <f>SUMIF(PMI!$F:$F,BU!$F180,PMI!$H:$H)</f>
        <v>0</v>
      </c>
      <c r="P180" s="80">
        <f>SUMIF(BOX!$F:$F,BU!$F180,BOX!$H:$H)</f>
        <v>0</v>
      </c>
      <c r="Q180" s="80">
        <f>SUMIF(MD!$F:$F,BU!$F180,MD!$H:$H)</f>
        <v>0</v>
      </c>
      <c r="R180" s="80">
        <f>SUMIF(CAL!$F:$F,BU!$F180,CAL!$H:$H)</f>
        <v>0</v>
      </c>
      <c r="S180" s="80">
        <f>SUMIF(RENT!$F:$F,BU!$F180,RENT!$H:$H)</f>
        <v>0</v>
      </c>
      <c r="T180" s="80">
        <f>SUMIF(ACT!$F:$F,BU!$F180,ACT!$H:$H)</f>
        <v>0</v>
      </c>
      <c r="U180" s="80">
        <f>SUMIF(COMMON!$F:$F,BU!$F180,COMMON!$H:$H)</f>
        <v>0</v>
      </c>
    </row>
    <row r="181" spans="2:21" ht="12.75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35"/>
        <v>0</v>
      </c>
      <c r="I181" s="80">
        <f>SUMIF(ATS!$F:$F,BU!$F181,ATS!$H:$H)</f>
        <v>0</v>
      </c>
      <c r="J181" s="80">
        <f>SUMIF(ED!$F:$F,BU!$F181,ED!$H:$H)</f>
        <v>0</v>
      </c>
      <c r="K181" s="80">
        <f>SUMIF(SDE!$F:$F,BU!$F181,SDE!$H:$H)</f>
        <v>0</v>
      </c>
      <c r="L181" s="80">
        <f>SUMIF(SDPA!$F:$F,BU!$F181,SDPA!$H:$H)</f>
        <v>0</v>
      </c>
      <c r="M181" s="80">
        <f>SUMIF(PCB!$F:$F,BU!$F181,PCB!$H:$H)</f>
        <v>0</v>
      </c>
      <c r="N181" s="80">
        <f>SUMIF(MP!$F:$F,BU!$F181,MP!$H:$H)</f>
        <v>0</v>
      </c>
      <c r="O181" s="80">
        <f>SUMIF(PMI!$F:$F,BU!$F181,PMI!$H:$H)</f>
        <v>0</v>
      </c>
      <c r="P181" s="80">
        <f>SUMIF(BOX!$F:$F,BU!$F181,BOX!$H:$H)</f>
        <v>0</v>
      </c>
      <c r="Q181" s="80">
        <f>SUMIF(MD!$F:$F,BU!$F181,MD!$H:$H)</f>
        <v>0</v>
      </c>
      <c r="R181" s="80">
        <f>SUMIF(CAL!$F:$F,BU!$F181,CAL!$H:$H)</f>
        <v>0</v>
      </c>
      <c r="S181" s="80">
        <f>SUMIF(RENT!$F:$F,BU!$F181,RENT!$H:$H)</f>
        <v>0</v>
      </c>
      <c r="T181" s="80">
        <f>SUMIF(ACT!$F:$F,BU!$F181,ACT!$H:$H)</f>
        <v>0</v>
      </c>
      <c r="U181" s="80">
        <f>SUMIF(COMMON!$F:$F,BU!$F181,COMMON!$H:$H)</f>
        <v>0</v>
      </c>
    </row>
    <row r="182" spans="2:21" ht="12.75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35"/>
        <v>0</v>
      </c>
      <c r="I182" s="80">
        <f>SUMIF(ATS!$F:$F,BU!$F182,ATS!$H:$H)</f>
        <v>0</v>
      </c>
      <c r="J182" s="80">
        <f>SUMIF(ED!$F:$F,BU!$F182,ED!$H:$H)</f>
        <v>0</v>
      </c>
      <c r="K182" s="80">
        <f>SUMIF(SDE!$F:$F,BU!$F182,SDE!$H:$H)</f>
        <v>0</v>
      </c>
      <c r="L182" s="80">
        <f>SUMIF(SDPA!$F:$F,BU!$F182,SDPA!$H:$H)</f>
        <v>0</v>
      </c>
      <c r="M182" s="80">
        <f>SUMIF(PCB!$F:$F,BU!$F182,PCB!$H:$H)</f>
        <v>0</v>
      </c>
      <c r="N182" s="80">
        <f>SUMIF(MP!$F:$F,BU!$F182,MP!$H:$H)</f>
        <v>0</v>
      </c>
      <c r="O182" s="80">
        <f>SUMIF(PMI!$F:$F,BU!$F182,PMI!$H:$H)</f>
        <v>0</v>
      </c>
      <c r="P182" s="80">
        <f>SUMIF(BOX!$F:$F,BU!$F182,BOX!$H:$H)</f>
        <v>0</v>
      </c>
      <c r="Q182" s="80">
        <f>SUMIF(MD!$F:$F,BU!$F182,MD!$H:$H)</f>
        <v>0</v>
      </c>
      <c r="R182" s="80">
        <f>SUMIF(CAL!$F:$F,BU!$F182,CAL!$H:$H)</f>
        <v>0</v>
      </c>
      <c r="S182" s="80">
        <f>SUMIF(RENT!$F:$F,BU!$F182,RENT!$H:$H)</f>
        <v>0</v>
      </c>
      <c r="T182" s="80">
        <f>SUMIF(ACT!$F:$F,BU!$F182,ACT!$H:$H)</f>
        <v>0</v>
      </c>
      <c r="U182" s="80">
        <f>SUMIF(COMMON!$F:$F,BU!$F182,COMMON!$H:$H)</f>
        <v>0</v>
      </c>
    </row>
    <row r="183" spans="2:21" ht="12.75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35"/>
        <v>0</v>
      </c>
      <c r="I183" s="80">
        <f>SUMIF(ATS!$F:$F,BU!$F183,ATS!$H:$H)</f>
        <v>0</v>
      </c>
      <c r="J183" s="80">
        <f>SUMIF(ED!$F:$F,BU!$F183,ED!$H:$H)</f>
        <v>0</v>
      </c>
      <c r="K183" s="80">
        <f>SUMIF(SDE!$F:$F,BU!$F183,SDE!$H:$H)</f>
        <v>0</v>
      </c>
      <c r="L183" s="80">
        <f>SUMIF(SDPA!$F:$F,BU!$F183,SDPA!$H:$H)</f>
        <v>0</v>
      </c>
      <c r="M183" s="80">
        <f>SUMIF(PCB!$F:$F,BU!$F183,PCB!$H:$H)</f>
        <v>0</v>
      </c>
      <c r="N183" s="80">
        <f>SUMIF(MP!$F:$F,BU!$F183,MP!$H:$H)</f>
        <v>0</v>
      </c>
      <c r="O183" s="80">
        <f>SUMIF(PMI!$F:$F,BU!$F183,PMI!$H:$H)</f>
        <v>0</v>
      </c>
      <c r="P183" s="80">
        <f>SUMIF(BOX!$F:$F,BU!$F183,BOX!$H:$H)</f>
        <v>0</v>
      </c>
      <c r="Q183" s="80">
        <f>SUMIF(MD!$F:$F,BU!$F183,MD!$H:$H)</f>
        <v>0</v>
      </c>
      <c r="R183" s="80">
        <f>SUMIF(CAL!$F:$F,BU!$F183,CAL!$H:$H)</f>
        <v>0</v>
      </c>
      <c r="S183" s="80">
        <f>SUMIF(RENT!$F:$F,BU!$F183,RENT!$H:$H)</f>
        <v>0</v>
      </c>
      <c r="T183" s="80">
        <f>SUMIF(ACT!$F:$F,BU!$F183,ACT!$H:$H)</f>
        <v>0</v>
      </c>
      <c r="U183" s="80">
        <f>SUMIF(COMMON!$F:$F,BU!$F183,COMMON!$H:$H)</f>
        <v>0</v>
      </c>
    </row>
    <row r="184" spans="2:21" ht="12.75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35"/>
        <v>0</v>
      </c>
      <c r="I184" s="80">
        <f>SUMIF(ATS!$F:$F,BU!$F184,ATS!$H:$H)</f>
        <v>0</v>
      </c>
      <c r="J184" s="80">
        <f>SUMIF(ED!$F:$F,BU!$F184,ED!$H:$H)</f>
        <v>0</v>
      </c>
      <c r="K184" s="80">
        <f>SUMIF(SDE!$F:$F,BU!$F184,SDE!$H:$H)</f>
        <v>0</v>
      </c>
      <c r="L184" s="80">
        <f>SUMIF(SDPA!$F:$F,BU!$F184,SDPA!$H:$H)</f>
        <v>0</v>
      </c>
      <c r="M184" s="80">
        <f>SUMIF(PCB!$F:$F,BU!$F184,PCB!$H:$H)</f>
        <v>0</v>
      </c>
      <c r="N184" s="80">
        <f>SUMIF(MP!$F:$F,BU!$F184,MP!$H:$H)</f>
        <v>0</v>
      </c>
      <c r="O184" s="80">
        <f>SUMIF(PMI!$F:$F,BU!$F184,PMI!$H:$H)</f>
        <v>0</v>
      </c>
      <c r="P184" s="80">
        <f>SUMIF(BOX!$F:$F,BU!$F184,BOX!$H:$H)</f>
        <v>0</v>
      </c>
      <c r="Q184" s="80">
        <f>SUMIF(MD!$F:$F,BU!$F184,MD!$H:$H)</f>
        <v>0</v>
      </c>
      <c r="R184" s="80">
        <f>SUMIF(CAL!$F:$F,BU!$F184,CAL!$H:$H)</f>
        <v>0</v>
      </c>
      <c r="S184" s="80">
        <f>SUMIF(RENT!$F:$F,BU!$F184,RENT!$H:$H)</f>
        <v>0</v>
      </c>
      <c r="T184" s="80">
        <f>SUMIF(ACT!$F:$F,BU!$F184,ACT!$H:$H)</f>
        <v>0</v>
      </c>
      <c r="U184" s="80">
        <f>SUMIF(COMMON!$F:$F,BU!$F184,COMMON!$H:$H)</f>
        <v>0</v>
      </c>
    </row>
    <row r="185" spans="2:21" ht="12.75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35"/>
        <v>0</v>
      </c>
      <c r="I185" s="80">
        <f>SUMIF(ATS!$F:$F,BU!$F185,ATS!$H:$H)</f>
        <v>0</v>
      </c>
      <c r="J185" s="80">
        <f>SUMIF(ED!$F:$F,BU!$F185,ED!$H:$H)</f>
        <v>0</v>
      </c>
      <c r="K185" s="80">
        <f>SUMIF(SDE!$F:$F,BU!$F185,SDE!$H:$H)</f>
        <v>0</v>
      </c>
      <c r="L185" s="80">
        <f>SUMIF(SDPA!$F:$F,BU!$F185,SDPA!$H:$H)</f>
        <v>0</v>
      </c>
      <c r="M185" s="80">
        <f>SUMIF(PCB!$F:$F,BU!$F185,PCB!$H:$H)</f>
        <v>0</v>
      </c>
      <c r="N185" s="80">
        <f>SUMIF(MP!$F:$F,BU!$F185,MP!$H:$H)</f>
        <v>0</v>
      </c>
      <c r="O185" s="80">
        <f>SUMIF(PMI!$F:$F,BU!$F185,PMI!$H:$H)</f>
        <v>0</v>
      </c>
      <c r="P185" s="80">
        <f>SUMIF(BOX!$F:$F,BU!$F185,BOX!$H:$H)</f>
        <v>0</v>
      </c>
      <c r="Q185" s="80">
        <f>SUMIF(MD!$F:$F,BU!$F185,MD!$H:$H)</f>
        <v>0</v>
      </c>
      <c r="R185" s="80">
        <f>SUMIF(CAL!$F:$F,BU!$F185,CAL!$H:$H)</f>
        <v>0</v>
      </c>
      <c r="S185" s="80">
        <f>SUMIF(RENT!$F:$F,BU!$F185,RENT!$H:$H)</f>
        <v>0</v>
      </c>
      <c r="T185" s="80">
        <f>SUMIF(ACT!$F:$F,BU!$F185,ACT!$H:$H)</f>
        <v>0</v>
      </c>
      <c r="U185" s="80">
        <f>SUMIF(COMMON!$F:$F,BU!$F185,COMMON!$H:$H)</f>
        <v>0</v>
      </c>
    </row>
    <row r="186" spans="2:21" ht="12.75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35"/>
        <v>0</v>
      </c>
      <c r="I186" s="80">
        <f>SUMIF(ATS!$F:$F,BU!$F186,ATS!$H:$H)</f>
        <v>0</v>
      </c>
      <c r="J186" s="80">
        <f>SUMIF(ED!$F:$F,BU!$F186,ED!$H:$H)</f>
        <v>0</v>
      </c>
      <c r="K186" s="80">
        <f>SUMIF(SDE!$F:$F,BU!$F186,SDE!$H:$H)</f>
        <v>0</v>
      </c>
      <c r="L186" s="80">
        <f>SUMIF(SDPA!$F:$F,BU!$F186,SDPA!$H:$H)</f>
        <v>0</v>
      </c>
      <c r="M186" s="80">
        <f>SUMIF(PCB!$F:$F,BU!$F186,PCB!$H:$H)</f>
        <v>0</v>
      </c>
      <c r="N186" s="80">
        <f>SUMIF(MP!$F:$F,BU!$F186,MP!$H:$H)</f>
        <v>0</v>
      </c>
      <c r="O186" s="80">
        <f>SUMIF(PMI!$F:$F,BU!$F186,PMI!$H:$H)</f>
        <v>0</v>
      </c>
      <c r="P186" s="80">
        <f>SUMIF(BOX!$F:$F,BU!$F186,BOX!$H:$H)</f>
        <v>0</v>
      </c>
      <c r="Q186" s="80">
        <f>SUMIF(MD!$F:$F,BU!$F186,MD!$H:$H)</f>
        <v>0</v>
      </c>
      <c r="R186" s="80">
        <f>SUMIF(CAL!$F:$F,BU!$F186,CAL!$H:$H)</f>
        <v>0</v>
      </c>
      <c r="S186" s="80">
        <f>SUMIF(RENT!$F:$F,BU!$F186,RENT!$H:$H)</f>
        <v>0</v>
      </c>
      <c r="T186" s="80">
        <f>SUMIF(ACT!$F:$F,BU!$F186,ACT!$H:$H)</f>
        <v>0</v>
      </c>
      <c r="U186" s="80">
        <f>SUMIF(COMMON!$F:$F,BU!$F186,COMMON!$H:$H)</f>
        <v>0</v>
      </c>
    </row>
    <row r="187" spans="2:21" ht="12.75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35"/>
        <v>0</v>
      </c>
      <c r="I187" s="80">
        <f>SUMIF(ATS!$F:$F,BU!$F187,ATS!$H:$H)</f>
        <v>0</v>
      </c>
      <c r="J187" s="80">
        <f>SUMIF(ED!$F:$F,BU!$F187,ED!$H:$H)</f>
        <v>0</v>
      </c>
      <c r="K187" s="80">
        <f>SUMIF(SDE!$F:$F,BU!$F187,SDE!$H:$H)</f>
        <v>0</v>
      </c>
      <c r="L187" s="80">
        <f>SUMIF(SDPA!$F:$F,BU!$F187,SDPA!$H:$H)</f>
        <v>0</v>
      </c>
      <c r="M187" s="80">
        <f>SUMIF(PCB!$F:$F,BU!$F187,PCB!$H:$H)</f>
        <v>0</v>
      </c>
      <c r="N187" s="80">
        <f>SUMIF(MP!$F:$F,BU!$F187,MP!$H:$H)</f>
        <v>0</v>
      </c>
      <c r="O187" s="80">
        <f>SUMIF(PMI!$F:$F,BU!$F187,PMI!$H:$H)</f>
        <v>0</v>
      </c>
      <c r="P187" s="80">
        <f>SUMIF(BOX!$F:$F,BU!$F187,BOX!$H:$H)</f>
        <v>0</v>
      </c>
      <c r="Q187" s="80">
        <f>SUMIF(MD!$F:$F,BU!$F187,MD!$H:$H)</f>
        <v>0</v>
      </c>
      <c r="R187" s="80">
        <f>SUMIF(CAL!$F:$F,BU!$F187,CAL!$H:$H)</f>
        <v>0</v>
      </c>
      <c r="S187" s="80">
        <f>SUMIF(RENT!$F:$F,BU!$F187,RENT!$H:$H)</f>
        <v>0</v>
      </c>
      <c r="T187" s="80">
        <f>SUMIF(ACT!$F:$F,BU!$F187,ACT!$H:$H)</f>
        <v>0</v>
      </c>
      <c r="U187" s="80">
        <f>SUMIF(COMMON!$F:$F,BU!$F187,COMMON!$H:$H)</f>
        <v>0</v>
      </c>
    </row>
    <row r="188" spans="2:21" ht="12.75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35"/>
        <v>0</v>
      </c>
      <c r="I188" s="80">
        <f>SUMIF(ATS!$F:$F,BU!$F188,ATS!$H:$H)</f>
        <v>0</v>
      </c>
      <c r="J188" s="80">
        <f>SUMIF(ED!$F:$F,BU!$F188,ED!$H:$H)</f>
        <v>0</v>
      </c>
      <c r="K188" s="80">
        <f>SUMIF(SDE!$F:$F,BU!$F188,SDE!$H:$H)</f>
        <v>0</v>
      </c>
      <c r="L188" s="80">
        <f>SUMIF(SDPA!$F:$F,BU!$F188,SDPA!$H:$H)</f>
        <v>0</v>
      </c>
      <c r="M188" s="80">
        <f>SUMIF(PCB!$F:$F,BU!$F188,PCB!$H:$H)</f>
        <v>0</v>
      </c>
      <c r="N188" s="80">
        <f>SUMIF(MP!$F:$F,BU!$F188,MP!$H:$H)</f>
        <v>0</v>
      </c>
      <c r="O188" s="80">
        <f>SUMIF(PMI!$F:$F,BU!$F188,PMI!$H:$H)</f>
        <v>0</v>
      </c>
      <c r="P188" s="80">
        <f>SUMIF(BOX!$F:$F,BU!$F188,BOX!$H:$H)</f>
        <v>0</v>
      </c>
      <c r="Q188" s="80">
        <f>SUMIF(MD!$F:$F,BU!$F188,MD!$H:$H)</f>
        <v>0</v>
      </c>
      <c r="R188" s="80">
        <f>SUMIF(CAL!$F:$F,BU!$F188,CAL!$H:$H)</f>
        <v>0</v>
      </c>
      <c r="S188" s="80">
        <f>SUMIF(RENT!$F:$F,BU!$F188,RENT!$H:$H)</f>
        <v>0</v>
      </c>
      <c r="T188" s="80">
        <f>SUMIF(ACT!$F:$F,BU!$F188,ACT!$H:$H)</f>
        <v>0</v>
      </c>
      <c r="U188" s="80">
        <f>SUMIF(COMMON!$F:$F,BU!$F188,COMMON!$H:$H)</f>
        <v>0</v>
      </c>
    </row>
    <row r="189" spans="2:21" ht="12.75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35"/>
        <v>0</v>
      </c>
      <c r="I189" s="80">
        <f>SUMIF(ATS!$F:$F,BU!$F189,ATS!$H:$H)</f>
        <v>0</v>
      </c>
      <c r="J189" s="80">
        <f>SUMIF(ED!$F:$F,BU!$F189,ED!$H:$H)</f>
        <v>0</v>
      </c>
      <c r="K189" s="80">
        <f>SUMIF(SDE!$F:$F,BU!$F189,SDE!$H:$H)</f>
        <v>0</v>
      </c>
      <c r="L189" s="80">
        <f>SUMIF(SDPA!$F:$F,BU!$F189,SDPA!$H:$H)</f>
        <v>0</v>
      </c>
      <c r="M189" s="80">
        <f>SUMIF(PCB!$F:$F,BU!$F189,PCB!$H:$H)</f>
        <v>0</v>
      </c>
      <c r="N189" s="80">
        <f>SUMIF(MP!$F:$F,BU!$F189,MP!$H:$H)</f>
        <v>0</v>
      </c>
      <c r="O189" s="80">
        <f>SUMIF(PMI!$F:$F,BU!$F189,PMI!$H:$H)</f>
        <v>0</v>
      </c>
      <c r="P189" s="80">
        <f>SUMIF(BOX!$F:$F,BU!$F189,BOX!$H:$H)</f>
        <v>0</v>
      </c>
      <c r="Q189" s="80">
        <f>SUMIF(MD!$F:$F,BU!$F189,MD!$H:$H)</f>
        <v>0</v>
      </c>
      <c r="R189" s="80">
        <f>SUMIF(CAL!$F:$F,BU!$F189,CAL!$H:$H)</f>
        <v>0</v>
      </c>
      <c r="S189" s="80">
        <f>SUMIF(RENT!$F:$F,BU!$F189,RENT!$H:$H)</f>
        <v>0</v>
      </c>
      <c r="T189" s="80">
        <f>SUMIF(ACT!$F:$F,BU!$F189,ACT!$H:$H)</f>
        <v>0</v>
      </c>
      <c r="U189" s="80">
        <f>SUMIF(COMMON!$F:$F,BU!$F189,COMMON!$H:$H)</f>
        <v>0</v>
      </c>
    </row>
    <row r="190" spans="2:21" ht="12.75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35"/>
        <v>0</v>
      </c>
      <c r="I190" s="80">
        <f>SUMIF(ATS!$F:$F,BU!$F190,ATS!$H:$H)</f>
        <v>0</v>
      </c>
      <c r="J190" s="80">
        <f>SUMIF(ED!$F:$F,BU!$F190,ED!$H:$H)</f>
        <v>0</v>
      </c>
      <c r="K190" s="80">
        <f>SUMIF(SDE!$F:$F,BU!$F190,SDE!$H:$H)</f>
        <v>0</v>
      </c>
      <c r="L190" s="80">
        <f>SUMIF(SDPA!$F:$F,BU!$F190,SDPA!$H:$H)</f>
        <v>0</v>
      </c>
      <c r="M190" s="80">
        <f>SUMIF(PCB!$F:$F,BU!$F190,PCB!$H:$H)</f>
        <v>0</v>
      </c>
      <c r="N190" s="80">
        <f>SUMIF(MP!$F:$F,BU!$F190,MP!$H:$H)</f>
        <v>0</v>
      </c>
      <c r="O190" s="80">
        <f>SUMIF(PMI!$F:$F,BU!$F190,PMI!$H:$H)</f>
        <v>0</v>
      </c>
      <c r="P190" s="80">
        <f>SUMIF(BOX!$F:$F,BU!$F190,BOX!$H:$H)</f>
        <v>0</v>
      </c>
      <c r="Q190" s="80">
        <f>SUMIF(MD!$F:$F,BU!$F190,MD!$H:$H)</f>
        <v>0</v>
      </c>
      <c r="R190" s="80">
        <f>SUMIF(CAL!$F:$F,BU!$F190,CAL!$H:$H)</f>
        <v>0</v>
      </c>
      <c r="S190" s="80">
        <f>SUMIF(RENT!$F:$F,BU!$F190,RENT!$H:$H)</f>
        <v>0</v>
      </c>
      <c r="T190" s="80">
        <f>SUMIF(ACT!$F:$F,BU!$F190,ACT!$H:$H)</f>
        <v>0</v>
      </c>
      <c r="U190" s="80">
        <f>SUMIF(COMMON!$F:$F,BU!$F190,COMMON!$H:$H)</f>
        <v>0</v>
      </c>
    </row>
    <row r="191" spans="2:21" ht="12.75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35"/>
        <v>0</v>
      </c>
      <c r="I191" s="80">
        <f>SUMIF(ATS!$F:$F,BU!$F191,ATS!$H:$H)</f>
        <v>0</v>
      </c>
      <c r="J191" s="80">
        <f>SUMIF(ED!$F:$F,BU!$F191,ED!$H:$H)</f>
        <v>0</v>
      </c>
      <c r="K191" s="80">
        <f>SUMIF(SDE!$F:$F,BU!$F191,SDE!$H:$H)</f>
        <v>0</v>
      </c>
      <c r="L191" s="80">
        <f>SUMIF(SDPA!$F:$F,BU!$F191,SDPA!$H:$H)</f>
        <v>0</v>
      </c>
      <c r="M191" s="80">
        <f>SUMIF(PCB!$F:$F,BU!$F191,PCB!$H:$H)</f>
        <v>0</v>
      </c>
      <c r="N191" s="80">
        <f>SUMIF(MP!$F:$F,BU!$F191,MP!$H:$H)</f>
        <v>0</v>
      </c>
      <c r="O191" s="80">
        <f>SUMIF(PMI!$F:$F,BU!$F191,PMI!$H:$H)</f>
        <v>0</v>
      </c>
      <c r="P191" s="80">
        <f>SUMIF(BOX!$F:$F,BU!$F191,BOX!$H:$H)</f>
        <v>0</v>
      </c>
      <c r="Q191" s="80">
        <f>SUMIF(MD!$F:$F,BU!$F191,MD!$H:$H)</f>
        <v>0</v>
      </c>
      <c r="R191" s="80">
        <f>SUMIF(CAL!$F:$F,BU!$F191,CAL!$H:$H)</f>
        <v>0</v>
      </c>
      <c r="S191" s="80">
        <f>SUMIF(RENT!$F:$F,BU!$F191,RENT!$H:$H)</f>
        <v>0</v>
      </c>
      <c r="T191" s="80">
        <f>SUMIF(ACT!$F:$F,BU!$F191,ACT!$H:$H)</f>
        <v>0</v>
      </c>
      <c r="U191" s="80">
        <f>SUMIF(COMMON!$F:$F,BU!$F191,COMMON!$H:$H)</f>
        <v>0</v>
      </c>
    </row>
    <row r="192" spans="2:21" ht="12.75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35"/>
        <v>0</v>
      </c>
      <c r="I192" s="80">
        <f>SUMIF(ATS!$F:$F,BU!$F192,ATS!$H:$H)</f>
        <v>0</v>
      </c>
      <c r="J192" s="80">
        <f>SUMIF(ED!$F:$F,BU!$F192,ED!$H:$H)</f>
        <v>0</v>
      </c>
      <c r="K192" s="80">
        <f>SUMIF(SDE!$F:$F,BU!$F192,SDE!$H:$H)</f>
        <v>0</v>
      </c>
      <c r="L192" s="80">
        <f>SUMIF(SDPA!$F:$F,BU!$F192,SDPA!$H:$H)</f>
        <v>0</v>
      </c>
      <c r="M192" s="80">
        <f>SUMIF(PCB!$F:$F,BU!$F192,PCB!$H:$H)</f>
        <v>0</v>
      </c>
      <c r="N192" s="80">
        <f>SUMIF(MP!$F:$F,BU!$F192,MP!$H:$H)</f>
        <v>0</v>
      </c>
      <c r="O192" s="80">
        <f>SUMIF(PMI!$F:$F,BU!$F192,PMI!$H:$H)</f>
        <v>0</v>
      </c>
      <c r="P192" s="80">
        <f>SUMIF(BOX!$F:$F,BU!$F192,BOX!$H:$H)</f>
        <v>0</v>
      </c>
      <c r="Q192" s="80">
        <f>SUMIF(MD!$F:$F,BU!$F192,MD!$H:$H)</f>
        <v>0</v>
      </c>
      <c r="R192" s="80">
        <f>SUMIF(CAL!$F:$F,BU!$F192,CAL!$H:$H)</f>
        <v>0</v>
      </c>
      <c r="S192" s="80">
        <f>SUMIF(RENT!$F:$F,BU!$F192,RENT!$H:$H)</f>
        <v>0</v>
      </c>
      <c r="T192" s="80">
        <f>SUMIF(ACT!$F:$F,BU!$F192,ACT!$H:$H)</f>
        <v>0</v>
      </c>
      <c r="U192" s="80">
        <f>SUMIF(COMMON!$F:$F,BU!$F192,COMMON!$H:$H)</f>
        <v>0</v>
      </c>
    </row>
    <row r="193" spans="2:21" ht="12.75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35"/>
        <v>0</v>
      </c>
      <c r="I193" s="80">
        <f>SUMIF(ATS!$F:$F,BU!$F193,ATS!$H:$H)</f>
        <v>0</v>
      </c>
      <c r="J193" s="80">
        <f>SUMIF(ED!$F:$F,BU!$F193,ED!$H:$H)</f>
        <v>0</v>
      </c>
      <c r="K193" s="80">
        <f>SUMIF(SDE!$F:$F,BU!$F193,SDE!$H:$H)</f>
        <v>0</v>
      </c>
      <c r="L193" s="80">
        <f>SUMIF(SDPA!$F:$F,BU!$F193,SDPA!$H:$H)</f>
        <v>0</v>
      </c>
      <c r="M193" s="80">
        <f>SUMIF(PCB!$F:$F,BU!$F193,PCB!$H:$H)</f>
        <v>0</v>
      </c>
      <c r="N193" s="80">
        <f>SUMIF(MP!$F:$F,BU!$F193,MP!$H:$H)</f>
        <v>0</v>
      </c>
      <c r="O193" s="80">
        <f>SUMIF(PMI!$F:$F,BU!$F193,PMI!$H:$H)</f>
        <v>0</v>
      </c>
      <c r="P193" s="80">
        <f>SUMIF(BOX!$F:$F,BU!$F193,BOX!$H:$H)</f>
        <v>0</v>
      </c>
      <c r="Q193" s="80">
        <f>SUMIF(MD!$F:$F,BU!$F193,MD!$H:$H)</f>
        <v>0</v>
      </c>
      <c r="R193" s="80">
        <f>SUMIF(CAL!$F:$F,BU!$F193,CAL!$H:$H)</f>
        <v>0</v>
      </c>
      <c r="S193" s="80">
        <f>SUMIF(RENT!$F:$F,BU!$F193,RENT!$H:$H)</f>
        <v>0</v>
      </c>
      <c r="T193" s="80">
        <f>SUMIF(ACT!$F:$F,BU!$F193,ACT!$H:$H)</f>
        <v>0</v>
      </c>
      <c r="U193" s="80">
        <f>SUMIF(COMMON!$F:$F,BU!$F193,COMMON!$H:$H)</f>
        <v>0</v>
      </c>
    </row>
    <row r="194" spans="2:21" ht="12.75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35"/>
        <v>0</v>
      </c>
      <c r="I194" s="80">
        <f>SUMIF(ATS!$F:$F,BU!$F194,ATS!$H:$H)</f>
        <v>0</v>
      </c>
      <c r="J194" s="80">
        <f>SUMIF(ED!$F:$F,BU!$F194,ED!$H:$H)</f>
        <v>0</v>
      </c>
      <c r="K194" s="80">
        <f>SUMIF(SDE!$F:$F,BU!$F194,SDE!$H:$H)</f>
        <v>0</v>
      </c>
      <c r="L194" s="80">
        <f>SUMIF(SDPA!$F:$F,BU!$F194,SDPA!$H:$H)</f>
        <v>0</v>
      </c>
      <c r="M194" s="80">
        <f>SUMIF(PCB!$F:$F,BU!$F194,PCB!$H:$H)</f>
        <v>0</v>
      </c>
      <c r="N194" s="80">
        <f>SUMIF(MP!$F:$F,BU!$F194,MP!$H:$H)</f>
        <v>0</v>
      </c>
      <c r="O194" s="80">
        <f>SUMIF(PMI!$F:$F,BU!$F194,PMI!$H:$H)</f>
        <v>0</v>
      </c>
      <c r="P194" s="80">
        <f>SUMIF(BOX!$F:$F,BU!$F194,BOX!$H:$H)</f>
        <v>0</v>
      </c>
      <c r="Q194" s="80">
        <f>SUMIF(MD!$F:$F,BU!$F194,MD!$H:$H)</f>
        <v>0</v>
      </c>
      <c r="R194" s="80">
        <f>SUMIF(CAL!$F:$F,BU!$F194,CAL!$H:$H)</f>
        <v>0</v>
      </c>
      <c r="S194" s="80">
        <f>SUMIF(RENT!$F:$F,BU!$F194,RENT!$H:$H)</f>
        <v>0</v>
      </c>
      <c r="T194" s="80">
        <f>SUMIF(ACT!$F:$F,BU!$F194,ACT!$H:$H)</f>
        <v>0</v>
      </c>
      <c r="U194" s="80">
        <f>SUMIF(COMMON!$F:$F,BU!$F194,COMMON!$H:$H)</f>
        <v>0</v>
      </c>
    </row>
    <row r="195" spans="2:21" ht="12.75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35"/>
        <v>0</v>
      </c>
      <c r="I195" s="80">
        <f>SUMIF(ATS!$F:$F,BU!$F195,ATS!$H:$H)</f>
        <v>0</v>
      </c>
      <c r="J195" s="80">
        <f>SUMIF(ED!$F:$F,BU!$F195,ED!$H:$H)</f>
        <v>0</v>
      </c>
      <c r="K195" s="80">
        <f>SUMIF(SDE!$F:$F,BU!$F195,SDE!$H:$H)</f>
        <v>0</v>
      </c>
      <c r="L195" s="80">
        <f>SUMIF(SDPA!$F:$F,BU!$F195,SDPA!$H:$H)</f>
        <v>0</v>
      </c>
      <c r="M195" s="80">
        <f>SUMIF(PCB!$F:$F,BU!$F195,PCB!$H:$H)</f>
        <v>0</v>
      </c>
      <c r="N195" s="80">
        <f>SUMIF(MP!$F:$F,BU!$F195,MP!$H:$H)</f>
        <v>0</v>
      </c>
      <c r="O195" s="80">
        <f>SUMIF(PMI!$F:$F,BU!$F195,PMI!$H:$H)</f>
        <v>0</v>
      </c>
      <c r="P195" s="80">
        <f>SUMIF(BOX!$F:$F,BU!$F195,BOX!$H:$H)</f>
        <v>0</v>
      </c>
      <c r="Q195" s="80">
        <f>SUMIF(MD!$F:$F,BU!$F195,MD!$H:$H)</f>
        <v>0</v>
      </c>
      <c r="R195" s="80">
        <f>SUMIF(CAL!$F:$F,BU!$F195,CAL!$H:$H)</f>
        <v>0</v>
      </c>
      <c r="S195" s="80">
        <f>SUMIF(RENT!$F:$F,BU!$F195,RENT!$H:$H)</f>
        <v>0</v>
      </c>
      <c r="T195" s="80">
        <f>SUMIF(ACT!$F:$F,BU!$F195,ACT!$H:$H)</f>
        <v>0</v>
      </c>
      <c r="U195" s="80">
        <f>SUMIF(COMMON!$F:$F,BU!$F195,COMMON!$H:$H)</f>
        <v>0</v>
      </c>
    </row>
    <row r="196" spans="2:21" ht="12.75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35"/>
        <v>0</v>
      </c>
      <c r="I196" s="80">
        <f>SUMIF(ATS!$F:$F,BU!$F196,ATS!$H:$H)</f>
        <v>0</v>
      </c>
      <c r="J196" s="80">
        <f>SUMIF(ED!$F:$F,BU!$F196,ED!$H:$H)</f>
        <v>0</v>
      </c>
      <c r="K196" s="80">
        <f>SUMIF(SDE!$F:$F,BU!$F196,SDE!$H:$H)</f>
        <v>0</v>
      </c>
      <c r="L196" s="80">
        <f>SUMIF(SDPA!$F:$F,BU!$F196,SDPA!$H:$H)</f>
        <v>0</v>
      </c>
      <c r="M196" s="80">
        <f>SUMIF(PCB!$F:$F,BU!$F196,PCB!$H:$H)</f>
        <v>0</v>
      </c>
      <c r="N196" s="80">
        <f>SUMIF(MP!$F:$F,BU!$F196,MP!$H:$H)</f>
        <v>0</v>
      </c>
      <c r="O196" s="80">
        <f>SUMIF(PMI!$F:$F,BU!$F196,PMI!$H:$H)</f>
        <v>0</v>
      </c>
      <c r="P196" s="80">
        <f>SUMIF(BOX!$F:$F,BU!$F196,BOX!$H:$H)</f>
        <v>0</v>
      </c>
      <c r="Q196" s="80">
        <f>SUMIF(MD!$F:$F,BU!$F196,MD!$H:$H)</f>
        <v>0</v>
      </c>
      <c r="R196" s="80">
        <f>SUMIF(CAL!$F:$F,BU!$F196,CAL!$H:$H)</f>
        <v>0</v>
      </c>
      <c r="S196" s="80">
        <f>SUMIF(RENT!$F:$F,BU!$F196,RENT!$H:$H)</f>
        <v>0</v>
      </c>
      <c r="T196" s="80">
        <f>SUMIF(ACT!$F:$F,BU!$F196,ACT!$H:$H)</f>
        <v>0</v>
      </c>
      <c r="U196" s="80">
        <f>SUMIF(COMMON!$F:$F,BU!$F196,COMMON!$H:$H)</f>
        <v>0</v>
      </c>
    </row>
    <row r="197" spans="2:21" ht="12.75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35"/>
        <v>0</v>
      </c>
      <c r="I197" s="80">
        <f>SUMIF(ATS!$F:$F,BU!$F197,ATS!$H:$H)</f>
        <v>0</v>
      </c>
      <c r="J197" s="80">
        <f>SUMIF(ED!$F:$F,BU!$F197,ED!$H:$H)</f>
        <v>0</v>
      </c>
      <c r="K197" s="80">
        <f>SUMIF(SDE!$F:$F,BU!$F197,SDE!$H:$H)</f>
        <v>0</v>
      </c>
      <c r="L197" s="80">
        <f>SUMIF(SDPA!$F:$F,BU!$F197,SDPA!$H:$H)</f>
        <v>0</v>
      </c>
      <c r="M197" s="80">
        <f>SUMIF(PCB!$F:$F,BU!$F197,PCB!$H:$H)</f>
        <v>0</v>
      </c>
      <c r="N197" s="80">
        <f>SUMIF(MP!$F:$F,BU!$F197,MP!$H:$H)</f>
        <v>0</v>
      </c>
      <c r="O197" s="80">
        <f>SUMIF(PMI!$F:$F,BU!$F197,PMI!$H:$H)</f>
        <v>0</v>
      </c>
      <c r="P197" s="80">
        <f>SUMIF(BOX!$F:$F,BU!$F197,BOX!$H:$H)</f>
        <v>0</v>
      </c>
      <c r="Q197" s="80">
        <f>SUMIF(MD!$F:$F,BU!$F197,MD!$H:$H)</f>
        <v>0</v>
      </c>
      <c r="R197" s="80">
        <f>SUMIF(CAL!$F:$F,BU!$F197,CAL!$H:$H)</f>
        <v>0</v>
      </c>
      <c r="S197" s="80">
        <f>SUMIF(RENT!$F:$F,BU!$F197,RENT!$H:$H)</f>
        <v>0</v>
      </c>
      <c r="T197" s="80">
        <f>SUMIF(ACT!$F:$F,BU!$F197,ACT!$H:$H)</f>
        <v>0</v>
      </c>
      <c r="U197" s="80">
        <f>SUMIF(COMMON!$F:$F,BU!$F197,COMMON!$H:$H)</f>
        <v>0</v>
      </c>
    </row>
    <row r="198" spans="2:21" ht="12.75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35"/>
        <v>0</v>
      </c>
      <c r="I198" s="80">
        <f>SUMIF(ATS!$F:$F,BU!$F198,ATS!$H:$H)</f>
        <v>0</v>
      </c>
      <c r="J198" s="80">
        <f>SUMIF(ED!$F:$F,BU!$F198,ED!$H:$H)</f>
        <v>0</v>
      </c>
      <c r="K198" s="80">
        <f>SUMIF(SDE!$F:$F,BU!$F198,SDE!$H:$H)</f>
        <v>0</v>
      </c>
      <c r="L198" s="80">
        <f>SUMIF(SDPA!$F:$F,BU!$F198,SDPA!$H:$H)</f>
        <v>0</v>
      </c>
      <c r="M198" s="80">
        <f>SUMIF(PCB!$F:$F,BU!$F198,PCB!$H:$H)</f>
        <v>0</v>
      </c>
      <c r="N198" s="80">
        <f>SUMIF(MP!$F:$F,BU!$F198,MP!$H:$H)</f>
        <v>0</v>
      </c>
      <c r="O198" s="80">
        <f>SUMIF(PMI!$F:$F,BU!$F198,PMI!$H:$H)</f>
        <v>0</v>
      </c>
      <c r="P198" s="80">
        <f>SUMIF(BOX!$F:$F,BU!$F198,BOX!$H:$H)</f>
        <v>0</v>
      </c>
      <c r="Q198" s="80">
        <f>SUMIF(MD!$F:$F,BU!$F198,MD!$H:$H)</f>
        <v>0</v>
      </c>
      <c r="R198" s="80">
        <f>SUMIF(CAL!$F:$F,BU!$F198,CAL!$H:$H)</f>
        <v>0</v>
      </c>
      <c r="S198" s="80">
        <f>SUMIF(RENT!$F:$F,BU!$F198,RENT!$H:$H)</f>
        <v>0</v>
      </c>
      <c r="T198" s="80">
        <f>SUMIF(ACT!$F:$F,BU!$F198,ACT!$H:$H)</f>
        <v>0</v>
      </c>
      <c r="U198" s="80">
        <f>SUMIF(COMMON!$F:$F,BU!$F198,COMMON!$H:$H)</f>
        <v>0</v>
      </c>
    </row>
    <row r="199" spans="2:21" ht="12.75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35"/>
        <v>0</v>
      </c>
      <c r="I199" s="80">
        <f>SUMIF(ATS!$F:$F,BU!$F199,ATS!$H:$H)</f>
        <v>0</v>
      </c>
      <c r="J199" s="80">
        <f>SUMIF(ED!$F:$F,BU!$F199,ED!$H:$H)</f>
        <v>0</v>
      </c>
      <c r="K199" s="80">
        <f>SUMIF(SDE!$F:$F,BU!$F199,SDE!$H:$H)</f>
        <v>0</v>
      </c>
      <c r="L199" s="80">
        <f>SUMIF(SDPA!$F:$F,BU!$F199,SDPA!$H:$H)</f>
        <v>0</v>
      </c>
      <c r="M199" s="80">
        <f>SUMIF(PCB!$F:$F,BU!$F199,PCB!$H:$H)</f>
        <v>0</v>
      </c>
      <c r="N199" s="80">
        <f>SUMIF(MP!$F:$F,BU!$F199,MP!$H:$H)</f>
        <v>0</v>
      </c>
      <c r="O199" s="80">
        <f>SUMIF(PMI!$F:$F,BU!$F199,PMI!$H:$H)</f>
        <v>0</v>
      </c>
      <c r="P199" s="80">
        <f>SUMIF(BOX!$F:$F,BU!$F199,BOX!$H:$H)</f>
        <v>0</v>
      </c>
      <c r="Q199" s="80">
        <f>SUMIF(MD!$F:$F,BU!$F199,MD!$H:$H)</f>
        <v>0</v>
      </c>
      <c r="R199" s="80">
        <f>SUMIF(CAL!$F:$F,BU!$F199,CAL!$H:$H)</f>
        <v>0</v>
      </c>
      <c r="S199" s="80">
        <f>SUMIF(RENT!$F:$F,BU!$F199,RENT!$H:$H)</f>
        <v>0</v>
      </c>
      <c r="T199" s="80">
        <f>SUMIF(ACT!$F:$F,BU!$F199,ACT!$H:$H)</f>
        <v>0</v>
      </c>
      <c r="U199" s="80">
        <f>SUMIF(COMMON!$F:$F,BU!$F199,COMMON!$H:$H)</f>
        <v>0</v>
      </c>
    </row>
    <row r="200" spans="2:21" ht="12.75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35"/>
        <v>0</v>
      </c>
      <c r="I200" s="80">
        <f>SUMIF(ATS!$F:$F,BU!$F200,ATS!$H:$H)</f>
        <v>0</v>
      </c>
      <c r="J200" s="80">
        <f>SUMIF(ED!$F:$F,BU!$F200,ED!$H:$H)</f>
        <v>0</v>
      </c>
      <c r="K200" s="80">
        <f>SUMIF(SDE!$F:$F,BU!$F200,SDE!$H:$H)</f>
        <v>0</v>
      </c>
      <c r="L200" s="80">
        <f>SUMIF(SDPA!$F:$F,BU!$F200,SDPA!$H:$H)</f>
        <v>0</v>
      </c>
      <c r="M200" s="80">
        <f>SUMIF(PCB!$F:$F,BU!$F200,PCB!$H:$H)</f>
        <v>0</v>
      </c>
      <c r="N200" s="80">
        <f>SUMIF(MP!$F:$F,BU!$F200,MP!$H:$H)</f>
        <v>0</v>
      </c>
      <c r="O200" s="80">
        <f>SUMIF(PMI!$F:$F,BU!$F200,PMI!$H:$H)</f>
        <v>0</v>
      </c>
      <c r="P200" s="80">
        <f>SUMIF(BOX!$F:$F,BU!$F200,BOX!$H:$H)</f>
        <v>0</v>
      </c>
      <c r="Q200" s="80">
        <f>SUMIF(MD!$F:$F,BU!$F200,MD!$H:$H)</f>
        <v>0</v>
      </c>
      <c r="R200" s="80">
        <f>SUMIF(CAL!$F:$F,BU!$F200,CAL!$H:$H)</f>
        <v>0</v>
      </c>
      <c r="S200" s="80">
        <f>SUMIF(RENT!$F:$F,BU!$F200,RENT!$H:$H)</f>
        <v>0</v>
      </c>
      <c r="T200" s="80">
        <f>SUMIF(ACT!$F:$F,BU!$F200,ACT!$H:$H)</f>
        <v>0</v>
      </c>
      <c r="U200" s="80">
        <f>SUMIF(COMMON!$F:$F,BU!$F200,COMMON!$H:$H)</f>
        <v>0</v>
      </c>
    </row>
    <row r="201" spans="2:21" ht="12.75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35"/>
        <v>0</v>
      </c>
      <c r="I201" s="80">
        <f>SUMIF(ATS!$F:$F,BU!$F201,ATS!$H:$H)</f>
        <v>0</v>
      </c>
      <c r="J201" s="80">
        <f>SUMIF(ED!$F:$F,BU!$F201,ED!$H:$H)</f>
        <v>0</v>
      </c>
      <c r="K201" s="80">
        <f>SUMIF(SDE!$F:$F,BU!$F201,SDE!$H:$H)</f>
        <v>0</v>
      </c>
      <c r="L201" s="80">
        <f>SUMIF(SDPA!$F:$F,BU!$F201,SDPA!$H:$H)</f>
        <v>0</v>
      </c>
      <c r="M201" s="80">
        <f>SUMIF(PCB!$F:$F,BU!$F201,PCB!$H:$H)</f>
        <v>0</v>
      </c>
      <c r="N201" s="80">
        <f>SUMIF(MP!$F:$F,BU!$F201,MP!$H:$H)</f>
        <v>0</v>
      </c>
      <c r="O201" s="80">
        <f>SUMIF(PMI!$F:$F,BU!$F201,PMI!$H:$H)</f>
        <v>0</v>
      </c>
      <c r="P201" s="80">
        <f>SUMIF(BOX!$F:$F,BU!$F201,BOX!$H:$H)</f>
        <v>0</v>
      </c>
      <c r="Q201" s="80">
        <f>SUMIF(MD!$F:$F,BU!$F201,MD!$H:$H)</f>
        <v>0</v>
      </c>
      <c r="R201" s="80">
        <f>SUMIF(CAL!$F:$F,BU!$F201,CAL!$H:$H)</f>
        <v>0</v>
      </c>
      <c r="S201" s="80">
        <f>SUMIF(RENT!$F:$F,BU!$F201,RENT!$H:$H)</f>
        <v>0</v>
      </c>
      <c r="T201" s="80">
        <f>SUMIF(ACT!$F:$F,BU!$F201,ACT!$H:$H)</f>
        <v>0</v>
      </c>
      <c r="U201" s="80">
        <f>SUMIF(COMMON!$F:$F,BU!$F201,COMMON!$H:$H)</f>
        <v>0</v>
      </c>
    </row>
    <row r="202" spans="2:21" ht="12.75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35"/>
        <v>0</v>
      </c>
      <c r="I202" s="80">
        <f>SUMIF(ATS!$F:$F,BU!$F202,ATS!$H:$H)</f>
        <v>0</v>
      </c>
      <c r="J202" s="80">
        <f>SUMIF(ED!$F:$F,BU!$F202,ED!$H:$H)</f>
        <v>0</v>
      </c>
      <c r="K202" s="80">
        <f>SUMIF(SDE!$F:$F,BU!$F202,SDE!$H:$H)</f>
        <v>0</v>
      </c>
      <c r="L202" s="80">
        <f>SUMIF(SDPA!$F:$F,BU!$F202,SDPA!$H:$H)</f>
        <v>0</v>
      </c>
      <c r="M202" s="80">
        <f>SUMIF(PCB!$F:$F,BU!$F202,PCB!$H:$H)</f>
        <v>0</v>
      </c>
      <c r="N202" s="80">
        <f>SUMIF(MP!$F:$F,BU!$F202,MP!$H:$H)</f>
        <v>0</v>
      </c>
      <c r="O202" s="80">
        <f>SUMIF(PMI!$F:$F,BU!$F202,PMI!$H:$H)</f>
        <v>0</v>
      </c>
      <c r="P202" s="80">
        <f>SUMIF(BOX!$F:$F,BU!$F202,BOX!$H:$H)</f>
        <v>0</v>
      </c>
      <c r="Q202" s="80">
        <f>SUMIF(MD!$F:$F,BU!$F202,MD!$H:$H)</f>
        <v>0</v>
      </c>
      <c r="R202" s="80">
        <f>SUMIF(CAL!$F:$F,BU!$F202,CAL!$H:$H)</f>
        <v>0</v>
      </c>
      <c r="S202" s="80">
        <f>SUMIF(RENT!$F:$F,BU!$F202,RENT!$H:$H)</f>
        <v>0</v>
      </c>
      <c r="T202" s="80">
        <f>SUMIF(ACT!$F:$F,BU!$F202,ACT!$H:$H)</f>
        <v>0</v>
      </c>
      <c r="U202" s="80">
        <f>SUMIF(COMMON!$F:$F,BU!$F202,COMMON!$H:$H)</f>
        <v>0</v>
      </c>
    </row>
    <row r="203" spans="2:21" ht="12.75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35"/>
        <v>0</v>
      </c>
      <c r="I203" s="80">
        <f>SUMIF(ATS!$F:$F,BU!$F203,ATS!$H:$H)</f>
        <v>0</v>
      </c>
      <c r="J203" s="80">
        <f>SUMIF(ED!$F:$F,BU!$F203,ED!$H:$H)</f>
        <v>0</v>
      </c>
      <c r="K203" s="80">
        <f>SUMIF(SDE!$F:$F,BU!$F203,SDE!$H:$H)</f>
        <v>0</v>
      </c>
      <c r="L203" s="80">
        <f>SUMIF(SDPA!$F:$F,BU!$F203,SDPA!$H:$H)</f>
        <v>0</v>
      </c>
      <c r="M203" s="80">
        <f>SUMIF(PCB!$F:$F,BU!$F203,PCB!$H:$H)</f>
        <v>0</v>
      </c>
      <c r="N203" s="80">
        <f>SUMIF(MP!$F:$F,BU!$F203,MP!$H:$H)</f>
        <v>0</v>
      </c>
      <c r="O203" s="80">
        <f>SUMIF(PMI!$F:$F,BU!$F203,PMI!$H:$H)</f>
        <v>0</v>
      </c>
      <c r="P203" s="80">
        <f>SUMIF(BOX!$F:$F,BU!$F203,BOX!$H:$H)</f>
        <v>0</v>
      </c>
      <c r="Q203" s="80">
        <f>SUMIF(MD!$F:$F,BU!$F203,MD!$H:$H)</f>
        <v>0</v>
      </c>
      <c r="R203" s="80">
        <f>SUMIF(CAL!$F:$F,BU!$F203,CAL!$H:$H)</f>
        <v>0</v>
      </c>
      <c r="S203" s="80">
        <f>SUMIF(RENT!$F:$F,BU!$F203,RENT!$H:$H)</f>
        <v>0</v>
      </c>
      <c r="T203" s="80">
        <f>SUMIF(ACT!$F:$F,BU!$F203,ACT!$H:$H)</f>
        <v>0</v>
      </c>
      <c r="U203" s="80">
        <f>SUMIF(COMMON!$F:$F,BU!$F203,COMMON!$H:$H)</f>
        <v>0</v>
      </c>
    </row>
    <row r="204" spans="2:21" ht="12.75" customHeight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35"/>
        <v>0</v>
      </c>
      <c r="I204" s="80">
        <f t="shared" ref="I204" si="36">SUM(I205:I217)</f>
        <v>0</v>
      </c>
      <c r="J204" s="80">
        <f t="shared" ref="J204:U204" si="37">SUM(J205:J217)</f>
        <v>0</v>
      </c>
      <c r="K204" s="80">
        <f t="shared" si="37"/>
        <v>0</v>
      </c>
      <c r="L204" s="80">
        <f t="shared" si="37"/>
        <v>0</v>
      </c>
      <c r="M204" s="80">
        <f t="shared" si="37"/>
        <v>0</v>
      </c>
      <c r="N204" s="80">
        <f t="shared" si="37"/>
        <v>0</v>
      </c>
      <c r="O204" s="80">
        <f t="shared" si="37"/>
        <v>0</v>
      </c>
      <c r="P204" s="80">
        <f t="shared" si="37"/>
        <v>0</v>
      </c>
      <c r="Q204" s="80">
        <f t="shared" si="37"/>
        <v>0</v>
      </c>
      <c r="R204" s="80">
        <f t="shared" si="37"/>
        <v>0</v>
      </c>
      <c r="S204" s="80">
        <f t="shared" si="37"/>
        <v>0</v>
      </c>
      <c r="T204" s="80">
        <f t="shared" si="37"/>
        <v>0</v>
      </c>
      <c r="U204" s="80">
        <f t="shared" si="37"/>
        <v>0</v>
      </c>
    </row>
    <row r="205" spans="2:21" ht="12.75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35"/>
        <v>0</v>
      </c>
      <c r="I205" s="80">
        <f>SUMIF(ATS!$F:$F,BU!$F205,ATS!$H:$H)</f>
        <v>0</v>
      </c>
      <c r="J205" s="80">
        <f>SUMIF(ED!$F:$F,BU!$F205,ED!$H:$H)</f>
        <v>0</v>
      </c>
      <c r="K205" s="80">
        <f>SUMIF(SDE!$F:$F,BU!$F205,SDE!$H:$H)</f>
        <v>0</v>
      </c>
      <c r="L205" s="80">
        <f>SUMIF(SDPA!$F:$F,BU!$F205,SDPA!$H:$H)</f>
        <v>0</v>
      </c>
      <c r="M205" s="80">
        <f>SUMIF(PCB!$F:$F,BU!$F205,PCB!$H:$H)</f>
        <v>0</v>
      </c>
      <c r="N205" s="80">
        <f>SUMIF(MP!$F:$F,BU!$F205,MP!$H:$H)</f>
        <v>0</v>
      </c>
      <c r="O205" s="80">
        <f>SUMIF(PMI!$F:$F,BU!$F205,PMI!$H:$H)</f>
        <v>0</v>
      </c>
      <c r="P205" s="80">
        <f>SUMIF(BOX!$F:$F,BU!$F205,BOX!$H:$H)</f>
        <v>0</v>
      </c>
      <c r="Q205" s="80">
        <f>SUMIF(MD!$F:$F,BU!$F205,MD!$H:$H)</f>
        <v>0</v>
      </c>
      <c r="R205" s="80">
        <f>SUMIF(CAL!$F:$F,BU!$F205,CAL!$H:$H)</f>
        <v>0</v>
      </c>
      <c r="S205" s="80">
        <f>SUMIF(RENT!$F:$F,BU!$F205,RENT!$H:$H)</f>
        <v>0</v>
      </c>
      <c r="T205" s="80">
        <f>SUMIF(ACT!$F:$F,BU!$F205,ACT!$H:$H)</f>
        <v>0</v>
      </c>
      <c r="U205" s="80">
        <f>SUMIF(COMMON!$F:$F,BU!$F205,COMMON!$H:$H)</f>
        <v>0</v>
      </c>
    </row>
    <row r="206" spans="2:21" ht="12.75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35"/>
        <v>0</v>
      </c>
      <c r="I206" s="80">
        <f>SUMIF(ATS!$F:$F,BU!$F206,ATS!$H:$H)</f>
        <v>0</v>
      </c>
      <c r="J206" s="80">
        <f>SUMIF(ED!$F:$F,BU!$F206,ED!$H:$H)</f>
        <v>0</v>
      </c>
      <c r="K206" s="80">
        <f>SUMIF(SDE!$F:$F,BU!$F206,SDE!$H:$H)</f>
        <v>0</v>
      </c>
      <c r="L206" s="80">
        <f>SUMIF(SDPA!$F:$F,BU!$F206,SDPA!$H:$H)</f>
        <v>0</v>
      </c>
      <c r="M206" s="80">
        <f>SUMIF(PCB!$F:$F,BU!$F206,PCB!$H:$H)</f>
        <v>0</v>
      </c>
      <c r="N206" s="80">
        <f>SUMIF(MP!$F:$F,BU!$F206,MP!$H:$H)</f>
        <v>0</v>
      </c>
      <c r="O206" s="80">
        <f>SUMIF(PMI!$F:$F,BU!$F206,PMI!$H:$H)</f>
        <v>0</v>
      </c>
      <c r="P206" s="80">
        <f>SUMIF(BOX!$F:$F,BU!$F206,BOX!$H:$H)</f>
        <v>0</v>
      </c>
      <c r="Q206" s="80">
        <f>SUMIF(MD!$F:$F,BU!$F206,MD!$H:$H)</f>
        <v>0</v>
      </c>
      <c r="R206" s="80">
        <f>SUMIF(CAL!$F:$F,BU!$F206,CAL!$H:$H)</f>
        <v>0</v>
      </c>
      <c r="S206" s="80">
        <f>SUMIF(RENT!$F:$F,BU!$F206,RENT!$H:$H)</f>
        <v>0</v>
      </c>
      <c r="T206" s="80">
        <f>SUMIF(ACT!$F:$F,BU!$F206,ACT!$H:$H)</f>
        <v>0</v>
      </c>
      <c r="U206" s="80">
        <f>SUMIF(COMMON!$F:$F,BU!$F206,COMMON!$H:$H)</f>
        <v>0</v>
      </c>
    </row>
    <row r="207" spans="2:21" ht="12.75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35"/>
        <v>0</v>
      </c>
      <c r="I207" s="80">
        <f>SUMIF(ATS!$F:$F,BU!$F207,ATS!$H:$H)</f>
        <v>0</v>
      </c>
      <c r="J207" s="80">
        <f>SUMIF(ED!$F:$F,BU!$F207,ED!$H:$H)</f>
        <v>0</v>
      </c>
      <c r="K207" s="80">
        <f>SUMIF(SDE!$F:$F,BU!$F207,SDE!$H:$H)</f>
        <v>0</v>
      </c>
      <c r="L207" s="80">
        <f>SUMIF(SDPA!$F:$F,BU!$F207,SDPA!$H:$H)</f>
        <v>0</v>
      </c>
      <c r="M207" s="80">
        <f>SUMIF(PCB!$F:$F,BU!$F207,PCB!$H:$H)</f>
        <v>0</v>
      </c>
      <c r="N207" s="80">
        <f>SUMIF(MP!$F:$F,BU!$F207,MP!$H:$H)</f>
        <v>0</v>
      </c>
      <c r="O207" s="80">
        <f>SUMIF(PMI!$F:$F,BU!$F207,PMI!$H:$H)</f>
        <v>0</v>
      </c>
      <c r="P207" s="80">
        <f>SUMIF(BOX!$F:$F,BU!$F207,BOX!$H:$H)</f>
        <v>0</v>
      </c>
      <c r="Q207" s="80">
        <f>SUMIF(MD!$F:$F,BU!$F207,MD!$H:$H)</f>
        <v>0</v>
      </c>
      <c r="R207" s="80">
        <f>SUMIF(CAL!$F:$F,BU!$F207,CAL!$H:$H)</f>
        <v>0</v>
      </c>
      <c r="S207" s="80">
        <f>SUMIF(RENT!$F:$F,BU!$F207,RENT!$H:$H)</f>
        <v>0</v>
      </c>
      <c r="T207" s="80">
        <f>SUMIF(ACT!$F:$F,BU!$F207,ACT!$H:$H)</f>
        <v>0</v>
      </c>
      <c r="U207" s="80">
        <f>SUMIF(COMMON!$F:$F,BU!$F207,COMMON!$H:$H)</f>
        <v>0</v>
      </c>
    </row>
    <row r="208" spans="2:21" ht="12.75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35"/>
        <v>0</v>
      </c>
      <c r="I208" s="80">
        <f>SUMIF(ATS!$F:$F,BU!$F208,ATS!$H:$H)</f>
        <v>0</v>
      </c>
      <c r="J208" s="80">
        <f>SUMIF(ED!$F:$F,BU!$F208,ED!$H:$H)</f>
        <v>0</v>
      </c>
      <c r="K208" s="80">
        <f>SUMIF(SDE!$F:$F,BU!$F208,SDE!$H:$H)</f>
        <v>0</v>
      </c>
      <c r="L208" s="80">
        <f>SUMIF(SDPA!$F:$F,BU!$F208,SDPA!$H:$H)</f>
        <v>0</v>
      </c>
      <c r="M208" s="80">
        <f>SUMIF(PCB!$F:$F,BU!$F208,PCB!$H:$H)</f>
        <v>0</v>
      </c>
      <c r="N208" s="80">
        <f>SUMIF(MP!$F:$F,BU!$F208,MP!$H:$H)</f>
        <v>0</v>
      </c>
      <c r="O208" s="80">
        <f>SUMIF(PMI!$F:$F,BU!$F208,PMI!$H:$H)</f>
        <v>0</v>
      </c>
      <c r="P208" s="80">
        <f>SUMIF(BOX!$F:$F,BU!$F208,BOX!$H:$H)</f>
        <v>0</v>
      </c>
      <c r="Q208" s="80">
        <f>SUMIF(MD!$F:$F,BU!$F208,MD!$H:$H)</f>
        <v>0</v>
      </c>
      <c r="R208" s="80">
        <f>SUMIF(CAL!$F:$F,BU!$F208,CAL!$H:$H)</f>
        <v>0</v>
      </c>
      <c r="S208" s="80">
        <f>SUMIF(RENT!$F:$F,BU!$F208,RENT!$H:$H)</f>
        <v>0</v>
      </c>
      <c r="T208" s="80">
        <f>SUMIF(ACT!$F:$F,BU!$F208,ACT!$H:$H)</f>
        <v>0</v>
      </c>
      <c r="U208" s="80">
        <f>SUMIF(COMMON!$F:$F,BU!$F208,COMMON!$H:$H)</f>
        <v>0</v>
      </c>
    </row>
    <row r="209" spans="1:21" ht="12.75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35"/>
        <v>0</v>
      </c>
      <c r="I209" s="80">
        <f>SUMIF(ATS!$F:$F,BU!$F209,ATS!$H:$H)</f>
        <v>0</v>
      </c>
      <c r="J209" s="80">
        <f>SUMIF(ED!$F:$F,BU!$F209,ED!$H:$H)</f>
        <v>0</v>
      </c>
      <c r="K209" s="80">
        <f>SUMIF(SDE!$F:$F,BU!$F209,SDE!$H:$H)</f>
        <v>0</v>
      </c>
      <c r="L209" s="80">
        <f>SUMIF(SDPA!$F:$F,BU!$F209,SDPA!$H:$H)</f>
        <v>0</v>
      </c>
      <c r="M209" s="80">
        <f>SUMIF(PCB!$F:$F,BU!$F209,PCB!$H:$H)</f>
        <v>0</v>
      </c>
      <c r="N209" s="80">
        <f>SUMIF(MP!$F:$F,BU!$F209,MP!$H:$H)</f>
        <v>0</v>
      </c>
      <c r="O209" s="80">
        <f>SUMIF(PMI!$F:$F,BU!$F209,PMI!$H:$H)</f>
        <v>0</v>
      </c>
      <c r="P209" s="80">
        <f>SUMIF(BOX!$F:$F,BU!$F209,BOX!$H:$H)</f>
        <v>0</v>
      </c>
      <c r="Q209" s="80">
        <f>SUMIF(MD!$F:$F,BU!$F209,MD!$H:$H)</f>
        <v>0</v>
      </c>
      <c r="R209" s="80">
        <f>SUMIF(CAL!$F:$F,BU!$F209,CAL!$H:$H)</f>
        <v>0</v>
      </c>
      <c r="S209" s="80">
        <f>SUMIF(RENT!$F:$F,BU!$F209,RENT!$H:$H)</f>
        <v>0</v>
      </c>
      <c r="T209" s="80">
        <f>SUMIF(ACT!$F:$F,BU!$F209,ACT!$H:$H)</f>
        <v>0</v>
      </c>
      <c r="U209" s="80">
        <f>SUMIF(COMMON!$F:$F,BU!$F209,COMMON!$H:$H)</f>
        <v>0</v>
      </c>
    </row>
    <row r="210" spans="1:21" ht="12.75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35"/>
        <v>0</v>
      </c>
      <c r="I210" s="80">
        <f>SUMIF(ATS!$F:$F,BU!$F210,ATS!$H:$H)</f>
        <v>0</v>
      </c>
      <c r="J210" s="80">
        <f>SUMIF(ED!$F:$F,BU!$F210,ED!$H:$H)</f>
        <v>0</v>
      </c>
      <c r="K210" s="80">
        <f>SUMIF(SDE!$F:$F,BU!$F210,SDE!$H:$H)</f>
        <v>0</v>
      </c>
      <c r="L210" s="80">
        <f>SUMIF(SDPA!$F:$F,BU!$F210,SDPA!$H:$H)</f>
        <v>0</v>
      </c>
      <c r="M210" s="80">
        <f>SUMIF(PCB!$F:$F,BU!$F210,PCB!$H:$H)</f>
        <v>0</v>
      </c>
      <c r="N210" s="80">
        <f>SUMIF(MP!$F:$F,BU!$F210,MP!$H:$H)</f>
        <v>0</v>
      </c>
      <c r="O210" s="80">
        <f>SUMIF(PMI!$F:$F,BU!$F210,PMI!$H:$H)</f>
        <v>0</v>
      </c>
      <c r="P210" s="80">
        <f>SUMIF(BOX!$F:$F,BU!$F210,BOX!$H:$H)</f>
        <v>0</v>
      </c>
      <c r="Q210" s="80">
        <f>SUMIF(MD!$F:$F,BU!$F210,MD!$H:$H)</f>
        <v>0</v>
      </c>
      <c r="R210" s="80">
        <f>SUMIF(CAL!$F:$F,BU!$F210,CAL!$H:$H)</f>
        <v>0</v>
      </c>
      <c r="S210" s="80">
        <f>SUMIF(RENT!$F:$F,BU!$F210,RENT!$H:$H)</f>
        <v>0</v>
      </c>
      <c r="T210" s="80">
        <f>SUMIF(ACT!$F:$F,BU!$F210,ACT!$H:$H)</f>
        <v>0</v>
      </c>
      <c r="U210" s="80">
        <f>SUMIF(COMMON!$F:$F,BU!$F210,COMMON!$H:$H)</f>
        <v>0</v>
      </c>
    </row>
    <row r="211" spans="1:21" ht="12.75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35"/>
        <v>0</v>
      </c>
      <c r="I211" s="80">
        <f>SUMIF(ATS!$F:$F,BU!$F211,ATS!$H:$H)</f>
        <v>0</v>
      </c>
      <c r="J211" s="80">
        <f>SUMIF(ED!$F:$F,BU!$F211,ED!$H:$H)</f>
        <v>0</v>
      </c>
      <c r="K211" s="80">
        <f>SUMIF(SDE!$F:$F,BU!$F211,SDE!$H:$H)</f>
        <v>0</v>
      </c>
      <c r="L211" s="80">
        <f>SUMIF(SDPA!$F:$F,BU!$F211,SDPA!$H:$H)</f>
        <v>0</v>
      </c>
      <c r="M211" s="80">
        <f>SUMIF(PCB!$F:$F,BU!$F211,PCB!$H:$H)</f>
        <v>0</v>
      </c>
      <c r="N211" s="80">
        <f>SUMIF(MP!$F:$F,BU!$F211,MP!$H:$H)</f>
        <v>0</v>
      </c>
      <c r="O211" s="80">
        <f>SUMIF(PMI!$F:$F,BU!$F211,PMI!$H:$H)</f>
        <v>0</v>
      </c>
      <c r="P211" s="80">
        <f>SUMIF(BOX!$F:$F,BU!$F211,BOX!$H:$H)</f>
        <v>0</v>
      </c>
      <c r="Q211" s="80">
        <f>SUMIF(MD!$F:$F,BU!$F211,MD!$H:$H)</f>
        <v>0</v>
      </c>
      <c r="R211" s="80">
        <f>SUMIF(CAL!$F:$F,BU!$F211,CAL!$H:$H)</f>
        <v>0</v>
      </c>
      <c r="S211" s="80">
        <f>SUMIF(RENT!$F:$F,BU!$F211,RENT!$H:$H)</f>
        <v>0</v>
      </c>
      <c r="T211" s="80">
        <f>SUMIF(ACT!$F:$F,BU!$F211,ACT!$H:$H)</f>
        <v>0</v>
      </c>
      <c r="U211" s="80">
        <f>SUMIF(COMMON!$F:$F,BU!$F211,COMMON!$H:$H)</f>
        <v>0</v>
      </c>
    </row>
    <row r="212" spans="1:21" ht="12.75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35"/>
        <v>0</v>
      </c>
      <c r="I212" s="80">
        <f>SUMIF(ATS!$F:$F,BU!$F212,ATS!$H:$H)</f>
        <v>0</v>
      </c>
      <c r="J212" s="80">
        <f>SUMIF(ED!$F:$F,BU!$F212,ED!$H:$H)</f>
        <v>0</v>
      </c>
      <c r="K212" s="80">
        <f>SUMIF(SDE!$F:$F,BU!$F212,SDE!$H:$H)</f>
        <v>0</v>
      </c>
      <c r="L212" s="80">
        <f>SUMIF(SDPA!$F:$F,BU!$F212,SDPA!$H:$H)</f>
        <v>0</v>
      </c>
      <c r="M212" s="80">
        <f>SUMIF(PCB!$F:$F,BU!$F212,PCB!$H:$H)</f>
        <v>0</v>
      </c>
      <c r="N212" s="80">
        <f>SUMIF(MP!$F:$F,BU!$F212,MP!$H:$H)</f>
        <v>0</v>
      </c>
      <c r="O212" s="80">
        <f>SUMIF(PMI!$F:$F,BU!$F212,PMI!$H:$H)</f>
        <v>0</v>
      </c>
      <c r="P212" s="80">
        <f>SUMIF(BOX!$F:$F,BU!$F212,BOX!$H:$H)</f>
        <v>0</v>
      </c>
      <c r="Q212" s="80">
        <f>SUMIF(MD!$F:$F,BU!$F212,MD!$H:$H)</f>
        <v>0</v>
      </c>
      <c r="R212" s="80">
        <f>SUMIF(CAL!$F:$F,BU!$F212,CAL!$H:$H)</f>
        <v>0</v>
      </c>
      <c r="S212" s="80">
        <f>SUMIF(RENT!$F:$F,BU!$F212,RENT!$H:$H)</f>
        <v>0</v>
      </c>
      <c r="T212" s="80">
        <f>SUMIF(ACT!$F:$F,BU!$F212,ACT!$H:$H)</f>
        <v>0</v>
      </c>
      <c r="U212" s="80">
        <f>SUMIF(COMMON!$F:$F,BU!$F212,COMMON!$H:$H)</f>
        <v>0</v>
      </c>
    </row>
    <row r="213" spans="1:21" ht="12.75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35"/>
        <v>0</v>
      </c>
      <c r="I213" s="80">
        <f>SUMIF(ATS!$F:$F,BU!$F213,ATS!$H:$H)</f>
        <v>0</v>
      </c>
      <c r="J213" s="80">
        <f>SUMIF(ED!$F:$F,BU!$F213,ED!$H:$H)</f>
        <v>0</v>
      </c>
      <c r="K213" s="80">
        <f>SUMIF(SDE!$F:$F,BU!$F213,SDE!$H:$H)</f>
        <v>0</v>
      </c>
      <c r="L213" s="80">
        <f>SUMIF(SDPA!$F:$F,BU!$F213,SDPA!$H:$H)</f>
        <v>0</v>
      </c>
      <c r="M213" s="80">
        <f>SUMIF(PCB!$F:$F,BU!$F213,PCB!$H:$H)</f>
        <v>0</v>
      </c>
      <c r="N213" s="80">
        <f>SUMIF(MP!$F:$F,BU!$F213,MP!$H:$H)</f>
        <v>0</v>
      </c>
      <c r="O213" s="80">
        <f>SUMIF(PMI!$F:$F,BU!$F213,PMI!$H:$H)</f>
        <v>0</v>
      </c>
      <c r="P213" s="80">
        <f>SUMIF(BOX!$F:$F,BU!$F213,BOX!$H:$H)</f>
        <v>0</v>
      </c>
      <c r="Q213" s="80">
        <f>SUMIF(MD!$F:$F,BU!$F213,MD!$H:$H)</f>
        <v>0</v>
      </c>
      <c r="R213" s="80">
        <f>SUMIF(CAL!$F:$F,BU!$F213,CAL!$H:$H)</f>
        <v>0</v>
      </c>
      <c r="S213" s="80">
        <f>SUMIF(RENT!$F:$F,BU!$F213,RENT!$H:$H)</f>
        <v>0</v>
      </c>
      <c r="T213" s="80">
        <f>SUMIF(ACT!$F:$F,BU!$F213,ACT!$H:$H)</f>
        <v>0</v>
      </c>
      <c r="U213" s="80">
        <f>SUMIF(COMMON!$F:$F,BU!$F213,COMMON!$H:$H)</f>
        <v>0</v>
      </c>
    </row>
    <row r="214" spans="1:21" ht="12.75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35"/>
        <v>0</v>
      </c>
      <c r="I214" s="80">
        <f>SUMIF(ATS!$F:$F,BU!$F214,ATS!$H:$H)</f>
        <v>0</v>
      </c>
      <c r="J214" s="80">
        <f>SUMIF(ED!$F:$F,BU!$F214,ED!$H:$H)</f>
        <v>0</v>
      </c>
      <c r="K214" s="80">
        <f>SUMIF(SDE!$F:$F,BU!$F214,SDE!$H:$H)</f>
        <v>0</v>
      </c>
      <c r="L214" s="80">
        <f>SUMIF(SDPA!$F:$F,BU!$F214,SDPA!$H:$H)</f>
        <v>0</v>
      </c>
      <c r="M214" s="80">
        <f>SUMIF(PCB!$F:$F,BU!$F214,PCB!$H:$H)</f>
        <v>0</v>
      </c>
      <c r="N214" s="80">
        <f>SUMIF(MP!$F:$F,BU!$F214,MP!$H:$H)</f>
        <v>0</v>
      </c>
      <c r="O214" s="80">
        <f>SUMIF(PMI!$F:$F,BU!$F214,PMI!$H:$H)</f>
        <v>0</v>
      </c>
      <c r="P214" s="80">
        <f>SUMIF(BOX!$F:$F,BU!$F214,BOX!$H:$H)</f>
        <v>0</v>
      </c>
      <c r="Q214" s="80">
        <f>SUMIF(MD!$F:$F,BU!$F214,MD!$H:$H)</f>
        <v>0</v>
      </c>
      <c r="R214" s="80">
        <f>SUMIF(CAL!$F:$F,BU!$F214,CAL!$H:$H)</f>
        <v>0</v>
      </c>
      <c r="S214" s="80">
        <f>SUMIF(RENT!$F:$F,BU!$F214,RENT!$H:$H)</f>
        <v>0</v>
      </c>
      <c r="T214" s="80">
        <f>SUMIF(ACT!$F:$F,BU!$F214,ACT!$H:$H)</f>
        <v>0</v>
      </c>
      <c r="U214" s="80">
        <f>SUMIF(COMMON!$F:$F,BU!$F214,COMMON!$H:$H)</f>
        <v>0</v>
      </c>
    </row>
    <row r="215" spans="1:21" s="61" customFormat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35"/>
        <v>0</v>
      </c>
      <c r="I215" s="80">
        <f>SUMIF(ATS!$F:$F,BU!$F215,ATS!$H:$H)</f>
        <v>0</v>
      </c>
      <c r="J215" s="80">
        <f>SUMIF(ED!$F:$F,BU!$F215,ED!$H:$H)</f>
        <v>0</v>
      </c>
      <c r="K215" s="80">
        <f>SUMIF(SDE!$F:$F,BU!$F215,SDE!$H:$H)</f>
        <v>0</v>
      </c>
      <c r="L215" s="80">
        <f>SUMIF(SDPA!$F:$F,BU!$F215,SDPA!$H:$H)</f>
        <v>0</v>
      </c>
      <c r="M215" s="80">
        <f>SUMIF(PCB!$F:$F,BU!$F215,PCB!$H:$H)</f>
        <v>0</v>
      </c>
      <c r="N215" s="80">
        <f>SUMIF(MP!$F:$F,BU!$F215,MP!$H:$H)</f>
        <v>0</v>
      </c>
      <c r="O215" s="80">
        <f>SUMIF(PMI!$F:$F,BU!$F215,PMI!$H:$H)</f>
        <v>0</v>
      </c>
      <c r="P215" s="80">
        <f>SUMIF(BOX!$F:$F,BU!$F215,BOX!$H:$H)</f>
        <v>0</v>
      </c>
      <c r="Q215" s="80">
        <f>SUMIF(MD!$F:$F,BU!$F215,MD!$H:$H)</f>
        <v>0</v>
      </c>
      <c r="R215" s="80">
        <f>SUMIF(CAL!$F:$F,BU!$F215,CAL!$H:$H)</f>
        <v>0</v>
      </c>
      <c r="S215" s="80">
        <f>SUMIF(RENT!$F:$F,BU!$F215,RENT!$H:$H)</f>
        <v>0</v>
      </c>
      <c r="T215" s="80">
        <f>SUMIF(ACT!$F:$F,BU!$F215,ACT!$H:$H)</f>
        <v>0</v>
      </c>
      <c r="U215" s="80">
        <f>SUMIF(COMMON!$F:$F,BU!$F215,COMMON!$H:$H)</f>
        <v>0</v>
      </c>
    </row>
    <row r="216" spans="1:21" ht="12.75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35"/>
        <v>0</v>
      </c>
      <c r="I216" s="80">
        <f>SUMIF(ATS!$F:$F,BU!$F216,ATS!$H:$H)</f>
        <v>0</v>
      </c>
      <c r="J216" s="80">
        <f>SUMIF(ED!$F:$F,BU!$F216,ED!$H:$H)</f>
        <v>0</v>
      </c>
      <c r="K216" s="80">
        <f>SUMIF(SDE!$F:$F,BU!$F216,SDE!$H:$H)</f>
        <v>0</v>
      </c>
      <c r="L216" s="80">
        <f>SUMIF(SDPA!$F:$F,BU!$F216,SDPA!$H:$H)</f>
        <v>0</v>
      </c>
      <c r="M216" s="80">
        <f>SUMIF(PCB!$F:$F,BU!$F216,PCB!$H:$H)</f>
        <v>0</v>
      </c>
      <c r="N216" s="80">
        <f>SUMIF(MP!$F:$F,BU!$F216,MP!$H:$H)</f>
        <v>0</v>
      </c>
      <c r="O216" s="80">
        <f>SUMIF(PMI!$F:$F,BU!$F216,PMI!$H:$H)</f>
        <v>0</v>
      </c>
      <c r="P216" s="80">
        <f>SUMIF(BOX!$F:$F,BU!$F216,BOX!$H:$H)</f>
        <v>0</v>
      </c>
      <c r="Q216" s="80">
        <f>SUMIF(MD!$F:$F,BU!$F216,MD!$H:$H)</f>
        <v>0</v>
      </c>
      <c r="R216" s="80">
        <f>SUMIF(CAL!$F:$F,BU!$F216,CAL!$H:$H)</f>
        <v>0</v>
      </c>
      <c r="S216" s="80">
        <f>SUMIF(RENT!$F:$F,BU!$F216,RENT!$H:$H)</f>
        <v>0</v>
      </c>
      <c r="T216" s="80">
        <f>SUMIF(ACT!$F:$F,BU!$F216,ACT!$H:$H)</f>
        <v>0</v>
      </c>
      <c r="U216" s="80">
        <f>SUMIF(COMMON!$F:$F,BU!$F216,COMMON!$H:$H)</f>
        <v>0</v>
      </c>
    </row>
    <row r="217" spans="1:21" ht="12.75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38">SUM(I217:U217)</f>
        <v>0</v>
      </c>
      <c r="I217" s="80">
        <f>SUMIF(ATS!$F:$F,BU!$F217,ATS!$H:$H)</f>
        <v>0</v>
      </c>
      <c r="J217" s="80">
        <f>SUMIF(ED!$F:$F,BU!$F217,ED!$H:$H)</f>
        <v>0</v>
      </c>
      <c r="K217" s="80">
        <f>SUMIF(SDE!$F:$F,BU!$F217,SDE!$H:$H)</f>
        <v>0</v>
      </c>
      <c r="L217" s="80">
        <f>SUMIF(SDPA!$F:$F,BU!$F217,SDPA!$H:$H)</f>
        <v>0</v>
      </c>
      <c r="M217" s="80">
        <f>SUMIF(PCB!$F:$F,BU!$F217,PCB!$H:$H)</f>
        <v>0</v>
      </c>
      <c r="N217" s="80">
        <f>SUMIF(MP!$F:$F,BU!$F217,MP!$H:$H)</f>
        <v>0</v>
      </c>
      <c r="O217" s="80">
        <f>SUMIF(PMI!$F:$F,BU!$F217,PMI!$H:$H)</f>
        <v>0</v>
      </c>
      <c r="P217" s="80">
        <f>SUMIF(BOX!$F:$F,BU!$F217,BOX!$H:$H)</f>
        <v>0</v>
      </c>
      <c r="Q217" s="80">
        <f>SUMIF(MD!$F:$F,BU!$F217,MD!$H:$H)</f>
        <v>0</v>
      </c>
      <c r="R217" s="80">
        <f>SUMIF(CAL!$F:$F,BU!$F217,CAL!$H:$H)</f>
        <v>0</v>
      </c>
      <c r="S217" s="80">
        <f>SUMIF(RENT!$F:$F,BU!$F217,RENT!$H:$H)</f>
        <v>0</v>
      </c>
      <c r="T217" s="80">
        <f>SUMIF(ACT!$F:$F,BU!$F217,ACT!$H:$H)</f>
        <v>0</v>
      </c>
      <c r="U217" s="80">
        <f>SUMIF(COMMON!$F:$F,BU!$F217,COMMON!$H:$H)</f>
        <v>0</v>
      </c>
    </row>
    <row r="218" spans="1:21" ht="12.75" customHeight="1">
      <c r="B218" s="57"/>
      <c r="C218" s="58" t="s">
        <v>401</v>
      </c>
      <c r="D218" s="58"/>
      <c r="E218" s="59"/>
      <c r="F218" s="59"/>
      <c r="G218" s="59"/>
      <c r="H218" s="60">
        <f t="shared" si="38"/>
        <v>0</v>
      </c>
      <c r="I218" s="60">
        <f t="shared" ref="I218" si="39">SUM(I219:I221)</f>
        <v>0</v>
      </c>
      <c r="J218" s="60">
        <f t="shared" ref="J218:U218" si="40">SUM(J219:J221)</f>
        <v>0</v>
      </c>
      <c r="K218" s="60">
        <f t="shared" si="40"/>
        <v>0</v>
      </c>
      <c r="L218" s="60">
        <f t="shared" si="40"/>
        <v>0</v>
      </c>
      <c r="M218" s="60">
        <f t="shared" si="40"/>
        <v>0</v>
      </c>
      <c r="N218" s="60">
        <f t="shared" si="40"/>
        <v>0</v>
      </c>
      <c r="O218" s="60">
        <f t="shared" si="40"/>
        <v>0</v>
      </c>
      <c r="P218" s="60">
        <f t="shared" si="40"/>
        <v>0</v>
      </c>
      <c r="Q218" s="60">
        <f t="shared" si="40"/>
        <v>0</v>
      </c>
      <c r="R218" s="60">
        <f t="shared" si="40"/>
        <v>0</v>
      </c>
      <c r="S218" s="60">
        <f t="shared" si="40"/>
        <v>0</v>
      </c>
      <c r="T218" s="60">
        <f t="shared" si="40"/>
        <v>0</v>
      </c>
      <c r="U218" s="60">
        <f t="shared" si="40"/>
        <v>0</v>
      </c>
    </row>
    <row r="219" spans="1:21" ht="12.75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38"/>
        <v>0</v>
      </c>
      <c r="I219" s="80">
        <f>SUMIF(ATS!$F:$F,BU!$F219,ATS!$H:$H)</f>
        <v>0</v>
      </c>
      <c r="J219" s="80">
        <f>SUMIF(ED!$F:$F,BU!$F219,ED!$H:$H)</f>
        <v>0</v>
      </c>
      <c r="K219" s="80">
        <f>SUMIF(SDE!$F:$F,BU!$F219,SDE!$H:$H)</f>
        <v>0</v>
      </c>
      <c r="L219" s="80">
        <f>SUMIF(SDPA!$F:$F,BU!$F219,SDPA!$H:$H)</f>
        <v>0</v>
      </c>
      <c r="M219" s="80">
        <f>SUMIF(PCB!$F:$F,BU!$F219,PCB!$H:$H)</f>
        <v>0</v>
      </c>
      <c r="N219" s="80">
        <f>SUMIF(MP!$F:$F,BU!$F219,MP!$H:$H)</f>
        <v>0</v>
      </c>
      <c r="O219" s="80">
        <f>SUMIF(PMI!$F:$F,BU!$F219,PMI!$H:$H)</f>
        <v>0</v>
      </c>
      <c r="P219" s="80">
        <f>SUMIF(BOX!$F:$F,BU!$F219,BOX!$H:$H)</f>
        <v>0</v>
      </c>
      <c r="Q219" s="80">
        <f>SUMIF(MD!$F:$F,BU!$F219,MD!$H:$H)</f>
        <v>0</v>
      </c>
      <c r="R219" s="80">
        <f>SUMIF(CAL!$F:$F,BU!$F219,CAL!$H:$H)</f>
        <v>0</v>
      </c>
      <c r="S219" s="80">
        <f>SUMIF(RENT!$F:$F,BU!$F219,RENT!$H:$H)</f>
        <v>0</v>
      </c>
      <c r="T219" s="80">
        <f>SUMIF(ACT!$F:$F,BU!$F219,ACT!$H:$H)</f>
        <v>0</v>
      </c>
      <c r="U219" s="80">
        <f>SUMIF(COMMON!$F:$F,BU!$F219,COMMON!$H:$H)</f>
        <v>0</v>
      </c>
    </row>
    <row r="220" spans="1:21" ht="12.75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38"/>
        <v>0</v>
      </c>
      <c r="I220" s="80">
        <f>SUMIF(ATS!$F:$F,BU!$F220,ATS!$H:$H)</f>
        <v>0</v>
      </c>
      <c r="J220" s="80">
        <f>SUMIF(ED!$F:$F,BU!$F220,ED!$H:$H)</f>
        <v>0</v>
      </c>
      <c r="K220" s="80">
        <f>SUMIF(SDE!$F:$F,BU!$F220,SDE!$H:$H)</f>
        <v>0</v>
      </c>
      <c r="L220" s="80">
        <f>SUMIF(SDPA!$F:$F,BU!$F220,SDPA!$H:$H)</f>
        <v>0</v>
      </c>
      <c r="M220" s="80">
        <f>SUMIF(PCB!$F:$F,BU!$F220,PCB!$H:$H)</f>
        <v>0</v>
      </c>
      <c r="N220" s="80">
        <f>SUMIF(MP!$F:$F,BU!$F220,MP!$H:$H)</f>
        <v>0</v>
      </c>
      <c r="O220" s="80">
        <f>SUMIF(PMI!$F:$F,BU!$F220,PMI!$H:$H)</f>
        <v>0</v>
      </c>
      <c r="P220" s="80">
        <f>SUMIF(BOX!$F:$F,BU!$F220,BOX!$H:$H)</f>
        <v>0</v>
      </c>
      <c r="Q220" s="80">
        <f>SUMIF(MD!$F:$F,BU!$F220,MD!$H:$H)</f>
        <v>0</v>
      </c>
      <c r="R220" s="80">
        <f>SUMIF(CAL!$F:$F,BU!$F220,CAL!$H:$H)</f>
        <v>0</v>
      </c>
      <c r="S220" s="80">
        <f>SUMIF(RENT!$F:$F,BU!$F220,RENT!$H:$H)</f>
        <v>0</v>
      </c>
      <c r="T220" s="80">
        <f>SUMIF(ACT!$F:$F,BU!$F220,ACT!$H:$H)</f>
        <v>0</v>
      </c>
      <c r="U220" s="80">
        <f>SUMIF(COMMON!$F:$F,BU!$F220,COMMON!$H:$H)</f>
        <v>0</v>
      </c>
    </row>
    <row r="221" spans="1:21" ht="12.75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38"/>
        <v>0</v>
      </c>
      <c r="I221" s="80">
        <f t="shared" ref="I221" si="41">SUM(I222:I230)</f>
        <v>0</v>
      </c>
      <c r="J221" s="80">
        <f t="shared" ref="J221:U221" si="42">SUM(J222:J230)</f>
        <v>0</v>
      </c>
      <c r="K221" s="80">
        <f t="shared" si="42"/>
        <v>0</v>
      </c>
      <c r="L221" s="80">
        <f t="shared" si="42"/>
        <v>0</v>
      </c>
      <c r="M221" s="80">
        <f t="shared" si="42"/>
        <v>0</v>
      </c>
      <c r="N221" s="80">
        <f t="shared" si="42"/>
        <v>0</v>
      </c>
      <c r="O221" s="80">
        <f t="shared" si="42"/>
        <v>0</v>
      </c>
      <c r="P221" s="80">
        <f t="shared" si="42"/>
        <v>0</v>
      </c>
      <c r="Q221" s="80">
        <f t="shared" si="42"/>
        <v>0</v>
      </c>
      <c r="R221" s="80">
        <f t="shared" si="42"/>
        <v>0</v>
      </c>
      <c r="S221" s="80">
        <f t="shared" si="42"/>
        <v>0</v>
      </c>
      <c r="T221" s="80">
        <f t="shared" si="42"/>
        <v>0</v>
      </c>
      <c r="U221" s="80">
        <f t="shared" si="42"/>
        <v>0</v>
      </c>
    </row>
    <row r="222" spans="1:21" ht="12.75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38"/>
        <v>0</v>
      </c>
      <c r="I222" s="80">
        <f>SUMIF(ATS!$F:$F,BU!$F222,ATS!$H:$H)</f>
        <v>0</v>
      </c>
      <c r="J222" s="80">
        <f>SUMIF(ED!$F:$F,BU!$F222,ED!$H:$H)</f>
        <v>0</v>
      </c>
      <c r="K222" s="80">
        <f>SUMIF(SDE!$F:$F,BU!$F222,SDE!$H:$H)</f>
        <v>0</v>
      </c>
      <c r="L222" s="80">
        <f>SUMIF(SDPA!$F:$F,BU!$F222,SDPA!$H:$H)</f>
        <v>0</v>
      </c>
      <c r="M222" s="80">
        <f>SUMIF(PCB!$F:$F,BU!$F222,PCB!$H:$H)</f>
        <v>0</v>
      </c>
      <c r="N222" s="80">
        <f>SUMIF(MP!$F:$F,BU!$F222,MP!$H:$H)</f>
        <v>0</v>
      </c>
      <c r="O222" s="80">
        <f>SUMIF(PMI!$F:$F,BU!$F222,PMI!$H:$H)</f>
        <v>0</v>
      </c>
      <c r="P222" s="80">
        <f>SUMIF(BOX!$F:$F,BU!$F222,BOX!$H:$H)</f>
        <v>0</v>
      </c>
      <c r="Q222" s="80">
        <f>SUMIF(MD!$F:$F,BU!$F222,MD!$H:$H)</f>
        <v>0</v>
      </c>
      <c r="R222" s="80">
        <f>SUMIF(CAL!$F:$F,BU!$F222,CAL!$H:$H)</f>
        <v>0</v>
      </c>
      <c r="S222" s="80">
        <f>SUMIF(RENT!$F:$F,BU!$F222,RENT!$H:$H)</f>
        <v>0</v>
      </c>
      <c r="T222" s="80">
        <f>SUMIF(ACT!$F:$F,BU!$F222,ACT!$H:$H)</f>
        <v>0</v>
      </c>
      <c r="U222" s="80">
        <f>SUMIF(COMMON!$F:$F,BU!$F222,COMMON!$H:$H)</f>
        <v>0</v>
      </c>
    </row>
    <row r="223" spans="1:21" ht="12.75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38"/>
        <v>0</v>
      </c>
      <c r="I223" s="80">
        <f>SUMIF(ATS!$F:$F,BU!$F223,ATS!$H:$H)</f>
        <v>0</v>
      </c>
      <c r="J223" s="80">
        <f>SUMIF(ED!$F:$F,BU!$F223,ED!$H:$H)</f>
        <v>0</v>
      </c>
      <c r="K223" s="80">
        <f>SUMIF(SDE!$F:$F,BU!$F223,SDE!$H:$H)</f>
        <v>0</v>
      </c>
      <c r="L223" s="80">
        <f>SUMIF(SDPA!$F:$F,BU!$F223,SDPA!$H:$H)</f>
        <v>0</v>
      </c>
      <c r="M223" s="80">
        <f>SUMIF(PCB!$F:$F,BU!$F223,PCB!$H:$H)</f>
        <v>0</v>
      </c>
      <c r="N223" s="80">
        <f>SUMIF(MP!$F:$F,BU!$F223,MP!$H:$H)</f>
        <v>0</v>
      </c>
      <c r="O223" s="80">
        <f>SUMIF(PMI!$F:$F,BU!$F223,PMI!$H:$H)</f>
        <v>0</v>
      </c>
      <c r="P223" s="80">
        <f>SUMIF(BOX!$F:$F,BU!$F223,BOX!$H:$H)</f>
        <v>0</v>
      </c>
      <c r="Q223" s="80">
        <f>SUMIF(MD!$F:$F,BU!$F223,MD!$H:$H)</f>
        <v>0</v>
      </c>
      <c r="R223" s="80">
        <f>SUMIF(CAL!$F:$F,BU!$F223,CAL!$H:$H)</f>
        <v>0</v>
      </c>
      <c r="S223" s="80">
        <f>SUMIF(RENT!$F:$F,BU!$F223,RENT!$H:$H)</f>
        <v>0</v>
      </c>
      <c r="T223" s="80">
        <f>SUMIF(ACT!$F:$F,BU!$F223,ACT!$H:$H)</f>
        <v>0</v>
      </c>
      <c r="U223" s="80">
        <f>SUMIF(COMMON!$F:$F,BU!$F223,COMMON!$H:$H)</f>
        <v>0</v>
      </c>
    </row>
    <row r="224" spans="1:21" ht="12.75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38"/>
        <v>0</v>
      </c>
      <c r="I224" s="80">
        <f>SUMIF(ATS!$F:$F,BU!$F224,ATS!$H:$H)</f>
        <v>0</v>
      </c>
      <c r="J224" s="80">
        <f>SUMIF(ED!$F:$F,BU!$F224,ED!$H:$H)</f>
        <v>0</v>
      </c>
      <c r="K224" s="80">
        <f>SUMIF(SDE!$F:$F,BU!$F224,SDE!$H:$H)</f>
        <v>0</v>
      </c>
      <c r="L224" s="80">
        <f>SUMIF(SDPA!$F:$F,BU!$F224,SDPA!$H:$H)</f>
        <v>0</v>
      </c>
      <c r="M224" s="80">
        <f>SUMIF(PCB!$F:$F,BU!$F224,PCB!$H:$H)</f>
        <v>0</v>
      </c>
      <c r="N224" s="80">
        <f>SUMIF(MP!$F:$F,BU!$F224,MP!$H:$H)</f>
        <v>0</v>
      </c>
      <c r="O224" s="80">
        <f>SUMIF(PMI!$F:$F,BU!$F224,PMI!$H:$H)</f>
        <v>0</v>
      </c>
      <c r="P224" s="80">
        <f>SUMIF(BOX!$F:$F,BU!$F224,BOX!$H:$H)</f>
        <v>0</v>
      </c>
      <c r="Q224" s="80">
        <f>SUMIF(MD!$F:$F,BU!$F224,MD!$H:$H)</f>
        <v>0</v>
      </c>
      <c r="R224" s="80">
        <f>SUMIF(CAL!$F:$F,BU!$F224,CAL!$H:$H)</f>
        <v>0</v>
      </c>
      <c r="S224" s="80">
        <f>SUMIF(RENT!$F:$F,BU!$F224,RENT!$H:$H)</f>
        <v>0</v>
      </c>
      <c r="T224" s="80">
        <f>SUMIF(ACT!$F:$F,BU!$F224,ACT!$H:$H)</f>
        <v>0</v>
      </c>
      <c r="U224" s="80">
        <f>SUMIF(COMMON!$F:$F,BU!$F224,COMMON!$H:$H)</f>
        <v>0</v>
      </c>
    </row>
    <row r="225" spans="1:21" ht="12.75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38"/>
        <v>0</v>
      </c>
      <c r="I225" s="80">
        <f>SUMIF(ATS!$F:$F,BU!$F225,ATS!$H:$H)</f>
        <v>0</v>
      </c>
      <c r="J225" s="80">
        <f>SUMIF(ED!$F:$F,BU!$F225,ED!$H:$H)</f>
        <v>0</v>
      </c>
      <c r="K225" s="80">
        <f>SUMIF(SDE!$F:$F,BU!$F225,SDE!$H:$H)</f>
        <v>0</v>
      </c>
      <c r="L225" s="80">
        <f>SUMIF(SDPA!$F:$F,BU!$F225,SDPA!$H:$H)</f>
        <v>0</v>
      </c>
      <c r="M225" s="80">
        <f>SUMIF(PCB!$F:$F,BU!$F225,PCB!$H:$H)</f>
        <v>0</v>
      </c>
      <c r="N225" s="80">
        <f>SUMIF(MP!$F:$F,BU!$F225,MP!$H:$H)</f>
        <v>0</v>
      </c>
      <c r="O225" s="80">
        <f>SUMIF(PMI!$F:$F,BU!$F225,PMI!$H:$H)</f>
        <v>0</v>
      </c>
      <c r="P225" s="80">
        <f>SUMIF(BOX!$F:$F,BU!$F225,BOX!$H:$H)</f>
        <v>0</v>
      </c>
      <c r="Q225" s="80">
        <f>SUMIF(MD!$F:$F,BU!$F225,MD!$H:$H)</f>
        <v>0</v>
      </c>
      <c r="R225" s="80">
        <f>SUMIF(CAL!$F:$F,BU!$F225,CAL!$H:$H)</f>
        <v>0</v>
      </c>
      <c r="S225" s="80">
        <f>SUMIF(RENT!$F:$F,BU!$F225,RENT!$H:$H)</f>
        <v>0</v>
      </c>
      <c r="T225" s="80">
        <f>SUMIF(ACT!$F:$F,BU!$F225,ACT!$H:$H)</f>
        <v>0</v>
      </c>
      <c r="U225" s="80">
        <f>SUMIF(COMMON!$F:$F,BU!$F225,COMMON!$H:$H)</f>
        <v>0</v>
      </c>
    </row>
    <row r="226" spans="1:21" ht="12.75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38"/>
        <v>0</v>
      </c>
      <c r="I226" s="80">
        <f>SUMIF(ATS!$F:$F,BU!$F226,ATS!$H:$H)</f>
        <v>0</v>
      </c>
      <c r="J226" s="80">
        <f>SUMIF(ED!$F:$F,BU!$F226,ED!$H:$H)</f>
        <v>0</v>
      </c>
      <c r="K226" s="80">
        <f>SUMIF(SDE!$F:$F,BU!$F226,SDE!$H:$H)</f>
        <v>0</v>
      </c>
      <c r="L226" s="80">
        <f>SUMIF(SDPA!$F:$F,BU!$F226,SDPA!$H:$H)</f>
        <v>0</v>
      </c>
      <c r="M226" s="80">
        <f>SUMIF(PCB!$F:$F,BU!$F226,PCB!$H:$H)</f>
        <v>0</v>
      </c>
      <c r="N226" s="80">
        <f>SUMIF(MP!$F:$F,BU!$F226,MP!$H:$H)</f>
        <v>0</v>
      </c>
      <c r="O226" s="80">
        <f>SUMIF(PMI!$F:$F,BU!$F226,PMI!$H:$H)</f>
        <v>0</v>
      </c>
      <c r="P226" s="80">
        <f>SUMIF(BOX!$F:$F,BU!$F226,BOX!$H:$H)</f>
        <v>0</v>
      </c>
      <c r="Q226" s="80">
        <f>SUMIF(MD!$F:$F,BU!$F226,MD!$H:$H)</f>
        <v>0</v>
      </c>
      <c r="R226" s="80">
        <f>SUMIF(CAL!$F:$F,BU!$F226,CAL!$H:$H)</f>
        <v>0</v>
      </c>
      <c r="S226" s="80">
        <f>SUMIF(RENT!$F:$F,BU!$F226,RENT!$H:$H)</f>
        <v>0</v>
      </c>
      <c r="T226" s="80">
        <f>SUMIF(ACT!$F:$F,BU!$F226,ACT!$H:$H)</f>
        <v>0</v>
      </c>
      <c r="U226" s="80">
        <f>SUMIF(COMMON!$F:$F,BU!$F226,COMMON!$H:$H)</f>
        <v>0</v>
      </c>
    </row>
    <row r="227" spans="1:21" ht="12.75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38"/>
        <v>0</v>
      </c>
      <c r="I227" s="80">
        <f>SUMIF(ATS!$F:$F,BU!$F227,ATS!$H:$H)</f>
        <v>0</v>
      </c>
      <c r="J227" s="80">
        <f>SUMIF(ED!$F:$F,BU!$F227,ED!$H:$H)</f>
        <v>0</v>
      </c>
      <c r="K227" s="80">
        <f>SUMIF(SDE!$F:$F,BU!$F227,SDE!$H:$H)</f>
        <v>0</v>
      </c>
      <c r="L227" s="80">
        <f>SUMIF(SDPA!$F:$F,BU!$F227,SDPA!$H:$H)</f>
        <v>0</v>
      </c>
      <c r="M227" s="80">
        <f>SUMIF(PCB!$F:$F,BU!$F227,PCB!$H:$H)</f>
        <v>0</v>
      </c>
      <c r="N227" s="80">
        <f>SUMIF(MP!$F:$F,BU!$F227,MP!$H:$H)</f>
        <v>0</v>
      </c>
      <c r="O227" s="80">
        <f>SUMIF(PMI!$F:$F,BU!$F227,PMI!$H:$H)</f>
        <v>0</v>
      </c>
      <c r="P227" s="80">
        <f>SUMIF(BOX!$F:$F,BU!$F227,BOX!$H:$H)</f>
        <v>0</v>
      </c>
      <c r="Q227" s="80">
        <f>SUMIF(MD!$F:$F,BU!$F227,MD!$H:$H)</f>
        <v>0</v>
      </c>
      <c r="R227" s="80">
        <f>SUMIF(CAL!$F:$F,BU!$F227,CAL!$H:$H)</f>
        <v>0</v>
      </c>
      <c r="S227" s="80">
        <f>SUMIF(RENT!$F:$F,BU!$F227,RENT!$H:$H)</f>
        <v>0</v>
      </c>
      <c r="T227" s="80">
        <f>SUMIF(ACT!$F:$F,BU!$F227,ACT!$H:$H)</f>
        <v>0</v>
      </c>
      <c r="U227" s="80">
        <f>SUMIF(COMMON!$F:$F,BU!$F227,COMMON!$H:$H)</f>
        <v>0</v>
      </c>
    </row>
    <row r="228" spans="1:2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38"/>
        <v>0</v>
      </c>
      <c r="I228" s="80">
        <f>SUMIF(ATS!$F:$F,BU!$F228,ATS!$H:$H)</f>
        <v>0</v>
      </c>
      <c r="J228" s="80">
        <f>SUMIF(ED!$F:$F,BU!$F228,ED!$H:$H)</f>
        <v>0</v>
      </c>
      <c r="K228" s="80">
        <f>SUMIF(SDE!$F:$F,BU!$F228,SDE!$H:$H)</f>
        <v>0</v>
      </c>
      <c r="L228" s="80">
        <f>SUMIF(SDPA!$F:$F,BU!$F228,SDPA!$H:$H)</f>
        <v>0</v>
      </c>
      <c r="M228" s="80">
        <f>SUMIF(PCB!$F:$F,BU!$F228,PCB!$H:$H)</f>
        <v>0</v>
      </c>
      <c r="N228" s="80">
        <f>SUMIF(MP!$F:$F,BU!$F228,MP!$H:$H)</f>
        <v>0</v>
      </c>
      <c r="O228" s="80">
        <f>SUMIF(PMI!$F:$F,BU!$F228,PMI!$H:$H)</f>
        <v>0</v>
      </c>
      <c r="P228" s="80">
        <f>SUMIF(BOX!$F:$F,BU!$F228,BOX!$H:$H)</f>
        <v>0</v>
      </c>
      <c r="Q228" s="80">
        <f>SUMIF(MD!$F:$F,BU!$F228,MD!$H:$H)</f>
        <v>0</v>
      </c>
      <c r="R228" s="80">
        <f>SUMIF(CAL!$F:$F,BU!$F228,CAL!$H:$H)</f>
        <v>0</v>
      </c>
      <c r="S228" s="80">
        <f>SUMIF(RENT!$F:$F,BU!$F228,RENT!$H:$H)</f>
        <v>0</v>
      </c>
      <c r="T228" s="80">
        <f>SUMIF(ACT!$F:$F,BU!$F228,ACT!$H:$H)</f>
        <v>0</v>
      </c>
      <c r="U228" s="80">
        <f>SUMIF(COMMON!$F:$F,BU!$F228,COMMON!$H:$H)</f>
        <v>0</v>
      </c>
    </row>
    <row r="229" spans="1:21" s="67" customFormat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38"/>
        <v>0</v>
      </c>
      <c r="I229" s="80">
        <f>SUMIF(ATS!$F:$F,BU!$F229,ATS!$H:$H)</f>
        <v>0</v>
      </c>
      <c r="J229" s="80">
        <f>SUMIF(ED!$F:$F,BU!$F229,ED!$H:$H)</f>
        <v>0</v>
      </c>
      <c r="K229" s="80">
        <f>SUMIF(SDE!$F:$F,BU!$F229,SDE!$H:$H)</f>
        <v>0</v>
      </c>
      <c r="L229" s="80">
        <f>SUMIF(SDPA!$F:$F,BU!$F229,SDPA!$H:$H)</f>
        <v>0</v>
      </c>
      <c r="M229" s="80">
        <f>SUMIF(PCB!$F:$F,BU!$F229,PCB!$H:$H)</f>
        <v>0</v>
      </c>
      <c r="N229" s="80">
        <f>SUMIF(MP!$F:$F,BU!$F229,MP!$H:$H)</f>
        <v>0</v>
      </c>
      <c r="O229" s="80">
        <f>SUMIF(PMI!$F:$F,BU!$F229,PMI!$H:$H)</f>
        <v>0</v>
      </c>
      <c r="P229" s="80">
        <f>SUMIF(BOX!$F:$F,BU!$F229,BOX!$H:$H)</f>
        <v>0</v>
      </c>
      <c r="Q229" s="80">
        <f>SUMIF(MD!$F:$F,BU!$F229,MD!$H:$H)</f>
        <v>0</v>
      </c>
      <c r="R229" s="80">
        <f>SUMIF(CAL!$F:$F,BU!$F229,CAL!$H:$H)</f>
        <v>0</v>
      </c>
      <c r="S229" s="80">
        <f>SUMIF(RENT!$F:$F,BU!$F229,RENT!$H:$H)</f>
        <v>0</v>
      </c>
      <c r="T229" s="80">
        <f>SUMIF(ACT!$F:$F,BU!$F229,ACT!$H:$H)</f>
        <v>0</v>
      </c>
      <c r="U229" s="80">
        <f>SUMIF(COMMON!$F:$F,BU!$F229,COMMON!$H:$H)</f>
        <v>0</v>
      </c>
    </row>
    <row r="230" spans="1:2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38"/>
        <v>0</v>
      </c>
      <c r="I230" s="80">
        <f>SUMIF(ATS!$F:$F,BU!$F230,ATS!$H:$H)</f>
        <v>0</v>
      </c>
      <c r="J230" s="80">
        <f>SUMIF(ED!$F:$F,BU!$F230,ED!$H:$H)</f>
        <v>0</v>
      </c>
      <c r="K230" s="80">
        <f>SUMIF(SDE!$F:$F,BU!$F230,SDE!$H:$H)</f>
        <v>0</v>
      </c>
      <c r="L230" s="80">
        <f>SUMIF(SDPA!$F:$F,BU!$F230,SDPA!$H:$H)</f>
        <v>0</v>
      </c>
      <c r="M230" s="80">
        <f>SUMIF(PCB!$F:$F,BU!$F230,PCB!$H:$H)</f>
        <v>0</v>
      </c>
      <c r="N230" s="80">
        <f>SUMIF(MP!$F:$F,BU!$F230,MP!$H:$H)</f>
        <v>0</v>
      </c>
      <c r="O230" s="80">
        <f>SUMIF(PMI!$F:$F,BU!$F230,PMI!$H:$H)</f>
        <v>0</v>
      </c>
      <c r="P230" s="80">
        <f>SUMIF(BOX!$F:$F,BU!$F230,BOX!$H:$H)</f>
        <v>0</v>
      </c>
      <c r="Q230" s="80">
        <f>SUMIF(MD!$F:$F,BU!$F230,MD!$H:$H)</f>
        <v>0</v>
      </c>
      <c r="R230" s="80">
        <f>SUMIF(CAL!$F:$F,BU!$F230,CAL!$H:$H)</f>
        <v>0</v>
      </c>
      <c r="S230" s="80">
        <f>SUMIF(RENT!$F:$F,BU!$F230,RENT!$H:$H)</f>
        <v>0</v>
      </c>
      <c r="T230" s="80">
        <f>SUMIF(ACT!$F:$F,BU!$F230,ACT!$H:$H)</f>
        <v>0</v>
      </c>
      <c r="U230" s="80">
        <f>SUMIF(COMMON!$F:$F,BU!$F230,COMMON!$H:$H)</f>
        <v>0</v>
      </c>
    </row>
    <row r="231" spans="1:21" s="67" customFormat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38"/>
        <v>0</v>
      </c>
      <c r="I231" s="37">
        <f t="shared" ref="I231" si="43">+I22-I38</f>
        <v>0</v>
      </c>
      <c r="J231" s="37">
        <f t="shared" ref="J231:U231" si="44">+J22-J38</f>
        <v>0</v>
      </c>
      <c r="K231" s="37">
        <f t="shared" si="44"/>
        <v>0</v>
      </c>
      <c r="L231" s="37">
        <f t="shared" si="44"/>
        <v>0</v>
      </c>
      <c r="M231" s="37">
        <f t="shared" si="44"/>
        <v>0</v>
      </c>
      <c r="N231" s="37">
        <f t="shared" si="44"/>
        <v>0</v>
      </c>
      <c r="O231" s="37">
        <f t="shared" si="44"/>
        <v>0</v>
      </c>
      <c r="P231" s="37">
        <f t="shared" si="44"/>
        <v>0</v>
      </c>
      <c r="Q231" s="37">
        <f t="shared" si="44"/>
        <v>0</v>
      </c>
      <c r="R231" s="37">
        <f t="shared" si="44"/>
        <v>0</v>
      </c>
      <c r="S231" s="37">
        <f t="shared" si="44"/>
        <v>0</v>
      </c>
      <c r="T231" s="37">
        <f t="shared" si="44"/>
        <v>0</v>
      </c>
      <c r="U231" s="37">
        <f t="shared" si="44"/>
        <v>0</v>
      </c>
    </row>
    <row r="232" spans="1:21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I232" si="45">IFERROR(+H231/H22,"")</f>
        <v/>
      </c>
      <c r="I232" s="84" t="str">
        <f t="shared" si="45"/>
        <v/>
      </c>
      <c r="J232" s="84" t="str">
        <f t="shared" ref="J232:U232" si="46">IFERROR(+J231/J22,"")</f>
        <v/>
      </c>
      <c r="K232" s="84" t="str">
        <f t="shared" si="46"/>
        <v/>
      </c>
      <c r="L232" s="84" t="str">
        <f t="shared" si="46"/>
        <v/>
      </c>
      <c r="M232" s="84" t="str">
        <f t="shared" si="46"/>
        <v/>
      </c>
      <c r="N232" s="84" t="str">
        <f t="shared" si="46"/>
        <v/>
      </c>
      <c r="O232" s="84" t="str">
        <f t="shared" si="46"/>
        <v/>
      </c>
      <c r="P232" s="84" t="str">
        <f t="shared" si="46"/>
        <v/>
      </c>
      <c r="Q232" s="84" t="str">
        <f t="shared" si="46"/>
        <v/>
      </c>
      <c r="R232" s="84" t="str">
        <f t="shared" si="46"/>
        <v/>
      </c>
      <c r="S232" s="84" t="str">
        <f t="shared" si="46"/>
        <v/>
      </c>
      <c r="T232" s="84" t="str">
        <f t="shared" si="46"/>
        <v/>
      </c>
      <c r="U232" s="84" t="str">
        <f t="shared" si="46"/>
        <v/>
      </c>
    </row>
    <row r="233" spans="1:21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38"/>
        <v>0</v>
      </c>
      <c r="I233" s="37">
        <f t="shared" ref="I233" si="47">+I22-I38-I40-I53</f>
        <v>0</v>
      </c>
      <c r="J233" s="37">
        <f t="shared" ref="J233:U233" si="48">+J22-J38-J40-J53</f>
        <v>0</v>
      </c>
      <c r="K233" s="37">
        <f t="shared" si="48"/>
        <v>0</v>
      </c>
      <c r="L233" s="37">
        <f t="shared" si="48"/>
        <v>0</v>
      </c>
      <c r="M233" s="37">
        <f t="shared" si="48"/>
        <v>0</v>
      </c>
      <c r="N233" s="37">
        <f t="shared" si="48"/>
        <v>0</v>
      </c>
      <c r="O233" s="37">
        <f t="shared" si="48"/>
        <v>0</v>
      </c>
      <c r="P233" s="37">
        <f t="shared" si="48"/>
        <v>0</v>
      </c>
      <c r="Q233" s="37">
        <f t="shared" si="48"/>
        <v>0</v>
      </c>
      <c r="R233" s="37">
        <f t="shared" si="48"/>
        <v>0</v>
      </c>
      <c r="S233" s="37">
        <f t="shared" si="48"/>
        <v>0</v>
      </c>
      <c r="T233" s="37">
        <f t="shared" si="48"/>
        <v>0</v>
      </c>
      <c r="U233" s="37">
        <f t="shared" si="48"/>
        <v>0</v>
      </c>
    </row>
    <row r="234" spans="1:21">
      <c r="B234" s="68"/>
      <c r="C234" s="67"/>
      <c r="D234" s="67"/>
      <c r="E234" s="67" t="s">
        <v>428</v>
      </c>
      <c r="F234" s="67"/>
      <c r="G234" s="67"/>
      <c r="H234" s="84" t="str">
        <f t="shared" ref="H234:I234" si="49">IFERROR(+H233/H22,"")</f>
        <v/>
      </c>
      <c r="I234" s="84" t="str">
        <f t="shared" si="49"/>
        <v/>
      </c>
      <c r="J234" s="84" t="str">
        <f t="shared" ref="J234:U234" si="50">IFERROR(+J233/J22,"")</f>
        <v/>
      </c>
      <c r="K234" s="84" t="str">
        <f t="shared" si="50"/>
        <v/>
      </c>
      <c r="L234" s="84" t="str">
        <f t="shared" si="50"/>
        <v/>
      </c>
      <c r="M234" s="84" t="str">
        <f t="shared" si="50"/>
        <v/>
      </c>
      <c r="N234" s="84" t="str">
        <f t="shared" si="50"/>
        <v/>
      </c>
      <c r="O234" s="84" t="str">
        <f t="shared" si="50"/>
        <v/>
      </c>
      <c r="P234" s="84" t="str">
        <f t="shared" si="50"/>
        <v/>
      </c>
      <c r="Q234" s="84" t="str">
        <f t="shared" si="50"/>
        <v/>
      </c>
      <c r="R234" s="84" t="str">
        <f t="shared" si="50"/>
        <v/>
      </c>
      <c r="S234" s="84" t="str">
        <f t="shared" si="50"/>
        <v/>
      </c>
      <c r="T234" s="84" t="str">
        <f t="shared" si="50"/>
        <v/>
      </c>
      <c r="U234" s="84" t="str">
        <f t="shared" si="50"/>
        <v/>
      </c>
    </row>
    <row r="235" spans="1:21">
      <c r="B235" s="35" t="s">
        <v>430</v>
      </c>
      <c r="C235" s="36"/>
      <c r="D235" s="36"/>
      <c r="E235" s="36"/>
      <c r="F235" s="36"/>
      <c r="G235" s="36"/>
      <c r="H235" s="37">
        <f t="shared" si="38"/>
        <v>0</v>
      </c>
      <c r="I235" s="37">
        <f t="shared" ref="I235" si="51">+I22-I37</f>
        <v>0</v>
      </c>
      <c r="J235" s="37">
        <f t="shared" ref="J235:U235" si="52">+J22-J37</f>
        <v>0</v>
      </c>
      <c r="K235" s="37">
        <f t="shared" si="52"/>
        <v>0</v>
      </c>
      <c r="L235" s="37">
        <f t="shared" si="52"/>
        <v>0</v>
      </c>
      <c r="M235" s="37">
        <f t="shared" si="52"/>
        <v>0</v>
      </c>
      <c r="N235" s="37">
        <f t="shared" si="52"/>
        <v>0</v>
      </c>
      <c r="O235" s="37">
        <f t="shared" si="52"/>
        <v>0</v>
      </c>
      <c r="P235" s="37">
        <f t="shared" si="52"/>
        <v>0</v>
      </c>
      <c r="Q235" s="37">
        <f t="shared" si="52"/>
        <v>0</v>
      </c>
      <c r="R235" s="37">
        <f t="shared" si="52"/>
        <v>0</v>
      </c>
      <c r="S235" s="37">
        <f t="shared" si="52"/>
        <v>0</v>
      </c>
      <c r="T235" s="37">
        <f t="shared" si="52"/>
        <v>0</v>
      </c>
      <c r="U235" s="37">
        <f t="shared" si="52"/>
        <v>0</v>
      </c>
    </row>
    <row r="236" spans="1:21">
      <c r="B236" s="68"/>
      <c r="C236" s="67"/>
      <c r="D236" s="67"/>
      <c r="E236" s="67" t="s">
        <v>428</v>
      </c>
      <c r="F236" s="67"/>
      <c r="G236" s="67"/>
      <c r="H236" s="84" t="str">
        <f t="shared" ref="H236:I236" si="53">IFERROR(+H235/H22,"")</f>
        <v/>
      </c>
      <c r="I236" s="84" t="str">
        <f t="shared" si="53"/>
        <v/>
      </c>
      <c r="J236" s="84" t="str">
        <f t="shared" ref="J236:U236" si="54">IFERROR(+J235/J22,"")</f>
        <v/>
      </c>
      <c r="K236" s="84" t="str">
        <f t="shared" si="54"/>
        <v/>
      </c>
      <c r="L236" s="84" t="str">
        <f t="shared" si="54"/>
        <v/>
      </c>
      <c r="M236" s="84" t="str">
        <f t="shared" si="54"/>
        <v/>
      </c>
      <c r="N236" s="84" t="str">
        <f t="shared" si="54"/>
        <v/>
      </c>
      <c r="O236" s="84" t="str">
        <f t="shared" si="54"/>
        <v/>
      </c>
      <c r="P236" s="84" t="str">
        <f t="shared" si="54"/>
        <v/>
      </c>
      <c r="Q236" s="84" t="str">
        <f t="shared" si="54"/>
        <v/>
      </c>
      <c r="R236" s="84" t="str">
        <f t="shared" si="54"/>
        <v/>
      </c>
      <c r="S236" s="84" t="str">
        <f t="shared" si="54"/>
        <v/>
      </c>
      <c r="T236" s="84" t="str">
        <f t="shared" si="54"/>
        <v/>
      </c>
      <c r="U236" s="84" t="str">
        <f t="shared" si="54"/>
        <v/>
      </c>
    </row>
    <row r="237" spans="1:21">
      <c r="B237" s="69"/>
      <c r="C237" s="70" t="s">
        <v>431</v>
      </c>
      <c r="D237" s="71"/>
      <c r="E237" s="72"/>
      <c r="F237" s="25"/>
      <c r="G237" s="25"/>
      <c r="H237" s="80">
        <f t="shared" si="38"/>
        <v>0</v>
      </c>
      <c r="I237" s="85">
        <f t="shared" ref="I237" si="55">SUM(I238:I239)</f>
        <v>0</v>
      </c>
      <c r="J237" s="85">
        <f t="shared" ref="J237:U237" si="56">SUM(J238:J239)</f>
        <v>0</v>
      </c>
      <c r="K237" s="85">
        <f t="shared" si="56"/>
        <v>0</v>
      </c>
      <c r="L237" s="85">
        <f t="shared" si="56"/>
        <v>0</v>
      </c>
      <c r="M237" s="85">
        <f t="shared" si="56"/>
        <v>0</v>
      </c>
      <c r="N237" s="85">
        <f t="shared" si="56"/>
        <v>0</v>
      </c>
      <c r="O237" s="85">
        <f t="shared" si="56"/>
        <v>0</v>
      </c>
      <c r="P237" s="85">
        <f t="shared" si="56"/>
        <v>0</v>
      </c>
      <c r="Q237" s="85">
        <f t="shared" si="56"/>
        <v>0</v>
      </c>
      <c r="R237" s="85">
        <f t="shared" si="56"/>
        <v>0</v>
      </c>
      <c r="S237" s="85">
        <f t="shared" si="56"/>
        <v>0</v>
      </c>
      <c r="T237" s="85">
        <f t="shared" si="56"/>
        <v>0</v>
      </c>
      <c r="U237" s="85">
        <f t="shared" si="56"/>
        <v>0</v>
      </c>
    </row>
    <row r="238" spans="1:2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38"/>
        <v>0</v>
      </c>
      <c r="I238" s="80">
        <f>SUMIF(ATS!$F:$F,BU!$F238,ATS!$H:$H)</f>
        <v>0</v>
      </c>
      <c r="J238" s="80">
        <f>SUMIF(ED!$F:$F,BU!$F238,ED!$H:$H)</f>
        <v>0</v>
      </c>
      <c r="K238" s="80">
        <f>SUMIF(SDE!$F:$F,BU!$F238,SDE!$H:$H)</f>
        <v>0</v>
      </c>
      <c r="L238" s="80">
        <f>SUMIF(SDPA!$F:$F,BU!$F238,SDPA!$H:$H)</f>
        <v>0</v>
      </c>
      <c r="M238" s="80">
        <f>SUMIF(PCB!$F:$F,BU!$F238,PCB!$H:$H)</f>
        <v>0</v>
      </c>
      <c r="N238" s="80">
        <f>SUMIF(MP!$F:$F,BU!$F238,MP!$H:$H)</f>
        <v>0</v>
      </c>
      <c r="O238" s="80">
        <f>SUMIF(PMI!$F:$F,BU!$F238,PMI!$H:$H)</f>
        <v>0</v>
      </c>
      <c r="P238" s="80">
        <f>SUMIF(BOX!$F:$F,BU!$F238,BOX!$H:$H)</f>
        <v>0</v>
      </c>
      <c r="Q238" s="80">
        <f>SUMIF(MD!$F:$F,BU!$F238,MD!$H:$H)</f>
        <v>0</v>
      </c>
      <c r="R238" s="80">
        <f>SUMIF(CAL!$F:$F,BU!$F238,CAL!$H:$H)</f>
        <v>0</v>
      </c>
      <c r="S238" s="80">
        <f>SUMIF(RENT!$F:$F,BU!$F238,RENT!$H:$H)</f>
        <v>0</v>
      </c>
      <c r="T238" s="80">
        <f>SUMIF(ACT!$F:$F,BU!$F238,ACT!$H:$H)</f>
        <v>0</v>
      </c>
      <c r="U238" s="80">
        <f>SUMIF(COMMON!$F:$F,BU!$F238,COMMON!$H:$H)</f>
        <v>0</v>
      </c>
    </row>
    <row r="239" spans="1:21" ht="12.75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38"/>
        <v>0</v>
      </c>
      <c r="I239" s="80">
        <f>SUMIF(ATS!$F:$F,BU!$F239,ATS!$H:$H)</f>
        <v>0</v>
      </c>
      <c r="J239" s="80">
        <f>SUMIF(ED!$F:$F,BU!$F239,ED!$H:$H)</f>
        <v>0</v>
      </c>
      <c r="K239" s="80">
        <f>+SDE!H239</f>
        <v>0</v>
      </c>
      <c r="L239" s="80">
        <f>SUMIF(SDPA!$F:$F,BU!$F239,SDPA!$H:$H)</f>
        <v>0</v>
      </c>
      <c r="M239" s="80">
        <f>SUMIF(PCB!$F:$F,BU!$F239,PCB!$H:$H)</f>
        <v>0</v>
      </c>
      <c r="N239" s="80">
        <f>SUMIF(MP!$F:$F,BU!$F239,MP!$H:$H)</f>
        <v>0</v>
      </c>
      <c r="O239" s="80">
        <f>SUMIF(PMI!$F:$F,BU!$F239,PMI!$H:$H)</f>
        <v>0</v>
      </c>
      <c r="P239" s="80">
        <f>SUMIF(BOX!$F:$F,BU!$F239,BOX!$H:$H)</f>
        <v>0</v>
      </c>
      <c r="Q239" s="80">
        <f>SUMIF(MD!$F:$F,BU!$F239,MD!$H:$H)</f>
        <v>0</v>
      </c>
      <c r="R239" s="80">
        <f>SUMIF(CAL!$F:$F,BU!$F239,CAL!$H:$H)</f>
        <v>0</v>
      </c>
      <c r="S239" s="80">
        <f>SUMIF(RENT!$F:$F,BU!$F239,RENT!$H:$H)</f>
        <v>0</v>
      </c>
      <c r="T239" s="80">
        <f>+ACT!H239</f>
        <v>0</v>
      </c>
      <c r="U239" s="80">
        <f>SUMIF(COMMON!$F:$F,BU!$F239,COMMON!$H:$H)</f>
        <v>0</v>
      </c>
    </row>
    <row r="240" spans="1:21" ht="12.75" customHeight="1" outlineLevel="1">
      <c r="B240" s="35" t="s">
        <v>436</v>
      </c>
      <c r="C240" s="36"/>
      <c r="D240" s="36"/>
      <c r="E240" s="36"/>
      <c r="F240" s="36"/>
      <c r="G240" s="36"/>
      <c r="H240" s="37">
        <f t="shared" si="38"/>
        <v>0</v>
      </c>
      <c r="I240" s="37">
        <f t="shared" ref="I240" si="57">+I235-I237</f>
        <v>0</v>
      </c>
      <c r="J240" s="37">
        <f t="shared" ref="J240:U240" si="58">+J235-J237</f>
        <v>0</v>
      </c>
      <c r="K240" s="37">
        <f t="shared" si="58"/>
        <v>0</v>
      </c>
      <c r="L240" s="37">
        <f t="shared" si="58"/>
        <v>0</v>
      </c>
      <c r="M240" s="37">
        <f t="shared" si="58"/>
        <v>0</v>
      </c>
      <c r="N240" s="37">
        <f t="shared" si="58"/>
        <v>0</v>
      </c>
      <c r="O240" s="37">
        <f t="shared" si="58"/>
        <v>0</v>
      </c>
      <c r="P240" s="37">
        <f t="shared" si="58"/>
        <v>0</v>
      </c>
      <c r="Q240" s="37">
        <f t="shared" si="58"/>
        <v>0</v>
      </c>
      <c r="R240" s="37">
        <f t="shared" si="58"/>
        <v>0</v>
      </c>
      <c r="S240" s="37">
        <f t="shared" si="58"/>
        <v>0</v>
      </c>
      <c r="T240" s="37">
        <f t="shared" si="58"/>
        <v>0</v>
      </c>
      <c r="U240" s="37">
        <f t="shared" si="58"/>
        <v>0</v>
      </c>
    </row>
    <row r="241" spans="2:21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38"/>
        <v>0</v>
      </c>
      <c r="I241" s="86">
        <f t="shared" ref="I241" si="59">SUM(I242:I328)</f>
        <v>0</v>
      </c>
      <c r="J241" s="86">
        <f t="shared" ref="J241:U241" si="60">SUM(J242:J328)</f>
        <v>0</v>
      </c>
      <c r="K241" s="86">
        <f t="shared" si="60"/>
        <v>0</v>
      </c>
      <c r="L241" s="86">
        <f t="shared" si="60"/>
        <v>0</v>
      </c>
      <c r="M241" s="86">
        <f t="shared" si="60"/>
        <v>0</v>
      </c>
      <c r="N241" s="86">
        <f t="shared" si="60"/>
        <v>0</v>
      </c>
      <c r="O241" s="86">
        <f t="shared" si="60"/>
        <v>0</v>
      </c>
      <c r="P241" s="86">
        <f t="shared" si="60"/>
        <v>0</v>
      </c>
      <c r="Q241" s="86">
        <f t="shared" si="60"/>
        <v>0</v>
      </c>
      <c r="R241" s="86">
        <f t="shared" si="60"/>
        <v>0</v>
      </c>
      <c r="S241" s="86">
        <f t="shared" si="60"/>
        <v>0</v>
      </c>
      <c r="T241" s="86">
        <f t="shared" si="60"/>
        <v>0</v>
      </c>
      <c r="U241" s="86">
        <f t="shared" si="60"/>
        <v>0</v>
      </c>
    </row>
    <row r="242" spans="2:21" ht="12.75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38"/>
        <v>0</v>
      </c>
      <c r="I242" s="80">
        <f>SUMIF(ATS!$F:$F,BU!$F242,ATS!$H:$H)</f>
        <v>0</v>
      </c>
      <c r="J242" s="80">
        <f>SUMIF(ED!$F:$F,BU!$F242,ED!$H:$H)</f>
        <v>0</v>
      </c>
      <c r="K242" s="80">
        <f>SUMIF(SDE!$F:$F,BU!$F242,SDE!$H:$H)</f>
        <v>0</v>
      </c>
      <c r="L242" s="80">
        <f>SUMIF(SDPA!$F:$F,BU!$F242,SDPA!$H:$H)</f>
        <v>0</v>
      </c>
      <c r="M242" s="80">
        <f>SUMIF(PCB!$F:$F,BU!$F242,PCB!$H:$H)</f>
        <v>0</v>
      </c>
      <c r="N242" s="80">
        <f>SUMIF(MP!$F:$F,BU!$F242,MP!$H:$H)</f>
        <v>0</v>
      </c>
      <c r="O242" s="80">
        <f>SUMIF(PMI!$F:$F,BU!$F242,PMI!$H:$H)</f>
        <v>0</v>
      </c>
      <c r="P242" s="80">
        <f>SUMIF(BOX!$F:$F,BU!$F242,BOX!$H:$H)</f>
        <v>0</v>
      </c>
      <c r="Q242" s="80">
        <f>SUMIF(MD!$F:$F,BU!$F242,MD!$H:$H)</f>
        <v>0</v>
      </c>
      <c r="R242" s="80">
        <f>SUMIF(CAL!$F:$F,BU!$F242,CAL!$H:$H)</f>
        <v>0</v>
      </c>
      <c r="S242" s="80">
        <f>SUMIF(RENT!$F:$F,BU!$F242,RENT!$H:$H)</f>
        <v>0</v>
      </c>
      <c r="T242" s="80">
        <f>SUMIF(ACT!$F:$F,BU!$F242,ACT!$H:$H)</f>
        <v>0</v>
      </c>
      <c r="U242" s="80">
        <f>SUMIF(COMMON!$F:$F,BU!$F242,COMMON!$H:$H)</f>
        <v>0</v>
      </c>
    </row>
    <row r="243" spans="2:21" ht="12.75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38"/>
        <v>0</v>
      </c>
      <c r="I243" s="80">
        <f>SUMIF(ATS!$F:$F,BU!$F243,ATS!$H:$H)</f>
        <v>0</v>
      </c>
      <c r="J243" s="80">
        <f>SUMIF(ED!$F:$F,BU!$F243,ED!$H:$H)</f>
        <v>0</v>
      </c>
      <c r="K243" s="80">
        <f>SUMIF(SDE!$F:$F,BU!$F243,SDE!$H:$H)</f>
        <v>0</v>
      </c>
      <c r="L243" s="80">
        <f>SUMIF(SDPA!$F:$F,BU!$F243,SDPA!$H:$H)</f>
        <v>0</v>
      </c>
      <c r="M243" s="80">
        <f>SUMIF(PCB!$F:$F,BU!$F243,PCB!$H:$H)</f>
        <v>0</v>
      </c>
      <c r="N243" s="80">
        <f>SUMIF(MP!$F:$F,BU!$F243,MP!$H:$H)</f>
        <v>0</v>
      </c>
      <c r="O243" s="80">
        <f>SUMIF(PMI!$F:$F,BU!$F243,PMI!$H:$H)</f>
        <v>0</v>
      </c>
      <c r="P243" s="80">
        <f>SUMIF(BOX!$F:$F,BU!$F243,BOX!$H:$H)</f>
        <v>0</v>
      </c>
      <c r="Q243" s="80">
        <f>SUMIF(MD!$F:$F,BU!$F243,MD!$H:$H)</f>
        <v>0</v>
      </c>
      <c r="R243" s="80">
        <f>SUMIF(CAL!$F:$F,BU!$F243,CAL!$H:$H)</f>
        <v>0</v>
      </c>
      <c r="S243" s="80">
        <f>SUMIF(RENT!$F:$F,BU!$F243,RENT!$H:$H)</f>
        <v>0</v>
      </c>
      <c r="T243" s="80">
        <f>SUMIF(ACT!$F:$F,BU!$F243,ACT!$H:$H)</f>
        <v>0</v>
      </c>
      <c r="U243" s="80">
        <f>SUMIF(COMMON!$F:$F,BU!$F243,COMMON!$H:$H)</f>
        <v>0</v>
      </c>
    </row>
    <row r="244" spans="2:21" ht="12.75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38"/>
        <v>0</v>
      </c>
      <c r="I244" s="80">
        <f>SUMIF(ATS!$F:$F,BU!$F244,ATS!$H:$H)</f>
        <v>0</v>
      </c>
      <c r="J244" s="80">
        <f>SUMIF(ED!$F:$F,BU!$F244,ED!$H:$H)</f>
        <v>0</v>
      </c>
      <c r="K244" s="80">
        <f>SUMIF(SDE!$F:$F,BU!$F244,SDE!$H:$H)</f>
        <v>0</v>
      </c>
      <c r="L244" s="80">
        <f>SUMIF(SDPA!$F:$F,BU!$F244,SDPA!$H:$H)</f>
        <v>0</v>
      </c>
      <c r="M244" s="80">
        <f>SUMIF(PCB!$F:$F,BU!$F244,PCB!$H:$H)</f>
        <v>0</v>
      </c>
      <c r="N244" s="80">
        <f>SUMIF(MP!$F:$F,BU!$F244,MP!$H:$H)</f>
        <v>0</v>
      </c>
      <c r="O244" s="80">
        <f>SUMIF(PMI!$F:$F,BU!$F244,PMI!$H:$H)</f>
        <v>0</v>
      </c>
      <c r="P244" s="80">
        <f>SUMIF(BOX!$F:$F,BU!$F244,BOX!$H:$H)</f>
        <v>0</v>
      </c>
      <c r="Q244" s="80">
        <f>SUMIF(MD!$F:$F,BU!$F244,MD!$H:$H)</f>
        <v>0</v>
      </c>
      <c r="R244" s="80">
        <f>SUMIF(CAL!$F:$F,BU!$F244,CAL!$H:$H)</f>
        <v>0</v>
      </c>
      <c r="S244" s="80">
        <f>SUMIF(RENT!$F:$F,BU!$F244,RENT!$H:$H)</f>
        <v>0</v>
      </c>
      <c r="T244" s="80">
        <f>SUMIF(ACT!$F:$F,BU!$F244,ACT!$H:$H)</f>
        <v>0</v>
      </c>
      <c r="U244" s="80">
        <f>SUMIF(COMMON!$F:$F,BU!$F244,COMMON!$H:$H)</f>
        <v>0</v>
      </c>
    </row>
    <row r="245" spans="2:21" ht="12.75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38"/>
        <v>0</v>
      </c>
      <c r="I245" s="80">
        <f>SUMIF(ATS!$F:$F,BU!$F245,ATS!$H:$H)</f>
        <v>0</v>
      </c>
      <c r="J245" s="80">
        <f>SUMIF(ED!$F:$F,BU!$F245,ED!$H:$H)</f>
        <v>0</v>
      </c>
      <c r="K245" s="80">
        <f>SUMIF(SDE!$F:$F,BU!$F245,SDE!$H:$H)</f>
        <v>0</v>
      </c>
      <c r="L245" s="80">
        <f>SUMIF(SDPA!$F:$F,BU!$F245,SDPA!$H:$H)</f>
        <v>0</v>
      </c>
      <c r="M245" s="80">
        <f>SUMIF(PCB!$F:$F,BU!$F245,PCB!$H:$H)</f>
        <v>0</v>
      </c>
      <c r="N245" s="80">
        <f>SUMIF(MP!$F:$F,BU!$F245,MP!$H:$H)</f>
        <v>0</v>
      </c>
      <c r="O245" s="80">
        <f>SUMIF(PMI!$F:$F,BU!$F245,PMI!$H:$H)</f>
        <v>0</v>
      </c>
      <c r="P245" s="80">
        <f>SUMIF(BOX!$F:$F,BU!$F245,BOX!$H:$H)</f>
        <v>0</v>
      </c>
      <c r="Q245" s="80">
        <f>SUMIF(MD!$F:$F,BU!$F245,MD!$H:$H)</f>
        <v>0</v>
      </c>
      <c r="R245" s="80">
        <f>SUMIF(CAL!$F:$F,BU!$F245,CAL!$H:$H)</f>
        <v>0</v>
      </c>
      <c r="S245" s="80">
        <f>SUMIF(RENT!$F:$F,BU!$F245,RENT!$H:$H)</f>
        <v>0</v>
      </c>
      <c r="T245" s="80">
        <f>SUMIF(ACT!$F:$F,BU!$F245,ACT!$H:$H)</f>
        <v>0</v>
      </c>
      <c r="U245" s="80">
        <f>SUMIF(COMMON!$F:$F,BU!$F245,COMMON!$H:$H)</f>
        <v>0</v>
      </c>
    </row>
    <row r="246" spans="2:21" ht="12.75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38"/>
        <v>0</v>
      </c>
      <c r="I246" s="80">
        <f>SUMIF(ATS!$F:$F,BU!$F246,ATS!$H:$H)</f>
        <v>0</v>
      </c>
      <c r="J246" s="80">
        <f>SUMIF(ED!$F:$F,BU!$F246,ED!$H:$H)</f>
        <v>0</v>
      </c>
      <c r="K246" s="80">
        <f>SUMIF(SDE!$F:$F,BU!$F246,SDE!$H:$H)</f>
        <v>0</v>
      </c>
      <c r="L246" s="80">
        <f>SUMIF(SDPA!$F:$F,BU!$F246,SDPA!$H:$H)</f>
        <v>0</v>
      </c>
      <c r="M246" s="80">
        <f>SUMIF(PCB!$F:$F,BU!$F246,PCB!$H:$H)</f>
        <v>0</v>
      </c>
      <c r="N246" s="80">
        <f>SUMIF(MP!$F:$F,BU!$F246,MP!$H:$H)</f>
        <v>0</v>
      </c>
      <c r="O246" s="80">
        <f>SUMIF(PMI!$F:$F,BU!$F246,PMI!$H:$H)</f>
        <v>0</v>
      </c>
      <c r="P246" s="80">
        <f>SUMIF(BOX!$F:$F,BU!$F246,BOX!$H:$H)</f>
        <v>0</v>
      </c>
      <c r="Q246" s="80">
        <f>SUMIF(MD!$F:$F,BU!$F246,MD!$H:$H)</f>
        <v>0</v>
      </c>
      <c r="R246" s="80">
        <f>SUMIF(CAL!$F:$F,BU!$F246,CAL!$H:$H)</f>
        <v>0</v>
      </c>
      <c r="S246" s="80">
        <f>SUMIF(RENT!$F:$F,BU!$F246,RENT!$H:$H)</f>
        <v>0</v>
      </c>
      <c r="T246" s="80">
        <f>SUMIF(ACT!$F:$F,BU!$F246,ACT!$H:$H)</f>
        <v>0</v>
      </c>
      <c r="U246" s="80">
        <f>SUMIF(COMMON!$F:$F,BU!$F246,COMMON!$H:$H)</f>
        <v>0</v>
      </c>
    </row>
    <row r="247" spans="2:21" ht="12.75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38"/>
        <v>0</v>
      </c>
      <c r="I247" s="80">
        <f>SUMIF(ATS!$F:$F,BU!$F247,ATS!$H:$H)</f>
        <v>0</v>
      </c>
      <c r="J247" s="80">
        <f>SUMIF(ED!$F:$F,BU!$F247,ED!$H:$H)</f>
        <v>0</v>
      </c>
      <c r="K247" s="80">
        <f>SUMIF(SDE!$F:$F,BU!$F247,SDE!$H:$H)</f>
        <v>0</v>
      </c>
      <c r="L247" s="80">
        <f>SUMIF(SDPA!$F:$F,BU!$F247,SDPA!$H:$H)</f>
        <v>0</v>
      </c>
      <c r="M247" s="80">
        <f>SUMIF(PCB!$F:$F,BU!$F247,PCB!$H:$H)</f>
        <v>0</v>
      </c>
      <c r="N247" s="80">
        <f>SUMIF(MP!$F:$F,BU!$F247,MP!$H:$H)</f>
        <v>0</v>
      </c>
      <c r="O247" s="80">
        <f>SUMIF(PMI!$F:$F,BU!$F247,PMI!$H:$H)</f>
        <v>0</v>
      </c>
      <c r="P247" s="80">
        <f>SUMIF(BOX!$F:$F,BU!$F247,BOX!$H:$H)</f>
        <v>0</v>
      </c>
      <c r="Q247" s="80">
        <f>SUMIF(MD!$F:$F,BU!$F247,MD!$H:$H)</f>
        <v>0</v>
      </c>
      <c r="R247" s="80">
        <f>SUMIF(CAL!$F:$F,BU!$F247,CAL!$H:$H)</f>
        <v>0</v>
      </c>
      <c r="S247" s="80">
        <f>SUMIF(RENT!$F:$F,BU!$F247,RENT!$H:$H)</f>
        <v>0</v>
      </c>
      <c r="T247" s="80">
        <f>SUMIF(ACT!$F:$F,BU!$F247,ACT!$H:$H)</f>
        <v>0</v>
      </c>
      <c r="U247" s="80">
        <f>SUMIF(COMMON!$F:$F,BU!$F247,COMMON!$H:$H)</f>
        <v>0</v>
      </c>
    </row>
    <row r="248" spans="2:21" ht="12.75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38"/>
        <v>0</v>
      </c>
      <c r="I248" s="80">
        <f>SUMIF(ATS!$F:$F,BU!$F248,ATS!$H:$H)</f>
        <v>0</v>
      </c>
      <c r="J248" s="80">
        <f>SUMIF(ED!$F:$F,BU!$F248,ED!$H:$H)</f>
        <v>0</v>
      </c>
      <c r="K248" s="80">
        <f>SUMIF(SDE!$F:$F,BU!$F248,SDE!$H:$H)</f>
        <v>0</v>
      </c>
      <c r="L248" s="80">
        <f>SUMIF(SDPA!$F:$F,BU!$F248,SDPA!$H:$H)</f>
        <v>0</v>
      </c>
      <c r="M248" s="80">
        <f>SUMIF(PCB!$F:$F,BU!$F248,PCB!$H:$H)</f>
        <v>0</v>
      </c>
      <c r="N248" s="80">
        <f>SUMIF(MP!$F:$F,BU!$F248,MP!$H:$H)</f>
        <v>0</v>
      </c>
      <c r="O248" s="80">
        <f>SUMIF(PMI!$F:$F,BU!$F248,PMI!$H:$H)</f>
        <v>0</v>
      </c>
      <c r="P248" s="80">
        <f>SUMIF(BOX!$F:$F,BU!$F248,BOX!$H:$H)</f>
        <v>0</v>
      </c>
      <c r="Q248" s="80">
        <f>SUMIF(MD!$F:$F,BU!$F248,MD!$H:$H)</f>
        <v>0</v>
      </c>
      <c r="R248" s="80">
        <f>SUMIF(CAL!$F:$F,BU!$F248,CAL!$H:$H)</f>
        <v>0</v>
      </c>
      <c r="S248" s="80">
        <f>SUMIF(RENT!$F:$F,BU!$F248,RENT!$H:$H)</f>
        <v>0</v>
      </c>
      <c r="T248" s="80">
        <f>SUMIF(ACT!$F:$F,BU!$F248,ACT!$H:$H)</f>
        <v>0</v>
      </c>
      <c r="U248" s="80">
        <f>SUMIF(COMMON!$F:$F,BU!$F248,COMMON!$H:$H)</f>
        <v>0</v>
      </c>
    </row>
    <row r="249" spans="2:21" ht="12.75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38"/>
        <v>0</v>
      </c>
      <c r="I249" s="80">
        <f>SUMIF(ATS!$F:$F,BU!$F249,ATS!$H:$H)</f>
        <v>0</v>
      </c>
      <c r="J249" s="80">
        <f>SUMIF(ED!$F:$F,BU!$F249,ED!$H:$H)</f>
        <v>0</v>
      </c>
      <c r="K249" s="80">
        <f>SUMIF(SDE!$F:$F,BU!$F249,SDE!$H:$H)</f>
        <v>0</v>
      </c>
      <c r="L249" s="80">
        <f>SUMIF(SDPA!$F:$F,BU!$F249,SDPA!$H:$H)</f>
        <v>0</v>
      </c>
      <c r="M249" s="80">
        <f>SUMIF(PCB!$F:$F,BU!$F249,PCB!$H:$H)</f>
        <v>0</v>
      </c>
      <c r="N249" s="80">
        <f>SUMIF(MP!$F:$F,BU!$F249,MP!$H:$H)</f>
        <v>0</v>
      </c>
      <c r="O249" s="80">
        <f>SUMIF(PMI!$F:$F,BU!$F249,PMI!$H:$H)</f>
        <v>0</v>
      </c>
      <c r="P249" s="80">
        <f>SUMIF(BOX!$F:$F,BU!$F249,BOX!$H:$H)</f>
        <v>0</v>
      </c>
      <c r="Q249" s="80">
        <f>SUMIF(MD!$F:$F,BU!$F249,MD!$H:$H)</f>
        <v>0</v>
      </c>
      <c r="R249" s="80">
        <f>SUMIF(CAL!$F:$F,BU!$F249,CAL!$H:$H)</f>
        <v>0</v>
      </c>
      <c r="S249" s="80">
        <f>SUMIF(RENT!$F:$F,BU!$F249,RENT!$H:$H)</f>
        <v>0</v>
      </c>
      <c r="T249" s="80">
        <f>SUMIF(ACT!$F:$F,BU!$F249,ACT!$H:$H)</f>
        <v>0</v>
      </c>
      <c r="U249" s="80">
        <f>SUMIF(COMMON!$F:$F,BU!$F249,COMMON!$H:$H)</f>
        <v>0</v>
      </c>
    </row>
    <row r="250" spans="2:21" ht="12.75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38"/>
        <v>0</v>
      </c>
      <c r="I250" s="80">
        <f>SUMIF(ATS!$F:$F,BU!$F250,ATS!$H:$H)</f>
        <v>0</v>
      </c>
      <c r="J250" s="80">
        <f>SUMIF(ED!$F:$F,BU!$F250,ED!$H:$H)</f>
        <v>0</v>
      </c>
      <c r="K250" s="80">
        <f>SUMIF(SDE!$F:$F,BU!$F250,SDE!$H:$H)</f>
        <v>0</v>
      </c>
      <c r="L250" s="80">
        <f>SUMIF(SDPA!$F:$F,BU!$F250,SDPA!$H:$H)</f>
        <v>0</v>
      </c>
      <c r="M250" s="80">
        <f>SUMIF(PCB!$F:$F,BU!$F250,PCB!$H:$H)</f>
        <v>0</v>
      </c>
      <c r="N250" s="80">
        <f>SUMIF(MP!$F:$F,BU!$F250,MP!$H:$H)</f>
        <v>0</v>
      </c>
      <c r="O250" s="80">
        <f>SUMIF(PMI!$F:$F,BU!$F250,PMI!$H:$H)</f>
        <v>0</v>
      </c>
      <c r="P250" s="80">
        <f>SUMIF(BOX!$F:$F,BU!$F250,BOX!$H:$H)</f>
        <v>0</v>
      </c>
      <c r="Q250" s="80">
        <f>SUMIF(MD!$F:$F,BU!$F250,MD!$H:$H)</f>
        <v>0</v>
      </c>
      <c r="R250" s="80">
        <f>SUMIF(CAL!$F:$F,BU!$F250,CAL!$H:$H)</f>
        <v>0</v>
      </c>
      <c r="S250" s="80">
        <f>SUMIF(RENT!$F:$F,BU!$F250,RENT!$H:$H)</f>
        <v>0</v>
      </c>
      <c r="T250" s="80">
        <f>SUMIF(ACT!$F:$F,BU!$F250,ACT!$H:$H)</f>
        <v>0</v>
      </c>
      <c r="U250" s="80">
        <f>SUMIF(COMMON!$F:$F,BU!$F250,COMMON!$H:$H)</f>
        <v>0</v>
      </c>
    </row>
    <row r="251" spans="2:21" ht="12.75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38"/>
        <v>0</v>
      </c>
      <c r="I251" s="80">
        <f>SUMIF(ATS!$F:$F,BU!$F251,ATS!$H:$H)</f>
        <v>0</v>
      </c>
      <c r="J251" s="80">
        <f>SUMIF(ED!$F:$F,BU!$F251,ED!$H:$H)</f>
        <v>0</v>
      </c>
      <c r="K251" s="80">
        <f>SUMIF(SDE!$F:$F,BU!$F251,SDE!$H:$H)</f>
        <v>0</v>
      </c>
      <c r="L251" s="80">
        <f>SUMIF(SDPA!$F:$F,BU!$F251,SDPA!$H:$H)</f>
        <v>0</v>
      </c>
      <c r="M251" s="80">
        <f>SUMIF(PCB!$F:$F,BU!$F251,PCB!$H:$H)</f>
        <v>0</v>
      </c>
      <c r="N251" s="80">
        <f>SUMIF(MP!$F:$F,BU!$F251,MP!$H:$H)</f>
        <v>0</v>
      </c>
      <c r="O251" s="80">
        <f>SUMIF(PMI!$F:$F,BU!$F251,PMI!$H:$H)</f>
        <v>0</v>
      </c>
      <c r="P251" s="80">
        <f>SUMIF(BOX!$F:$F,BU!$F251,BOX!$H:$H)</f>
        <v>0</v>
      </c>
      <c r="Q251" s="80">
        <f>SUMIF(MD!$F:$F,BU!$F251,MD!$H:$H)</f>
        <v>0</v>
      </c>
      <c r="R251" s="80">
        <f>SUMIF(CAL!$F:$F,BU!$F251,CAL!$H:$H)</f>
        <v>0</v>
      </c>
      <c r="S251" s="80">
        <f>SUMIF(RENT!$F:$F,BU!$F251,RENT!$H:$H)</f>
        <v>0</v>
      </c>
      <c r="T251" s="80">
        <f>SUMIF(ACT!$F:$F,BU!$F251,ACT!$H:$H)</f>
        <v>0</v>
      </c>
      <c r="U251" s="80">
        <f>SUMIF(COMMON!$F:$F,BU!$F251,COMMON!$H:$H)</f>
        <v>0</v>
      </c>
    </row>
    <row r="252" spans="2:21" ht="12.75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38"/>
        <v>0</v>
      </c>
      <c r="I252" s="80">
        <f>SUMIF(ATS!$F:$F,BU!$F252,ATS!$H:$H)</f>
        <v>0</v>
      </c>
      <c r="J252" s="80">
        <f>SUMIF(ED!$F:$F,BU!$F252,ED!$H:$H)</f>
        <v>0</v>
      </c>
      <c r="K252" s="80">
        <f>SUMIF(SDE!$F:$F,BU!$F252,SDE!$H:$H)</f>
        <v>0</v>
      </c>
      <c r="L252" s="80">
        <f>SUMIF(SDPA!$F:$F,BU!$F252,SDPA!$H:$H)</f>
        <v>0</v>
      </c>
      <c r="M252" s="80">
        <f>SUMIF(PCB!$F:$F,BU!$F252,PCB!$H:$H)</f>
        <v>0</v>
      </c>
      <c r="N252" s="80">
        <f>SUMIF(MP!$F:$F,BU!$F252,MP!$H:$H)</f>
        <v>0</v>
      </c>
      <c r="O252" s="80">
        <f>SUMIF(PMI!$F:$F,BU!$F252,PMI!$H:$H)</f>
        <v>0</v>
      </c>
      <c r="P252" s="80">
        <f>SUMIF(BOX!$F:$F,BU!$F252,BOX!$H:$H)</f>
        <v>0</v>
      </c>
      <c r="Q252" s="80">
        <f>SUMIF(MD!$F:$F,BU!$F252,MD!$H:$H)</f>
        <v>0</v>
      </c>
      <c r="R252" s="80">
        <f>SUMIF(CAL!$F:$F,BU!$F252,CAL!$H:$H)</f>
        <v>0</v>
      </c>
      <c r="S252" s="80">
        <f>SUMIF(RENT!$F:$F,BU!$F252,RENT!$H:$H)</f>
        <v>0</v>
      </c>
      <c r="T252" s="80">
        <f>SUMIF(ACT!$F:$F,BU!$F252,ACT!$H:$H)</f>
        <v>0</v>
      </c>
      <c r="U252" s="80">
        <f>SUMIF(COMMON!$F:$F,BU!$F252,COMMON!$H:$H)</f>
        <v>0</v>
      </c>
    </row>
    <row r="253" spans="2:21" ht="12.75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38"/>
        <v>0</v>
      </c>
      <c r="I253" s="80">
        <f>SUMIF(ATS!$F:$F,BU!$F253,ATS!$H:$H)</f>
        <v>0</v>
      </c>
      <c r="J253" s="80">
        <f>SUMIF(ED!$F:$F,BU!$F253,ED!$H:$H)</f>
        <v>0</v>
      </c>
      <c r="K253" s="80">
        <f>SUMIF(SDE!$F:$F,BU!$F253,SDE!$H:$H)</f>
        <v>0</v>
      </c>
      <c r="L253" s="80">
        <f>SUMIF(SDPA!$F:$F,BU!$F253,SDPA!$H:$H)</f>
        <v>0</v>
      </c>
      <c r="M253" s="80">
        <f>SUMIF(PCB!$F:$F,BU!$F253,PCB!$H:$H)</f>
        <v>0</v>
      </c>
      <c r="N253" s="80">
        <f>SUMIF(MP!$F:$F,BU!$F253,MP!$H:$H)</f>
        <v>0</v>
      </c>
      <c r="O253" s="80">
        <f>SUMIF(PMI!$F:$F,BU!$F253,PMI!$H:$H)</f>
        <v>0</v>
      </c>
      <c r="P253" s="80">
        <f>SUMIF(BOX!$F:$F,BU!$F253,BOX!$H:$H)</f>
        <v>0</v>
      </c>
      <c r="Q253" s="80">
        <f>SUMIF(MD!$F:$F,BU!$F253,MD!$H:$H)</f>
        <v>0</v>
      </c>
      <c r="R253" s="80">
        <f>SUMIF(CAL!$F:$F,BU!$F253,CAL!$H:$H)</f>
        <v>0</v>
      </c>
      <c r="S253" s="80">
        <f>SUMIF(RENT!$F:$F,BU!$F253,RENT!$H:$H)</f>
        <v>0</v>
      </c>
      <c r="T253" s="80">
        <f>SUMIF(ACT!$F:$F,BU!$F253,ACT!$H:$H)</f>
        <v>0</v>
      </c>
      <c r="U253" s="80">
        <f>SUMIF(COMMON!$F:$F,BU!$F253,COMMON!$H:$H)</f>
        <v>0</v>
      </c>
    </row>
    <row r="254" spans="2:21" ht="12.75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38"/>
        <v>0</v>
      </c>
      <c r="I254" s="80">
        <f>SUMIF(ATS!$F:$F,BU!$F254,ATS!$H:$H)</f>
        <v>0</v>
      </c>
      <c r="J254" s="80">
        <f>SUMIF(ED!$F:$F,BU!$F254,ED!$H:$H)</f>
        <v>0</v>
      </c>
      <c r="K254" s="80">
        <f>SUMIF(SDE!$F:$F,BU!$F254,SDE!$H:$H)</f>
        <v>0</v>
      </c>
      <c r="L254" s="80">
        <f>SUMIF(SDPA!$F:$F,BU!$F254,SDPA!$H:$H)</f>
        <v>0</v>
      </c>
      <c r="M254" s="80">
        <f>SUMIF(PCB!$F:$F,BU!$F254,PCB!$H:$H)</f>
        <v>0</v>
      </c>
      <c r="N254" s="80">
        <f>SUMIF(MP!$F:$F,BU!$F254,MP!$H:$H)</f>
        <v>0</v>
      </c>
      <c r="O254" s="80">
        <f>SUMIF(PMI!$F:$F,BU!$F254,PMI!$H:$H)</f>
        <v>0</v>
      </c>
      <c r="P254" s="80">
        <f>SUMIF(BOX!$F:$F,BU!$F254,BOX!$H:$H)</f>
        <v>0</v>
      </c>
      <c r="Q254" s="80">
        <f>SUMIF(MD!$F:$F,BU!$F254,MD!$H:$H)</f>
        <v>0</v>
      </c>
      <c r="R254" s="80">
        <f>SUMIF(CAL!$F:$F,BU!$F254,CAL!$H:$H)</f>
        <v>0</v>
      </c>
      <c r="S254" s="80">
        <f>SUMIF(RENT!$F:$F,BU!$F254,RENT!$H:$H)</f>
        <v>0</v>
      </c>
      <c r="T254" s="80">
        <f>SUMIF(ACT!$F:$F,BU!$F254,ACT!$H:$H)</f>
        <v>0</v>
      </c>
      <c r="U254" s="80">
        <f>SUMIF(COMMON!$F:$F,BU!$F254,COMMON!$H:$H)</f>
        <v>0</v>
      </c>
    </row>
    <row r="255" spans="2:21" ht="12.75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38"/>
        <v>0</v>
      </c>
      <c r="I255" s="80">
        <f>SUMIF(ATS!$F:$F,BU!$F255,ATS!$H:$H)</f>
        <v>0</v>
      </c>
      <c r="J255" s="80">
        <f>SUMIF(ED!$F:$F,BU!$F255,ED!$H:$H)</f>
        <v>0</v>
      </c>
      <c r="K255" s="80">
        <f>SUMIF(SDE!$F:$F,BU!$F255,SDE!$H:$H)</f>
        <v>0</v>
      </c>
      <c r="L255" s="80">
        <f>SUMIF(SDPA!$F:$F,BU!$F255,SDPA!$H:$H)</f>
        <v>0</v>
      </c>
      <c r="M255" s="80">
        <f>SUMIF(PCB!$F:$F,BU!$F255,PCB!$H:$H)</f>
        <v>0</v>
      </c>
      <c r="N255" s="80">
        <f>SUMIF(MP!$F:$F,BU!$F255,MP!$H:$H)</f>
        <v>0</v>
      </c>
      <c r="O255" s="80">
        <f>SUMIF(PMI!$F:$F,BU!$F255,PMI!$H:$H)</f>
        <v>0</v>
      </c>
      <c r="P255" s="80">
        <f>SUMIF(BOX!$F:$F,BU!$F255,BOX!$H:$H)</f>
        <v>0</v>
      </c>
      <c r="Q255" s="80">
        <f>SUMIF(MD!$F:$F,BU!$F255,MD!$H:$H)</f>
        <v>0</v>
      </c>
      <c r="R255" s="80">
        <f>SUMIF(CAL!$F:$F,BU!$F255,CAL!$H:$H)</f>
        <v>0</v>
      </c>
      <c r="S255" s="80">
        <f>SUMIF(RENT!$F:$F,BU!$F255,RENT!$H:$H)</f>
        <v>0</v>
      </c>
      <c r="T255" s="80">
        <f>SUMIF(ACT!$F:$F,BU!$F255,ACT!$H:$H)</f>
        <v>0</v>
      </c>
      <c r="U255" s="80">
        <f>SUMIF(COMMON!$F:$F,BU!$F255,COMMON!$H:$H)</f>
        <v>0</v>
      </c>
    </row>
    <row r="256" spans="2:21" ht="12.75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38"/>
        <v>0</v>
      </c>
      <c r="I256" s="80">
        <f>SUMIF(ATS!$F:$F,BU!$F256,ATS!$H:$H)</f>
        <v>0</v>
      </c>
      <c r="J256" s="80">
        <f>SUMIF(ED!$F:$F,BU!$F256,ED!$H:$H)</f>
        <v>0</v>
      </c>
      <c r="K256" s="80">
        <f>SUMIF(SDE!$F:$F,BU!$F256,SDE!$H:$H)</f>
        <v>0</v>
      </c>
      <c r="L256" s="80">
        <f>SUMIF(SDPA!$F:$F,BU!$F256,SDPA!$H:$H)</f>
        <v>0</v>
      </c>
      <c r="M256" s="80">
        <f>SUMIF(PCB!$F:$F,BU!$F256,PCB!$H:$H)</f>
        <v>0</v>
      </c>
      <c r="N256" s="80">
        <f>SUMIF(MP!$F:$F,BU!$F256,MP!$H:$H)</f>
        <v>0</v>
      </c>
      <c r="O256" s="80">
        <f>SUMIF(PMI!$F:$F,BU!$F256,PMI!$H:$H)</f>
        <v>0</v>
      </c>
      <c r="P256" s="80">
        <f>SUMIF(BOX!$F:$F,BU!$F256,BOX!$H:$H)</f>
        <v>0</v>
      </c>
      <c r="Q256" s="80">
        <f>SUMIF(MD!$F:$F,BU!$F256,MD!$H:$H)</f>
        <v>0</v>
      </c>
      <c r="R256" s="80">
        <f>SUMIF(CAL!$F:$F,BU!$F256,CAL!$H:$H)</f>
        <v>0</v>
      </c>
      <c r="S256" s="80">
        <f>SUMIF(RENT!$F:$F,BU!$F256,RENT!$H:$H)</f>
        <v>0</v>
      </c>
      <c r="T256" s="80">
        <f>SUMIF(ACT!$F:$F,BU!$F256,ACT!$H:$H)</f>
        <v>0</v>
      </c>
      <c r="U256" s="80">
        <f>SUMIF(COMMON!$F:$F,BU!$F256,COMMON!$H:$H)</f>
        <v>0</v>
      </c>
    </row>
    <row r="257" spans="2:21" ht="12.75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38"/>
        <v>0</v>
      </c>
      <c r="I257" s="80">
        <f>SUMIF(ATS!$F:$F,BU!$F257,ATS!$H:$H)</f>
        <v>0</v>
      </c>
      <c r="J257" s="80">
        <f>SUMIF(ED!$F:$F,BU!$F257,ED!$H:$H)</f>
        <v>0</v>
      </c>
      <c r="K257" s="80">
        <f>SUMIF(SDE!$F:$F,BU!$F257,SDE!$H:$H)</f>
        <v>0</v>
      </c>
      <c r="L257" s="80">
        <f>SUMIF(SDPA!$F:$F,BU!$F257,SDPA!$H:$H)</f>
        <v>0</v>
      </c>
      <c r="M257" s="80">
        <f>SUMIF(PCB!$F:$F,BU!$F257,PCB!$H:$H)</f>
        <v>0</v>
      </c>
      <c r="N257" s="80">
        <f>SUMIF(MP!$F:$F,BU!$F257,MP!$H:$H)</f>
        <v>0</v>
      </c>
      <c r="O257" s="80">
        <f>SUMIF(PMI!$F:$F,BU!$F257,PMI!$H:$H)</f>
        <v>0</v>
      </c>
      <c r="P257" s="80">
        <f>SUMIF(BOX!$F:$F,BU!$F257,BOX!$H:$H)</f>
        <v>0</v>
      </c>
      <c r="Q257" s="80">
        <f>SUMIF(MD!$F:$F,BU!$F257,MD!$H:$H)</f>
        <v>0</v>
      </c>
      <c r="R257" s="80">
        <f>SUMIF(CAL!$F:$F,BU!$F257,CAL!$H:$H)</f>
        <v>0</v>
      </c>
      <c r="S257" s="80">
        <f>SUMIF(RENT!$F:$F,BU!$F257,RENT!$H:$H)</f>
        <v>0</v>
      </c>
      <c r="T257" s="80">
        <f>SUMIF(ACT!$F:$F,BU!$F257,ACT!$H:$H)</f>
        <v>0</v>
      </c>
      <c r="U257" s="80">
        <f>SUMIF(COMMON!$F:$F,BU!$F257,COMMON!$H:$H)</f>
        <v>0</v>
      </c>
    </row>
    <row r="258" spans="2:21" ht="12.75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38"/>
        <v>0</v>
      </c>
      <c r="I258" s="80">
        <f>SUMIF(ATS!$F:$F,BU!$F258,ATS!$H:$H)</f>
        <v>0</v>
      </c>
      <c r="J258" s="80">
        <f>SUMIF(ED!$F:$F,BU!$F258,ED!$H:$H)</f>
        <v>0</v>
      </c>
      <c r="K258" s="80">
        <f>SUMIF(SDE!$F:$F,BU!$F258,SDE!$H:$H)</f>
        <v>0</v>
      </c>
      <c r="L258" s="80">
        <f>SUMIF(SDPA!$F:$F,BU!$F258,SDPA!$H:$H)</f>
        <v>0</v>
      </c>
      <c r="M258" s="80">
        <f>SUMIF(PCB!$F:$F,BU!$F258,PCB!$H:$H)</f>
        <v>0</v>
      </c>
      <c r="N258" s="80">
        <f>SUMIF(MP!$F:$F,BU!$F258,MP!$H:$H)</f>
        <v>0</v>
      </c>
      <c r="O258" s="80">
        <f>SUMIF(PMI!$F:$F,BU!$F258,PMI!$H:$H)</f>
        <v>0</v>
      </c>
      <c r="P258" s="80">
        <f>SUMIF(BOX!$F:$F,BU!$F258,BOX!$H:$H)</f>
        <v>0</v>
      </c>
      <c r="Q258" s="80">
        <f>SUMIF(MD!$F:$F,BU!$F258,MD!$H:$H)</f>
        <v>0</v>
      </c>
      <c r="R258" s="80">
        <f>SUMIF(CAL!$F:$F,BU!$F258,CAL!$H:$H)</f>
        <v>0</v>
      </c>
      <c r="S258" s="80">
        <f>SUMIF(RENT!$F:$F,BU!$F258,RENT!$H:$H)</f>
        <v>0</v>
      </c>
      <c r="T258" s="80">
        <f>SUMIF(ACT!$F:$F,BU!$F258,ACT!$H:$H)</f>
        <v>0</v>
      </c>
      <c r="U258" s="80">
        <f>SUMIF(COMMON!$F:$F,BU!$F258,COMMON!$H:$H)</f>
        <v>0</v>
      </c>
    </row>
    <row r="259" spans="2:21" ht="12.75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38"/>
        <v>0</v>
      </c>
      <c r="I259" s="80">
        <f>SUMIF(ATS!$F:$F,BU!$F259,ATS!$H:$H)</f>
        <v>0</v>
      </c>
      <c r="J259" s="80">
        <f>SUMIF(ED!$F:$F,BU!$F259,ED!$H:$H)</f>
        <v>0</v>
      </c>
      <c r="K259" s="80">
        <f>SUMIF(SDE!$F:$F,BU!$F259,SDE!$H:$H)</f>
        <v>0</v>
      </c>
      <c r="L259" s="80">
        <f>SUMIF(SDPA!$F:$F,BU!$F259,SDPA!$H:$H)</f>
        <v>0</v>
      </c>
      <c r="M259" s="80">
        <f>SUMIF(PCB!$F:$F,BU!$F259,PCB!$H:$H)</f>
        <v>0</v>
      </c>
      <c r="N259" s="80">
        <f>SUMIF(MP!$F:$F,BU!$F259,MP!$H:$H)</f>
        <v>0</v>
      </c>
      <c r="O259" s="80">
        <f>SUMIF(PMI!$F:$F,BU!$F259,PMI!$H:$H)</f>
        <v>0</v>
      </c>
      <c r="P259" s="80">
        <f>SUMIF(BOX!$F:$F,BU!$F259,BOX!$H:$H)</f>
        <v>0</v>
      </c>
      <c r="Q259" s="80">
        <f>SUMIF(MD!$F:$F,BU!$F259,MD!$H:$H)</f>
        <v>0</v>
      </c>
      <c r="R259" s="80">
        <f>SUMIF(CAL!$F:$F,BU!$F259,CAL!$H:$H)</f>
        <v>0</v>
      </c>
      <c r="S259" s="80">
        <f>SUMIF(RENT!$F:$F,BU!$F259,RENT!$H:$H)</f>
        <v>0</v>
      </c>
      <c r="T259" s="80">
        <f>SUMIF(ACT!$F:$F,BU!$F259,ACT!$H:$H)</f>
        <v>0</v>
      </c>
      <c r="U259" s="80">
        <f>SUMIF(COMMON!$F:$F,BU!$F259,COMMON!$H:$H)</f>
        <v>0</v>
      </c>
    </row>
    <row r="260" spans="2:21" ht="12.75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38"/>
        <v>0</v>
      </c>
      <c r="I260" s="80">
        <f>SUMIF(ATS!$F:$F,BU!$F260,ATS!$H:$H)</f>
        <v>0</v>
      </c>
      <c r="J260" s="80">
        <f>SUMIF(ED!$F:$F,BU!$F260,ED!$H:$H)</f>
        <v>0</v>
      </c>
      <c r="K260" s="80">
        <f>SUMIF(SDE!$F:$F,BU!$F260,SDE!$H:$H)</f>
        <v>0</v>
      </c>
      <c r="L260" s="80">
        <f>SUMIF(SDPA!$F:$F,BU!$F260,SDPA!$H:$H)</f>
        <v>0</v>
      </c>
      <c r="M260" s="80">
        <f>SUMIF(PCB!$F:$F,BU!$F260,PCB!$H:$H)</f>
        <v>0</v>
      </c>
      <c r="N260" s="80">
        <f>SUMIF(MP!$F:$F,BU!$F260,MP!$H:$H)</f>
        <v>0</v>
      </c>
      <c r="O260" s="80">
        <f>SUMIF(PMI!$F:$F,BU!$F260,PMI!$H:$H)</f>
        <v>0</v>
      </c>
      <c r="P260" s="80">
        <f>SUMIF(BOX!$F:$F,BU!$F260,BOX!$H:$H)</f>
        <v>0</v>
      </c>
      <c r="Q260" s="80">
        <f>SUMIF(MD!$F:$F,BU!$F260,MD!$H:$H)</f>
        <v>0</v>
      </c>
      <c r="R260" s="80">
        <f>SUMIF(CAL!$F:$F,BU!$F260,CAL!$H:$H)</f>
        <v>0</v>
      </c>
      <c r="S260" s="80">
        <f>SUMIF(RENT!$F:$F,BU!$F260,RENT!$H:$H)</f>
        <v>0</v>
      </c>
      <c r="T260" s="80">
        <f>SUMIF(ACT!$F:$F,BU!$F260,ACT!$H:$H)</f>
        <v>0</v>
      </c>
      <c r="U260" s="80">
        <f>SUMIF(COMMON!$F:$F,BU!$F260,COMMON!$H:$H)</f>
        <v>0</v>
      </c>
    </row>
    <row r="261" spans="2:21" ht="12.75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38"/>
        <v>0</v>
      </c>
      <c r="I261" s="80">
        <f>SUMIF(ATS!$F:$F,BU!$F261,ATS!$H:$H)</f>
        <v>0</v>
      </c>
      <c r="J261" s="80">
        <f>SUMIF(ED!$F:$F,BU!$F261,ED!$H:$H)</f>
        <v>0</v>
      </c>
      <c r="K261" s="80">
        <f>SUMIF(SDE!$F:$F,BU!$F261,SDE!$H:$H)</f>
        <v>0</v>
      </c>
      <c r="L261" s="80">
        <f>SUMIF(SDPA!$F:$F,BU!$F261,SDPA!$H:$H)</f>
        <v>0</v>
      </c>
      <c r="M261" s="80">
        <f>SUMIF(PCB!$F:$F,BU!$F261,PCB!$H:$H)</f>
        <v>0</v>
      </c>
      <c r="N261" s="80">
        <f>SUMIF(MP!$F:$F,BU!$F261,MP!$H:$H)</f>
        <v>0</v>
      </c>
      <c r="O261" s="80">
        <f>SUMIF(PMI!$F:$F,BU!$F261,PMI!$H:$H)</f>
        <v>0</v>
      </c>
      <c r="P261" s="80">
        <f>SUMIF(BOX!$F:$F,BU!$F261,BOX!$H:$H)</f>
        <v>0</v>
      </c>
      <c r="Q261" s="80">
        <f>SUMIF(MD!$F:$F,BU!$F261,MD!$H:$H)</f>
        <v>0</v>
      </c>
      <c r="R261" s="80">
        <f>SUMIF(CAL!$F:$F,BU!$F261,CAL!$H:$H)</f>
        <v>0</v>
      </c>
      <c r="S261" s="80">
        <f>SUMIF(RENT!$F:$F,BU!$F261,RENT!$H:$H)</f>
        <v>0</v>
      </c>
      <c r="T261" s="80">
        <f>SUMIF(ACT!$F:$F,BU!$F261,ACT!$H:$H)</f>
        <v>0</v>
      </c>
      <c r="U261" s="80">
        <f>SUMIF(COMMON!$F:$F,BU!$F261,COMMON!$H:$H)</f>
        <v>0</v>
      </c>
    </row>
    <row r="262" spans="2:21" ht="12.75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38"/>
        <v>0</v>
      </c>
      <c r="I262" s="80">
        <f>SUMIF(ATS!$F:$F,BU!$F262,ATS!$H:$H)</f>
        <v>0</v>
      </c>
      <c r="J262" s="80">
        <f>SUMIF(ED!$F:$F,BU!$F262,ED!$H:$H)</f>
        <v>0</v>
      </c>
      <c r="K262" s="80">
        <f>SUMIF(SDE!$F:$F,BU!$F262,SDE!$H:$H)</f>
        <v>0</v>
      </c>
      <c r="L262" s="80">
        <f>SUMIF(SDPA!$F:$F,BU!$F262,SDPA!$H:$H)</f>
        <v>0</v>
      </c>
      <c r="M262" s="80">
        <f>SUMIF(PCB!$F:$F,BU!$F262,PCB!$H:$H)</f>
        <v>0</v>
      </c>
      <c r="N262" s="80">
        <f>SUMIF(MP!$F:$F,BU!$F262,MP!$H:$H)</f>
        <v>0</v>
      </c>
      <c r="O262" s="80">
        <f>SUMIF(PMI!$F:$F,BU!$F262,PMI!$H:$H)</f>
        <v>0</v>
      </c>
      <c r="P262" s="80">
        <f>SUMIF(BOX!$F:$F,BU!$F262,BOX!$H:$H)</f>
        <v>0</v>
      </c>
      <c r="Q262" s="80">
        <f>SUMIF(MD!$F:$F,BU!$F262,MD!$H:$H)</f>
        <v>0</v>
      </c>
      <c r="R262" s="80">
        <f>SUMIF(CAL!$F:$F,BU!$F262,CAL!$H:$H)</f>
        <v>0</v>
      </c>
      <c r="S262" s="80">
        <f>SUMIF(RENT!$F:$F,BU!$F262,RENT!$H:$H)</f>
        <v>0</v>
      </c>
      <c r="T262" s="80">
        <f>SUMIF(ACT!$F:$F,BU!$F262,ACT!$H:$H)</f>
        <v>0</v>
      </c>
      <c r="U262" s="80">
        <f>SUMIF(COMMON!$F:$F,BU!$F262,COMMON!$H:$H)</f>
        <v>0</v>
      </c>
    </row>
    <row r="263" spans="2:21" ht="12.75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38"/>
        <v>0</v>
      </c>
      <c r="I263" s="80">
        <f>SUMIF(ATS!$F:$F,BU!$F263,ATS!$H:$H)</f>
        <v>0</v>
      </c>
      <c r="J263" s="80">
        <f>SUMIF(ED!$F:$F,BU!$F263,ED!$H:$H)</f>
        <v>0</v>
      </c>
      <c r="K263" s="80">
        <f>SUMIF(SDE!$F:$F,BU!$F263,SDE!$H:$H)</f>
        <v>0</v>
      </c>
      <c r="L263" s="80">
        <f>SUMIF(SDPA!$F:$F,BU!$F263,SDPA!$H:$H)</f>
        <v>0</v>
      </c>
      <c r="M263" s="80">
        <f>SUMIF(PCB!$F:$F,BU!$F263,PCB!$H:$H)</f>
        <v>0</v>
      </c>
      <c r="N263" s="80">
        <f>SUMIF(MP!$F:$F,BU!$F263,MP!$H:$H)</f>
        <v>0</v>
      </c>
      <c r="O263" s="80">
        <f>SUMIF(PMI!$F:$F,BU!$F263,PMI!$H:$H)</f>
        <v>0</v>
      </c>
      <c r="P263" s="80">
        <f>SUMIF(BOX!$F:$F,BU!$F263,BOX!$H:$H)</f>
        <v>0</v>
      </c>
      <c r="Q263" s="80">
        <f>SUMIF(MD!$F:$F,BU!$F263,MD!$H:$H)</f>
        <v>0</v>
      </c>
      <c r="R263" s="80">
        <f>SUMIF(CAL!$F:$F,BU!$F263,CAL!$H:$H)</f>
        <v>0</v>
      </c>
      <c r="S263" s="80">
        <f>SUMIF(RENT!$F:$F,BU!$F263,RENT!$H:$H)</f>
        <v>0</v>
      </c>
      <c r="T263" s="80">
        <f>SUMIF(ACT!$F:$F,BU!$F263,ACT!$H:$H)</f>
        <v>0</v>
      </c>
      <c r="U263" s="80">
        <f>SUMIF(COMMON!$F:$F,BU!$F263,COMMON!$H:$H)</f>
        <v>0</v>
      </c>
    </row>
    <row r="264" spans="2:21" ht="12.75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38"/>
        <v>0</v>
      </c>
      <c r="I264" s="80">
        <f>SUMIF(ATS!$F:$F,BU!$F264,ATS!$H:$H)</f>
        <v>0</v>
      </c>
      <c r="J264" s="80">
        <f>SUMIF(ED!$F:$F,BU!$F264,ED!$H:$H)</f>
        <v>0</v>
      </c>
      <c r="K264" s="80">
        <f>SUMIF(SDE!$F:$F,BU!$F264,SDE!$H:$H)</f>
        <v>0</v>
      </c>
      <c r="L264" s="80">
        <f>SUMIF(SDPA!$F:$F,BU!$F264,SDPA!$H:$H)</f>
        <v>0</v>
      </c>
      <c r="M264" s="80">
        <f>SUMIF(PCB!$F:$F,BU!$F264,PCB!$H:$H)</f>
        <v>0</v>
      </c>
      <c r="N264" s="80">
        <f>SUMIF(MP!$F:$F,BU!$F264,MP!$H:$H)</f>
        <v>0</v>
      </c>
      <c r="O264" s="80">
        <f>SUMIF(PMI!$F:$F,BU!$F264,PMI!$H:$H)</f>
        <v>0</v>
      </c>
      <c r="P264" s="80">
        <f>SUMIF(BOX!$F:$F,BU!$F264,BOX!$H:$H)</f>
        <v>0</v>
      </c>
      <c r="Q264" s="80">
        <f>SUMIF(MD!$F:$F,BU!$F264,MD!$H:$H)</f>
        <v>0</v>
      </c>
      <c r="R264" s="80">
        <f>SUMIF(CAL!$F:$F,BU!$F264,CAL!$H:$H)</f>
        <v>0</v>
      </c>
      <c r="S264" s="80">
        <f>SUMIF(RENT!$F:$F,BU!$F264,RENT!$H:$H)</f>
        <v>0</v>
      </c>
      <c r="T264" s="80">
        <f>SUMIF(ACT!$F:$F,BU!$F264,ACT!$H:$H)</f>
        <v>0</v>
      </c>
      <c r="U264" s="80">
        <f>SUMIF(COMMON!$F:$F,BU!$F264,COMMON!$H:$H)</f>
        <v>0</v>
      </c>
    </row>
    <row r="265" spans="2:21" ht="12.75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38"/>
        <v>0</v>
      </c>
      <c r="I265" s="80">
        <f>SUMIF(ATS!$F:$F,BU!$F265,ATS!$H:$H)</f>
        <v>0</v>
      </c>
      <c r="J265" s="80">
        <f>SUMIF(ED!$F:$F,BU!$F265,ED!$H:$H)</f>
        <v>0</v>
      </c>
      <c r="K265" s="80">
        <f>SUMIF(SDE!$F:$F,BU!$F265,SDE!$H:$H)</f>
        <v>0</v>
      </c>
      <c r="L265" s="80">
        <f>SUMIF(SDPA!$F:$F,BU!$F265,SDPA!$H:$H)</f>
        <v>0</v>
      </c>
      <c r="M265" s="80">
        <f>SUMIF(PCB!$F:$F,BU!$F265,PCB!$H:$H)</f>
        <v>0</v>
      </c>
      <c r="N265" s="80">
        <f>SUMIF(MP!$F:$F,BU!$F265,MP!$H:$H)</f>
        <v>0</v>
      </c>
      <c r="O265" s="80">
        <f>SUMIF(PMI!$F:$F,BU!$F265,PMI!$H:$H)</f>
        <v>0</v>
      </c>
      <c r="P265" s="80">
        <f>SUMIF(BOX!$F:$F,BU!$F265,BOX!$H:$H)</f>
        <v>0</v>
      </c>
      <c r="Q265" s="80">
        <f>SUMIF(MD!$F:$F,BU!$F265,MD!$H:$H)</f>
        <v>0</v>
      </c>
      <c r="R265" s="80">
        <f>SUMIF(CAL!$F:$F,BU!$F265,CAL!$H:$H)</f>
        <v>0</v>
      </c>
      <c r="S265" s="80">
        <f>SUMIF(RENT!$F:$F,BU!$F265,RENT!$H:$H)</f>
        <v>0</v>
      </c>
      <c r="T265" s="80">
        <f>SUMIF(ACT!$F:$F,BU!$F265,ACT!$H:$H)</f>
        <v>0</v>
      </c>
      <c r="U265" s="80">
        <f>SUMIF(COMMON!$F:$F,BU!$F265,COMMON!$H:$H)</f>
        <v>0</v>
      </c>
    </row>
    <row r="266" spans="2:21" ht="12.75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38"/>
        <v>0</v>
      </c>
      <c r="I266" s="80">
        <f>SUMIF(ATS!$F:$F,BU!$F266,ATS!$H:$H)</f>
        <v>0</v>
      </c>
      <c r="J266" s="80">
        <f>SUMIF(ED!$F:$F,BU!$F266,ED!$H:$H)</f>
        <v>0</v>
      </c>
      <c r="K266" s="80">
        <f>SUMIF(SDE!$F:$F,BU!$F266,SDE!$H:$H)</f>
        <v>0</v>
      </c>
      <c r="L266" s="80">
        <f>SUMIF(SDPA!$F:$F,BU!$F266,SDPA!$H:$H)</f>
        <v>0</v>
      </c>
      <c r="M266" s="80">
        <f>SUMIF(PCB!$F:$F,BU!$F266,PCB!$H:$H)</f>
        <v>0</v>
      </c>
      <c r="N266" s="80">
        <f>SUMIF(MP!$F:$F,BU!$F266,MP!$H:$H)</f>
        <v>0</v>
      </c>
      <c r="O266" s="80">
        <f>SUMIF(PMI!$F:$F,BU!$F266,PMI!$H:$H)</f>
        <v>0</v>
      </c>
      <c r="P266" s="80">
        <f>SUMIF(BOX!$F:$F,BU!$F266,BOX!$H:$H)</f>
        <v>0</v>
      </c>
      <c r="Q266" s="80">
        <f>SUMIF(MD!$F:$F,BU!$F266,MD!$H:$H)</f>
        <v>0</v>
      </c>
      <c r="R266" s="80">
        <f>SUMIF(CAL!$F:$F,BU!$F266,CAL!$H:$H)</f>
        <v>0</v>
      </c>
      <c r="S266" s="80">
        <f>SUMIF(RENT!$F:$F,BU!$F266,RENT!$H:$H)</f>
        <v>0</v>
      </c>
      <c r="T266" s="80">
        <f>SUMIF(ACT!$F:$F,BU!$F266,ACT!$H:$H)</f>
        <v>0</v>
      </c>
      <c r="U266" s="80">
        <f>SUMIF(COMMON!$F:$F,BU!$F266,COMMON!$H:$H)</f>
        <v>0</v>
      </c>
    </row>
    <row r="267" spans="2:21" ht="12.75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38"/>
        <v>0</v>
      </c>
      <c r="I267" s="80">
        <f>SUMIF(ATS!$F:$F,BU!$F267,ATS!$H:$H)</f>
        <v>0</v>
      </c>
      <c r="J267" s="80">
        <f>SUMIF(ED!$F:$F,BU!$F267,ED!$H:$H)</f>
        <v>0</v>
      </c>
      <c r="K267" s="80">
        <f>SUMIF(SDE!$F:$F,BU!$F267,SDE!$H:$H)</f>
        <v>0</v>
      </c>
      <c r="L267" s="80">
        <f>SUMIF(SDPA!$F:$F,BU!$F267,SDPA!$H:$H)</f>
        <v>0</v>
      </c>
      <c r="M267" s="80">
        <f>SUMIF(PCB!$F:$F,BU!$F267,PCB!$H:$H)</f>
        <v>0</v>
      </c>
      <c r="N267" s="80">
        <f>SUMIF(MP!$F:$F,BU!$F267,MP!$H:$H)</f>
        <v>0</v>
      </c>
      <c r="O267" s="80">
        <f>SUMIF(PMI!$F:$F,BU!$F267,PMI!$H:$H)</f>
        <v>0</v>
      </c>
      <c r="P267" s="80">
        <f>SUMIF(BOX!$F:$F,BU!$F267,BOX!$H:$H)</f>
        <v>0</v>
      </c>
      <c r="Q267" s="80">
        <f>SUMIF(MD!$F:$F,BU!$F267,MD!$H:$H)</f>
        <v>0</v>
      </c>
      <c r="R267" s="80">
        <f>SUMIF(CAL!$F:$F,BU!$F267,CAL!$H:$H)</f>
        <v>0</v>
      </c>
      <c r="S267" s="80">
        <f>SUMIF(RENT!$F:$F,BU!$F267,RENT!$H:$H)</f>
        <v>0</v>
      </c>
      <c r="T267" s="80">
        <f>SUMIF(ACT!$F:$F,BU!$F267,ACT!$H:$H)</f>
        <v>0</v>
      </c>
      <c r="U267" s="80">
        <f>SUMIF(COMMON!$F:$F,BU!$F267,COMMON!$H:$H)</f>
        <v>0</v>
      </c>
    </row>
    <row r="268" spans="2:21" ht="12.75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38"/>
        <v>0</v>
      </c>
      <c r="I268" s="80">
        <f>SUMIF(ATS!$F:$F,BU!$F268,ATS!$H:$H)</f>
        <v>0</v>
      </c>
      <c r="J268" s="80">
        <f>SUMIF(ED!$F:$F,BU!$F268,ED!$H:$H)</f>
        <v>0</v>
      </c>
      <c r="K268" s="80">
        <f>SUMIF(SDE!$F:$F,BU!$F268,SDE!$H:$H)</f>
        <v>0</v>
      </c>
      <c r="L268" s="80">
        <f>SUMIF(SDPA!$F:$F,BU!$F268,SDPA!$H:$H)</f>
        <v>0</v>
      </c>
      <c r="M268" s="80">
        <f>SUMIF(PCB!$F:$F,BU!$F268,PCB!$H:$H)</f>
        <v>0</v>
      </c>
      <c r="N268" s="80">
        <f>SUMIF(MP!$F:$F,BU!$F268,MP!$H:$H)</f>
        <v>0</v>
      </c>
      <c r="O268" s="80">
        <f>SUMIF(PMI!$F:$F,BU!$F268,PMI!$H:$H)</f>
        <v>0</v>
      </c>
      <c r="P268" s="80">
        <f>SUMIF(BOX!$F:$F,BU!$F268,BOX!$H:$H)</f>
        <v>0</v>
      </c>
      <c r="Q268" s="80">
        <f>SUMIF(MD!$F:$F,BU!$F268,MD!$H:$H)</f>
        <v>0</v>
      </c>
      <c r="R268" s="80">
        <f>SUMIF(CAL!$F:$F,BU!$F268,CAL!$H:$H)</f>
        <v>0</v>
      </c>
      <c r="S268" s="80">
        <f>SUMIF(RENT!$F:$F,BU!$F268,RENT!$H:$H)</f>
        <v>0</v>
      </c>
      <c r="T268" s="80">
        <f>SUMIF(ACT!$F:$F,BU!$F268,ACT!$H:$H)</f>
        <v>0</v>
      </c>
      <c r="U268" s="80">
        <f>SUMIF(COMMON!$F:$F,BU!$F268,COMMON!$H:$H)</f>
        <v>0</v>
      </c>
    </row>
    <row r="269" spans="2:21" ht="12.75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38"/>
        <v>0</v>
      </c>
      <c r="I269" s="80">
        <f>SUMIF(ATS!$F:$F,BU!$F269,ATS!$H:$H)</f>
        <v>0</v>
      </c>
      <c r="J269" s="80">
        <f>SUMIF(ED!$F:$F,BU!$F269,ED!$H:$H)</f>
        <v>0</v>
      </c>
      <c r="K269" s="80">
        <f>SUMIF(SDE!$F:$F,BU!$F269,SDE!$H:$H)</f>
        <v>0</v>
      </c>
      <c r="L269" s="80">
        <f>SUMIF(SDPA!$F:$F,BU!$F269,SDPA!$H:$H)</f>
        <v>0</v>
      </c>
      <c r="M269" s="80">
        <f>SUMIF(PCB!$F:$F,BU!$F269,PCB!$H:$H)</f>
        <v>0</v>
      </c>
      <c r="N269" s="80">
        <f>SUMIF(MP!$F:$F,BU!$F269,MP!$H:$H)</f>
        <v>0</v>
      </c>
      <c r="O269" s="80">
        <f>SUMIF(PMI!$F:$F,BU!$F269,PMI!$H:$H)</f>
        <v>0</v>
      </c>
      <c r="P269" s="80">
        <f>SUMIF(BOX!$F:$F,BU!$F269,BOX!$H:$H)</f>
        <v>0</v>
      </c>
      <c r="Q269" s="80">
        <f>SUMIF(MD!$F:$F,BU!$F269,MD!$H:$H)</f>
        <v>0</v>
      </c>
      <c r="R269" s="80">
        <f>SUMIF(CAL!$F:$F,BU!$F269,CAL!$H:$H)</f>
        <v>0</v>
      </c>
      <c r="S269" s="80">
        <f>SUMIF(RENT!$F:$F,BU!$F269,RENT!$H:$H)</f>
        <v>0</v>
      </c>
      <c r="T269" s="80">
        <f>SUMIF(ACT!$F:$F,BU!$F269,ACT!$H:$H)</f>
        <v>0</v>
      </c>
      <c r="U269" s="80">
        <f>SUMIF(COMMON!$F:$F,BU!$F269,COMMON!$H:$H)</f>
        <v>0</v>
      </c>
    </row>
    <row r="270" spans="2:21" ht="12.75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38"/>
        <v>0</v>
      </c>
      <c r="I270" s="80">
        <f>SUMIF(ATS!$F:$F,BU!$F270,ATS!$H:$H)</f>
        <v>0</v>
      </c>
      <c r="J270" s="80">
        <f>SUMIF(ED!$F:$F,BU!$F270,ED!$H:$H)</f>
        <v>0</v>
      </c>
      <c r="K270" s="80">
        <f>SUMIF(SDE!$F:$F,BU!$F270,SDE!$H:$H)</f>
        <v>0</v>
      </c>
      <c r="L270" s="80">
        <f>SUMIF(SDPA!$F:$F,BU!$F270,SDPA!$H:$H)</f>
        <v>0</v>
      </c>
      <c r="M270" s="80">
        <f>SUMIF(PCB!$F:$F,BU!$F270,PCB!$H:$H)</f>
        <v>0</v>
      </c>
      <c r="N270" s="80">
        <f>SUMIF(MP!$F:$F,BU!$F270,MP!$H:$H)</f>
        <v>0</v>
      </c>
      <c r="O270" s="80">
        <f>SUMIF(PMI!$F:$F,BU!$F270,PMI!$H:$H)</f>
        <v>0</v>
      </c>
      <c r="P270" s="80">
        <f>SUMIF(BOX!$F:$F,BU!$F270,BOX!$H:$H)</f>
        <v>0</v>
      </c>
      <c r="Q270" s="80">
        <f>SUMIF(MD!$F:$F,BU!$F270,MD!$H:$H)</f>
        <v>0</v>
      </c>
      <c r="R270" s="80">
        <f>SUMIF(CAL!$F:$F,BU!$F270,CAL!$H:$H)</f>
        <v>0</v>
      </c>
      <c r="S270" s="80">
        <f>SUMIF(RENT!$F:$F,BU!$F270,RENT!$H:$H)</f>
        <v>0</v>
      </c>
      <c r="T270" s="80">
        <f>SUMIF(ACT!$F:$F,BU!$F270,ACT!$H:$H)</f>
        <v>0</v>
      </c>
      <c r="U270" s="80">
        <f>SUMIF(COMMON!$F:$F,BU!$F270,COMMON!$H:$H)</f>
        <v>0</v>
      </c>
    </row>
    <row r="271" spans="2:21" ht="12.75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38"/>
        <v>0</v>
      </c>
      <c r="I271" s="80">
        <f>SUMIF(ATS!$F:$F,BU!$F271,ATS!$H:$H)</f>
        <v>0</v>
      </c>
      <c r="J271" s="80">
        <f>SUMIF(ED!$F:$F,BU!$F271,ED!$H:$H)</f>
        <v>0</v>
      </c>
      <c r="K271" s="80">
        <f>SUMIF(SDE!$F:$F,BU!$F271,SDE!$H:$H)</f>
        <v>0</v>
      </c>
      <c r="L271" s="80">
        <f>SUMIF(SDPA!$F:$F,BU!$F271,SDPA!$H:$H)</f>
        <v>0</v>
      </c>
      <c r="M271" s="80">
        <f>SUMIF(PCB!$F:$F,BU!$F271,PCB!$H:$H)</f>
        <v>0</v>
      </c>
      <c r="N271" s="80">
        <f>SUMIF(MP!$F:$F,BU!$F271,MP!$H:$H)</f>
        <v>0</v>
      </c>
      <c r="O271" s="80">
        <f>SUMIF(PMI!$F:$F,BU!$F271,PMI!$H:$H)</f>
        <v>0</v>
      </c>
      <c r="P271" s="80">
        <f>SUMIF(BOX!$F:$F,BU!$F271,BOX!$H:$H)</f>
        <v>0</v>
      </c>
      <c r="Q271" s="80">
        <f>SUMIF(MD!$F:$F,BU!$F271,MD!$H:$H)</f>
        <v>0</v>
      </c>
      <c r="R271" s="80">
        <f>SUMIF(CAL!$F:$F,BU!$F271,CAL!$H:$H)</f>
        <v>0</v>
      </c>
      <c r="S271" s="80">
        <f>SUMIF(RENT!$F:$F,BU!$F271,RENT!$H:$H)</f>
        <v>0</v>
      </c>
      <c r="T271" s="80">
        <f>SUMIF(ACT!$F:$F,BU!$F271,ACT!$H:$H)</f>
        <v>0</v>
      </c>
      <c r="U271" s="80">
        <f>SUMIF(COMMON!$F:$F,BU!$F271,COMMON!$H:$H)</f>
        <v>0</v>
      </c>
    </row>
    <row r="272" spans="2:21" ht="12.75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38"/>
        <v>0</v>
      </c>
      <c r="I272" s="80">
        <f>SUMIF(ATS!$F:$F,BU!$F272,ATS!$H:$H)</f>
        <v>0</v>
      </c>
      <c r="J272" s="80">
        <f>SUMIF(ED!$F:$F,BU!$F272,ED!$H:$H)</f>
        <v>0</v>
      </c>
      <c r="K272" s="80">
        <f>SUMIF(SDE!$F:$F,BU!$F272,SDE!$H:$H)</f>
        <v>0</v>
      </c>
      <c r="L272" s="80">
        <f>SUMIF(SDPA!$F:$F,BU!$F272,SDPA!$H:$H)</f>
        <v>0</v>
      </c>
      <c r="M272" s="80">
        <f>SUMIF(PCB!$F:$F,BU!$F272,PCB!$H:$H)</f>
        <v>0</v>
      </c>
      <c r="N272" s="80">
        <f>SUMIF(MP!$F:$F,BU!$F272,MP!$H:$H)</f>
        <v>0</v>
      </c>
      <c r="O272" s="80">
        <f>SUMIF(PMI!$F:$F,BU!$F272,PMI!$H:$H)</f>
        <v>0</v>
      </c>
      <c r="P272" s="80">
        <f>SUMIF(BOX!$F:$F,BU!$F272,BOX!$H:$H)</f>
        <v>0</v>
      </c>
      <c r="Q272" s="80">
        <f>SUMIF(MD!$F:$F,BU!$F272,MD!$H:$H)</f>
        <v>0</v>
      </c>
      <c r="R272" s="80">
        <f>SUMIF(CAL!$F:$F,BU!$F272,CAL!$H:$H)</f>
        <v>0</v>
      </c>
      <c r="S272" s="80">
        <f>SUMIF(RENT!$F:$F,BU!$F272,RENT!$H:$H)</f>
        <v>0</v>
      </c>
      <c r="T272" s="80">
        <f>SUMIF(ACT!$F:$F,BU!$F272,ACT!$H:$H)</f>
        <v>0</v>
      </c>
      <c r="U272" s="80">
        <f>SUMIF(COMMON!$F:$F,BU!$F272,COMMON!$H:$H)</f>
        <v>0</v>
      </c>
    </row>
    <row r="273" spans="2:21" ht="12.75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38"/>
        <v>0</v>
      </c>
      <c r="I273" s="80">
        <f>SUMIF(ATS!$F:$F,BU!$F273,ATS!$H:$H)</f>
        <v>0</v>
      </c>
      <c r="J273" s="80">
        <f>SUMIF(ED!$F:$F,BU!$F273,ED!$H:$H)</f>
        <v>0</v>
      </c>
      <c r="K273" s="80">
        <f>SUMIF(SDE!$F:$F,BU!$F273,SDE!$H:$H)</f>
        <v>0</v>
      </c>
      <c r="L273" s="80">
        <f>SUMIF(SDPA!$F:$F,BU!$F273,SDPA!$H:$H)</f>
        <v>0</v>
      </c>
      <c r="M273" s="80">
        <f>SUMIF(PCB!$F:$F,BU!$F273,PCB!$H:$H)</f>
        <v>0</v>
      </c>
      <c r="N273" s="80">
        <f>SUMIF(MP!$F:$F,BU!$F273,MP!$H:$H)</f>
        <v>0</v>
      </c>
      <c r="O273" s="80">
        <f>SUMIF(PMI!$F:$F,BU!$F273,PMI!$H:$H)</f>
        <v>0</v>
      </c>
      <c r="P273" s="80">
        <f>SUMIF(BOX!$F:$F,BU!$F273,BOX!$H:$H)</f>
        <v>0</v>
      </c>
      <c r="Q273" s="80">
        <f>SUMIF(MD!$F:$F,BU!$F273,MD!$H:$H)</f>
        <v>0</v>
      </c>
      <c r="R273" s="80">
        <f>SUMIF(CAL!$F:$F,BU!$F273,CAL!$H:$H)</f>
        <v>0</v>
      </c>
      <c r="S273" s="80">
        <f>SUMIF(RENT!$F:$F,BU!$F273,RENT!$H:$H)</f>
        <v>0</v>
      </c>
      <c r="T273" s="80">
        <f>SUMIF(ACT!$F:$F,BU!$F273,ACT!$H:$H)</f>
        <v>0</v>
      </c>
      <c r="U273" s="80">
        <f>SUMIF(COMMON!$F:$F,BU!$F273,COMMON!$H:$H)</f>
        <v>0</v>
      </c>
    </row>
    <row r="274" spans="2:21" ht="12.75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>
        <f>SUMIF(ATS!$F:$F,BU!$F274,ATS!$H:$H)</f>
        <v>0</v>
      </c>
      <c r="J274" s="80">
        <f>SUMIF(ED!$F:$F,BU!$F274,ED!$H:$H)</f>
        <v>0</v>
      </c>
      <c r="K274" s="80">
        <f>SUMIF(SDE!$F:$F,BU!$F274,SDE!$H:$H)</f>
        <v>0</v>
      </c>
      <c r="L274" s="80">
        <f>SUMIF(SDPA!$F:$F,BU!$F274,SDPA!$H:$H)</f>
        <v>0</v>
      </c>
      <c r="M274" s="80">
        <f>SUMIF(PCB!$F:$F,BU!$F274,PCB!$H:$H)</f>
        <v>0</v>
      </c>
      <c r="N274" s="80">
        <f>SUMIF(MP!$F:$F,BU!$F274,MP!$H:$H)</f>
        <v>0</v>
      </c>
      <c r="O274" s="80">
        <f>SUMIF(PMI!$F:$F,BU!$F274,PMI!$H:$H)</f>
        <v>0</v>
      </c>
      <c r="P274" s="80">
        <f>SUMIF(BOX!$F:$F,BU!$F274,BOX!$H:$H)</f>
        <v>0</v>
      </c>
      <c r="Q274" s="80">
        <f>SUMIF(MD!$F:$F,BU!$F274,MD!$H:$H)</f>
        <v>0</v>
      </c>
      <c r="R274" s="80">
        <f>SUMIF(CAL!$F:$F,BU!$F274,CAL!$H:$H)</f>
        <v>0</v>
      </c>
      <c r="S274" s="80">
        <f>SUMIF(RENT!$F:$F,BU!$F274,RENT!$H:$H)</f>
        <v>0</v>
      </c>
      <c r="T274" s="80">
        <f>SUMIF(ACT!$F:$F,BU!$F274,ACT!$H:$H)</f>
        <v>0</v>
      </c>
      <c r="U274" s="80">
        <f>SUMIF(COMMON!$F:$F,BU!$F274,COMMON!$H:$H)</f>
        <v>0</v>
      </c>
    </row>
    <row r="275" spans="2:21" ht="12.75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38"/>
        <v>0</v>
      </c>
      <c r="I275" s="80">
        <f>SUMIF(ATS!$F:$F,BU!$F275,ATS!$H:$H)</f>
        <v>0</v>
      </c>
      <c r="J275" s="80">
        <f>SUMIF(ED!$F:$F,BU!$F275,ED!$H:$H)</f>
        <v>0</v>
      </c>
      <c r="K275" s="80">
        <f>SUMIF(SDE!$F:$F,BU!$F275,SDE!$H:$H)</f>
        <v>0</v>
      </c>
      <c r="L275" s="80">
        <f>SUMIF(SDPA!$F:$F,BU!$F275,SDPA!$H:$H)</f>
        <v>0</v>
      </c>
      <c r="M275" s="80">
        <f>SUMIF(PCB!$F:$F,BU!$F275,PCB!$H:$H)</f>
        <v>0</v>
      </c>
      <c r="N275" s="80">
        <f>SUMIF(MP!$F:$F,BU!$F275,MP!$H:$H)</f>
        <v>0</v>
      </c>
      <c r="O275" s="80">
        <f>SUMIF(PMI!$F:$F,BU!$F275,PMI!$H:$H)</f>
        <v>0</v>
      </c>
      <c r="P275" s="80">
        <f>SUMIF(BOX!$F:$F,BU!$F275,BOX!$H:$H)</f>
        <v>0</v>
      </c>
      <c r="Q275" s="80">
        <f>SUMIF(MD!$F:$F,BU!$F275,MD!$H:$H)</f>
        <v>0</v>
      </c>
      <c r="R275" s="80">
        <f>SUMIF(CAL!$F:$F,BU!$F275,CAL!$H:$H)</f>
        <v>0</v>
      </c>
      <c r="S275" s="80">
        <f>SUMIF(RENT!$F:$F,BU!$F275,RENT!$H:$H)</f>
        <v>0</v>
      </c>
      <c r="T275" s="80">
        <f>SUMIF(ACT!$F:$F,BU!$F275,ACT!$H:$H)</f>
        <v>0</v>
      </c>
      <c r="U275" s="80">
        <f>SUMIF(COMMON!$F:$F,BU!$F275,COMMON!$H:$H)</f>
        <v>0</v>
      </c>
    </row>
    <row r="276" spans="2:21" ht="12.75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38"/>
        <v>0</v>
      </c>
      <c r="I276" s="80">
        <f>SUMIF(ATS!$F:$F,BU!$F276,ATS!$H:$H)</f>
        <v>0</v>
      </c>
      <c r="J276" s="80">
        <f>SUMIF(ED!$F:$F,BU!$F276,ED!$H:$H)</f>
        <v>0</v>
      </c>
      <c r="K276" s="80">
        <f>SUMIF(SDE!$F:$F,BU!$F276,SDE!$H:$H)</f>
        <v>0</v>
      </c>
      <c r="L276" s="80">
        <f>SUMIF(SDPA!$F:$F,BU!$F276,SDPA!$H:$H)</f>
        <v>0</v>
      </c>
      <c r="M276" s="80">
        <f>SUMIF(PCB!$F:$F,BU!$F276,PCB!$H:$H)</f>
        <v>0</v>
      </c>
      <c r="N276" s="80">
        <f>SUMIF(MP!$F:$F,BU!$F276,MP!$H:$H)</f>
        <v>0</v>
      </c>
      <c r="O276" s="80">
        <f>SUMIF(PMI!$F:$F,BU!$F276,PMI!$H:$H)</f>
        <v>0</v>
      </c>
      <c r="P276" s="80">
        <f>SUMIF(BOX!$F:$F,BU!$F276,BOX!$H:$H)</f>
        <v>0</v>
      </c>
      <c r="Q276" s="80">
        <f>SUMIF(MD!$F:$F,BU!$F276,MD!$H:$H)</f>
        <v>0</v>
      </c>
      <c r="R276" s="80">
        <f>SUMIF(CAL!$F:$F,BU!$F276,CAL!$H:$H)</f>
        <v>0</v>
      </c>
      <c r="S276" s="80">
        <f>SUMIF(RENT!$F:$F,BU!$F276,RENT!$H:$H)</f>
        <v>0</v>
      </c>
      <c r="T276" s="80">
        <f>SUMIF(ACT!$F:$F,BU!$F276,ACT!$H:$H)</f>
        <v>0</v>
      </c>
      <c r="U276" s="80">
        <f>SUMIF(COMMON!$F:$F,BU!$F276,COMMON!$H:$H)</f>
        <v>0</v>
      </c>
    </row>
    <row r="277" spans="2:21" ht="12.75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38"/>
        <v>0</v>
      </c>
      <c r="I277" s="80">
        <f>SUMIF(ATS!$F:$F,BU!$F277,ATS!$H:$H)</f>
        <v>0</v>
      </c>
      <c r="J277" s="80">
        <f>SUMIF(ED!$F:$F,BU!$F277,ED!$H:$H)</f>
        <v>0</v>
      </c>
      <c r="K277" s="80">
        <f>SUMIF(SDE!$F:$F,BU!$F277,SDE!$H:$H)</f>
        <v>0</v>
      </c>
      <c r="L277" s="80">
        <f>SUMIF(SDPA!$F:$F,BU!$F277,SDPA!$H:$H)</f>
        <v>0</v>
      </c>
      <c r="M277" s="80">
        <f>SUMIF(PCB!$F:$F,BU!$F277,PCB!$H:$H)</f>
        <v>0</v>
      </c>
      <c r="N277" s="80">
        <f>SUMIF(MP!$F:$F,BU!$F277,MP!$H:$H)</f>
        <v>0</v>
      </c>
      <c r="O277" s="80">
        <f>SUMIF(PMI!$F:$F,BU!$F277,PMI!$H:$H)</f>
        <v>0</v>
      </c>
      <c r="P277" s="80">
        <f>SUMIF(BOX!$F:$F,BU!$F277,BOX!$H:$H)</f>
        <v>0</v>
      </c>
      <c r="Q277" s="80">
        <f>SUMIF(MD!$F:$F,BU!$F277,MD!$H:$H)</f>
        <v>0</v>
      </c>
      <c r="R277" s="80">
        <f>SUMIF(CAL!$F:$F,BU!$F277,CAL!$H:$H)</f>
        <v>0</v>
      </c>
      <c r="S277" s="80">
        <f>SUMIF(RENT!$F:$F,BU!$F277,RENT!$H:$H)</f>
        <v>0</v>
      </c>
      <c r="T277" s="80">
        <f>SUMIF(ACT!$F:$F,BU!$F277,ACT!$H:$H)</f>
        <v>0</v>
      </c>
      <c r="U277" s="80">
        <f>SUMIF(COMMON!$F:$F,BU!$F277,COMMON!$H:$H)</f>
        <v>0</v>
      </c>
    </row>
    <row r="278" spans="2:21" ht="12.75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38"/>
        <v>0</v>
      </c>
      <c r="I278" s="80">
        <f>SUMIF(ATS!$F:$F,BU!$F278,ATS!$H:$H)</f>
        <v>0</v>
      </c>
      <c r="J278" s="80">
        <f>SUMIF(ED!$F:$F,BU!$F278,ED!$H:$H)</f>
        <v>0</v>
      </c>
      <c r="K278" s="80">
        <f>SUMIF(SDE!$F:$F,BU!$F278,SDE!$H:$H)</f>
        <v>0</v>
      </c>
      <c r="L278" s="80">
        <f>SUMIF(SDPA!$F:$F,BU!$F278,SDPA!$H:$H)</f>
        <v>0</v>
      </c>
      <c r="M278" s="80">
        <f>SUMIF(PCB!$F:$F,BU!$F278,PCB!$H:$H)</f>
        <v>0</v>
      </c>
      <c r="N278" s="80">
        <f>SUMIF(MP!$F:$F,BU!$F278,MP!$H:$H)</f>
        <v>0</v>
      </c>
      <c r="O278" s="80">
        <f>SUMIF(PMI!$F:$F,BU!$F278,PMI!$H:$H)</f>
        <v>0</v>
      </c>
      <c r="P278" s="80">
        <f>SUMIF(BOX!$F:$F,BU!$F278,BOX!$H:$H)</f>
        <v>0</v>
      </c>
      <c r="Q278" s="80">
        <f>SUMIF(MD!$F:$F,BU!$F278,MD!$H:$H)</f>
        <v>0</v>
      </c>
      <c r="R278" s="80">
        <f>SUMIF(CAL!$F:$F,BU!$F278,CAL!$H:$H)</f>
        <v>0</v>
      </c>
      <c r="S278" s="80">
        <f>SUMIF(RENT!$F:$F,BU!$F278,RENT!$H:$H)</f>
        <v>0</v>
      </c>
      <c r="T278" s="80">
        <f>SUMIF(ACT!$F:$F,BU!$F278,ACT!$H:$H)</f>
        <v>0</v>
      </c>
      <c r="U278" s="80">
        <f>SUMIF(COMMON!$F:$F,BU!$F278,COMMON!$H:$H)</f>
        <v>0</v>
      </c>
    </row>
    <row r="279" spans="2:21" ht="12.75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38"/>
        <v>0</v>
      </c>
      <c r="I279" s="80">
        <f>SUMIF(ATS!$F:$F,BU!$F279,ATS!$H:$H)</f>
        <v>0</v>
      </c>
      <c r="J279" s="80">
        <f>SUMIF(ED!$F:$F,BU!$F279,ED!$H:$H)</f>
        <v>0</v>
      </c>
      <c r="K279" s="80">
        <f>SUMIF(SDE!$F:$F,BU!$F279,SDE!$H:$H)</f>
        <v>0</v>
      </c>
      <c r="L279" s="80">
        <f>SUMIF(SDPA!$F:$F,BU!$F279,SDPA!$H:$H)</f>
        <v>0</v>
      </c>
      <c r="M279" s="80">
        <f>SUMIF(PCB!$F:$F,BU!$F279,PCB!$H:$H)</f>
        <v>0</v>
      </c>
      <c r="N279" s="80">
        <f>SUMIF(MP!$F:$F,BU!$F279,MP!$H:$H)</f>
        <v>0</v>
      </c>
      <c r="O279" s="80">
        <f>SUMIF(PMI!$F:$F,BU!$F279,PMI!$H:$H)</f>
        <v>0</v>
      </c>
      <c r="P279" s="80">
        <f>SUMIF(BOX!$F:$F,BU!$F279,BOX!$H:$H)</f>
        <v>0</v>
      </c>
      <c r="Q279" s="80">
        <f>SUMIF(MD!$F:$F,BU!$F279,MD!$H:$H)</f>
        <v>0</v>
      </c>
      <c r="R279" s="80">
        <f>SUMIF(CAL!$F:$F,BU!$F279,CAL!$H:$H)</f>
        <v>0</v>
      </c>
      <c r="S279" s="80">
        <f>SUMIF(RENT!$F:$F,BU!$F279,RENT!$H:$H)</f>
        <v>0</v>
      </c>
      <c r="T279" s="80">
        <f>SUMIF(ACT!$F:$F,BU!$F279,ACT!$H:$H)</f>
        <v>0</v>
      </c>
      <c r="U279" s="80">
        <f>SUMIF(COMMON!$F:$F,BU!$F279,COMMON!$H:$H)</f>
        <v>0</v>
      </c>
    </row>
    <row r="280" spans="2:21" ht="12.75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38"/>
        <v>0</v>
      </c>
      <c r="I280" s="80">
        <f>SUMIF(ATS!$F:$F,BU!$F280,ATS!$H:$H)</f>
        <v>0</v>
      </c>
      <c r="J280" s="80">
        <f>SUMIF(ED!$F:$F,BU!$F280,ED!$H:$H)</f>
        <v>0</v>
      </c>
      <c r="K280" s="80">
        <f>SUMIF(SDE!$F:$F,BU!$F280,SDE!$H:$H)</f>
        <v>0</v>
      </c>
      <c r="L280" s="80">
        <f>SUMIF(SDPA!$F:$F,BU!$F280,SDPA!$H:$H)</f>
        <v>0</v>
      </c>
      <c r="M280" s="80">
        <f>SUMIF(PCB!$F:$F,BU!$F280,PCB!$H:$H)</f>
        <v>0</v>
      </c>
      <c r="N280" s="80">
        <f>SUMIF(MP!$F:$F,BU!$F280,MP!$H:$H)</f>
        <v>0</v>
      </c>
      <c r="O280" s="80">
        <f>SUMIF(PMI!$F:$F,BU!$F280,PMI!$H:$H)</f>
        <v>0</v>
      </c>
      <c r="P280" s="80">
        <f>SUMIF(BOX!$F:$F,BU!$F280,BOX!$H:$H)</f>
        <v>0</v>
      </c>
      <c r="Q280" s="80">
        <f>SUMIF(MD!$F:$F,BU!$F280,MD!$H:$H)</f>
        <v>0</v>
      </c>
      <c r="R280" s="80">
        <f>SUMIF(CAL!$F:$F,BU!$F280,CAL!$H:$H)</f>
        <v>0</v>
      </c>
      <c r="S280" s="80">
        <f>SUMIF(RENT!$F:$F,BU!$F280,RENT!$H:$H)</f>
        <v>0</v>
      </c>
      <c r="T280" s="80">
        <f>SUMIF(ACT!$F:$F,BU!$F280,ACT!$H:$H)</f>
        <v>0</v>
      </c>
      <c r="U280" s="80">
        <f>SUMIF(COMMON!$F:$F,BU!$F280,COMMON!$H:$H)</f>
        <v>0</v>
      </c>
    </row>
    <row r="281" spans="2:21" ht="12.75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38"/>
        <v>0</v>
      </c>
      <c r="I281" s="80">
        <f>SUMIF(ATS!$F:$F,BU!$F281,ATS!$H:$H)</f>
        <v>0</v>
      </c>
      <c r="J281" s="80">
        <f>SUMIF(ED!$F:$F,BU!$F281,ED!$H:$H)</f>
        <v>0</v>
      </c>
      <c r="K281" s="80">
        <f>SUMIF(SDE!$F:$F,BU!$F281,SDE!$H:$H)</f>
        <v>0</v>
      </c>
      <c r="L281" s="80">
        <f>SUMIF(SDPA!$F:$F,BU!$F281,SDPA!$H:$H)</f>
        <v>0</v>
      </c>
      <c r="M281" s="80">
        <f>SUMIF(PCB!$F:$F,BU!$F281,PCB!$H:$H)</f>
        <v>0</v>
      </c>
      <c r="N281" s="80">
        <f>SUMIF(MP!$F:$F,BU!$F281,MP!$H:$H)</f>
        <v>0</v>
      </c>
      <c r="O281" s="80">
        <f>SUMIF(PMI!$F:$F,BU!$F281,PMI!$H:$H)</f>
        <v>0</v>
      </c>
      <c r="P281" s="80">
        <f>SUMIF(BOX!$F:$F,BU!$F281,BOX!$H:$H)</f>
        <v>0</v>
      </c>
      <c r="Q281" s="80">
        <f>SUMIF(MD!$F:$F,BU!$F281,MD!$H:$H)</f>
        <v>0</v>
      </c>
      <c r="R281" s="80">
        <f>SUMIF(CAL!$F:$F,BU!$F281,CAL!$H:$H)</f>
        <v>0</v>
      </c>
      <c r="S281" s="80">
        <f>SUMIF(RENT!$F:$F,BU!$F281,RENT!$H:$H)</f>
        <v>0</v>
      </c>
      <c r="T281" s="80">
        <f>SUMIF(ACT!$F:$F,BU!$F281,ACT!$H:$H)</f>
        <v>0</v>
      </c>
      <c r="U281" s="80">
        <f>SUMIF(COMMON!$F:$F,BU!$F281,COMMON!$H:$H)</f>
        <v>0</v>
      </c>
    </row>
    <row r="282" spans="2:21" ht="12.75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9" si="61">SUM(I282:U282)</f>
        <v>0</v>
      </c>
      <c r="I282" s="80">
        <f>SUMIF(ATS!$F:$F,BU!$F282,ATS!$H:$H)</f>
        <v>0</v>
      </c>
      <c r="J282" s="80">
        <f>SUMIF(ED!$F:$F,BU!$F282,ED!$H:$H)</f>
        <v>0</v>
      </c>
      <c r="K282" s="80">
        <f>SUMIF(SDE!$F:$F,BU!$F282,SDE!$H:$H)</f>
        <v>0</v>
      </c>
      <c r="L282" s="80">
        <f>SUMIF(SDPA!$F:$F,BU!$F282,SDPA!$H:$H)</f>
        <v>0</v>
      </c>
      <c r="M282" s="80">
        <f>SUMIF(PCB!$F:$F,BU!$F282,PCB!$H:$H)</f>
        <v>0</v>
      </c>
      <c r="N282" s="80">
        <f>SUMIF(MP!$F:$F,BU!$F282,MP!$H:$H)</f>
        <v>0</v>
      </c>
      <c r="O282" s="80">
        <f>SUMIF(PMI!$F:$F,BU!$F282,PMI!$H:$H)</f>
        <v>0</v>
      </c>
      <c r="P282" s="80">
        <f>SUMIF(BOX!$F:$F,BU!$F282,BOX!$H:$H)</f>
        <v>0</v>
      </c>
      <c r="Q282" s="80">
        <f>SUMIF(MD!$F:$F,BU!$F282,MD!$H:$H)</f>
        <v>0</v>
      </c>
      <c r="R282" s="80">
        <f>SUMIF(CAL!$F:$F,BU!$F282,CAL!$H:$H)</f>
        <v>0</v>
      </c>
      <c r="S282" s="80">
        <f>SUMIF(RENT!$F:$F,BU!$F282,RENT!$H:$H)</f>
        <v>0</v>
      </c>
      <c r="T282" s="80">
        <f>SUMIF(ACT!$F:$F,BU!$F282,ACT!$H:$H)</f>
        <v>0</v>
      </c>
      <c r="U282" s="80">
        <f>SUMIF(COMMON!$F:$F,BU!$F282,COMMON!$H:$H)</f>
        <v>0</v>
      </c>
    </row>
    <row r="283" spans="2:21" ht="12.75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61"/>
        <v>0</v>
      </c>
      <c r="I283" s="80">
        <f>SUMIF(ATS!$F:$F,BU!$F283,ATS!$H:$H)</f>
        <v>0</v>
      </c>
      <c r="J283" s="80">
        <f>SUMIF(ED!$F:$F,BU!$F283,ED!$H:$H)</f>
        <v>0</v>
      </c>
      <c r="K283" s="80">
        <f>SUMIF(SDE!$F:$F,BU!$F283,SDE!$H:$H)</f>
        <v>0</v>
      </c>
      <c r="L283" s="80">
        <f>SUMIF(SDPA!$F:$F,BU!$F283,SDPA!$H:$H)</f>
        <v>0</v>
      </c>
      <c r="M283" s="80">
        <f>SUMIF(PCB!$F:$F,BU!$F283,PCB!$H:$H)</f>
        <v>0</v>
      </c>
      <c r="N283" s="80">
        <f>SUMIF(MP!$F:$F,BU!$F283,MP!$H:$H)</f>
        <v>0</v>
      </c>
      <c r="O283" s="80">
        <f>SUMIF(PMI!$F:$F,BU!$F283,PMI!$H:$H)</f>
        <v>0</v>
      </c>
      <c r="P283" s="80">
        <f>SUMIF(BOX!$F:$F,BU!$F283,BOX!$H:$H)</f>
        <v>0</v>
      </c>
      <c r="Q283" s="80">
        <f>SUMIF(MD!$F:$F,BU!$F283,MD!$H:$H)</f>
        <v>0</v>
      </c>
      <c r="R283" s="80">
        <f>SUMIF(CAL!$F:$F,BU!$F283,CAL!$H:$H)</f>
        <v>0</v>
      </c>
      <c r="S283" s="80">
        <f>SUMIF(RENT!$F:$F,BU!$F283,RENT!$H:$H)</f>
        <v>0</v>
      </c>
      <c r="T283" s="80">
        <f>SUMIF(ACT!$F:$F,BU!$F283,ACT!$H:$H)</f>
        <v>0</v>
      </c>
      <c r="U283" s="80">
        <f>SUMIF(COMMON!$F:$F,BU!$F283,COMMON!$H:$H)</f>
        <v>0</v>
      </c>
    </row>
    <row r="284" spans="2:21" ht="12.75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61"/>
        <v>0</v>
      </c>
      <c r="I284" s="80">
        <f>SUMIF(ATS!$F:$F,BU!$F284,ATS!$H:$H)</f>
        <v>0</v>
      </c>
      <c r="J284" s="80">
        <f>SUMIF(ED!$F:$F,BU!$F284,ED!$H:$H)</f>
        <v>0</v>
      </c>
      <c r="K284" s="80">
        <f>SUMIF(SDE!$F:$F,BU!$F284,SDE!$H:$H)</f>
        <v>0</v>
      </c>
      <c r="L284" s="80">
        <f>SUMIF(SDPA!$F:$F,BU!$F284,SDPA!$H:$H)</f>
        <v>0</v>
      </c>
      <c r="M284" s="80">
        <f>SUMIF(PCB!$F:$F,BU!$F284,PCB!$H:$H)</f>
        <v>0</v>
      </c>
      <c r="N284" s="80">
        <f>SUMIF(MP!$F:$F,BU!$F284,MP!$H:$H)</f>
        <v>0</v>
      </c>
      <c r="O284" s="80">
        <f>SUMIF(PMI!$F:$F,BU!$F284,PMI!$H:$H)</f>
        <v>0</v>
      </c>
      <c r="P284" s="80">
        <f>SUMIF(BOX!$F:$F,BU!$F284,BOX!$H:$H)</f>
        <v>0</v>
      </c>
      <c r="Q284" s="80">
        <f>SUMIF(MD!$F:$F,BU!$F284,MD!$H:$H)</f>
        <v>0</v>
      </c>
      <c r="R284" s="80">
        <f>SUMIF(CAL!$F:$F,BU!$F284,CAL!$H:$H)</f>
        <v>0</v>
      </c>
      <c r="S284" s="80">
        <f>SUMIF(RENT!$F:$F,BU!$F284,RENT!$H:$H)</f>
        <v>0</v>
      </c>
      <c r="T284" s="80">
        <f>SUMIF(ACT!$F:$F,BU!$F284,ACT!$H:$H)</f>
        <v>0</v>
      </c>
      <c r="U284" s="80">
        <f>SUMIF(COMMON!$F:$F,BU!$F284,COMMON!$H:$H)</f>
        <v>0</v>
      </c>
    </row>
    <row r="285" spans="2:21" ht="12.75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61"/>
        <v>0</v>
      </c>
      <c r="I285" s="80">
        <f>SUMIF(ATS!$F:$F,BU!$F285,ATS!$H:$H)</f>
        <v>0</v>
      </c>
      <c r="J285" s="80">
        <f>SUMIF(ED!$F:$F,BU!$F285,ED!$H:$H)</f>
        <v>0</v>
      </c>
      <c r="K285" s="80">
        <f>SUMIF(SDE!$F:$F,BU!$F285,SDE!$H:$H)</f>
        <v>0</v>
      </c>
      <c r="L285" s="80">
        <f>SUMIF(SDPA!$F:$F,BU!$F285,SDPA!$H:$H)</f>
        <v>0</v>
      </c>
      <c r="M285" s="80">
        <f>SUMIF(PCB!$F:$F,BU!$F285,PCB!$H:$H)</f>
        <v>0</v>
      </c>
      <c r="N285" s="80">
        <f>SUMIF(MP!$F:$F,BU!$F285,MP!$H:$H)</f>
        <v>0</v>
      </c>
      <c r="O285" s="80">
        <f>SUMIF(PMI!$F:$F,BU!$F285,PMI!$H:$H)</f>
        <v>0</v>
      </c>
      <c r="P285" s="80">
        <f>SUMIF(BOX!$F:$F,BU!$F285,BOX!$H:$H)</f>
        <v>0</v>
      </c>
      <c r="Q285" s="80">
        <f>SUMIF(MD!$F:$F,BU!$F285,MD!$H:$H)</f>
        <v>0</v>
      </c>
      <c r="R285" s="80">
        <f>SUMIF(CAL!$F:$F,BU!$F285,CAL!$H:$H)</f>
        <v>0</v>
      </c>
      <c r="S285" s="80">
        <f>SUMIF(RENT!$F:$F,BU!$F285,RENT!$H:$H)</f>
        <v>0</v>
      </c>
      <c r="T285" s="80">
        <f>SUMIF(ACT!$F:$F,BU!$F285,ACT!$H:$H)</f>
        <v>0</v>
      </c>
      <c r="U285" s="80">
        <f>SUMIF(COMMON!$F:$F,BU!$F285,COMMON!$H:$H)</f>
        <v>0</v>
      </c>
    </row>
    <row r="286" spans="2:21" ht="12.75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61"/>
        <v>0</v>
      </c>
      <c r="I286" s="80">
        <f>SUMIF(ATS!$F:$F,BU!$F286,ATS!$H:$H)</f>
        <v>0</v>
      </c>
      <c r="J286" s="80">
        <f>SUMIF(ED!$F:$F,BU!$F286,ED!$H:$H)</f>
        <v>0</v>
      </c>
      <c r="K286" s="80">
        <f>SUMIF(SDE!$F:$F,BU!$F286,SDE!$H:$H)</f>
        <v>0</v>
      </c>
      <c r="L286" s="80">
        <f>SUMIF(SDPA!$F:$F,BU!$F286,SDPA!$H:$H)</f>
        <v>0</v>
      </c>
      <c r="M286" s="80">
        <f>SUMIF(PCB!$F:$F,BU!$F286,PCB!$H:$H)</f>
        <v>0</v>
      </c>
      <c r="N286" s="80">
        <f>SUMIF(MP!$F:$F,BU!$F286,MP!$H:$H)</f>
        <v>0</v>
      </c>
      <c r="O286" s="80">
        <f>SUMIF(PMI!$F:$F,BU!$F286,PMI!$H:$H)</f>
        <v>0</v>
      </c>
      <c r="P286" s="80">
        <f>SUMIF(BOX!$F:$F,BU!$F286,BOX!$H:$H)</f>
        <v>0</v>
      </c>
      <c r="Q286" s="80">
        <f>SUMIF(MD!$F:$F,BU!$F286,MD!$H:$H)</f>
        <v>0</v>
      </c>
      <c r="R286" s="80">
        <f>SUMIF(CAL!$F:$F,BU!$F286,CAL!$H:$H)</f>
        <v>0</v>
      </c>
      <c r="S286" s="80">
        <f>SUMIF(RENT!$F:$F,BU!$F286,RENT!$H:$H)</f>
        <v>0</v>
      </c>
      <c r="T286" s="80">
        <f>SUMIF(ACT!$F:$F,BU!$F286,ACT!$H:$H)</f>
        <v>0</v>
      </c>
      <c r="U286" s="80">
        <f>SUMIF(COMMON!$F:$F,BU!$F286,COMMON!$H:$H)</f>
        <v>0</v>
      </c>
    </row>
    <row r="287" spans="2:21" ht="12.75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61"/>
        <v>0</v>
      </c>
      <c r="I287" s="80">
        <f>SUMIF(ATS!$F:$F,BU!$F287,ATS!$H:$H)</f>
        <v>0</v>
      </c>
      <c r="J287" s="80">
        <f>SUMIF(ED!$F:$F,BU!$F287,ED!$H:$H)</f>
        <v>0</v>
      </c>
      <c r="K287" s="80">
        <f>SUMIF(SDE!$F:$F,BU!$F287,SDE!$H:$H)</f>
        <v>0</v>
      </c>
      <c r="L287" s="80">
        <f>SUMIF(SDPA!$F:$F,BU!$F287,SDPA!$H:$H)</f>
        <v>0</v>
      </c>
      <c r="M287" s="80">
        <f>SUMIF(PCB!$F:$F,BU!$F287,PCB!$H:$H)</f>
        <v>0</v>
      </c>
      <c r="N287" s="80">
        <f>SUMIF(MP!$F:$F,BU!$F287,MP!$H:$H)</f>
        <v>0</v>
      </c>
      <c r="O287" s="80">
        <f>SUMIF(PMI!$F:$F,BU!$F287,PMI!$H:$H)</f>
        <v>0</v>
      </c>
      <c r="P287" s="80">
        <f>SUMIF(BOX!$F:$F,BU!$F287,BOX!$H:$H)</f>
        <v>0</v>
      </c>
      <c r="Q287" s="80">
        <f>SUMIF(MD!$F:$F,BU!$F287,MD!$H:$H)</f>
        <v>0</v>
      </c>
      <c r="R287" s="80">
        <f>SUMIF(CAL!$F:$F,BU!$F287,CAL!$H:$H)</f>
        <v>0</v>
      </c>
      <c r="S287" s="80">
        <f>SUMIF(RENT!$F:$F,BU!$F287,RENT!$H:$H)</f>
        <v>0</v>
      </c>
      <c r="T287" s="80">
        <f>SUMIF(ACT!$F:$F,BU!$F287,ACT!$H:$H)</f>
        <v>0</v>
      </c>
      <c r="U287" s="80">
        <f>SUMIF(COMMON!$F:$F,BU!$F287,COMMON!$H:$H)</f>
        <v>0</v>
      </c>
    </row>
    <row r="288" spans="2:21" ht="12.75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61"/>
        <v>0</v>
      </c>
      <c r="I288" s="80">
        <f>SUMIF(ATS!$F:$F,BU!$F288,ATS!$H:$H)</f>
        <v>0</v>
      </c>
      <c r="J288" s="80">
        <f>SUMIF(ED!$F:$F,BU!$F288,ED!$H:$H)</f>
        <v>0</v>
      </c>
      <c r="K288" s="80">
        <f>SUMIF(SDE!$F:$F,BU!$F288,SDE!$H:$H)</f>
        <v>0</v>
      </c>
      <c r="L288" s="80">
        <f>SUMIF(SDPA!$F:$F,BU!$F288,SDPA!$H:$H)</f>
        <v>0</v>
      </c>
      <c r="M288" s="80">
        <f>SUMIF(PCB!$F:$F,BU!$F288,PCB!$H:$H)</f>
        <v>0</v>
      </c>
      <c r="N288" s="80">
        <f>SUMIF(MP!$F:$F,BU!$F288,MP!$H:$H)</f>
        <v>0</v>
      </c>
      <c r="O288" s="80">
        <f>SUMIF(PMI!$F:$F,BU!$F288,PMI!$H:$H)</f>
        <v>0</v>
      </c>
      <c r="P288" s="80">
        <f>SUMIF(BOX!$F:$F,BU!$F288,BOX!$H:$H)</f>
        <v>0</v>
      </c>
      <c r="Q288" s="80">
        <f>SUMIF(MD!$F:$F,BU!$F288,MD!$H:$H)</f>
        <v>0</v>
      </c>
      <c r="R288" s="80">
        <f>SUMIF(CAL!$F:$F,BU!$F288,CAL!$H:$H)</f>
        <v>0</v>
      </c>
      <c r="S288" s="80">
        <f>SUMIF(RENT!$F:$F,BU!$F288,RENT!$H:$H)</f>
        <v>0</v>
      </c>
      <c r="T288" s="80">
        <f>SUMIF(ACT!$F:$F,BU!$F288,ACT!$H:$H)</f>
        <v>0</v>
      </c>
      <c r="U288" s="80">
        <f>SUMIF(COMMON!$F:$F,BU!$F288,COMMON!$H:$H)</f>
        <v>0</v>
      </c>
    </row>
    <row r="289" spans="2:21" ht="12.75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61"/>
        <v>0</v>
      </c>
      <c r="I289" s="80">
        <f>SUMIF(ATS!$F:$F,BU!$F289,ATS!$H:$H)</f>
        <v>0</v>
      </c>
      <c r="J289" s="80">
        <f>SUMIF(ED!$F:$F,BU!$F289,ED!$H:$H)</f>
        <v>0</v>
      </c>
      <c r="K289" s="80">
        <f>SUMIF(SDE!$F:$F,BU!$F289,SDE!$H:$H)</f>
        <v>0</v>
      </c>
      <c r="L289" s="80">
        <f>SUMIF(SDPA!$F:$F,BU!$F289,SDPA!$H:$H)</f>
        <v>0</v>
      </c>
      <c r="M289" s="80">
        <f>SUMIF(PCB!$F:$F,BU!$F289,PCB!$H:$H)</f>
        <v>0</v>
      </c>
      <c r="N289" s="80">
        <f>SUMIF(MP!$F:$F,BU!$F289,MP!$H:$H)</f>
        <v>0</v>
      </c>
      <c r="O289" s="80">
        <f>SUMIF(PMI!$F:$F,BU!$F289,PMI!$H:$H)</f>
        <v>0</v>
      </c>
      <c r="P289" s="80">
        <f>SUMIF(BOX!$F:$F,BU!$F289,BOX!$H:$H)</f>
        <v>0</v>
      </c>
      <c r="Q289" s="80">
        <f>SUMIF(MD!$F:$F,BU!$F289,MD!$H:$H)</f>
        <v>0</v>
      </c>
      <c r="R289" s="80">
        <f>SUMIF(CAL!$F:$F,BU!$F289,CAL!$H:$H)</f>
        <v>0</v>
      </c>
      <c r="S289" s="80">
        <f>SUMIF(RENT!$F:$F,BU!$F289,RENT!$H:$H)</f>
        <v>0</v>
      </c>
      <c r="T289" s="80">
        <f>SUMIF(ACT!$F:$F,BU!$F289,ACT!$H:$H)</f>
        <v>0</v>
      </c>
      <c r="U289" s="80">
        <f>SUMIF(COMMON!$F:$F,BU!$F289,COMMON!$H:$H)</f>
        <v>0</v>
      </c>
    </row>
    <row r="290" spans="2:21" ht="12.75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61"/>
        <v>0</v>
      </c>
      <c r="I290" s="80">
        <f>SUMIF(ATS!$F:$F,BU!$F290,ATS!$H:$H)</f>
        <v>0</v>
      </c>
      <c r="J290" s="80">
        <f>SUMIF(ED!$F:$F,BU!$F290,ED!$H:$H)</f>
        <v>0</v>
      </c>
      <c r="K290" s="80">
        <f>SUMIF(SDE!$F:$F,BU!$F290,SDE!$H:$H)</f>
        <v>0</v>
      </c>
      <c r="L290" s="80">
        <f>SUMIF(SDPA!$F:$F,BU!$F290,SDPA!$H:$H)</f>
        <v>0</v>
      </c>
      <c r="M290" s="80">
        <f>SUMIF(PCB!$F:$F,BU!$F290,PCB!$H:$H)</f>
        <v>0</v>
      </c>
      <c r="N290" s="80">
        <f>SUMIF(MP!$F:$F,BU!$F290,MP!$H:$H)</f>
        <v>0</v>
      </c>
      <c r="O290" s="80">
        <f>SUMIF(PMI!$F:$F,BU!$F290,PMI!$H:$H)</f>
        <v>0</v>
      </c>
      <c r="P290" s="80">
        <f>SUMIF(BOX!$F:$F,BU!$F290,BOX!$H:$H)</f>
        <v>0</v>
      </c>
      <c r="Q290" s="80">
        <f>SUMIF(MD!$F:$F,BU!$F290,MD!$H:$H)</f>
        <v>0</v>
      </c>
      <c r="R290" s="80">
        <f>SUMIF(CAL!$F:$F,BU!$F290,CAL!$H:$H)</f>
        <v>0</v>
      </c>
      <c r="S290" s="80">
        <f>SUMIF(RENT!$F:$F,BU!$F290,RENT!$H:$H)</f>
        <v>0</v>
      </c>
      <c r="T290" s="80">
        <f>SUMIF(ACT!$F:$F,BU!$F290,ACT!$H:$H)</f>
        <v>0</v>
      </c>
      <c r="U290" s="80">
        <f>SUMIF(COMMON!$F:$F,BU!$F290,COMMON!$H:$H)</f>
        <v>0</v>
      </c>
    </row>
    <row r="291" spans="2:21" ht="12.75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61"/>
        <v>0</v>
      </c>
      <c r="I291" s="80">
        <f>SUMIF(ATS!$F:$F,BU!$F291,ATS!$H:$H)</f>
        <v>0</v>
      </c>
      <c r="J291" s="80">
        <f>SUMIF(ED!$F:$F,BU!$F291,ED!$H:$H)</f>
        <v>0</v>
      </c>
      <c r="K291" s="80">
        <f>SUMIF(SDE!$F:$F,BU!$F291,SDE!$H:$H)</f>
        <v>0</v>
      </c>
      <c r="L291" s="80">
        <f>SUMIF(SDPA!$F:$F,BU!$F291,SDPA!$H:$H)</f>
        <v>0</v>
      </c>
      <c r="M291" s="80">
        <f>SUMIF(PCB!$F:$F,BU!$F291,PCB!$H:$H)</f>
        <v>0</v>
      </c>
      <c r="N291" s="80">
        <f>SUMIF(MP!$F:$F,BU!$F291,MP!$H:$H)</f>
        <v>0</v>
      </c>
      <c r="O291" s="80">
        <f>SUMIF(PMI!$F:$F,BU!$F291,PMI!$H:$H)</f>
        <v>0</v>
      </c>
      <c r="P291" s="80">
        <f>SUMIF(BOX!$F:$F,BU!$F291,BOX!$H:$H)</f>
        <v>0</v>
      </c>
      <c r="Q291" s="80">
        <f>SUMIF(MD!$F:$F,BU!$F291,MD!$H:$H)</f>
        <v>0</v>
      </c>
      <c r="R291" s="80">
        <f>SUMIF(CAL!$F:$F,BU!$F291,CAL!$H:$H)</f>
        <v>0</v>
      </c>
      <c r="S291" s="80">
        <f>SUMIF(RENT!$F:$F,BU!$F291,RENT!$H:$H)</f>
        <v>0</v>
      </c>
      <c r="T291" s="80">
        <f>SUMIF(ACT!$F:$F,BU!$F291,ACT!$H:$H)</f>
        <v>0</v>
      </c>
      <c r="U291" s="80">
        <f>SUMIF(COMMON!$F:$F,BU!$F291,COMMON!$H:$H)</f>
        <v>0</v>
      </c>
    </row>
    <row r="292" spans="2:21" ht="12.75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61"/>
        <v>0</v>
      </c>
      <c r="I292" s="80">
        <f>SUMIF(ATS!$F:$F,BU!$F292,ATS!$H:$H)</f>
        <v>0</v>
      </c>
      <c r="J292" s="80">
        <f>SUMIF(ED!$F:$F,BU!$F292,ED!$H:$H)</f>
        <v>0</v>
      </c>
      <c r="K292" s="80">
        <f>SUMIF(SDE!$F:$F,BU!$F292,SDE!$H:$H)</f>
        <v>0</v>
      </c>
      <c r="L292" s="80">
        <f>SUMIF(SDPA!$F:$F,BU!$F292,SDPA!$H:$H)</f>
        <v>0</v>
      </c>
      <c r="M292" s="80">
        <f>SUMIF(PCB!$F:$F,BU!$F292,PCB!$H:$H)</f>
        <v>0</v>
      </c>
      <c r="N292" s="80">
        <f>SUMIF(MP!$F:$F,BU!$F292,MP!$H:$H)</f>
        <v>0</v>
      </c>
      <c r="O292" s="80">
        <f>SUMIF(PMI!$F:$F,BU!$F292,PMI!$H:$H)</f>
        <v>0</v>
      </c>
      <c r="P292" s="80">
        <f>SUMIF(BOX!$F:$F,BU!$F292,BOX!$H:$H)</f>
        <v>0</v>
      </c>
      <c r="Q292" s="80">
        <f>SUMIF(MD!$F:$F,BU!$F292,MD!$H:$H)</f>
        <v>0</v>
      </c>
      <c r="R292" s="80">
        <f>SUMIF(CAL!$F:$F,BU!$F292,CAL!$H:$H)</f>
        <v>0</v>
      </c>
      <c r="S292" s="80">
        <f>SUMIF(RENT!$F:$F,BU!$F292,RENT!$H:$H)</f>
        <v>0</v>
      </c>
      <c r="T292" s="80">
        <f>SUMIF(ACT!$F:$F,BU!$F292,ACT!$H:$H)</f>
        <v>0</v>
      </c>
      <c r="U292" s="80">
        <f>SUMIF(COMMON!$F:$F,BU!$F292,COMMON!$H:$H)</f>
        <v>0</v>
      </c>
    </row>
    <row r="293" spans="2:21" ht="12.75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61"/>
        <v>0</v>
      </c>
      <c r="I293" s="80">
        <f>SUMIF(ATS!$F:$F,BU!$F293,ATS!$H:$H)</f>
        <v>0</v>
      </c>
      <c r="J293" s="80">
        <f>SUMIF(ED!$F:$F,BU!$F293,ED!$H:$H)</f>
        <v>0</v>
      </c>
      <c r="K293" s="80">
        <f>SUMIF(SDE!$F:$F,BU!$F293,SDE!$H:$H)</f>
        <v>0</v>
      </c>
      <c r="L293" s="80">
        <f>SUMIF(SDPA!$F:$F,BU!$F293,SDPA!$H:$H)</f>
        <v>0</v>
      </c>
      <c r="M293" s="80">
        <f>SUMIF(PCB!$F:$F,BU!$F293,PCB!$H:$H)</f>
        <v>0</v>
      </c>
      <c r="N293" s="80">
        <f>SUMIF(MP!$F:$F,BU!$F293,MP!$H:$H)</f>
        <v>0</v>
      </c>
      <c r="O293" s="80">
        <f>SUMIF(PMI!$F:$F,BU!$F293,PMI!$H:$H)</f>
        <v>0</v>
      </c>
      <c r="P293" s="80">
        <f>SUMIF(BOX!$F:$F,BU!$F293,BOX!$H:$H)</f>
        <v>0</v>
      </c>
      <c r="Q293" s="80">
        <f>SUMIF(MD!$F:$F,BU!$F293,MD!$H:$H)</f>
        <v>0</v>
      </c>
      <c r="R293" s="80">
        <f>SUMIF(CAL!$F:$F,BU!$F293,CAL!$H:$H)</f>
        <v>0</v>
      </c>
      <c r="S293" s="80">
        <f>SUMIF(RENT!$F:$F,BU!$F293,RENT!$H:$H)</f>
        <v>0</v>
      </c>
      <c r="T293" s="80">
        <f>SUMIF(ACT!$F:$F,BU!$F293,ACT!$H:$H)</f>
        <v>0</v>
      </c>
      <c r="U293" s="80">
        <f>SUMIF(COMMON!$F:$F,BU!$F293,COMMON!$H:$H)</f>
        <v>0</v>
      </c>
    </row>
    <row r="294" spans="2:21" ht="12.75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61"/>
        <v>0</v>
      </c>
      <c r="I294" s="80">
        <f>SUMIF(ATS!$F:$F,BU!$F294,ATS!$H:$H)</f>
        <v>0</v>
      </c>
      <c r="J294" s="80">
        <f>SUMIF(ED!$F:$F,BU!$F294,ED!$H:$H)</f>
        <v>0</v>
      </c>
      <c r="K294" s="80">
        <f>SUMIF(SDE!$F:$F,BU!$F294,SDE!$H:$H)</f>
        <v>0</v>
      </c>
      <c r="L294" s="80">
        <f>SUMIF(SDPA!$F:$F,BU!$F294,SDPA!$H:$H)</f>
        <v>0</v>
      </c>
      <c r="M294" s="80">
        <f>SUMIF(PCB!$F:$F,BU!$F294,PCB!$H:$H)</f>
        <v>0</v>
      </c>
      <c r="N294" s="80">
        <f>SUMIF(MP!$F:$F,BU!$F294,MP!$H:$H)</f>
        <v>0</v>
      </c>
      <c r="O294" s="80">
        <f>SUMIF(PMI!$F:$F,BU!$F294,PMI!$H:$H)</f>
        <v>0</v>
      </c>
      <c r="P294" s="80">
        <f>SUMIF(BOX!$F:$F,BU!$F294,BOX!$H:$H)</f>
        <v>0</v>
      </c>
      <c r="Q294" s="80">
        <f>SUMIF(MD!$F:$F,BU!$F294,MD!$H:$H)</f>
        <v>0</v>
      </c>
      <c r="R294" s="80">
        <f>SUMIF(CAL!$F:$F,BU!$F294,CAL!$H:$H)</f>
        <v>0</v>
      </c>
      <c r="S294" s="80">
        <f>SUMIF(RENT!$F:$F,BU!$F294,RENT!$H:$H)</f>
        <v>0</v>
      </c>
      <c r="T294" s="80">
        <f>SUMIF(ACT!$F:$F,BU!$F294,ACT!$H:$H)</f>
        <v>0</v>
      </c>
      <c r="U294" s="80">
        <f>SUMIF(COMMON!$F:$F,BU!$F294,COMMON!$H:$H)</f>
        <v>0</v>
      </c>
    </row>
    <row r="295" spans="2:21" ht="12.75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61"/>
        <v>0</v>
      </c>
      <c r="I295" s="80">
        <f>SUMIF(ATS!$F:$F,BU!$F295,ATS!$H:$H)</f>
        <v>0</v>
      </c>
      <c r="J295" s="80">
        <f>SUMIF(ED!$F:$F,BU!$F295,ED!$H:$H)</f>
        <v>0</v>
      </c>
      <c r="K295" s="80">
        <f>SUMIF(SDE!$F:$F,BU!$F295,SDE!$H:$H)</f>
        <v>0</v>
      </c>
      <c r="L295" s="80">
        <f>SUMIF(SDPA!$F:$F,BU!$F295,SDPA!$H:$H)</f>
        <v>0</v>
      </c>
      <c r="M295" s="80">
        <f>SUMIF(PCB!$F:$F,BU!$F295,PCB!$H:$H)</f>
        <v>0</v>
      </c>
      <c r="N295" s="80">
        <f>SUMIF(MP!$F:$F,BU!$F295,MP!$H:$H)</f>
        <v>0</v>
      </c>
      <c r="O295" s="80">
        <f>SUMIF(PMI!$F:$F,BU!$F295,PMI!$H:$H)</f>
        <v>0</v>
      </c>
      <c r="P295" s="80">
        <f>SUMIF(BOX!$F:$F,BU!$F295,BOX!$H:$H)</f>
        <v>0</v>
      </c>
      <c r="Q295" s="80">
        <f>SUMIF(MD!$F:$F,BU!$F295,MD!$H:$H)</f>
        <v>0</v>
      </c>
      <c r="R295" s="80">
        <f>SUMIF(CAL!$F:$F,BU!$F295,CAL!$H:$H)</f>
        <v>0</v>
      </c>
      <c r="S295" s="80">
        <f>SUMIF(RENT!$F:$F,BU!$F295,RENT!$H:$H)</f>
        <v>0</v>
      </c>
      <c r="T295" s="80">
        <f>SUMIF(ACT!$F:$F,BU!$F295,ACT!$H:$H)</f>
        <v>0</v>
      </c>
      <c r="U295" s="80">
        <f>SUMIF(COMMON!$F:$F,BU!$F295,COMMON!$H:$H)</f>
        <v>0</v>
      </c>
    </row>
    <row r="296" spans="2:21" ht="12.75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61"/>
        <v>0</v>
      </c>
      <c r="I296" s="80">
        <f>SUMIF(ATS!$F:$F,BU!$F296,ATS!$H:$H)</f>
        <v>0</v>
      </c>
      <c r="J296" s="80">
        <f>SUMIF(ED!$F:$F,BU!$F296,ED!$H:$H)</f>
        <v>0</v>
      </c>
      <c r="K296" s="80">
        <f>SUMIF(SDE!$F:$F,BU!$F296,SDE!$H:$H)</f>
        <v>0</v>
      </c>
      <c r="L296" s="80">
        <f>SUMIF(SDPA!$F:$F,BU!$F296,SDPA!$H:$H)</f>
        <v>0</v>
      </c>
      <c r="M296" s="80">
        <f>SUMIF(PCB!$F:$F,BU!$F296,PCB!$H:$H)</f>
        <v>0</v>
      </c>
      <c r="N296" s="80">
        <f>SUMIF(MP!$F:$F,BU!$F296,MP!$H:$H)</f>
        <v>0</v>
      </c>
      <c r="O296" s="80">
        <f>SUMIF(PMI!$F:$F,BU!$F296,PMI!$H:$H)</f>
        <v>0</v>
      </c>
      <c r="P296" s="80">
        <f>SUMIF(BOX!$F:$F,BU!$F296,BOX!$H:$H)</f>
        <v>0</v>
      </c>
      <c r="Q296" s="80">
        <f>SUMIF(MD!$F:$F,BU!$F296,MD!$H:$H)</f>
        <v>0</v>
      </c>
      <c r="R296" s="80">
        <f>SUMIF(CAL!$F:$F,BU!$F296,CAL!$H:$H)</f>
        <v>0</v>
      </c>
      <c r="S296" s="80">
        <f>SUMIF(RENT!$F:$F,BU!$F296,RENT!$H:$H)</f>
        <v>0</v>
      </c>
      <c r="T296" s="80">
        <f>SUMIF(ACT!$F:$F,BU!$F296,ACT!$H:$H)</f>
        <v>0</v>
      </c>
      <c r="U296" s="80">
        <f>SUMIF(COMMON!$F:$F,BU!$F296,COMMON!$H:$H)</f>
        <v>0</v>
      </c>
    </row>
    <row r="297" spans="2:21" ht="12.75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61"/>
        <v>0</v>
      </c>
      <c r="I297" s="80">
        <f>SUMIF(ATS!$F:$F,BU!$F297,ATS!$H:$H)</f>
        <v>0</v>
      </c>
      <c r="J297" s="80">
        <f>SUMIF(ED!$F:$F,BU!$F297,ED!$H:$H)</f>
        <v>0</v>
      </c>
      <c r="K297" s="80">
        <f>SUMIF(SDE!$F:$F,BU!$F297,SDE!$H:$H)</f>
        <v>0</v>
      </c>
      <c r="L297" s="80">
        <f>SUMIF(SDPA!$F:$F,BU!$F297,SDPA!$H:$H)</f>
        <v>0</v>
      </c>
      <c r="M297" s="80">
        <f>SUMIF(PCB!$F:$F,BU!$F297,PCB!$H:$H)</f>
        <v>0</v>
      </c>
      <c r="N297" s="80">
        <f>SUMIF(MP!$F:$F,BU!$F297,MP!$H:$H)</f>
        <v>0</v>
      </c>
      <c r="O297" s="80">
        <f>SUMIF(PMI!$F:$F,BU!$F297,PMI!$H:$H)</f>
        <v>0</v>
      </c>
      <c r="P297" s="80">
        <f>SUMIF(BOX!$F:$F,BU!$F297,BOX!$H:$H)</f>
        <v>0</v>
      </c>
      <c r="Q297" s="80">
        <f>SUMIF(MD!$F:$F,BU!$F297,MD!$H:$H)</f>
        <v>0</v>
      </c>
      <c r="R297" s="80">
        <f>SUMIF(CAL!$F:$F,BU!$F297,CAL!$H:$H)</f>
        <v>0</v>
      </c>
      <c r="S297" s="80">
        <f>SUMIF(RENT!$F:$F,BU!$F297,RENT!$H:$H)</f>
        <v>0</v>
      </c>
      <c r="T297" s="80">
        <f>SUMIF(ACT!$F:$F,BU!$F297,ACT!$H:$H)</f>
        <v>0</v>
      </c>
      <c r="U297" s="80">
        <f>SUMIF(COMMON!$F:$F,BU!$F297,COMMON!$H:$H)</f>
        <v>0</v>
      </c>
    </row>
    <row r="298" spans="2:21" ht="12.75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>
        <f>SUMIF(ATS!$F:$F,BU!$F298,ATS!$H:$H)</f>
        <v>0</v>
      </c>
      <c r="J298" s="80">
        <f>SUMIF(ED!$F:$F,BU!$F298,ED!$H:$H)</f>
        <v>0</v>
      </c>
      <c r="K298" s="80">
        <f>SUMIF(SDE!$F:$F,BU!$F298,SDE!$H:$H)</f>
        <v>0</v>
      </c>
      <c r="L298" s="80">
        <f>SUMIF(SDPA!$F:$F,BU!$F298,SDPA!$H:$H)</f>
        <v>0</v>
      </c>
      <c r="M298" s="80">
        <f>SUMIF(PCB!$F:$F,BU!$F298,PCB!$H:$H)</f>
        <v>0</v>
      </c>
      <c r="N298" s="80">
        <f>SUMIF(MP!$F:$F,BU!$F298,MP!$H:$H)</f>
        <v>0</v>
      </c>
      <c r="O298" s="80">
        <f>SUMIF(PMI!$F:$F,BU!$F298,PMI!$H:$H)</f>
        <v>0</v>
      </c>
      <c r="P298" s="80">
        <f>SUMIF(BOX!$F:$F,BU!$F298,BOX!$H:$H)</f>
        <v>0</v>
      </c>
      <c r="Q298" s="80">
        <f>SUMIF(MD!$F:$F,BU!$F298,MD!$H:$H)</f>
        <v>0</v>
      </c>
      <c r="R298" s="80">
        <f>SUMIF(CAL!$F:$F,BU!$F298,CAL!$H:$H)</f>
        <v>0</v>
      </c>
      <c r="S298" s="80">
        <f>SUMIF(RENT!$F:$F,BU!$F298,RENT!$H:$H)</f>
        <v>0</v>
      </c>
      <c r="T298" s="80">
        <f>SUMIF(ACT!$F:$F,BU!$F298,ACT!$H:$H)</f>
        <v>0</v>
      </c>
      <c r="U298" s="80">
        <f>SUMIF(COMMON!$F:$F,BU!$F298,COMMON!$H:$H)</f>
        <v>0</v>
      </c>
    </row>
    <row r="299" spans="2:21" ht="12.75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61"/>
        <v>0</v>
      </c>
      <c r="I299" s="80">
        <f>SUMIF(ATS!$F:$F,BU!$F299,ATS!$H:$H)</f>
        <v>0</v>
      </c>
      <c r="J299" s="80">
        <f>SUMIF(ED!$F:$F,BU!$F299,ED!$H:$H)</f>
        <v>0</v>
      </c>
      <c r="K299" s="80">
        <f>SUMIF(SDE!$F:$F,BU!$F299,SDE!$H:$H)</f>
        <v>0</v>
      </c>
      <c r="L299" s="80">
        <f>SUMIF(SDPA!$F:$F,BU!$F299,SDPA!$H:$H)</f>
        <v>0</v>
      </c>
      <c r="M299" s="80">
        <f>SUMIF(PCB!$F:$F,BU!$F299,PCB!$H:$H)</f>
        <v>0</v>
      </c>
      <c r="N299" s="80">
        <f>SUMIF(MP!$F:$F,BU!$F299,MP!$H:$H)</f>
        <v>0</v>
      </c>
      <c r="O299" s="80">
        <f>SUMIF(PMI!$F:$F,BU!$F299,PMI!$H:$H)</f>
        <v>0</v>
      </c>
      <c r="P299" s="80">
        <f>SUMIF(BOX!$F:$F,BU!$F299,BOX!$H:$H)</f>
        <v>0</v>
      </c>
      <c r="Q299" s="80">
        <f>SUMIF(MD!$F:$F,BU!$F299,MD!$H:$H)</f>
        <v>0</v>
      </c>
      <c r="R299" s="80">
        <f>SUMIF(CAL!$F:$F,BU!$F299,CAL!$H:$H)</f>
        <v>0</v>
      </c>
      <c r="S299" s="80">
        <f>SUMIF(RENT!$F:$F,BU!$F299,RENT!$H:$H)</f>
        <v>0</v>
      </c>
      <c r="T299" s="80">
        <f>SUMIF(ACT!$F:$F,BU!$F299,ACT!$H:$H)</f>
        <v>0</v>
      </c>
      <c r="U299" s="80">
        <f>SUMIF(COMMON!$F:$F,BU!$F299,COMMON!$H:$H)</f>
        <v>0</v>
      </c>
    </row>
    <row r="300" spans="2:21" ht="12.75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61"/>
        <v>0</v>
      </c>
      <c r="I300" s="80">
        <f>SUMIF(ATS!$F:$F,BU!$F300,ATS!$H:$H)</f>
        <v>0</v>
      </c>
      <c r="J300" s="80">
        <f>SUMIF(ED!$F:$F,BU!$F300,ED!$H:$H)</f>
        <v>0</v>
      </c>
      <c r="K300" s="80">
        <f>SUMIF(SDE!$F:$F,BU!$F300,SDE!$H:$H)</f>
        <v>0</v>
      </c>
      <c r="L300" s="80">
        <f>SUMIF(SDPA!$F:$F,BU!$F300,SDPA!$H:$H)</f>
        <v>0</v>
      </c>
      <c r="M300" s="80">
        <f>SUMIF(PCB!$F:$F,BU!$F300,PCB!$H:$H)</f>
        <v>0</v>
      </c>
      <c r="N300" s="80">
        <f>SUMIF(MP!$F:$F,BU!$F300,MP!$H:$H)</f>
        <v>0</v>
      </c>
      <c r="O300" s="80">
        <f>SUMIF(PMI!$F:$F,BU!$F300,PMI!$H:$H)</f>
        <v>0</v>
      </c>
      <c r="P300" s="80">
        <f>SUMIF(BOX!$F:$F,BU!$F300,BOX!$H:$H)</f>
        <v>0</v>
      </c>
      <c r="Q300" s="80">
        <f>SUMIF(MD!$F:$F,BU!$F300,MD!$H:$H)</f>
        <v>0</v>
      </c>
      <c r="R300" s="80">
        <f>SUMIF(CAL!$F:$F,BU!$F300,CAL!$H:$H)</f>
        <v>0</v>
      </c>
      <c r="S300" s="80">
        <f>SUMIF(RENT!$F:$F,BU!$F300,RENT!$H:$H)</f>
        <v>0</v>
      </c>
      <c r="T300" s="80">
        <f>SUMIF(ACT!$F:$F,BU!$F300,ACT!$H:$H)</f>
        <v>0</v>
      </c>
      <c r="U300" s="80">
        <f>SUMIF(COMMON!$F:$F,BU!$F300,COMMON!$H:$H)</f>
        <v>0</v>
      </c>
    </row>
    <row r="301" spans="2:21" ht="12.75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61"/>
        <v>0</v>
      </c>
      <c r="I301" s="80">
        <f>SUMIF(ATS!$F:$F,BU!$F301,ATS!$H:$H)</f>
        <v>0</v>
      </c>
      <c r="J301" s="80">
        <f>SUMIF(ED!$F:$F,BU!$F301,ED!$H:$H)</f>
        <v>0</v>
      </c>
      <c r="K301" s="80">
        <f>SUMIF(SDE!$F:$F,BU!$F301,SDE!$H:$H)</f>
        <v>0</v>
      </c>
      <c r="L301" s="80">
        <f>SUMIF(SDPA!$F:$F,BU!$F301,SDPA!$H:$H)</f>
        <v>0</v>
      </c>
      <c r="M301" s="80">
        <f>SUMIF(PCB!$F:$F,BU!$F301,PCB!$H:$H)</f>
        <v>0</v>
      </c>
      <c r="N301" s="80">
        <f>SUMIF(MP!$F:$F,BU!$F301,MP!$H:$H)</f>
        <v>0</v>
      </c>
      <c r="O301" s="80">
        <f>SUMIF(PMI!$F:$F,BU!$F301,PMI!$H:$H)</f>
        <v>0</v>
      </c>
      <c r="P301" s="80">
        <f>SUMIF(BOX!$F:$F,BU!$F301,BOX!$H:$H)</f>
        <v>0</v>
      </c>
      <c r="Q301" s="80">
        <f>SUMIF(MD!$F:$F,BU!$F301,MD!$H:$H)</f>
        <v>0</v>
      </c>
      <c r="R301" s="80">
        <f>SUMIF(CAL!$F:$F,BU!$F301,CAL!$H:$H)</f>
        <v>0</v>
      </c>
      <c r="S301" s="80">
        <f>SUMIF(RENT!$F:$F,BU!$F301,RENT!$H:$H)</f>
        <v>0</v>
      </c>
      <c r="T301" s="80">
        <f>SUMIF(ACT!$F:$F,BU!$F301,ACT!$H:$H)</f>
        <v>0</v>
      </c>
      <c r="U301" s="80">
        <f>SUMIF(COMMON!$F:$F,BU!$F301,COMMON!$H:$H)</f>
        <v>0</v>
      </c>
    </row>
    <row r="302" spans="2:21" ht="12.75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61"/>
        <v>0</v>
      </c>
      <c r="I302" s="80">
        <f>SUMIF(ATS!$F:$F,BU!$F302,ATS!$H:$H)</f>
        <v>0</v>
      </c>
      <c r="J302" s="80">
        <f>SUMIF(ED!$F:$F,BU!$F302,ED!$H:$H)</f>
        <v>0</v>
      </c>
      <c r="K302" s="80">
        <f>SUMIF(SDE!$F:$F,BU!$F302,SDE!$H:$H)</f>
        <v>0</v>
      </c>
      <c r="L302" s="80">
        <f>SUMIF(SDPA!$F:$F,BU!$F302,SDPA!$H:$H)</f>
        <v>0</v>
      </c>
      <c r="M302" s="80">
        <f>SUMIF(PCB!$F:$F,BU!$F302,PCB!$H:$H)</f>
        <v>0</v>
      </c>
      <c r="N302" s="80">
        <f>SUMIF(MP!$F:$F,BU!$F302,MP!$H:$H)</f>
        <v>0</v>
      </c>
      <c r="O302" s="80">
        <f>SUMIF(PMI!$F:$F,BU!$F302,PMI!$H:$H)</f>
        <v>0</v>
      </c>
      <c r="P302" s="80">
        <f>SUMIF(BOX!$F:$F,BU!$F302,BOX!$H:$H)</f>
        <v>0</v>
      </c>
      <c r="Q302" s="80">
        <f>SUMIF(MD!$F:$F,BU!$F302,MD!$H:$H)</f>
        <v>0</v>
      </c>
      <c r="R302" s="80">
        <f>SUMIF(CAL!$F:$F,BU!$F302,CAL!$H:$H)</f>
        <v>0</v>
      </c>
      <c r="S302" s="80">
        <f>SUMIF(RENT!$F:$F,BU!$F302,RENT!$H:$H)</f>
        <v>0</v>
      </c>
      <c r="T302" s="80">
        <f>SUMIF(ACT!$F:$F,BU!$F302,ACT!$H:$H)</f>
        <v>0</v>
      </c>
      <c r="U302" s="80">
        <f>SUMIF(COMMON!$F:$F,BU!$F302,COMMON!$H:$H)</f>
        <v>0</v>
      </c>
    </row>
    <row r="303" spans="2:21" ht="12.75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61"/>
        <v>0</v>
      </c>
      <c r="I303" s="80">
        <f>SUMIF(ATS!$F:$F,BU!$F303,ATS!$H:$H)</f>
        <v>0</v>
      </c>
      <c r="J303" s="80">
        <f>SUMIF(ED!$F:$F,BU!$F303,ED!$H:$H)</f>
        <v>0</v>
      </c>
      <c r="K303" s="80">
        <f>SUMIF(SDE!$F:$F,BU!$F303,SDE!$H:$H)</f>
        <v>0</v>
      </c>
      <c r="L303" s="80">
        <f>SUMIF(SDPA!$F:$F,BU!$F303,SDPA!$H:$H)</f>
        <v>0</v>
      </c>
      <c r="M303" s="80">
        <f>SUMIF(PCB!$F:$F,BU!$F303,PCB!$H:$H)</f>
        <v>0</v>
      </c>
      <c r="N303" s="80">
        <f>SUMIF(MP!$F:$F,BU!$F303,MP!$H:$H)</f>
        <v>0</v>
      </c>
      <c r="O303" s="80">
        <f>SUMIF(PMI!$F:$F,BU!$F303,PMI!$H:$H)</f>
        <v>0</v>
      </c>
      <c r="P303" s="80">
        <f>SUMIF(BOX!$F:$F,BU!$F303,BOX!$H:$H)</f>
        <v>0</v>
      </c>
      <c r="Q303" s="80">
        <f>SUMIF(MD!$F:$F,BU!$F303,MD!$H:$H)</f>
        <v>0</v>
      </c>
      <c r="R303" s="80">
        <f>SUMIF(CAL!$F:$F,BU!$F303,CAL!$H:$H)</f>
        <v>0</v>
      </c>
      <c r="S303" s="80">
        <f>SUMIF(RENT!$F:$F,BU!$F303,RENT!$H:$H)</f>
        <v>0</v>
      </c>
      <c r="T303" s="80">
        <f>SUMIF(ACT!$F:$F,BU!$F303,ACT!$H:$H)</f>
        <v>0</v>
      </c>
      <c r="U303" s="80">
        <f>SUMIF(COMMON!$F:$F,BU!$F303,COMMON!$H:$H)</f>
        <v>0</v>
      </c>
    </row>
    <row r="304" spans="2:21" ht="12.75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61"/>
        <v>0</v>
      </c>
      <c r="I304" s="80">
        <f>SUMIF(ATS!$F:$F,BU!$F304,ATS!$H:$H)</f>
        <v>0</v>
      </c>
      <c r="J304" s="80">
        <f>SUMIF(ED!$F:$F,BU!$F304,ED!$H:$H)</f>
        <v>0</v>
      </c>
      <c r="K304" s="80">
        <f>SUMIF(SDE!$F:$F,BU!$F304,SDE!$H:$H)</f>
        <v>0</v>
      </c>
      <c r="L304" s="80">
        <f>SUMIF(SDPA!$F:$F,BU!$F304,SDPA!$H:$H)</f>
        <v>0</v>
      </c>
      <c r="M304" s="80">
        <f>SUMIF(PCB!$F:$F,BU!$F304,PCB!$H:$H)</f>
        <v>0</v>
      </c>
      <c r="N304" s="80">
        <f>SUMIF(MP!$F:$F,BU!$F304,MP!$H:$H)</f>
        <v>0</v>
      </c>
      <c r="O304" s="80">
        <f>SUMIF(PMI!$F:$F,BU!$F304,PMI!$H:$H)</f>
        <v>0</v>
      </c>
      <c r="P304" s="80">
        <f>SUMIF(BOX!$F:$F,BU!$F304,BOX!$H:$H)</f>
        <v>0</v>
      </c>
      <c r="Q304" s="80">
        <f>SUMIF(MD!$F:$F,BU!$F304,MD!$H:$H)</f>
        <v>0</v>
      </c>
      <c r="R304" s="80">
        <f>SUMIF(CAL!$F:$F,BU!$F304,CAL!$H:$H)</f>
        <v>0</v>
      </c>
      <c r="S304" s="80">
        <f>SUMIF(RENT!$F:$F,BU!$F304,RENT!$H:$H)</f>
        <v>0</v>
      </c>
      <c r="T304" s="80">
        <f>SUMIF(ACT!$F:$F,BU!$F304,ACT!$H:$H)</f>
        <v>0</v>
      </c>
      <c r="U304" s="80">
        <f>SUMIF(COMMON!$F:$F,BU!$F304,COMMON!$H:$H)</f>
        <v>0</v>
      </c>
    </row>
    <row r="305" spans="2:21" ht="12.75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61"/>
        <v>0</v>
      </c>
      <c r="I305" s="80">
        <f>SUMIF(ATS!$F:$F,BU!$F305,ATS!$H:$H)</f>
        <v>0</v>
      </c>
      <c r="J305" s="80">
        <f>SUMIF(ED!$F:$F,BU!$F305,ED!$H:$H)</f>
        <v>0</v>
      </c>
      <c r="K305" s="80">
        <f>SUMIF(SDE!$F:$F,BU!$F305,SDE!$H:$H)</f>
        <v>0</v>
      </c>
      <c r="L305" s="80">
        <f>SUMIF(SDPA!$F:$F,BU!$F305,SDPA!$H:$H)</f>
        <v>0</v>
      </c>
      <c r="M305" s="80">
        <f>SUMIF(PCB!$F:$F,BU!$F305,PCB!$H:$H)</f>
        <v>0</v>
      </c>
      <c r="N305" s="80">
        <f>SUMIF(MP!$F:$F,BU!$F305,MP!$H:$H)</f>
        <v>0</v>
      </c>
      <c r="O305" s="80">
        <f>SUMIF(PMI!$F:$F,BU!$F305,PMI!$H:$H)</f>
        <v>0</v>
      </c>
      <c r="P305" s="80">
        <f>SUMIF(BOX!$F:$F,BU!$F305,BOX!$H:$H)</f>
        <v>0</v>
      </c>
      <c r="Q305" s="80">
        <f>SUMIF(MD!$F:$F,BU!$F305,MD!$H:$H)</f>
        <v>0</v>
      </c>
      <c r="R305" s="80">
        <f>SUMIF(CAL!$F:$F,BU!$F305,CAL!$H:$H)</f>
        <v>0</v>
      </c>
      <c r="S305" s="80">
        <f>SUMIF(RENT!$F:$F,BU!$F305,RENT!$H:$H)</f>
        <v>0</v>
      </c>
      <c r="T305" s="80">
        <f>SUMIF(ACT!$F:$F,BU!$F305,ACT!$H:$H)</f>
        <v>0</v>
      </c>
      <c r="U305" s="80">
        <f>SUMIF(COMMON!$F:$F,BU!$F305,COMMON!$H:$H)</f>
        <v>0</v>
      </c>
    </row>
    <row r="306" spans="2:21" ht="12.75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61"/>
        <v>0</v>
      </c>
      <c r="I306" s="80">
        <f>SUMIF(ATS!$F:$F,BU!$F306,ATS!$H:$H)</f>
        <v>0</v>
      </c>
      <c r="J306" s="80">
        <f>SUMIF(ED!$F:$F,BU!$F306,ED!$H:$H)</f>
        <v>0</v>
      </c>
      <c r="K306" s="80">
        <f>SUMIF(SDE!$F:$F,BU!$F306,SDE!$H:$H)</f>
        <v>0</v>
      </c>
      <c r="L306" s="80">
        <f>SUMIF(SDPA!$F:$F,BU!$F306,SDPA!$H:$H)</f>
        <v>0</v>
      </c>
      <c r="M306" s="80">
        <f>SUMIF(PCB!$F:$F,BU!$F306,PCB!$H:$H)</f>
        <v>0</v>
      </c>
      <c r="N306" s="80">
        <f>SUMIF(MP!$F:$F,BU!$F306,MP!$H:$H)</f>
        <v>0</v>
      </c>
      <c r="O306" s="80">
        <f>SUMIF(PMI!$F:$F,BU!$F306,PMI!$H:$H)</f>
        <v>0</v>
      </c>
      <c r="P306" s="80">
        <f>SUMIF(BOX!$F:$F,BU!$F306,BOX!$H:$H)</f>
        <v>0</v>
      </c>
      <c r="Q306" s="80">
        <f>SUMIF(MD!$F:$F,BU!$F306,MD!$H:$H)</f>
        <v>0</v>
      </c>
      <c r="R306" s="80">
        <f>SUMIF(CAL!$F:$F,BU!$F306,CAL!$H:$H)</f>
        <v>0</v>
      </c>
      <c r="S306" s="80">
        <f>SUMIF(RENT!$F:$F,BU!$F306,RENT!$H:$H)</f>
        <v>0</v>
      </c>
      <c r="T306" s="80">
        <f>SUMIF(ACT!$F:$F,BU!$F306,ACT!$H:$H)</f>
        <v>0</v>
      </c>
      <c r="U306" s="80">
        <f>SUMIF(COMMON!$F:$F,BU!$F306,COMMON!$H:$H)</f>
        <v>0</v>
      </c>
    </row>
    <row r="307" spans="2:21" ht="12.75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61"/>
        <v>0</v>
      </c>
      <c r="I307" s="80">
        <f>SUMIF(ATS!$F:$F,BU!$F307,ATS!$H:$H)</f>
        <v>0</v>
      </c>
      <c r="J307" s="80">
        <f>SUMIF(ED!$F:$F,BU!$F307,ED!$H:$H)</f>
        <v>0</v>
      </c>
      <c r="K307" s="80">
        <f>SUMIF(SDE!$F:$F,BU!$F307,SDE!$H:$H)</f>
        <v>0</v>
      </c>
      <c r="L307" s="80">
        <f>SUMIF(SDPA!$F:$F,BU!$F307,SDPA!$H:$H)</f>
        <v>0</v>
      </c>
      <c r="M307" s="80">
        <f>SUMIF(PCB!$F:$F,BU!$F307,PCB!$H:$H)</f>
        <v>0</v>
      </c>
      <c r="N307" s="80">
        <f>SUMIF(MP!$F:$F,BU!$F307,MP!$H:$H)</f>
        <v>0</v>
      </c>
      <c r="O307" s="80">
        <f>SUMIF(PMI!$F:$F,BU!$F307,PMI!$H:$H)</f>
        <v>0</v>
      </c>
      <c r="P307" s="80">
        <f>SUMIF(BOX!$F:$F,BU!$F307,BOX!$H:$H)</f>
        <v>0</v>
      </c>
      <c r="Q307" s="80">
        <f>SUMIF(MD!$F:$F,BU!$F307,MD!$H:$H)</f>
        <v>0</v>
      </c>
      <c r="R307" s="80">
        <f>SUMIF(CAL!$F:$F,BU!$F307,CAL!$H:$H)</f>
        <v>0</v>
      </c>
      <c r="S307" s="80">
        <f>SUMIF(RENT!$F:$F,BU!$F307,RENT!$H:$H)</f>
        <v>0</v>
      </c>
      <c r="T307" s="80">
        <f>SUMIF(ACT!$F:$F,BU!$F307,ACT!$H:$H)</f>
        <v>0</v>
      </c>
      <c r="U307" s="80">
        <f>SUMIF(COMMON!$F:$F,BU!$F307,COMMON!$H:$H)</f>
        <v>0</v>
      </c>
    </row>
    <row r="308" spans="2:21" ht="12.75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61"/>
        <v>0</v>
      </c>
      <c r="I308" s="80">
        <f>SUMIF(ATS!$F:$F,BU!$F308,ATS!$H:$H)</f>
        <v>0</v>
      </c>
      <c r="J308" s="80">
        <f>SUMIF(ED!$F:$F,BU!$F308,ED!$H:$H)</f>
        <v>0</v>
      </c>
      <c r="K308" s="80">
        <f>SUMIF(SDE!$F:$F,BU!$F308,SDE!$H:$H)</f>
        <v>0</v>
      </c>
      <c r="L308" s="80">
        <f>SUMIF(SDPA!$F:$F,BU!$F308,SDPA!$H:$H)</f>
        <v>0</v>
      </c>
      <c r="M308" s="80">
        <f>SUMIF(PCB!$F:$F,BU!$F308,PCB!$H:$H)</f>
        <v>0</v>
      </c>
      <c r="N308" s="80">
        <f>SUMIF(MP!$F:$F,BU!$F308,MP!$H:$H)</f>
        <v>0</v>
      </c>
      <c r="O308" s="80">
        <f>SUMIF(PMI!$F:$F,BU!$F308,PMI!$H:$H)</f>
        <v>0</v>
      </c>
      <c r="P308" s="80">
        <f>SUMIF(BOX!$F:$F,BU!$F308,BOX!$H:$H)</f>
        <v>0</v>
      </c>
      <c r="Q308" s="80">
        <f>SUMIF(MD!$F:$F,BU!$F308,MD!$H:$H)</f>
        <v>0</v>
      </c>
      <c r="R308" s="80">
        <f>SUMIF(CAL!$F:$F,BU!$F308,CAL!$H:$H)</f>
        <v>0</v>
      </c>
      <c r="S308" s="80">
        <f>SUMIF(RENT!$F:$F,BU!$F308,RENT!$H:$H)</f>
        <v>0</v>
      </c>
      <c r="T308" s="80">
        <f>SUMIF(ACT!$F:$F,BU!$F308,ACT!$H:$H)</f>
        <v>0</v>
      </c>
      <c r="U308" s="80">
        <f>SUMIF(COMMON!$F:$F,BU!$F308,COMMON!$H:$H)</f>
        <v>0</v>
      </c>
    </row>
    <row r="309" spans="2:21" ht="12.75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61"/>
        <v>0</v>
      </c>
      <c r="I309" s="80">
        <f>SUMIF(ATS!$F:$F,BU!$F309,ATS!$H:$H)</f>
        <v>0</v>
      </c>
      <c r="J309" s="80">
        <f>SUMIF(ED!$F:$F,BU!$F309,ED!$H:$H)</f>
        <v>0</v>
      </c>
      <c r="K309" s="80">
        <f>SUMIF(SDE!$F:$F,BU!$F309,SDE!$H:$H)</f>
        <v>0</v>
      </c>
      <c r="L309" s="80">
        <f>SUMIF(SDPA!$F:$F,BU!$F309,SDPA!$H:$H)</f>
        <v>0</v>
      </c>
      <c r="M309" s="80">
        <f>SUMIF(PCB!$F:$F,BU!$F309,PCB!$H:$H)</f>
        <v>0</v>
      </c>
      <c r="N309" s="80">
        <f>SUMIF(MP!$F:$F,BU!$F309,MP!$H:$H)</f>
        <v>0</v>
      </c>
      <c r="O309" s="80">
        <f>SUMIF(PMI!$F:$F,BU!$F309,PMI!$H:$H)</f>
        <v>0</v>
      </c>
      <c r="P309" s="80">
        <f>SUMIF(BOX!$F:$F,BU!$F309,BOX!$H:$H)</f>
        <v>0</v>
      </c>
      <c r="Q309" s="80">
        <f>SUMIF(MD!$F:$F,BU!$F309,MD!$H:$H)</f>
        <v>0</v>
      </c>
      <c r="R309" s="80">
        <f>SUMIF(CAL!$F:$F,BU!$F309,CAL!$H:$H)</f>
        <v>0</v>
      </c>
      <c r="S309" s="80">
        <f>SUMIF(RENT!$F:$F,BU!$F309,RENT!$H:$H)</f>
        <v>0</v>
      </c>
      <c r="T309" s="80">
        <f>SUMIF(ACT!$F:$F,BU!$F309,ACT!$H:$H)</f>
        <v>0</v>
      </c>
      <c r="U309" s="80">
        <f>SUMIF(COMMON!$F:$F,BU!$F309,COMMON!$H:$H)</f>
        <v>0</v>
      </c>
    </row>
    <row r="310" spans="2:21" ht="12.75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61"/>
        <v>0</v>
      </c>
      <c r="I310" s="80">
        <f>SUMIF(ATS!$F:$F,BU!$F310,ATS!$H:$H)</f>
        <v>0</v>
      </c>
      <c r="J310" s="80">
        <f>SUMIF(ED!$F:$F,BU!$F310,ED!$H:$H)</f>
        <v>0</v>
      </c>
      <c r="K310" s="80">
        <f>SUMIF(SDE!$F:$F,BU!$F310,SDE!$H:$H)</f>
        <v>0</v>
      </c>
      <c r="L310" s="80">
        <f>SUMIF(SDPA!$F:$F,BU!$F310,SDPA!$H:$H)</f>
        <v>0</v>
      </c>
      <c r="M310" s="80">
        <f>SUMIF(PCB!$F:$F,BU!$F310,PCB!$H:$H)</f>
        <v>0</v>
      </c>
      <c r="N310" s="80">
        <f>SUMIF(MP!$F:$F,BU!$F310,MP!$H:$H)</f>
        <v>0</v>
      </c>
      <c r="O310" s="80">
        <f>SUMIF(PMI!$F:$F,BU!$F310,PMI!$H:$H)</f>
        <v>0</v>
      </c>
      <c r="P310" s="80">
        <f>SUMIF(BOX!$F:$F,BU!$F310,BOX!$H:$H)</f>
        <v>0</v>
      </c>
      <c r="Q310" s="80">
        <f>SUMIF(MD!$F:$F,BU!$F310,MD!$H:$H)</f>
        <v>0</v>
      </c>
      <c r="R310" s="80">
        <f>SUMIF(CAL!$F:$F,BU!$F310,CAL!$H:$H)</f>
        <v>0</v>
      </c>
      <c r="S310" s="80">
        <f>SUMIF(RENT!$F:$F,BU!$F310,RENT!$H:$H)</f>
        <v>0</v>
      </c>
      <c r="T310" s="80">
        <f>SUMIF(ACT!$F:$F,BU!$F310,ACT!$H:$H)</f>
        <v>0</v>
      </c>
      <c r="U310" s="80">
        <f>SUMIF(COMMON!$F:$F,BU!$F310,COMMON!$H:$H)</f>
        <v>0</v>
      </c>
    </row>
    <row r="311" spans="2:21" ht="12.75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61"/>
        <v>0</v>
      </c>
      <c r="I311" s="80">
        <f>SUMIF(ATS!$F:$F,BU!$F311,ATS!$H:$H)</f>
        <v>0</v>
      </c>
      <c r="J311" s="80">
        <f>SUMIF(ED!$F:$F,BU!$F311,ED!$H:$H)</f>
        <v>0</v>
      </c>
      <c r="K311" s="80">
        <f>SUMIF(SDE!$F:$F,BU!$F311,SDE!$H:$H)</f>
        <v>0</v>
      </c>
      <c r="L311" s="80">
        <f>SUMIF(SDPA!$F:$F,BU!$F311,SDPA!$H:$H)</f>
        <v>0</v>
      </c>
      <c r="M311" s="80">
        <f>SUMIF(PCB!$F:$F,BU!$F311,PCB!$H:$H)</f>
        <v>0</v>
      </c>
      <c r="N311" s="80">
        <f>SUMIF(MP!$F:$F,BU!$F311,MP!$H:$H)</f>
        <v>0</v>
      </c>
      <c r="O311" s="80">
        <f>SUMIF(PMI!$F:$F,BU!$F311,PMI!$H:$H)</f>
        <v>0</v>
      </c>
      <c r="P311" s="80">
        <f>SUMIF(BOX!$F:$F,BU!$F311,BOX!$H:$H)</f>
        <v>0</v>
      </c>
      <c r="Q311" s="80">
        <f>SUMIF(MD!$F:$F,BU!$F311,MD!$H:$H)</f>
        <v>0</v>
      </c>
      <c r="R311" s="80">
        <f>SUMIF(CAL!$F:$F,BU!$F311,CAL!$H:$H)</f>
        <v>0</v>
      </c>
      <c r="S311" s="80">
        <f>SUMIF(RENT!$F:$F,BU!$F311,RENT!$H:$H)</f>
        <v>0</v>
      </c>
      <c r="T311" s="80">
        <f>SUMIF(ACT!$F:$F,BU!$F311,ACT!$H:$H)</f>
        <v>0</v>
      </c>
      <c r="U311" s="80">
        <f>SUMIF(COMMON!$F:$F,BU!$F311,COMMON!$H:$H)</f>
        <v>0</v>
      </c>
    </row>
    <row r="312" spans="2:21" ht="12.75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61"/>
        <v>0</v>
      </c>
      <c r="I312" s="80">
        <f>SUMIF(ATS!$F:$F,BU!$F312,ATS!$H:$H)</f>
        <v>0</v>
      </c>
      <c r="J312" s="80">
        <f>SUMIF(ED!$F:$F,BU!$F312,ED!$H:$H)</f>
        <v>0</v>
      </c>
      <c r="K312" s="80">
        <f>SUMIF(SDE!$F:$F,BU!$F312,SDE!$H:$H)</f>
        <v>0</v>
      </c>
      <c r="L312" s="80">
        <f>SUMIF(SDPA!$F:$F,BU!$F312,SDPA!$H:$H)</f>
        <v>0</v>
      </c>
      <c r="M312" s="80">
        <f>SUMIF(PCB!$F:$F,BU!$F312,PCB!$H:$H)</f>
        <v>0</v>
      </c>
      <c r="N312" s="80">
        <f>SUMIF(MP!$F:$F,BU!$F312,MP!$H:$H)</f>
        <v>0</v>
      </c>
      <c r="O312" s="80">
        <f>SUMIF(PMI!$F:$F,BU!$F312,PMI!$H:$H)</f>
        <v>0</v>
      </c>
      <c r="P312" s="80">
        <f>SUMIF(BOX!$F:$F,BU!$F312,BOX!$H:$H)</f>
        <v>0</v>
      </c>
      <c r="Q312" s="80">
        <f>SUMIF(MD!$F:$F,BU!$F312,MD!$H:$H)</f>
        <v>0</v>
      </c>
      <c r="R312" s="80">
        <f>SUMIF(CAL!$F:$F,BU!$F312,CAL!$H:$H)</f>
        <v>0</v>
      </c>
      <c r="S312" s="80">
        <f>SUMIF(RENT!$F:$F,BU!$F312,RENT!$H:$H)</f>
        <v>0</v>
      </c>
      <c r="T312" s="80">
        <f>SUMIF(ACT!$F:$F,BU!$F312,ACT!$H:$H)</f>
        <v>0</v>
      </c>
      <c r="U312" s="80">
        <f>SUMIF(COMMON!$F:$F,BU!$F312,COMMON!$H:$H)</f>
        <v>0</v>
      </c>
    </row>
    <row r="313" spans="2:21" ht="12.75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61"/>
        <v>0</v>
      </c>
      <c r="I313" s="80">
        <f>SUMIF(ATS!$F:$F,BU!$F313,ATS!$H:$H)</f>
        <v>0</v>
      </c>
      <c r="J313" s="80">
        <f>SUMIF(ED!$F:$F,BU!$F313,ED!$H:$H)</f>
        <v>0</v>
      </c>
      <c r="K313" s="80">
        <f>SUMIF(SDE!$F:$F,BU!$F313,SDE!$H:$H)</f>
        <v>0</v>
      </c>
      <c r="L313" s="80">
        <f>SUMIF(SDPA!$F:$F,BU!$F313,SDPA!$H:$H)</f>
        <v>0</v>
      </c>
      <c r="M313" s="80">
        <f>SUMIF(PCB!$F:$F,BU!$F313,PCB!$H:$H)</f>
        <v>0</v>
      </c>
      <c r="N313" s="80">
        <f>SUMIF(MP!$F:$F,BU!$F313,MP!$H:$H)</f>
        <v>0</v>
      </c>
      <c r="O313" s="80">
        <f>SUMIF(PMI!$F:$F,BU!$F313,PMI!$H:$H)</f>
        <v>0</v>
      </c>
      <c r="P313" s="80">
        <f>SUMIF(BOX!$F:$F,BU!$F313,BOX!$H:$H)</f>
        <v>0</v>
      </c>
      <c r="Q313" s="80">
        <f>SUMIF(MD!$F:$F,BU!$F313,MD!$H:$H)</f>
        <v>0</v>
      </c>
      <c r="R313" s="80">
        <f>SUMIF(CAL!$F:$F,BU!$F313,CAL!$H:$H)</f>
        <v>0</v>
      </c>
      <c r="S313" s="80">
        <f>SUMIF(RENT!$F:$F,BU!$F313,RENT!$H:$H)</f>
        <v>0</v>
      </c>
      <c r="T313" s="80">
        <f>SUMIF(ACT!$F:$F,BU!$F313,ACT!$H:$H)</f>
        <v>0</v>
      </c>
      <c r="U313" s="80">
        <f>SUMIF(COMMON!$F:$F,BU!$F313,COMMON!$H:$H)</f>
        <v>0</v>
      </c>
    </row>
    <row r="314" spans="2:21" ht="12.75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61"/>
        <v>0</v>
      </c>
      <c r="I314" s="80">
        <f>SUMIF(ATS!$F:$F,BU!$F314,ATS!$H:$H)</f>
        <v>0</v>
      </c>
      <c r="J314" s="80">
        <f>SUMIF(ED!$F:$F,BU!$F314,ED!$H:$H)</f>
        <v>0</v>
      </c>
      <c r="K314" s="80">
        <f>SUMIF(SDE!$F:$F,BU!$F314,SDE!$H:$H)</f>
        <v>0</v>
      </c>
      <c r="L314" s="80">
        <f>SUMIF(SDPA!$F:$F,BU!$F314,SDPA!$H:$H)</f>
        <v>0</v>
      </c>
      <c r="M314" s="80">
        <f>SUMIF(PCB!$F:$F,BU!$F314,PCB!$H:$H)</f>
        <v>0</v>
      </c>
      <c r="N314" s="80">
        <f>SUMIF(MP!$F:$F,BU!$F314,MP!$H:$H)</f>
        <v>0</v>
      </c>
      <c r="O314" s="80">
        <f>SUMIF(PMI!$F:$F,BU!$F314,PMI!$H:$H)</f>
        <v>0</v>
      </c>
      <c r="P314" s="80">
        <f>SUMIF(BOX!$F:$F,BU!$F314,BOX!$H:$H)</f>
        <v>0</v>
      </c>
      <c r="Q314" s="80">
        <f>SUMIF(MD!$F:$F,BU!$F314,MD!$H:$H)</f>
        <v>0</v>
      </c>
      <c r="R314" s="80">
        <f>SUMIF(CAL!$F:$F,BU!$F314,CAL!$H:$H)</f>
        <v>0</v>
      </c>
      <c r="S314" s="80">
        <f>SUMIF(RENT!$F:$F,BU!$F314,RENT!$H:$H)</f>
        <v>0</v>
      </c>
      <c r="T314" s="80">
        <f>SUMIF(ACT!$F:$F,BU!$F314,ACT!$H:$H)</f>
        <v>0</v>
      </c>
      <c r="U314" s="80">
        <f>SUMIF(COMMON!$F:$F,BU!$F314,COMMON!$H:$H)</f>
        <v>0</v>
      </c>
    </row>
    <row r="315" spans="2:21" ht="12.75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61"/>
        <v>0</v>
      </c>
      <c r="I315" s="80">
        <f>SUMIF(ATS!$F:$F,BU!$F315,ATS!$H:$H)</f>
        <v>0</v>
      </c>
      <c r="J315" s="80">
        <f>SUMIF(ED!$F:$F,BU!$F315,ED!$H:$H)</f>
        <v>0</v>
      </c>
      <c r="K315" s="80">
        <f>SUMIF(SDE!$F:$F,BU!$F315,SDE!$H:$H)</f>
        <v>0</v>
      </c>
      <c r="L315" s="80">
        <f>SUMIF(SDPA!$F:$F,BU!$F315,SDPA!$H:$H)</f>
        <v>0</v>
      </c>
      <c r="M315" s="80">
        <f>SUMIF(PCB!$F:$F,BU!$F315,PCB!$H:$H)</f>
        <v>0</v>
      </c>
      <c r="N315" s="80">
        <f>SUMIF(MP!$F:$F,BU!$F315,MP!$H:$H)</f>
        <v>0</v>
      </c>
      <c r="O315" s="80">
        <f>SUMIF(PMI!$F:$F,BU!$F315,PMI!$H:$H)</f>
        <v>0</v>
      </c>
      <c r="P315" s="80">
        <f>SUMIF(BOX!$F:$F,BU!$F315,BOX!$H:$H)</f>
        <v>0</v>
      </c>
      <c r="Q315" s="80">
        <f>SUMIF(MD!$F:$F,BU!$F315,MD!$H:$H)</f>
        <v>0</v>
      </c>
      <c r="R315" s="80">
        <f>SUMIF(CAL!$F:$F,BU!$F315,CAL!$H:$H)</f>
        <v>0</v>
      </c>
      <c r="S315" s="80">
        <f>SUMIF(RENT!$F:$F,BU!$F315,RENT!$H:$H)</f>
        <v>0</v>
      </c>
      <c r="T315" s="80">
        <f>SUMIF(ACT!$F:$F,BU!$F315,ACT!$H:$H)</f>
        <v>0</v>
      </c>
      <c r="U315" s="80">
        <f>SUMIF(COMMON!$F:$F,BU!$F315,COMMON!$H:$H)</f>
        <v>0</v>
      </c>
    </row>
    <row r="316" spans="2:21" ht="12.75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61"/>
        <v>0</v>
      </c>
      <c r="I316" s="80">
        <f>SUMIF(ATS!$F:$F,BU!$F316,ATS!$H:$H)</f>
        <v>0</v>
      </c>
      <c r="J316" s="80">
        <f>SUMIF(ED!$F:$F,BU!$F316,ED!$H:$H)</f>
        <v>0</v>
      </c>
      <c r="K316" s="80">
        <f>SUMIF(SDE!$F:$F,BU!$F316,SDE!$H:$H)</f>
        <v>0</v>
      </c>
      <c r="L316" s="80">
        <f>SUMIF(SDPA!$F:$F,BU!$F316,SDPA!$H:$H)</f>
        <v>0</v>
      </c>
      <c r="M316" s="80">
        <f>SUMIF(PCB!$F:$F,BU!$F316,PCB!$H:$H)</f>
        <v>0</v>
      </c>
      <c r="N316" s="80">
        <f>SUMIF(MP!$F:$F,BU!$F316,MP!$H:$H)</f>
        <v>0</v>
      </c>
      <c r="O316" s="80">
        <f>SUMIF(PMI!$F:$F,BU!$F316,PMI!$H:$H)</f>
        <v>0</v>
      </c>
      <c r="P316" s="80">
        <f>SUMIF(BOX!$F:$F,BU!$F316,BOX!$H:$H)</f>
        <v>0</v>
      </c>
      <c r="Q316" s="80">
        <f>SUMIF(MD!$F:$F,BU!$F316,MD!$H:$H)</f>
        <v>0</v>
      </c>
      <c r="R316" s="80">
        <f>SUMIF(CAL!$F:$F,BU!$F316,CAL!$H:$H)</f>
        <v>0</v>
      </c>
      <c r="S316" s="80">
        <f>SUMIF(RENT!$F:$F,BU!$F316,RENT!$H:$H)</f>
        <v>0</v>
      </c>
      <c r="T316" s="80">
        <f>SUMIF(ACT!$F:$F,BU!$F316,ACT!$H:$H)</f>
        <v>0</v>
      </c>
      <c r="U316" s="80">
        <f>SUMIF(COMMON!$F:$F,BU!$F316,COMMON!$H:$H)</f>
        <v>0</v>
      </c>
    </row>
    <row r="317" spans="2:21" ht="12.75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61"/>
        <v>0</v>
      </c>
      <c r="I317" s="80">
        <f>SUMIF(ATS!$F:$F,BU!$F317,ATS!$H:$H)</f>
        <v>0</v>
      </c>
      <c r="J317" s="80">
        <f>SUMIF(ED!$F:$F,BU!$F317,ED!$H:$H)</f>
        <v>0</v>
      </c>
      <c r="K317" s="80">
        <f>SUMIF(SDE!$F:$F,BU!$F317,SDE!$H:$H)</f>
        <v>0</v>
      </c>
      <c r="L317" s="80">
        <f>SUMIF(SDPA!$F:$F,BU!$F317,SDPA!$H:$H)</f>
        <v>0</v>
      </c>
      <c r="M317" s="80">
        <f>SUMIF(PCB!$F:$F,BU!$F317,PCB!$H:$H)</f>
        <v>0</v>
      </c>
      <c r="N317" s="80">
        <f>SUMIF(MP!$F:$F,BU!$F317,MP!$H:$H)</f>
        <v>0</v>
      </c>
      <c r="O317" s="80">
        <f>SUMIF(PMI!$F:$F,BU!$F317,PMI!$H:$H)</f>
        <v>0</v>
      </c>
      <c r="P317" s="80">
        <f>SUMIF(BOX!$F:$F,BU!$F317,BOX!$H:$H)</f>
        <v>0</v>
      </c>
      <c r="Q317" s="80">
        <f>SUMIF(MD!$F:$F,BU!$F317,MD!$H:$H)</f>
        <v>0</v>
      </c>
      <c r="R317" s="80">
        <f>SUMIF(CAL!$F:$F,BU!$F317,CAL!$H:$H)</f>
        <v>0</v>
      </c>
      <c r="S317" s="80">
        <f>SUMIF(RENT!$F:$F,BU!$F317,RENT!$H:$H)</f>
        <v>0</v>
      </c>
      <c r="T317" s="80">
        <f>SUMIF(ACT!$F:$F,BU!$F317,ACT!$H:$H)</f>
        <v>0</v>
      </c>
      <c r="U317" s="80">
        <f>SUMIF(COMMON!$F:$F,BU!$F317,COMMON!$H:$H)</f>
        <v>0</v>
      </c>
    </row>
    <row r="318" spans="2:21" ht="12.75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61"/>
        <v>0</v>
      </c>
      <c r="I318" s="80">
        <f>SUMIF(ATS!$F:$F,BU!$F318,ATS!$H:$H)</f>
        <v>0</v>
      </c>
      <c r="J318" s="80">
        <f>SUMIF(ED!$F:$F,BU!$F318,ED!$H:$H)</f>
        <v>0</v>
      </c>
      <c r="K318" s="80">
        <f>SUMIF(SDE!$F:$F,BU!$F318,SDE!$H:$H)</f>
        <v>0</v>
      </c>
      <c r="L318" s="80">
        <f>SUMIF(SDPA!$F:$F,BU!$F318,SDPA!$H:$H)</f>
        <v>0</v>
      </c>
      <c r="M318" s="80">
        <f>SUMIF(PCB!$F:$F,BU!$F318,PCB!$H:$H)</f>
        <v>0</v>
      </c>
      <c r="N318" s="80">
        <f>SUMIF(MP!$F:$F,BU!$F318,MP!$H:$H)</f>
        <v>0</v>
      </c>
      <c r="O318" s="80">
        <f>SUMIF(PMI!$F:$F,BU!$F318,PMI!$H:$H)</f>
        <v>0</v>
      </c>
      <c r="P318" s="80">
        <f>SUMIF(BOX!$F:$F,BU!$F318,BOX!$H:$H)</f>
        <v>0</v>
      </c>
      <c r="Q318" s="80">
        <f>SUMIF(MD!$F:$F,BU!$F318,MD!$H:$H)</f>
        <v>0</v>
      </c>
      <c r="R318" s="80">
        <f>SUMIF(CAL!$F:$F,BU!$F318,CAL!$H:$H)</f>
        <v>0</v>
      </c>
      <c r="S318" s="80">
        <f>SUMIF(RENT!$F:$F,BU!$F318,RENT!$H:$H)</f>
        <v>0</v>
      </c>
      <c r="T318" s="80">
        <f>SUMIF(ACT!$F:$F,BU!$F318,ACT!$H:$H)</f>
        <v>0</v>
      </c>
      <c r="U318" s="80">
        <f>SUMIF(COMMON!$F:$F,BU!$F318,COMMON!$H:$H)</f>
        <v>0</v>
      </c>
    </row>
    <row r="319" spans="2:21" ht="12.75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61"/>
        <v>0</v>
      </c>
      <c r="I319" s="80">
        <f>SUMIF(ATS!$F:$F,BU!$F319,ATS!$H:$H)</f>
        <v>0</v>
      </c>
      <c r="J319" s="80">
        <f>SUMIF(ED!$F:$F,BU!$F319,ED!$H:$H)</f>
        <v>0</v>
      </c>
      <c r="K319" s="80">
        <f>SUMIF(SDE!$F:$F,BU!$F319,SDE!$H:$H)</f>
        <v>0</v>
      </c>
      <c r="L319" s="80">
        <f>SUMIF(SDPA!$F:$F,BU!$F319,SDPA!$H:$H)</f>
        <v>0</v>
      </c>
      <c r="M319" s="80">
        <f>SUMIF(PCB!$F:$F,BU!$F319,PCB!$H:$H)</f>
        <v>0</v>
      </c>
      <c r="N319" s="80">
        <f>SUMIF(MP!$F:$F,BU!$F319,MP!$H:$H)</f>
        <v>0</v>
      </c>
      <c r="O319" s="80">
        <f>SUMIF(PMI!$F:$F,BU!$F319,PMI!$H:$H)</f>
        <v>0</v>
      </c>
      <c r="P319" s="80">
        <f>SUMIF(BOX!$F:$F,BU!$F319,BOX!$H:$H)</f>
        <v>0</v>
      </c>
      <c r="Q319" s="80">
        <f>SUMIF(MD!$F:$F,BU!$F319,MD!$H:$H)</f>
        <v>0</v>
      </c>
      <c r="R319" s="80">
        <f>SUMIF(CAL!$F:$F,BU!$F319,CAL!$H:$H)</f>
        <v>0</v>
      </c>
      <c r="S319" s="80">
        <f>SUMIF(RENT!$F:$F,BU!$F319,RENT!$H:$H)</f>
        <v>0</v>
      </c>
      <c r="T319" s="80">
        <f>SUMIF(ACT!$F:$F,BU!$F319,ACT!$H:$H)</f>
        <v>0</v>
      </c>
      <c r="U319" s="80">
        <f>SUMIF(COMMON!$F:$F,BU!$F319,COMMON!$H:$H)</f>
        <v>0</v>
      </c>
    </row>
    <row r="320" spans="2:21" ht="12.75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61"/>
        <v>0</v>
      </c>
      <c r="I320" s="80">
        <f>SUMIF(ATS!$F:$F,BU!$F320,ATS!$H:$H)</f>
        <v>0</v>
      </c>
      <c r="J320" s="80">
        <f>SUMIF(ED!$F:$F,BU!$F320,ED!$H:$H)</f>
        <v>0</v>
      </c>
      <c r="K320" s="80">
        <f>SUMIF(SDE!$F:$F,BU!$F320,SDE!$H:$H)</f>
        <v>0</v>
      </c>
      <c r="L320" s="80">
        <f>SUMIF(SDPA!$F:$F,BU!$F320,SDPA!$H:$H)</f>
        <v>0</v>
      </c>
      <c r="M320" s="80">
        <f>SUMIF(PCB!$F:$F,BU!$F320,PCB!$H:$H)</f>
        <v>0</v>
      </c>
      <c r="N320" s="80">
        <f>SUMIF(MP!$F:$F,BU!$F320,MP!$H:$H)</f>
        <v>0</v>
      </c>
      <c r="O320" s="80">
        <f>SUMIF(PMI!$F:$F,BU!$F320,PMI!$H:$H)</f>
        <v>0</v>
      </c>
      <c r="P320" s="80">
        <f>SUMIF(BOX!$F:$F,BU!$F320,BOX!$H:$H)</f>
        <v>0</v>
      </c>
      <c r="Q320" s="80">
        <f>SUMIF(MD!$F:$F,BU!$F320,MD!$H:$H)</f>
        <v>0</v>
      </c>
      <c r="R320" s="80">
        <f>SUMIF(CAL!$F:$F,BU!$F320,CAL!$H:$H)</f>
        <v>0</v>
      </c>
      <c r="S320" s="80">
        <f>SUMIF(RENT!$F:$F,BU!$F320,RENT!$H:$H)</f>
        <v>0</v>
      </c>
      <c r="T320" s="80">
        <f>SUMIF(ACT!$F:$F,BU!$F320,ACT!$H:$H)</f>
        <v>0</v>
      </c>
      <c r="U320" s="80">
        <f>SUMIF(COMMON!$F:$F,BU!$F320,COMMON!$H:$H)</f>
        <v>0</v>
      </c>
    </row>
    <row r="321" spans="2:21" ht="12.75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61"/>
        <v>0</v>
      </c>
      <c r="I321" s="80">
        <f>SUMIF(ATS!$F:$F,BU!$F321,ATS!$H:$H)</f>
        <v>0</v>
      </c>
      <c r="J321" s="80">
        <f>SUMIF(ED!$F:$F,BU!$F321,ED!$H:$H)</f>
        <v>0</v>
      </c>
      <c r="K321" s="80">
        <f>SUMIF(SDE!$F:$F,BU!$F321,SDE!$H:$H)</f>
        <v>0</v>
      </c>
      <c r="L321" s="80">
        <f>SUMIF(SDPA!$F:$F,BU!$F321,SDPA!$H:$H)</f>
        <v>0</v>
      </c>
      <c r="M321" s="80">
        <f>SUMIF(PCB!$F:$F,BU!$F321,PCB!$H:$H)</f>
        <v>0</v>
      </c>
      <c r="N321" s="80">
        <f>SUMIF(MP!$F:$F,BU!$F321,MP!$H:$H)</f>
        <v>0</v>
      </c>
      <c r="O321" s="80">
        <f>SUMIF(PMI!$F:$F,BU!$F321,PMI!$H:$H)</f>
        <v>0</v>
      </c>
      <c r="P321" s="80">
        <f>SUMIF(BOX!$F:$F,BU!$F321,BOX!$H:$H)</f>
        <v>0</v>
      </c>
      <c r="Q321" s="80">
        <f>SUMIF(MD!$F:$F,BU!$F321,MD!$H:$H)</f>
        <v>0</v>
      </c>
      <c r="R321" s="80">
        <f>SUMIF(CAL!$F:$F,BU!$F321,CAL!$H:$H)</f>
        <v>0</v>
      </c>
      <c r="S321" s="80">
        <f>SUMIF(RENT!$F:$F,BU!$F321,RENT!$H:$H)</f>
        <v>0</v>
      </c>
      <c r="T321" s="80">
        <f>SUMIF(ACT!$F:$F,BU!$F321,ACT!$H:$H)</f>
        <v>0</v>
      </c>
      <c r="U321" s="80">
        <f>SUMIF(COMMON!$F:$F,BU!$F321,COMMON!$H:$H)</f>
        <v>0</v>
      </c>
    </row>
    <row r="322" spans="2:21" ht="12.75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61"/>
        <v>0</v>
      </c>
      <c r="I322" s="80">
        <f>SUMIF(ATS!$F:$F,BU!$F322,ATS!$H:$H)</f>
        <v>0</v>
      </c>
      <c r="J322" s="80">
        <f>SUMIF(ED!$F:$F,BU!$F322,ED!$H:$H)</f>
        <v>0</v>
      </c>
      <c r="K322" s="80">
        <f>SUMIF(SDE!$F:$F,BU!$F322,SDE!$H:$H)</f>
        <v>0</v>
      </c>
      <c r="L322" s="80">
        <f>SUMIF(SDPA!$F:$F,BU!$F322,SDPA!$H:$H)</f>
        <v>0</v>
      </c>
      <c r="M322" s="80">
        <f>SUMIF(PCB!$F:$F,BU!$F322,PCB!$H:$H)</f>
        <v>0</v>
      </c>
      <c r="N322" s="80">
        <f>SUMIF(MP!$F:$F,BU!$F322,MP!$H:$H)</f>
        <v>0</v>
      </c>
      <c r="O322" s="80">
        <f>SUMIF(PMI!$F:$F,BU!$F322,PMI!$H:$H)</f>
        <v>0</v>
      </c>
      <c r="P322" s="80">
        <f>SUMIF(BOX!$F:$F,BU!$F322,BOX!$H:$H)</f>
        <v>0</v>
      </c>
      <c r="Q322" s="80">
        <f>SUMIF(MD!$F:$F,BU!$F322,MD!$H:$H)</f>
        <v>0</v>
      </c>
      <c r="R322" s="80">
        <f>SUMIF(CAL!$F:$F,BU!$F322,CAL!$H:$H)</f>
        <v>0</v>
      </c>
      <c r="S322" s="80">
        <f>SUMIF(RENT!$F:$F,BU!$F322,RENT!$H:$H)</f>
        <v>0</v>
      </c>
      <c r="T322" s="80">
        <f>SUMIF(ACT!$F:$F,BU!$F322,ACT!$H:$H)</f>
        <v>0</v>
      </c>
      <c r="U322" s="80">
        <f>SUMIF(COMMON!$F:$F,BU!$F322,COMMON!$H:$H)</f>
        <v>0</v>
      </c>
    </row>
    <row r="323" spans="2:21" ht="12.75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61"/>
        <v>0</v>
      </c>
      <c r="I323" s="80">
        <f>SUMIF(ATS!$F:$F,BU!$F323,ATS!$H:$H)</f>
        <v>0</v>
      </c>
      <c r="J323" s="80">
        <f>SUMIF(ED!$F:$F,BU!$F323,ED!$H:$H)</f>
        <v>0</v>
      </c>
      <c r="K323" s="80">
        <f>SUMIF(SDE!$F:$F,BU!$F323,SDE!$H:$H)</f>
        <v>0</v>
      </c>
      <c r="L323" s="80">
        <f>SUMIF(SDPA!$F:$F,BU!$F323,SDPA!$H:$H)</f>
        <v>0</v>
      </c>
      <c r="M323" s="80">
        <f>SUMIF(PCB!$F:$F,BU!$F323,PCB!$H:$H)</f>
        <v>0</v>
      </c>
      <c r="N323" s="80">
        <f>SUMIF(MP!$F:$F,BU!$F323,MP!$H:$H)</f>
        <v>0</v>
      </c>
      <c r="O323" s="80">
        <f>SUMIF(PMI!$F:$F,BU!$F323,PMI!$H:$H)</f>
        <v>0</v>
      </c>
      <c r="P323" s="80">
        <f>SUMIF(BOX!$F:$F,BU!$F323,BOX!$H:$H)</f>
        <v>0</v>
      </c>
      <c r="Q323" s="80">
        <f>SUMIF(MD!$F:$F,BU!$F323,MD!$H:$H)</f>
        <v>0</v>
      </c>
      <c r="R323" s="80">
        <f>SUMIF(CAL!$F:$F,BU!$F323,CAL!$H:$H)</f>
        <v>0</v>
      </c>
      <c r="S323" s="80">
        <f>SUMIF(RENT!$F:$F,BU!$F323,RENT!$H:$H)</f>
        <v>0</v>
      </c>
      <c r="T323" s="80">
        <f>SUMIF(ACT!$F:$F,BU!$F323,ACT!$H:$H)</f>
        <v>0</v>
      </c>
      <c r="U323" s="80">
        <f>SUMIF(COMMON!$F:$F,BU!$F323,COMMON!$H:$H)</f>
        <v>0</v>
      </c>
    </row>
    <row r="324" spans="2:2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61"/>
        <v>0</v>
      </c>
      <c r="I324" s="80">
        <f>SUMIF(ATS!$F:$F,BU!$F324,ATS!$H:$H)</f>
        <v>0</v>
      </c>
      <c r="J324" s="80">
        <f>SUMIF(ED!$F:$F,BU!$F324,ED!$H:$H)</f>
        <v>0</v>
      </c>
      <c r="K324" s="80">
        <f>SUMIF(SDE!$F:$F,BU!$F324,SDE!$H:$H)</f>
        <v>0</v>
      </c>
      <c r="L324" s="80">
        <f>SUMIF(SDPA!$F:$F,BU!$F324,SDPA!$H:$H)</f>
        <v>0</v>
      </c>
      <c r="M324" s="80">
        <f>SUMIF(PCB!$F:$F,BU!$F324,PCB!$H:$H)</f>
        <v>0</v>
      </c>
      <c r="N324" s="80">
        <f>SUMIF(MP!$F:$F,BU!$F324,MP!$H:$H)</f>
        <v>0</v>
      </c>
      <c r="O324" s="80">
        <f>SUMIF(PMI!$F:$F,BU!$F324,PMI!$H:$H)</f>
        <v>0</v>
      </c>
      <c r="P324" s="80">
        <f>SUMIF(BOX!$F:$F,BU!$F324,BOX!$H:$H)</f>
        <v>0</v>
      </c>
      <c r="Q324" s="80">
        <f>SUMIF(MD!$F:$F,BU!$F324,MD!$H:$H)</f>
        <v>0</v>
      </c>
      <c r="R324" s="80">
        <f>SUMIF(CAL!$F:$F,BU!$F324,CAL!$H:$H)</f>
        <v>0</v>
      </c>
      <c r="S324" s="80">
        <f>SUMIF(RENT!$F:$F,BU!$F324,RENT!$H:$H)</f>
        <v>0</v>
      </c>
      <c r="T324" s="80">
        <f>SUMIF(ACT!$F:$F,BU!$F324,ACT!$H:$H)</f>
        <v>0</v>
      </c>
      <c r="U324" s="80">
        <f>SUMIF(COMMON!$F:$F,BU!$F324,COMMON!$H:$H)</f>
        <v>0</v>
      </c>
    </row>
    <row r="325" spans="2:2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61"/>
        <v>0</v>
      </c>
      <c r="I325" s="80">
        <f>SUMIF(ATS!$F:$F,BU!$F325,ATS!$H:$H)</f>
        <v>0</v>
      </c>
      <c r="J325" s="80">
        <f>SUMIF(ED!$F:$F,BU!$F325,ED!$H:$H)</f>
        <v>0</v>
      </c>
      <c r="K325" s="80">
        <f>SUMIF(SDE!$F:$F,BU!$F325,SDE!$H:$H)</f>
        <v>0</v>
      </c>
      <c r="L325" s="80">
        <f>SUMIF(SDPA!$F:$F,BU!$F325,SDPA!$H:$H)</f>
        <v>0</v>
      </c>
      <c r="M325" s="80">
        <f>SUMIF(PCB!$F:$F,BU!$F325,PCB!$H:$H)</f>
        <v>0</v>
      </c>
      <c r="N325" s="80">
        <f>SUMIF(MP!$F:$F,BU!$F325,MP!$H:$H)</f>
        <v>0</v>
      </c>
      <c r="O325" s="80">
        <f>SUMIF(PMI!$F:$F,BU!$F325,PMI!$H:$H)</f>
        <v>0</v>
      </c>
      <c r="P325" s="80">
        <f>SUMIF(BOX!$F:$F,BU!$F325,BOX!$H:$H)</f>
        <v>0</v>
      </c>
      <c r="Q325" s="80">
        <f>SUMIF(MD!$F:$F,BU!$F325,MD!$H:$H)</f>
        <v>0</v>
      </c>
      <c r="R325" s="80">
        <f>SUMIF(CAL!$F:$F,BU!$F325,CAL!$H:$H)</f>
        <v>0</v>
      </c>
      <c r="S325" s="80">
        <f>SUMIF(RENT!$F:$F,BU!$F325,RENT!$H:$H)</f>
        <v>0</v>
      </c>
      <c r="T325" s="80">
        <f>SUMIF(ACT!$F:$F,BU!$F325,ACT!$H:$H)</f>
        <v>0</v>
      </c>
      <c r="U325" s="80">
        <f>SUMIF(COMMON!$F:$F,BU!$F325,COMMON!$H:$H)</f>
        <v>0</v>
      </c>
    </row>
    <row r="326" spans="2:2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61"/>
        <v>0</v>
      </c>
      <c r="I326" s="80">
        <f>SUMIF(ATS!$F:$F,BU!$F326,ATS!$H:$H)</f>
        <v>0</v>
      </c>
      <c r="J326" s="80">
        <f>SUMIF(ED!$F:$F,BU!$F326,ED!$H:$H)</f>
        <v>0</v>
      </c>
      <c r="K326" s="80">
        <f>SUMIF(SDE!$F:$F,BU!$F326,SDE!$H:$H)</f>
        <v>0</v>
      </c>
      <c r="L326" s="80">
        <f>SUMIF(SDPA!$F:$F,BU!$F326,SDPA!$H:$H)</f>
        <v>0</v>
      </c>
      <c r="M326" s="80">
        <f>SUMIF(PCB!$F:$F,BU!$F326,PCB!$H:$H)</f>
        <v>0</v>
      </c>
      <c r="N326" s="80">
        <f>SUMIF(MP!$F:$F,BU!$F326,MP!$H:$H)</f>
        <v>0</v>
      </c>
      <c r="O326" s="80">
        <f>SUMIF(PMI!$F:$F,BU!$F326,PMI!$H:$H)</f>
        <v>0</v>
      </c>
      <c r="P326" s="80">
        <f>SUMIF(BOX!$F:$F,BU!$F326,BOX!$H:$H)</f>
        <v>0</v>
      </c>
      <c r="Q326" s="80">
        <f>SUMIF(MD!$F:$F,BU!$F326,MD!$H:$H)</f>
        <v>0</v>
      </c>
      <c r="R326" s="80">
        <f>SUMIF(CAL!$F:$F,BU!$F326,CAL!$H:$H)</f>
        <v>0</v>
      </c>
      <c r="S326" s="80">
        <f>SUMIF(RENT!$F:$F,BU!$F326,RENT!$H:$H)</f>
        <v>0</v>
      </c>
      <c r="T326" s="80">
        <f>SUMIF(ACT!$F:$F,BU!$F326,ACT!$H:$H)</f>
        <v>0</v>
      </c>
      <c r="U326" s="80">
        <f>SUMIF(COMMON!$F:$F,BU!$F326,COMMON!$H:$H)</f>
        <v>0</v>
      </c>
    </row>
    <row r="327" spans="2:2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61"/>
        <v>0</v>
      </c>
      <c r="I327" s="80">
        <f>SUMIF(ATS!$F:$F,BU!$F327,ATS!$H:$H)</f>
        <v>0</v>
      </c>
      <c r="J327" s="80">
        <f>SUMIF(ED!$F:$F,BU!$F327,ED!$H:$H)</f>
        <v>0</v>
      </c>
      <c r="K327" s="80">
        <f>SUMIF(SDE!$F:$F,BU!$F327,SDE!$H:$H)</f>
        <v>0</v>
      </c>
      <c r="L327" s="80">
        <f>SUMIF(SDPA!$F:$F,BU!$F327,SDPA!$H:$H)</f>
        <v>0</v>
      </c>
      <c r="M327" s="80">
        <f>SUMIF(PCB!$F:$F,BU!$F327,PCB!$H:$H)</f>
        <v>0</v>
      </c>
      <c r="N327" s="80">
        <f>SUMIF(MP!$F:$F,BU!$F327,MP!$H:$H)</f>
        <v>0</v>
      </c>
      <c r="O327" s="80">
        <f>SUMIF(PMI!$F:$F,BU!$F327,PMI!$H:$H)</f>
        <v>0</v>
      </c>
      <c r="P327" s="80">
        <f>SUMIF(BOX!$F:$F,BU!$F327,BOX!$H:$H)</f>
        <v>0</v>
      </c>
      <c r="Q327" s="80">
        <f>SUMIF(MD!$F:$F,BU!$F327,MD!$H:$H)</f>
        <v>0</v>
      </c>
      <c r="R327" s="80">
        <f>SUMIF(CAL!$F:$F,BU!$F327,CAL!$H:$H)</f>
        <v>0</v>
      </c>
      <c r="S327" s="80">
        <f>SUMIF(RENT!$F:$F,BU!$F327,RENT!$H:$H)</f>
        <v>0</v>
      </c>
      <c r="T327" s="80">
        <f>SUMIF(ACT!$F:$F,BU!$F327,ACT!$H:$H)</f>
        <v>0</v>
      </c>
      <c r="U327" s="80">
        <f>SUMIF(COMMON!$F:$F,BU!$F327,COMMON!$H:$H)</f>
        <v>0</v>
      </c>
    </row>
    <row r="328" spans="2:2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61"/>
        <v>0</v>
      </c>
      <c r="I328" s="80">
        <f>SUMIF(ATS!$F:$F,BU!$F328,ATS!$H:$H)</f>
        <v>0</v>
      </c>
      <c r="J328" s="80">
        <f>SUMIF(ED!$F:$F,BU!$F328,ED!$H:$H)</f>
        <v>0</v>
      </c>
      <c r="K328" s="80">
        <f>SUMIF(SDE!$F:$F,BU!$F328,SDE!$H:$H)</f>
        <v>0</v>
      </c>
      <c r="L328" s="80">
        <f>SUMIF(SDPA!$F:$F,BU!$F328,SDPA!$H:$H)</f>
        <v>0</v>
      </c>
      <c r="M328" s="80">
        <f>SUMIF(PCB!$F:$F,BU!$F328,PCB!$H:$H)</f>
        <v>0</v>
      </c>
      <c r="N328" s="80">
        <f>SUMIF(MP!$F:$F,BU!$F328,MP!$H:$H)</f>
        <v>0</v>
      </c>
      <c r="O328" s="80">
        <f>SUMIF(PMI!$F:$F,BU!$F328,PMI!$H:$H)</f>
        <v>0</v>
      </c>
      <c r="P328" s="80">
        <f>SUMIF(BOX!$F:$F,BU!$F328,BOX!$H:$H)</f>
        <v>0</v>
      </c>
      <c r="Q328" s="80">
        <f>SUMIF(MD!$F:$F,BU!$F328,MD!$H:$H)</f>
        <v>0</v>
      </c>
      <c r="R328" s="80">
        <f>SUMIF(CAL!$F:$F,BU!$F328,CAL!$H:$H)</f>
        <v>0</v>
      </c>
      <c r="S328" s="80">
        <f>SUMIF(RENT!$F:$F,BU!$F328,RENT!$H:$H)</f>
        <v>0</v>
      </c>
      <c r="T328" s="80">
        <f>SUMIF(ACT!$F:$F,BU!$F328,ACT!$H:$H)</f>
        <v>0</v>
      </c>
      <c r="U328" s="80">
        <f>SUMIF(COMMON!$F:$F,BU!$F328,COMMON!$H:$H)</f>
        <v>0</v>
      </c>
    </row>
    <row r="329" spans="2:21">
      <c r="B329" s="35" t="s">
        <v>606</v>
      </c>
      <c r="C329" s="36"/>
      <c r="D329" s="36"/>
      <c r="E329" s="36"/>
      <c r="F329" s="36"/>
      <c r="G329" s="36"/>
      <c r="H329" s="37">
        <f t="shared" si="61"/>
        <v>0</v>
      </c>
      <c r="I329" s="37">
        <f t="shared" ref="I329" si="62">+I240-I241</f>
        <v>0</v>
      </c>
      <c r="J329" s="37">
        <f t="shared" ref="J329:U329" si="63">+J240-J241</f>
        <v>0</v>
      </c>
      <c r="K329" s="37">
        <f t="shared" si="63"/>
        <v>0</v>
      </c>
      <c r="L329" s="37">
        <f t="shared" si="63"/>
        <v>0</v>
      </c>
      <c r="M329" s="37">
        <f t="shared" si="63"/>
        <v>0</v>
      </c>
      <c r="N329" s="37">
        <f t="shared" si="63"/>
        <v>0</v>
      </c>
      <c r="O329" s="37">
        <f t="shared" si="63"/>
        <v>0</v>
      </c>
      <c r="P329" s="37">
        <f t="shared" si="63"/>
        <v>0</v>
      </c>
      <c r="Q329" s="37">
        <f t="shared" si="63"/>
        <v>0</v>
      </c>
      <c r="R329" s="37">
        <f t="shared" si="63"/>
        <v>0</v>
      </c>
      <c r="S329" s="37">
        <f t="shared" si="63"/>
        <v>0</v>
      </c>
      <c r="T329" s="37">
        <f t="shared" si="63"/>
        <v>0</v>
      </c>
      <c r="U329" s="37">
        <f t="shared" si="63"/>
        <v>0</v>
      </c>
    </row>
    <row r="330" spans="2:21">
      <c r="B330" s="76"/>
      <c r="C330" s="77"/>
      <c r="D330" s="77"/>
      <c r="E330" s="78" t="s">
        <v>428</v>
      </c>
      <c r="F330" s="78"/>
      <c r="G330" s="78"/>
      <c r="H330" s="74" t="str">
        <f t="shared" ref="H330:I330" si="64">IFERROR(+H329/H22,"")</f>
        <v/>
      </c>
      <c r="I330" s="74" t="str">
        <f t="shared" si="64"/>
        <v/>
      </c>
      <c r="J330" s="74" t="str">
        <f t="shared" ref="J330:U330" si="65">IFERROR(+J329/J22,"")</f>
        <v/>
      </c>
      <c r="K330" s="74" t="str">
        <f t="shared" si="65"/>
        <v/>
      </c>
      <c r="L330" s="74" t="str">
        <f t="shared" si="65"/>
        <v/>
      </c>
      <c r="M330" s="74" t="str">
        <f t="shared" si="65"/>
        <v/>
      </c>
      <c r="N330" s="74" t="str">
        <f t="shared" si="65"/>
        <v/>
      </c>
      <c r="O330" s="74" t="str">
        <f t="shared" si="65"/>
        <v/>
      </c>
      <c r="P330" s="74" t="str">
        <f t="shared" si="65"/>
        <v/>
      </c>
      <c r="Q330" s="74" t="str">
        <f t="shared" si="65"/>
        <v/>
      </c>
      <c r="R330" s="74" t="str">
        <f t="shared" si="65"/>
        <v/>
      </c>
      <c r="S330" s="74" t="str">
        <f t="shared" si="65"/>
        <v/>
      </c>
      <c r="T330" s="74" t="str">
        <f t="shared" si="65"/>
        <v/>
      </c>
      <c r="U330" s="74" t="str">
        <f t="shared" si="65"/>
        <v/>
      </c>
    </row>
    <row r="331" spans="2:21">
      <c r="B331" s="35" t="s">
        <v>620</v>
      </c>
      <c r="C331" s="36"/>
      <c r="D331" s="36"/>
      <c r="E331" s="36"/>
      <c r="F331" s="36"/>
      <c r="G331" s="87"/>
      <c r="H331" s="88">
        <f>SUM(I331:U331)</f>
        <v>0</v>
      </c>
      <c r="I331" s="88">
        <f t="shared" ref="I331:U331" si="66">+I332+I359+I366</f>
        <v>0</v>
      </c>
      <c r="J331" s="88">
        <f t="shared" si="66"/>
        <v>0</v>
      </c>
      <c r="K331" s="88">
        <f t="shared" si="66"/>
        <v>0</v>
      </c>
      <c r="L331" s="88">
        <f t="shared" si="66"/>
        <v>0</v>
      </c>
      <c r="M331" s="88">
        <f t="shared" si="66"/>
        <v>0</v>
      </c>
      <c r="N331" s="88">
        <f t="shared" si="66"/>
        <v>0</v>
      </c>
      <c r="O331" s="88">
        <f t="shared" ref="O331" si="67">+O332+O359+O366</f>
        <v>0</v>
      </c>
      <c r="P331" s="88">
        <f t="shared" si="66"/>
        <v>0</v>
      </c>
      <c r="Q331" s="88">
        <f t="shared" ref="Q331" si="68">+Q332+Q359+Q366</f>
        <v>0</v>
      </c>
      <c r="R331" s="88">
        <f t="shared" si="66"/>
        <v>0</v>
      </c>
      <c r="S331" s="88">
        <f t="shared" si="66"/>
        <v>0</v>
      </c>
      <c r="T331" s="88">
        <f t="shared" si="66"/>
        <v>0</v>
      </c>
      <c r="U331" s="88">
        <f t="shared" si="66"/>
        <v>0</v>
      </c>
    </row>
    <row r="332" spans="2:21">
      <c r="B332" s="89" t="s">
        <v>373</v>
      </c>
      <c r="C332" s="58" t="s">
        <v>710</v>
      </c>
      <c r="D332" s="90"/>
      <c r="E332" s="91"/>
      <c r="F332" s="91"/>
      <c r="G332" s="87"/>
      <c r="H332" s="88">
        <f>SUM(I332:U332)</f>
        <v>0</v>
      </c>
      <c r="I332" s="88">
        <f t="shared" ref="I332:U332" si="69">SUM(I333:I358)</f>
        <v>0</v>
      </c>
      <c r="J332" s="88">
        <f t="shared" si="69"/>
        <v>0</v>
      </c>
      <c r="K332" s="88">
        <f t="shared" si="69"/>
        <v>0</v>
      </c>
      <c r="L332" s="88">
        <f t="shared" si="69"/>
        <v>0</v>
      </c>
      <c r="M332" s="88">
        <f t="shared" si="69"/>
        <v>0</v>
      </c>
      <c r="N332" s="88">
        <f t="shared" si="69"/>
        <v>0</v>
      </c>
      <c r="O332" s="88">
        <f t="shared" ref="O332" si="70">SUM(O333:O358)</f>
        <v>0</v>
      </c>
      <c r="P332" s="88">
        <f t="shared" si="69"/>
        <v>0</v>
      </c>
      <c r="Q332" s="88">
        <f t="shared" ref="Q332" si="71">SUM(Q333:Q358)</f>
        <v>0</v>
      </c>
      <c r="R332" s="88">
        <f t="shared" si="69"/>
        <v>0</v>
      </c>
      <c r="S332" s="88">
        <f t="shared" si="69"/>
        <v>0</v>
      </c>
      <c r="T332" s="88">
        <f t="shared" si="69"/>
        <v>0</v>
      </c>
      <c r="U332" s="88">
        <f t="shared" si="69"/>
        <v>0</v>
      </c>
    </row>
    <row r="333" spans="2:21" outlineLevel="1">
      <c r="B333" s="57"/>
      <c r="C333" s="44"/>
      <c r="D333" s="46"/>
      <c r="E333" s="92"/>
      <c r="F333" s="15" t="s">
        <v>621</v>
      </c>
      <c r="G333" s="15" t="s">
        <v>622</v>
      </c>
      <c r="H333" s="74">
        <f>SUM(I333:U333)</f>
        <v>0</v>
      </c>
      <c r="I333" s="80">
        <f>SUMIF(ATS!$F:$F,BU!$F333,ATS!$H:$H)</f>
        <v>0</v>
      </c>
      <c r="J333" s="80">
        <f>SUMIF(ED!$F:$F,BU!$F333,ED!$H:$H)</f>
        <v>0</v>
      </c>
      <c r="K333" s="80">
        <f>SUMIF(SDE!$F:$F,BU!$F333,SDE!$H:$H)</f>
        <v>0</v>
      </c>
      <c r="L333" s="80">
        <f>SUMIF(SDPA!$F:$F,BU!$F333,SDPA!$H:$H)</f>
        <v>0</v>
      </c>
      <c r="M333" s="80">
        <f>SUMIF(PCB!$F:$F,BU!$F333,PCB!$H:$H)</f>
        <v>0</v>
      </c>
      <c r="N333" s="80">
        <f>SUMIF(MP!$F:$F,BU!$F333,MP!$H:$H)</f>
        <v>0</v>
      </c>
      <c r="O333" s="80">
        <f>SUMIF(PMI!$F:$F,BU!$F333,PMI!$H:$H)</f>
        <v>0</v>
      </c>
      <c r="P333" s="80">
        <f>SUMIF(BOX!$F:$F,BU!$F333,BOX!$H:$H)</f>
        <v>0</v>
      </c>
      <c r="Q333" s="80">
        <f>SUMIF(MD!$F:$F,BU!$F333,MD!$H:$H)</f>
        <v>0</v>
      </c>
      <c r="R333" s="80">
        <f>SUMIF(CAL!$F:$F,BU!$F333,CAL!$H:$H)</f>
        <v>0</v>
      </c>
      <c r="S333" s="80">
        <f>SUMIF(RENT!$F:$F,BU!$F333,RENT!$H:$H)</f>
        <v>0</v>
      </c>
      <c r="T333" s="80">
        <f>SUMIF(ACT!$F:$F,BU!$F333,ACT!$H:$H)</f>
        <v>0</v>
      </c>
      <c r="U333" s="80">
        <f>SUMIF(COMMON!$F:$F,BU!$F333,COMMON!$H:$H)</f>
        <v>0</v>
      </c>
    </row>
    <row r="334" spans="2:21" outlineLevel="1">
      <c r="B334" s="57"/>
      <c r="C334" s="44"/>
      <c r="D334" s="46"/>
      <c r="E334" s="92"/>
      <c r="F334" s="15" t="s">
        <v>623</v>
      </c>
      <c r="G334" s="15" t="s">
        <v>624</v>
      </c>
      <c r="H334" s="74">
        <f t="shared" ref="H334:H365" si="72">SUM(I334:U334)</f>
        <v>0</v>
      </c>
      <c r="I334" s="80">
        <f>SUMIF(ATS!$F:$F,BU!$F334,ATS!$H:$H)</f>
        <v>0</v>
      </c>
      <c r="J334" s="80">
        <f>SUMIF(ED!$F:$F,BU!$F334,ED!$H:$H)</f>
        <v>0</v>
      </c>
      <c r="K334" s="80">
        <f>SUMIF(SDE!$F:$F,BU!$F334,SDE!$H:$H)</f>
        <v>0</v>
      </c>
      <c r="L334" s="80">
        <f>SUMIF(SDPA!$F:$F,BU!$F334,SDPA!$H:$H)</f>
        <v>0</v>
      </c>
      <c r="M334" s="80">
        <f>SUMIF(PCB!$F:$F,BU!$F334,PCB!$H:$H)</f>
        <v>0</v>
      </c>
      <c r="N334" s="80">
        <f>SUMIF(MP!$F:$F,BU!$F334,MP!$H:$H)</f>
        <v>0</v>
      </c>
      <c r="O334" s="80">
        <f>SUMIF(PMI!$F:$F,BU!$F334,PMI!$H:$H)</f>
        <v>0</v>
      </c>
      <c r="P334" s="80">
        <f>SUMIF(BOX!$F:$F,BU!$F334,BOX!$H:$H)</f>
        <v>0</v>
      </c>
      <c r="Q334" s="80">
        <f>SUMIF(MD!$F:$F,BU!$F334,MD!$H:$H)</f>
        <v>0</v>
      </c>
      <c r="R334" s="80">
        <f>SUMIF(CAL!$F:$F,BU!$F334,CAL!$H:$H)</f>
        <v>0</v>
      </c>
      <c r="S334" s="80">
        <f>SUMIF(RENT!$F:$F,BU!$F334,RENT!$H:$H)</f>
        <v>0</v>
      </c>
      <c r="T334" s="80">
        <f>SUMIF(ACT!$F:$F,BU!$F334,ACT!$H:$H)</f>
        <v>0</v>
      </c>
      <c r="U334" s="80">
        <f>SUMIF(COMMON!$F:$F,BU!$F334,COMMON!$H:$H)</f>
        <v>0</v>
      </c>
    </row>
    <row r="335" spans="2:21" outlineLevel="1">
      <c r="B335" s="57"/>
      <c r="C335" s="44"/>
      <c r="D335" s="46"/>
      <c r="E335" s="92"/>
      <c r="F335" s="15" t="s">
        <v>625</v>
      </c>
      <c r="G335" s="15" t="s">
        <v>626</v>
      </c>
      <c r="H335" s="74">
        <f t="shared" si="72"/>
        <v>0</v>
      </c>
      <c r="I335" s="80">
        <f>SUMIF(ATS!$F:$F,BU!$F335,ATS!$H:$H)</f>
        <v>0</v>
      </c>
      <c r="J335" s="80">
        <f>SUMIF(ED!$F:$F,BU!$F335,ED!$H:$H)</f>
        <v>0</v>
      </c>
      <c r="K335" s="80">
        <f>SUMIF(SDE!$F:$F,BU!$F335,SDE!$H:$H)</f>
        <v>0</v>
      </c>
      <c r="L335" s="80">
        <f>SUMIF(SDPA!$F:$F,BU!$F335,SDPA!$H:$H)</f>
        <v>0</v>
      </c>
      <c r="M335" s="80">
        <f>SUMIF(PCB!$F:$F,BU!$F335,PCB!$H:$H)</f>
        <v>0</v>
      </c>
      <c r="N335" s="80">
        <f>SUMIF(MP!$F:$F,BU!$F335,MP!$H:$H)</f>
        <v>0</v>
      </c>
      <c r="O335" s="80">
        <f>SUMIF(PMI!$F:$F,BU!$F335,PMI!$H:$H)</f>
        <v>0</v>
      </c>
      <c r="P335" s="80">
        <f>SUMIF(BOX!$F:$F,BU!$F335,BOX!$H:$H)</f>
        <v>0</v>
      </c>
      <c r="Q335" s="80">
        <f>SUMIF(MD!$F:$F,BU!$F335,MD!$H:$H)</f>
        <v>0</v>
      </c>
      <c r="R335" s="80">
        <f>SUMIF(CAL!$F:$F,BU!$F335,CAL!$H:$H)</f>
        <v>0</v>
      </c>
      <c r="S335" s="80">
        <f>SUMIF(RENT!$F:$F,BU!$F335,RENT!$H:$H)</f>
        <v>0</v>
      </c>
      <c r="T335" s="80">
        <f>SUMIF(ACT!$F:$F,BU!$F335,ACT!$H:$H)</f>
        <v>0</v>
      </c>
      <c r="U335" s="80">
        <f>SUMIF(COMMON!$F:$F,BU!$F335,COMMON!$H:$H)</f>
        <v>0</v>
      </c>
    </row>
    <row r="336" spans="2:21" outlineLevel="1">
      <c r="B336" s="57"/>
      <c r="C336" s="44"/>
      <c r="D336" s="46"/>
      <c r="E336" s="92"/>
      <c r="F336" s="15" t="s">
        <v>627</v>
      </c>
      <c r="G336" s="15" t="s">
        <v>628</v>
      </c>
      <c r="H336" s="74">
        <f t="shared" si="72"/>
        <v>0</v>
      </c>
      <c r="I336" s="80">
        <f>SUMIF(ATS!$F:$F,BU!$F336,ATS!$H:$H)</f>
        <v>0</v>
      </c>
      <c r="J336" s="80">
        <f>SUMIF(ED!$F:$F,BU!$F336,ED!$H:$H)</f>
        <v>0</v>
      </c>
      <c r="K336" s="80">
        <f>SUMIF(SDE!$F:$F,BU!$F336,SDE!$H:$H)</f>
        <v>0</v>
      </c>
      <c r="L336" s="80">
        <f>SUMIF(SDPA!$F:$F,BU!$F336,SDPA!$H:$H)</f>
        <v>0</v>
      </c>
      <c r="M336" s="80">
        <f>SUMIF(PCB!$F:$F,BU!$F336,PCB!$H:$H)</f>
        <v>0</v>
      </c>
      <c r="N336" s="80">
        <f>SUMIF(MP!$F:$F,BU!$F336,MP!$H:$H)</f>
        <v>0</v>
      </c>
      <c r="O336" s="80">
        <f>SUMIF(PMI!$F:$F,BU!$F336,PMI!$H:$H)</f>
        <v>0</v>
      </c>
      <c r="P336" s="80">
        <f>SUMIF(BOX!$F:$F,BU!$F336,BOX!$H:$H)</f>
        <v>0</v>
      </c>
      <c r="Q336" s="80">
        <f>SUMIF(MD!$F:$F,BU!$F336,MD!$H:$H)</f>
        <v>0</v>
      </c>
      <c r="R336" s="80">
        <f>SUMIF(CAL!$F:$F,BU!$F336,CAL!$H:$H)</f>
        <v>0</v>
      </c>
      <c r="S336" s="80">
        <f>SUMIF(RENT!$F:$F,BU!$F336,RENT!$H:$H)</f>
        <v>0</v>
      </c>
      <c r="T336" s="80">
        <f>SUMIF(ACT!$F:$F,BU!$F336,ACT!$H:$H)</f>
        <v>0</v>
      </c>
      <c r="U336" s="80">
        <f>SUMIF(COMMON!$F:$F,BU!$F336,COMMON!$H:$H)</f>
        <v>0</v>
      </c>
    </row>
    <row r="337" spans="2:21" outlineLevel="1">
      <c r="B337" s="57"/>
      <c r="C337" s="44"/>
      <c r="D337" s="46"/>
      <c r="E337" s="92"/>
      <c r="F337" s="15" t="s">
        <v>629</v>
      </c>
      <c r="G337" s="15" t="s">
        <v>630</v>
      </c>
      <c r="H337" s="74">
        <f t="shared" si="72"/>
        <v>0</v>
      </c>
      <c r="I337" s="80">
        <f>SUMIF(ATS!$F:$F,BU!$F337,ATS!$H:$H)</f>
        <v>0</v>
      </c>
      <c r="J337" s="80">
        <f>SUMIF(ED!$F:$F,BU!$F337,ED!$H:$H)</f>
        <v>0</v>
      </c>
      <c r="K337" s="80">
        <f>SUMIF(SDE!$F:$F,BU!$F337,SDE!$H:$H)</f>
        <v>0</v>
      </c>
      <c r="L337" s="80">
        <f>SUMIF(SDPA!$F:$F,BU!$F337,SDPA!$H:$H)</f>
        <v>0</v>
      </c>
      <c r="M337" s="80">
        <f>SUMIF(PCB!$F:$F,BU!$F337,PCB!$H:$H)</f>
        <v>0</v>
      </c>
      <c r="N337" s="80">
        <f>SUMIF(MP!$F:$F,BU!$F337,MP!$H:$H)</f>
        <v>0</v>
      </c>
      <c r="O337" s="80">
        <f>SUMIF(PMI!$F:$F,BU!$F337,PMI!$H:$H)</f>
        <v>0</v>
      </c>
      <c r="P337" s="80">
        <f>SUMIF(BOX!$F:$F,BU!$F337,BOX!$H:$H)</f>
        <v>0</v>
      </c>
      <c r="Q337" s="80">
        <f>SUMIF(MD!$F:$F,BU!$F337,MD!$H:$H)</f>
        <v>0</v>
      </c>
      <c r="R337" s="80">
        <f>SUMIF(CAL!$F:$F,BU!$F337,CAL!$H:$H)</f>
        <v>0</v>
      </c>
      <c r="S337" s="80">
        <f>SUMIF(RENT!$F:$F,BU!$F337,RENT!$H:$H)</f>
        <v>0</v>
      </c>
      <c r="T337" s="80">
        <f>SUMIF(ACT!$F:$F,BU!$F337,ACT!$H:$H)</f>
        <v>0</v>
      </c>
      <c r="U337" s="80">
        <f>SUMIF(COMMON!$F:$F,BU!$F337,COMMON!$H:$H)</f>
        <v>0</v>
      </c>
    </row>
    <row r="338" spans="2:21" outlineLevel="1">
      <c r="B338" s="57"/>
      <c r="C338" s="44"/>
      <c r="D338" s="46"/>
      <c r="E338" s="92"/>
      <c r="F338" s="15" t="s">
        <v>631</v>
      </c>
      <c r="G338" s="15" t="s">
        <v>632</v>
      </c>
      <c r="H338" s="74">
        <f t="shared" si="72"/>
        <v>0</v>
      </c>
      <c r="I338" s="80">
        <f>SUMIF(ATS!$F:$F,BU!$F338,ATS!$H:$H)</f>
        <v>0</v>
      </c>
      <c r="J338" s="80">
        <f>SUMIF(ED!$F:$F,BU!$F338,ED!$H:$H)</f>
        <v>0</v>
      </c>
      <c r="K338" s="80">
        <f>SUMIF(SDE!$F:$F,BU!$F338,SDE!$H:$H)</f>
        <v>0</v>
      </c>
      <c r="L338" s="80">
        <f>SUMIF(SDPA!$F:$F,BU!$F338,SDPA!$H:$H)</f>
        <v>0</v>
      </c>
      <c r="M338" s="80">
        <f>SUMIF(PCB!$F:$F,BU!$F338,PCB!$H:$H)</f>
        <v>0</v>
      </c>
      <c r="N338" s="80">
        <f>SUMIF(MP!$F:$F,BU!$F338,MP!$H:$H)</f>
        <v>0</v>
      </c>
      <c r="O338" s="80">
        <f>SUMIF(PMI!$F:$F,BU!$F338,PMI!$H:$H)</f>
        <v>0</v>
      </c>
      <c r="P338" s="80">
        <f>SUMIF(BOX!$F:$F,BU!$F338,BOX!$H:$H)</f>
        <v>0</v>
      </c>
      <c r="Q338" s="80">
        <f>SUMIF(MD!$F:$F,BU!$F338,MD!$H:$H)</f>
        <v>0</v>
      </c>
      <c r="R338" s="80">
        <f>SUMIF(CAL!$F:$F,BU!$F338,CAL!$H:$H)</f>
        <v>0</v>
      </c>
      <c r="S338" s="80">
        <f>SUMIF(RENT!$F:$F,BU!$F338,RENT!$H:$H)</f>
        <v>0</v>
      </c>
      <c r="T338" s="80">
        <f>SUMIF(ACT!$F:$F,BU!$F338,ACT!$H:$H)</f>
        <v>0</v>
      </c>
      <c r="U338" s="80">
        <f>SUMIF(COMMON!$F:$F,BU!$F338,COMMON!$H:$H)</f>
        <v>0</v>
      </c>
    </row>
    <row r="339" spans="2:21" outlineLevel="1">
      <c r="B339" s="57"/>
      <c r="C339" s="44"/>
      <c r="D339" s="46"/>
      <c r="E339" s="92"/>
      <c r="F339" s="15" t="s">
        <v>633</v>
      </c>
      <c r="G339" s="15" t="s">
        <v>634</v>
      </c>
      <c r="H339" s="74">
        <f t="shared" si="72"/>
        <v>0</v>
      </c>
      <c r="I339" s="80">
        <f>SUMIF(ATS!$F:$F,BU!$F339,ATS!$H:$H)</f>
        <v>0</v>
      </c>
      <c r="J339" s="80">
        <f>SUMIF(ED!$F:$F,BU!$F339,ED!$H:$H)</f>
        <v>0</v>
      </c>
      <c r="K339" s="80">
        <f>SUMIF(SDE!$F:$F,BU!$F339,SDE!$H:$H)</f>
        <v>0</v>
      </c>
      <c r="L339" s="80">
        <f>SUMIF(SDPA!$F:$F,BU!$F339,SDPA!$H:$H)</f>
        <v>0</v>
      </c>
      <c r="M339" s="80">
        <f>SUMIF(PCB!$F:$F,BU!$F339,PCB!$H:$H)</f>
        <v>0</v>
      </c>
      <c r="N339" s="80">
        <f>SUMIF(MP!$F:$F,BU!$F339,MP!$H:$H)</f>
        <v>0</v>
      </c>
      <c r="O339" s="80">
        <f>SUMIF(PMI!$F:$F,BU!$F339,PMI!$H:$H)</f>
        <v>0</v>
      </c>
      <c r="P339" s="80">
        <f>SUMIF(BOX!$F:$F,BU!$F339,BOX!$H:$H)</f>
        <v>0</v>
      </c>
      <c r="Q339" s="80">
        <f>SUMIF(MD!$F:$F,BU!$F339,MD!$H:$H)</f>
        <v>0</v>
      </c>
      <c r="R339" s="80">
        <f>SUMIF(CAL!$F:$F,BU!$F339,CAL!$H:$H)</f>
        <v>0</v>
      </c>
      <c r="S339" s="80">
        <f>SUMIF(RENT!$F:$F,BU!$F339,RENT!$H:$H)</f>
        <v>0</v>
      </c>
      <c r="T339" s="80">
        <f>SUMIF(ACT!$F:$F,BU!$F339,ACT!$H:$H)</f>
        <v>0</v>
      </c>
      <c r="U339" s="80">
        <f>SUMIF(COMMON!$F:$F,BU!$F339,COMMON!$H:$H)</f>
        <v>0</v>
      </c>
    </row>
    <row r="340" spans="2:21" outlineLevel="1">
      <c r="B340" s="57"/>
      <c r="C340" s="44"/>
      <c r="D340" s="46"/>
      <c r="E340" s="92"/>
      <c r="F340" s="15" t="s">
        <v>635</v>
      </c>
      <c r="G340" s="15" t="s">
        <v>636</v>
      </c>
      <c r="H340" s="74">
        <f t="shared" si="72"/>
        <v>0</v>
      </c>
      <c r="I340" s="80">
        <f>SUMIF(ATS!$F:$F,BU!$F340,ATS!$H:$H)</f>
        <v>0</v>
      </c>
      <c r="J340" s="80">
        <f>SUMIF(ED!$F:$F,BU!$F340,ED!$H:$H)</f>
        <v>0</v>
      </c>
      <c r="K340" s="80">
        <f>SUMIF(SDE!$F:$F,BU!$F340,SDE!$H:$H)</f>
        <v>0</v>
      </c>
      <c r="L340" s="80">
        <f>SUMIF(SDPA!$F:$F,BU!$F340,SDPA!$H:$H)</f>
        <v>0</v>
      </c>
      <c r="M340" s="80">
        <f>SUMIF(PCB!$F:$F,BU!$F340,PCB!$H:$H)</f>
        <v>0</v>
      </c>
      <c r="N340" s="80">
        <f>SUMIF(MP!$F:$F,BU!$F340,MP!$H:$H)</f>
        <v>0</v>
      </c>
      <c r="O340" s="80">
        <f>SUMIF(PMI!$F:$F,BU!$F340,PMI!$H:$H)</f>
        <v>0</v>
      </c>
      <c r="P340" s="80">
        <f>SUMIF(BOX!$F:$F,BU!$F340,BOX!$H:$H)</f>
        <v>0</v>
      </c>
      <c r="Q340" s="80">
        <f>SUMIF(MD!$F:$F,BU!$F340,MD!$H:$H)</f>
        <v>0</v>
      </c>
      <c r="R340" s="80">
        <f>SUMIF(CAL!$F:$F,BU!$F340,CAL!$H:$H)</f>
        <v>0</v>
      </c>
      <c r="S340" s="80">
        <f>SUMIF(RENT!$F:$F,BU!$F340,RENT!$H:$H)</f>
        <v>0</v>
      </c>
      <c r="T340" s="80">
        <f>SUMIF(ACT!$F:$F,BU!$F340,ACT!$H:$H)</f>
        <v>0</v>
      </c>
      <c r="U340" s="80">
        <f>SUMIF(COMMON!$F:$F,BU!$F340,COMMON!$H:$H)</f>
        <v>0</v>
      </c>
    </row>
    <row r="341" spans="2:21" outlineLevel="1">
      <c r="B341" s="57"/>
      <c r="C341" s="44"/>
      <c r="D341" s="46"/>
      <c r="E341" s="92"/>
      <c r="F341" s="15" t="s">
        <v>637</v>
      </c>
      <c r="G341" s="15" t="s">
        <v>638</v>
      </c>
      <c r="H341" s="74">
        <f t="shared" si="72"/>
        <v>0</v>
      </c>
      <c r="I341" s="80">
        <f>SUMIF(ATS!$F:$F,BU!$F341,ATS!$H:$H)</f>
        <v>0</v>
      </c>
      <c r="J341" s="80">
        <f>SUMIF(ED!$F:$F,BU!$F341,ED!$H:$H)</f>
        <v>0</v>
      </c>
      <c r="K341" s="80">
        <f>SUMIF(SDE!$F:$F,BU!$F341,SDE!$H:$H)</f>
        <v>0</v>
      </c>
      <c r="L341" s="80">
        <f>SUMIF(SDPA!$F:$F,BU!$F341,SDPA!$H:$H)</f>
        <v>0</v>
      </c>
      <c r="M341" s="80">
        <f>SUMIF(PCB!$F:$F,BU!$F341,PCB!$H:$H)</f>
        <v>0</v>
      </c>
      <c r="N341" s="80">
        <f>SUMIF(MP!$F:$F,BU!$F341,MP!$H:$H)</f>
        <v>0</v>
      </c>
      <c r="O341" s="80">
        <f>SUMIF(PMI!$F:$F,BU!$F341,PMI!$H:$H)</f>
        <v>0</v>
      </c>
      <c r="P341" s="80">
        <f>SUMIF(BOX!$F:$F,BU!$F341,BOX!$H:$H)</f>
        <v>0</v>
      </c>
      <c r="Q341" s="80">
        <f>SUMIF(MD!$F:$F,BU!$F341,MD!$H:$H)</f>
        <v>0</v>
      </c>
      <c r="R341" s="80">
        <f>SUMIF(CAL!$F:$F,BU!$F341,CAL!$H:$H)</f>
        <v>0</v>
      </c>
      <c r="S341" s="80">
        <f>SUMIF(RENT!$F:$F,BU!$F341,RENT!$H:$H)</f>
        <v>0</v>
      </c>
      <c r="T341" s="80">
        <f>SUMIF(ACT!$F:$F,BU!$F341,ACT!$H:$H)</f>
        <v>0</v>
      </c>
      <c r="U341" s="80">
        <f>SUMIF(COMMON!$F:$F,BU!$F341,COMMON!$H:$H)</f>
        <v>0</v>
      </c>
    </row>
    <row r="342" spans="2:21" outlineLevel="1">
      <c r="B342" s="57"/>
      <c r="C342" s="44"/>
      <c r="D342" s="46"/>
      <c r="E342" s="92"/>
      <c r="F342" s="15" t="s">
        <v>639</v>
      </c>
      <c r="G342" s="15" t="s">
        <v>640</v>
      </c>
      <c r="H342" s="74">
        <f t="shared" si="72"/>
        <v>0</v>
      </c>
      <c r="I342" s="80">
        <f>SUMIF(ATS!$F:$F,BU!$F342,ATS!$H:$H)</f>
        <v>0</v>
      </c>
      <c r="J342" s="80">
        <f>SUMIF(ED!$F:$F,BU!$F342,ED!$H:$H)</f>
        <v>0</v>
      </c>
      <c r="K342" s="80">
        <f>SUMIF(SDE!$F:$F,BU!$F342,SDE!$H:$H)</f>
        <v>0</v>
      </c>
      <c r="L342" s="80">
        <f>SUMIF(SDPA!$F:$F,BU!$F342,SDPA!$H:$H)</f>
        <v>0</v>
      </c>
      <c r="M342" s="80">
        <f>SUMIF(PCB!$F:$F,BU!$F342,PCB!$H:$H)</f>
        <v>0</v>
      </c>
      <c r="N342" s="80">
        <f>SUMIF(MP!$F:$F,BU!$F342,MP!$H:$H)</f>
        <v>0</v>
      </c>
      <c r="O342" s="80">
        <f>SUMIF(PMI!$F:$F,BU!$F342,PMI!$H:$H)</f>
        <v>0</v>
      </c>
      <c r="P342" s="80">
        <f>SUMIF(BOX!$F:$F,BU!$F342,BOX!$H:$H)</f>
        <v>0</v>
      </c>
      <c r="Q342" s="80">
        <f>SUMIF(MD!$F:$F,BU!$F342,MD!$H:$H)</f>
        <v>0</v>
      </c>
      <c r="R342" s="80">
        <f>SUMIF(CAL!$F:$F,BU!$F342,CAL!$H:$H)</f>
        <v>0</v>
      </c>
      <c r="S342" s="80">
        <f>SUMIF(RENT!$F:$F,BU!$F342,RENT!$H:$H)</f>
        <v>0</v>
      </c>
      <c r="T342" s="80">
        <f>SUMIF(ACT!$F:$F,BU!$F342,ACT!$H:$H)</f>
        <v>0</v>
      </c>
      <c r="U342" s="80">
        <f>SUMIF(COMMON!$F:$F,BU!$F342,COMMON!$H:$H)</f>
        <v>0</v>
      </c>
    </row>
    <row r="343" spans="2:21" outlineLevel="1">
      <c r="B343" s="57"/>
      <c r="C343" s="44"/>
      <c r="D343" s="46"/>
      <c r="E343" s="92"/>
      <c r="F343" s="15" t="s">
        <v>641</v>
      </c>
      <c r="G343" s="15" t="s">
        <v>642</v>
      </c>
      <c r="H343" s="74">
        <f t="shared" si="72"/>
        <v>0</v>
      </c>
      <c r="I343" s="80">
        <f>SUMIF(ATS!$F:$F,BU!$F343,ATS!$H:$H)</f>
        <v>0</v>
      </c>
      <c r="J343" s="80">
        <f>SUMIF(ED!$F:$F,BU!$F343,ED!$H:$H)</f>
        <v>0</v>
      </c>
      <c r="K343" s="80">
        <f>SUMIF(SDE!$F:$F,BU!$F343,SDE!$H:$H)</f>
        <v>0</v>
      </c>
      <c r="L343" s="80">
        <f>SUMIF(SDPA!$F:$F,BU!$F343,SDPA!$H:$H)</f>
        <v>0</v>
      </c>
      <c r="M343" s="80">
        <f>SUMIF(PCB!$F:$F,BU!$F343,PCB!$H:$H)</f>
        <v>0</v>
      </c>
      <c r="N343" s="80">
        <f>SUMIF(MP!$F:$F,BU!$F343,MP!$H:$H)</f>
        <v>0</v>
      </c>
      <c r="O343" s="80">
        <f>SUMIF(PMI!$F:$F,BU!$F343,PMI!$H:$H)</f>
        <v>0</v>
      </c>
      <c r="P343" s="80">
        <f>SUMIF(BOX!$F:$F,BU!$F343,BOX!$H:$H)</f>
        <v>0</v>
      </c>
      <c r="Q343" s="80">
        <f>SUMIF(MD!$F:$F,BU!$F343,MD!$H:$H)</f>
        <v>0</v>
      </c>
      <c r="R343" s="80">
        <f>SUMIF(CAL!$F:$F,BU!$F343,CAL!$H:$H)</f>
        <v>0</v>
      </c>
      <c r="S343" s="80">
        <f>SUMIF(RENT!$F:$F,BU!$F343,RENT!$H:$H)</f>
        <v>0</v>
      </c>
      <c r="T343" s="80">
        <f>SUMIF(ACT!$F:$F,BU!$F343,ACT!$H:$H)</f>
        <v>0</v>
      </c>
      <c r="U343" s="80">
        <f>SUMIF(COMMON!$F:$F,BU!$F343,COMMON!$H:$H)</f>
        <v>0</v>
      </c>
    </row>
    <row r="344" spans="2:21" outlineLevel="1">
      <c r="B344" s="57"/>
      <c r="C344" s="44"/>
      <c r="D344" s="46"/>
      <c r="E344" s="92"/>
      <c r="F344" s="15" t="s">
        <v>643</v>
      </c>
      <c r="G344" s="15" t="s">
        <v>644</v>
      </c>
      <c r="H344" s="74">
        <f t="shared" si="72"/>
        <v>0</v>
      </c>
      <c r="I344" s="80">
        <f>SUMIF(ATS!$F:$F,BU!$F344,ATS!$H:$H)</f>
        <v>0</v>
      </c>
      <c r="J344" s="80">
        <f>SUMIF(ED!$F:$F,BU!$F344,ED!$H:$H)</f>
        <v>0</v>
      </c>
      <c r="K344" s="80">
        <f>SUMIF(SDE!$F:$F,BU!$F344,SDE!$H:$H)</f>
        <v>0</v>
      </c>
      <c r="L344" s="80">
        <f>SUMIF(SDPA!$F:$F,BU!$F344,SDPA!$H:$H)</f>
        <v>0</v>
      </c>
      <c r="M344" s="80">
        <f>SUMIF(PCB!$F:$F,BU!$F344,PCB!$H:$H)</f>
        <v>0</v>
      </c>
      <c r="N344" s="80">
        <f>SUMIF(MP!$F:$F,BU!$F344,MP!$H:$H)</f>
        <v>0</v>
      </c>
      <c r="O344" s="80">
        <f>SUMIF(PMI!$F:$F,BU!$F344,PMI!$H:$H)</f>
        <v>0</v>
      </c>
      <c r="P344" s="80">
        <f>SUMIF(BOX!$F:$F,BU!$F344,BOX!$H:$H)</f>
        <v>0</v>
      </c>
      <c r="Q344" s="80">
        <f>SUMIF(MD!$F:$F,BU!$F344,MD!$H:$H)</f>
        <v>0</v>
      </c>
      <c r="R344" s="80">
        <f>SUMIF(CAL!$F:$F,BU!$F344,CAL!$H:$H)</f>
        <v>0</v>
      </c>
      <c r="S344" s="80">
        <f>SUMIF(RENT!$F:$F,BU!$F344,RENT!$H:$H)</f>
        <v>0</v>
      </c>
      <c r="T344" s="80">
        <f>SUMIF(ACT!$F:$F,BU!$F344,ACT!$H:$H)</f>
        <v>0</v>
      </c>
      <c r="U344" s="80">
        <f>SUMIF(COMMON!$F:$F,BU!$F344,COMMON!$H:$H)</f>
        <v>0</v>
      </c>
    </row>
    <row r="345" spans="2:21" outlineLevel="1">
      <c r="B345" s="57"/>
      <c r="C345" s="44"/>
      <c r="D345" s="46"/>
      <c r="E345" s="92"/>
      <c r="F345" s="15" t="s">
        <v>645</v>
      </c>
      <c r="G345" s="15" t="s">
        <v>646</v>
      </c>
      <c r="H345" s="74">
        <f t="shared" si="72"/>
        <v>0</v>
      </c>
      <c r="I345" s="80">
        <f>SUMIF(ATS!$F:$F,BU!$F345,ATS!$H:$H)</f>
        <v>0</v>
      </c>
      <c r="J345" s="80">
        <f>SUMIF(ED!$F:$F,BU!$F345,ED!$H:$H)</f>
        <v>0</v>
      </c>
      <c r="K345" s="80">
        <f>SUMIF(SDE!$F:$F,BU!$F345,SDE!$H:$H)</f>
        <v>0</v>
      </c>
      <c r="L345" s="80">
        <f>SUMIF(SDPA!$F:$F,BU!$F345,SDPA!$H:$H)</f>
        <v>0</v>
      </c>
      <c r="M345" s="80">
        <f>SUMIF(PCB!$F:$F,BU!$F345,PCB!$H:$H)</f>
        <v>0</v>
      </c>
      <c r="N345" s="80">
        <f>SUMIF(MP!$F:$F,BU!$F345,MP!$H:$H)</f>
        <v>0</v>
      </c>
      <c r="O345" s="80">
        <f>SUMIF(PMI!$F:$F,BU!$F345,PMI!$H:$H)</f>
        <v>0</v>
      </c>
      <c r="P345" s="80">
        <f>SUMIF(BOX!$F:$F,BU!$F345,BOX!$H:$H)</f>
        <v>0</v>
      </c>
      <c r="Q345" s="80">
        <f>SUMIF(MD!$F:$F,BU!$F345,MD!$H:$H)</f>
        <v>0</v>
      </c>
      <c r="R345" s="80">
        <f>SUMIF(CAL!$F:$F,BU!$F345,CAL!$H:$H)</f>
        <v>0</v>
      </c>
      <c r="S345" s="80">
        <f>SUMIF(RENT!$F:$F,BU!$F345,RENT!$H:$H)</f>
        <v>0</v>
      </c>
      <c r="T345" s="80">
        <f>SUMIF(ACT!$F:$F,BU!$F345,ACT!$H:$H)</f>
        <v>0</v>
      </c>
      <c r="U345" s="80">
        <f>SUMIF(COMMON!$F:$F,BU!$F345,COMMON!$H:$H)</f>
        <v>0</v>
      </c>
    </row>
    <row r="346" spans="2:21" outlineLevel="1">
      <c r="B346" s="57"/>
      <c r="C346" s="44"/>
      <c r="D346" s="46"/>
      <c r="E346" s="92"/>
      <c r="F346" s="15" t="s">
        <v>647</v>
      </c>
      <c r="G346" s="15" t="s">
        <v>648</v>
      </c>
      <c r="H346" s="74">
        <f t="shared" si="72"/>
        <v>0</v>
      </c>
      <c r="I346" s="80">
        <f>SUMIF(ATS!$F:$F,BU!$F346,ATS!$H:$H)</f>
        <v>0</v>
      </c>
      <c r="J346" s="80">
        <f>SUMIF(ED!$F:$F,BU!$F346,ED!$H:$H)</f>
        <v>0</v>
      </c>
      <c r="K346" s="80">
        <f>SUMIF(SDE!$F:$F,BU!$F346,SDE!$H:$H)</f>
        <v>0</v>
      </c>
      <c r="L346" s="80">
        <f>SUMIF(SDPA!$F:$F,BU!$F346,SDPA!$H:$H)</f>
        <v>0</v>
      </c>
      <c r="M346" s="80">
        <f>SUMIF(PCB!$F:$F,BU!$F346,PCB!$H:$H)</f>
        <v>0</v>
      </c>
      <c r="N346" s="80">
        <f>SUMIF(MP!$F:$F,BU!$F346,MP!$H:$H)</f>
        <v>0</v>
      </c>
      <c r="O346" s="80">
        <f>SUMIF(PMI!$F:$F,BU!$F346,PMI!$H:$H)</f>
        <v>0</v>
      </c>
      <c r="P346" s="80">
        <f>SUMIF(BOX!$F:$F,BU!$F346,BOX!$H:$H)</f>
        <v>0</v>
      </c>
      <c r="Q346" s="80">
        <f>SUMIF(MD!$F:$F,BU!$F346,MD!$H:$H)</f>
        <v>0</v>
      </c>
      <c r="R346" s="80">
        <f>SUMIF(CAL!$F:$F,BU!$F346,CAL!$H:$H)</f>
        <v>0</v>
      </c>
      <c r="S346" s="80">
        <f>SUMIF(RENT!$F:$F,BU!$F346,RENT!$H:$H)</f>
        <v>0</v>
      </c>
      <c r="T346" s="80">
        <f>SUMIF(ACT!$F:$F,BU!$F346,ACT!$H:$H)</f>
        <v>0</v>
      </c>
      <c r="U346" s="80">
        <f>SUMIF(COMMON!$F:$F,BU!$F346,COMMON!$H:$H)</f>
        <v>0</v>
      </c>
    </row>
    <row r="347" spans="2:21" outlineLevel="1">
      <c r="B347" s="57"/>
      <c r="C347" s="44"/>
      <c r="D347" s="46"/>
      <c r="E347" s="92"/>
      <c r="F347" s="15" t="s">
        <v>649</v>
      </c>
      <c r="G347" s="15" t="s">
        <v>650</v>
      </c>
      <c r="H347" s="74">
        <f t="shared" si="72"/>
        <v>0</v>
      </c>
      <c r="I347" s="80">
        <f>SUMIF(ATS!$F:$F,BU!$F347,ATS!$H:$H)</f>
        <v>0</v>
      </c>
      <c r="J347" s="80">
        <f>SUMIF(ED!$F:$F,BU!$F347,ED!$H:$H)</f>
        <v>0</v>
      </c>
      <c r="K347" s="80">
        <f>SUMIF(SDE!$F:$F,BU!$F347,SDE!$H:$H)</f>
        <v>0</v>
      </c>
      <c r="L347" s="80">
        <f>SUMIF(SDPA!$F:$F,BU!$F347,SDPA!$H:$H)</f>
        <v>0</v>
      </c>
      <c r="M347" s="80">
        <f>SUMIF(PCB!$F:$F,BU!$F347,PCB!$H:$H)</f>
        <v>0</v>
      </c>
      <c r="N347" s="80">
        <f>SUMIF(MP!$F:$F,BU!$F347,MP!$H:$H)</f>
        <v>0</v>
      </c>
      <c r="O347" s="80">
        <f>SUMIF(PMI!$F:$F,BU!$F347,PMI!$H:$H)</f>
        <v>0</v>
      </c>
      <c r="P347" s="80">
        <f>SUMIF(BOX!$F:$F,BU!$F347,BOX!$H:$H)</f>
        <v>0</v>
      </c>
      <c r="Q347" s="80">
        <f>SUMIF(MD!$F:$F,BU!$F347,MD!$H:$H)</f>
        <v>0</v>
      </c>
      <c r="R347" s="80">
        <f>SUMIF(CAL!$F:$F,BU!$F347,CAL!$H:$H)</f>
        <v>0</v>
      </c>
      <c r="S347" s="80">
        <f>SUMIF(RENT!$F:$F,BU!$F347,RENT!$H:$H)</f>
        <v>0</v>
      </c>
      <c r="T347" s="80">
        <f>SUMIF(ACT!$F:$F,BU!$F347,ACT!$H:$H)</f>
        <v>0</v>
      </c>
      <c r="U347" s="80">
        <f>SUMIF(COMMON!$F:$F,BU!$F347,COMMON!$H:$H)</f>
        <v>0</v>
      </c>
    </row>
    <row r="348" spans="2:21" outlineLevel="1">
      <c r="B348" s="57"/>
      <c r="C348" s="44"/>
      <c r="D348" s="46"/>
      <c r="E348" s="92"/>
      <c r="F348" s="15" t="s">
        <v>651</v>
      </c>
      <c r="G348" s="15" t="s">
        <v>652</v>
      </c>
      <c r="H348" s="74">
        <f t="shared" si="72"/>
        <v>0</v>
      </c>
      <c r="I348" s="80">
        <f>SUMIF(ATS!$F:$F,BU!$F348,ATS!$H:$H)</f>
        <v>0</v>
      </c>
      <c r="J348" s="80">
        <f>SUMIF(ED!$F:$F,BU!$F348,ED!$H:$H)</f>
        <v>0</v>
      </c>
      <c r="K348" s="80">
        <f>SUMIF(SDE!$F:$F,BU!$F348,SDE!$H:$H)</f>
        <v>0</v>
      </c>
      <c r="L348" s="80">
        <f>SUMIF(SDPA!$F:$F,BU!$F348,SDPA!$H:$H)</f>
        <v>0</v>
      </c>
      <c r="M348" s="80">
        <f>SUMIF(PCB!$F:$F,BU!$F348,PCB!$H:$H)</f>
        <v>0</v>
      </c>
      <c r="N348" s="80">
        <f>SUMIF(MP!$F:$F,BU!$F348,MP!$H:$H)</f>
        <v>0</v>
      </c>
      <c r="O348" s="80">
        <f>SUMIF(PMI!$F:$F,BU!$F348,PMI!$H:$H)</f>
        <v>0</v>
      </c>
      <c r="P348" s="80">
        <f>SUMIF(BOX!$F:$F,BU!$F348,BOX!$H:$H)</f>
        <v>0</v>
      </c>
      <c r="Q348" s="80">
        <f>SUMIF(MD!$F:$F,BU!$F348,MD!$H:$H)</f>
        <v>0</v>
      </c>
      <c r="R348" s="80">
        <f>SUMIF(CAL!$F:$F,BU!$F348,CAL!$H:$H)</f>
        <v>0</v>
      </c>
      <c r="S348" s="80">
        <f>SUMIF(RENT!$F:$F,BU!$F348,RENT!$H:$H)</f>
        <v>0</v>
      </c>
      <c r="T348" s="80">
        <f>SUMIF(ACT!$F:$F,BU!$F348,ACT!$H:$H)</f>
        <v>0</v>
      </c>
      <c r="U348" s="80">
        <f>SUMIF(COMMON!$F:$F,BU!$F348,COMMON!$H:$H)</f>
        <v>0</v>
      </c>
    </row>
    <row r="349" spans="2:21" outlineLevel="1">
      <c r="B349" s="57"/>
      <c r="C349" s="44"/>
      <c r="D349" s="46"/>
      <c r="E349" s="92"/>
      <c r="F349" s="15" t="s">
        <v>653</v>
      </c>
      <c r="G349" s="15" t="s">
        <v>654</v>
      </c>
      <c r="H349" s="74">
        <f t="shared" si="72"/>
        <v>0</v>
      </c>
      <c r="I349" s="80">
        <f>SUMIF(ATS!$F:$F,BU!$F349,ATS!$H:$H)</f>
        <v>0</v>
      </c>
      <c r="J349" s="80">
        <f>SUMIF(ED!$F:$F,BU!$F349,ED!$H:$H)</f>
        <v>0</v>
      </c>
      <c r="K349" s="80">
        <f>SUMIF(SDE!$F:$F,BU!$F349,SDE!$H:$H)</f>
        <v>0</v>
      </c>
      <c r="L349" s="80">
        <f>SUMIF(SDPA!$F:$F,BU!$F349,SDPA!$H:$H)</f>
        <v>0</v>
      </c>
      <c r="M349" s="80">
        <f>SUMIF(PCB!$F:$F,BU!$F349,PCB!$H:$H)</f>
        <v>0</v>
      </c>
      <c r="N349" s="80">
        <f>SUMIF(MP!$F:$F,BU!$F349,MP!$H:$H)</f>
        <v>0</v>
      </c>
      <c r="O349" s="80">
        <f>SUMIF(PMI!$F:$F,BU!$F349,PMI!$H:$H)</f>
        <v>0</v>
      </c>
      <c r="P349" s="80">
        <f>SUMIF(BOX!$F:$F,BU!$F349,BOX!$H:$H)</f>
        <v>0</v>
      </c>
      <c r="Q349" s="80">
        <f>SUMIF(MD!$F:$F,BU!$F349,MD!$H:$H)</f>
        <v>0</v>
      </c>
      <c r="R349" s="80">
        <f>SUMIF(CAL!$F:$F,BU!$F349,CAL!$H:$H)</f>
        <v>0</v>
      </c>
      <c r="S349" s="80">
        <f>SUMIF(RENT!$F:$F,BU!$F349,RENT!$H:$H)</f>
        <v>0</v>
      </c>
      <c r="T349" s="80">
        <f>SUMIF(ACT!$F:$F,BU!$F349,ACT!$H:$H)</f>
        <v>0</v>
      </c>
      <c r="U349" s="80">
        <f>SUMIF(COMMON!$F:$F,BU!$F349,COMMON!$H:$H)</f>
        <v>0</v>
      </c>
    </row>
    <row r="350" spans="2:21" outlineLevel="1">
      <c r="B350" s="57"/>
      <c r="C350" s="44"/>
      <c r="D350" s="46"/>
      <c r="E350" s="92"/>
      <c r="F350" s="15" t="s">
        <v>655</v>
      </c>
      <c r="G350" s="15" t="s">
        <v>656</v>
      </c>
      <c r="H350" s="74">
        <f t="shared" si="72"/>
        <v>0</v>
      </c>
      <c r="I350" s="80">
        <f>SUMIF(ATS!$F:$F,BU!$F350,ATS!$H:$H)</f>
        <v>0</v>
      </c>
      <c r="J350" s="80">
        <f>SUMIF(ED!$F:$F,BU!$F350,ED!$H:$H)</f>
        <v>0</v>
      </c>
      <c r="K350" s="80">
        <f>SUMIF(SDE!$F:$F,BU!$F350,SDE!$H:$H)</f>
        <v>0</v>
      </c>
      <c r="L350" s="80">
        <f>SUMIF(SDPA!$F:$F,BU!$F350,SDPA!$H:$H)</f>
        <v>0</v>
      </c>
      <c r="M350" s="80">
        <f>SUMIF(PCB!$F:$F,BU!$F350,PCB!$H:$H)</f>
        <v>0</v>
      </c>
      <c r="N350" s="80">
        <f>SUMIF(MP!$F:$F,BU!$F350,MP!$H:$H)</f>
        <v>0</v>
      </c>
      <c r="O350" s="80">
        <f>SUMIF(PMI!$F:$F,BU!$F350,PMI!$H:$H)</f>
        <v>0</v>
      </c>
      <c r="P350" s="80">
        <f>SUMIF(BOX!$F:$F,BU!$F350,BOX!$H:$H)</f>
        <v>0</v>
      </c>
      <c r="Q350" s="80">
        <f>SUMIF(MD!$F:$F,BU!$F350,MD!$H:$H)</f>
        <v>0</v>
      </c>
      <c r="R350" s="80">
        <f>SUMIF(CAL!$F:$F,BU!$F350,CAL!$H:$H)</f>
        <v>0</v>
      </c>
      <c r="S350" s="80">
        <f>SUMIF(RENT!$F:$F,BU!$F350,RENT!$H:$H)</f>
        <v>0</v>
      </c>
      <c r="T350" s="80">
        <f>SUMIF(ACT!$F:$F,BU!$F350,ACT!$H:$H)</f>
        <v>0</v>
      </c>
      <c r="U350" s="80">
        <f>SUMIF(COMMON!$F:$F,BU!$F350,COMMON!$H:$H)</f>
        <v>0</v>
      </c>
    </row>
    <row r="351" spans="2:21" outlineLevel="1">
      <c r="B351" s="57"/>
      <c r="C351" s="44"/>
      <c r="D351" s="46"/>
      <c r="E351" s="92"/>
      <c r="F351" s="15" t="s">
        <v>657</v>
      </c>
      <c r="G351" s="15" t="s">
        <v>658</v>
      </c>
      <c r="H351" s="74">
        <f t="shared" si="72"/>
        <v>0</v>
      </c>
      <c r="I351" s="80">
        <f>SUMIF(ATS!$F:$F,BU!$F351,ATS!$H:$H)</f>
        <v>0</v>
      </c>
      <c r="J351" s="80">
        <f>SUMIF(ED!$F:$F,BU!$F351,ED!$H:$H)</f>
        <v>0</v>
      </c>
      <c r="K351" s="80">
        <f>SUMIF(SDE!$F:$F,BU!$F351,SDE!$H:$H)</f>
        <v>0</v>
      </c>
      <c r="L351" s="80">
        <f>SUMIF(SDPA!$F:$F,BU!$F351,SDPA!$H:$H)</f>
        <v>0</v>
      </c>
      <c r="M351" s="80">
        <f>SUMIF(PCB!$F:$F,BU!$F351,PCB!$H:$H)</f>
        <v>0</v>
      </c>
      <c r="N351" s="80">
        <f>SUMIF(MP!$F:$F,BU!$F351,MP!$H:$H)</f>
        <v>0</v>
      </c>
      <c r="O351" s="80">
        <f>SUMIF(PMI!$F:$F,BU!$F351,PMI!$H:$H)</f>
        <v>0</v>
      </c>
      <c r="P351" s="80">
        <f>SUMIF(BOX!$F:$F,BU!$F351,BOX!$H:$H)</f>
        <v>0</v>
      </c>
      <c r="Q351" s="80">
        <f>SUMIF(MD!$F:$F,BU!$F351,MD!$H:$H)</f>
        <v>0</v>
      </c>
      <c r="R351" s="80">
        <f>SUMIF(CAL!$F:$F,BU!$F351,CAL!$H:$H)</f>
        <v>0</v>
      </c>
      <c r="S351" s="80">
        <f>SUMIF(RENT!$F:$F,BU!$F351,RENT!$H:$H)</f>
        <v>0</v>
      </c>
      <c r="T351" s="80">
        <f>SUMIF(ACT!$F:$F,BU!$F351,ACT!$H:$H)</f>
        <v>0</v>
      </c>
      <c r="U351" s="80">
        <f>SUMIF(COMMON!$F:$F,BU!$F351,COMMON!$H:$H)</f>
        <v>0</v>
      </c>
    </row>
    <row r="352" spans="2:21" outlineLevel="1">
      <c r="B352" s="57"/>
      <c r="C352" s="44"/>
      <c r="D352" s="46"/>
      <c r="E352" s="92"/>
      <c r="F352" s="15" t="s">
        <v>659</v>
      </c>
      <c r="G352" s="15" t="s">
        <v>660</v>
      </c>
      <c r="H352" s="74">
        <f t="shared" si="72"/>
        <v>0</v>
      </c>
      <c r="I352" s="80">
        <f>SUMIF(ATS!$F:$F,BU!$F352,ATS!$H:$H)</f>
        <v>0</v>
      </c>
      <c r="J352" s="80">
        <f>SUMIF(ED!$F:$F,BU!$F352,ED!$H:$H)</f>
        <v>0</v>
      </c>
      <c r="K352" s="80">
        <f>SUMIF(SDE!$F:$F,BU!$F352,SDE!$H:$H)</f>
        <v>0</v>
      </c>
      <c r="L352" s="80">
        <f>SUMIF(SDPA!$F:$F,BU!$F352,SDPA!$H:$H)</f>
        <v>0</v>
      </c>
      <c r="M352" s="80">
        <f>SUMIF(PCB!$F:$F,BU!$F352,PCB!$H:$H)</f>
        <v>0</v>
      </c>
      <c r="N352" s="80">
        <f>SUMIF(MP!$F:$F,BU!$F352,MP!$H:$H)</f>
        <v>0</v>
      </c>
      <c r="O352" s="80">
        <f>SUMIF(PMI!$F:$F,BU!$F352,PMI!$H:$H)</f>
        <v>0</v>
      </c>
      <c r="P352" s="80">
        <f>SUMIF(BOX!$F:$F,BU!$F352,BOX!$H:$H)</f>
        <v>0</v>
      </c>
      <c r="Q352" s="80">
        <f>SUMIF(MD!$F:$F,BU!$F352,MD!$H:$H)</f>
        <v>0</v>
      </c>
      <c r="R352" s="80">
        <f>SUMIF(CAL!$F:$F,BU!$F352,CAL!$H:$H)</f>
        <v>0</v>
      </c>
      <c r="S352" s="80">
        <f>SUMIF(RENT!$F:$F,BU!$F352,RENT!$H:$H)</f>
        <v>0</v>
      </c>
      <c r="T352" s="80">
        <f>SUMIF(ACT!$F:$F,BU!$F352,ACT!$H:$H)</f>
        <v>0</v>
      </c>
      <c r="U352" s="80">
        <f>SUMIF(COMMON!$F:$F,BU!$F352,COMMON!$H:$H)</f>
        <v>0</v>
      </c>
    </row>
    <row r="353" spans="2:21" outlineLevel="1">
      <c r="B353" s="57"/>
      <c r="C353" s="44"/>
      <c r="D353" s="46"/>
      <c r="E353" s="92"/>
      <c r="F353" s="15" t="s">
        <v>661</v>
      </c>
      <c r="G353" s="15" t="s">
        <v>662</v>
      </c>
      <c r="H353" s="74">
        <f t="shared" si="72"/>
        <v>0</v>
      </c>
      <c r="I353" s="80">
        <f>SUMIF(ATS!$F:$F,BU!$F353,ATS!$H:$H)</f>
        <v>0</v>
      </c>
      <c r="J353" s="80">
        <f>SUMIF(ED!$F:$F,BU!$F353,ED!$H:$H)</f>
        <v>0</v>
      </c>
      <c r="K353" s="80">
        <f>SUMIF(SDE!$F:$F,BU!$F353,SDE!$H:$H)</f>
        <v>0</v>
      </c>
      <c r="L353" s="80">
        <f>SUMIF(SDPA!$F:$F,BU!$F353,SDPA!$H:$H)</f>
        <v>0</v>
      </c>
      <c r="M353" s="80">
        <f>SUMIF(PCB!$F:$F,BU!$F353,PCB!$H:$H)</f>
        <v>0</v>
      </c>
      <c r="N353" s="80">
        <f>SUMIF(MP!$F:$F,BU!$F353,MP!$H:$H)</f>
        <v>0</v>
      </c>
      <c r="O353" s="80">
        <f>SUMIF(PMI!$F:$F,BU!$F353,PMI!$H:$H)</f>
        <v>0</v>
      </c>
      <c r="P353" s="80">
        <f>SUMIF(BOX!$F:$F,BU!$F353,BOX!$H:$H)</f>
        <v>0</v>
      </c>
      <c r="Q353" s="80">
        <f>SUMIF(MD!$F:$F,BU!$F353,MD!$H:$H)</f>
        <v>0</v>
      </c>
      <c r="R353" s="80">
        <f>SUMIF(CAL!$F:$F,BU!$F353,CAL!$H:$H)</f>
        <v>0</v>
      </c>
      <c r="S353" s="80">
        <f>SUMIF(RENT!$F:$F,BU!$F353,RENT!$H:$H)</f>
        <v>0</v>
      </c>
      <c r="T353" s="80">
        <f>SUMIF(ACT!$F:$F,BU!$F353,ACT!$H:$H)</f>
        <v>0</v>
      </c>
      <c r="U353" s="80">
        <f>SUMIF(COMMON!$F:$F,BU!$F353,COMMON!$H:$H)</f>
        <v>0</v>
      </c>
    </row>
    <row r="354" spans="2:21" outlineLevel="1">
      <c r="B354" s="57"/>
      <c r="C354" s="44"/>
      <c r="D354" s="46"/>
      <c r="E354" s="92"/>
      <c r="F354" s="15" t="s">
        <v>663</v>
      </c>
      <c r="G354" s="15" t="s">
        <v>664</v>
      </c>
      <c r="H354" s="74">
        <f t="shared" si="72"/>
        <v>0</v>
      </c>
      <c r="I354" s="80">
        <f>SUMIF(ATS!$F:$F,BU!$F354,ATS!$H:$H)</f>
        <v>0</v>
      </c>
      <c r="J354" s="80">
        <f>SUMIF(ED!$F:$F,BU!$F354,ED!$H:$H)</f>
        <v>0</v>
      </c>
      <c r="K354" s="80">
        <f>SUMIF(SDE!$F:$F,BU!$F354,SDE!$H:$H)</f>
        <v>0</v>
      </c>
      <c r="L354" s="80">
        <f>SUMIF(SDPA!$F:$F,BU!$F354,SDPA!$H:$H)</f>
        <v>0</v>
      </c>
      <c r="M354" s="80">
        <f>SUMIF(PCB!$F:$F,BU!$F354,PCB!$H:$H)</f>
        <v>0</v>
      </c>
      <c r="N354" s="80">
        <f>SUMIF(MP!$F:$F,BU!$F354,MP!$H:$H)</f>
        <v>0</v>
      </c>
      <c r="O354" s="80">
        <f>SUMIF(PMI!$F:$F,BU!$F354,PMI!$H:$H)</f>
        <v>0</v>
      </c>
      <c r="P354" s="80">
        <f>SUMIF(BOX!$F:$F,BU!$F354,BOX!$H:$H)</f>
        <v>0</v>
      </c>
      <c r="Q354" s="80">
        <f>SUMIF(MD!$F:$F,BU!$F354,MD!$H:$H)</f>
        <v>0</v>
      </c>
      <c r="R354" s="80">
        <f>SUMIF(CAL!$F:$F,BU!$F354,CAL!$H:$H)</f>
        <v>0</v>
      </c>
      <c r="S354" s="80">
        <f>SUMIF(RENT!$F:$F,BU!$F354,RENT!$H:$H)</f>
        <v>0</v>
      </c>
      <c r="T354" s="80">
        <f>SUMIF(ACT!$F:$F,BU!$F354,ACT!$H:$H)</f>
        <v>0</v>
      </c>
      <c r="U354" s="80">
        <f>SUMIF(COMMON!$F:$F,BU!$F354,COMMON!$H:$H)</f>
        <v>0</v>
      </c>
    </row>
    <row r="355" spans="2:21" outlineLevel="1">
      <c r="B355" s="57"/>
      <c r="C355" s="44"/>
      <c r="D355" s="46"/>
      <c r="E355" s="92"/>
      <c r="F355" s="15" t="s">
        <v>665</v>
      </c>
      <c r="G355" s="15" t="s">
        <v>666</v>
      </c>
      <c r="H355" s="74">
        <f t="shared" si="72"/>
        <v>0</v>
      </c>
      <c r="I355" s="80">
        <f>SUMIF(ATS!$F:$F,BU!$F355,ATS!$H:$H)</f>
        <v>0</v>
      </c>
      <c r="J355" s="80">
        <f>SUMIF(ED!$F:$F,BU!$F355,ED!$H:$H)</f>
        <v>0</v>
      </c>
      <c r="K355" s="80">
        <f>SUMIF(SDE!$F:$F,BU!$F355,SDE!$H:$H)</f>
        <v>0</v>
      </c>
      <c r="L355" s="80">
        <f>SUMIF(SDPA!$F:$F,BU!$F355,SDPA!$H:$H)</f>
        <v>0</v>
      </c>
      <c r="M355" s="80">
        <f>SUMIF(PCB!$F:$F,BU!$F355,PCB!$H:$H)</f>
        <v>0</v>
      </c>
      <c r="N355" s="80">
        <f>SUMIF(MP!$F:$F,BU!$F355,MP!$H:$H)</f>
        <v>0</v>
      </c>
      <c r="O355" s="80">
        <f>SUMIF(PMI!$F:$F,BU!$F355,PMI!$H:$H)</f>
        <v>0</v>
      </c>
      <c r="P355" s="80">
        <f>SUMIF(BOX!$F:$F,BU!$F355,BOX!$H:$H)</f>
        <v>0</v>
      </c>
      <c r="Q355" s="80">
        <f>SUMIF(MD!$F:$F,BU!$F355,MD!$H:$H)</f>
        <v>0</v>
      </c>
      <c r="R355" s="80">
        <f>SUMIF(CAL!$F:$F,BU!$F355,CAL!$H:$H)</f>
        <v>0</v>
      </c>
      <c r="S355" s="80">
        <f>SUMIF(RENT!$F:$F,BU!$F355,RENT!$H:$H)</f>
        <v>0</v>
      </c>
      <c r="T355" s="80">
        <f>SUMIF(ACT!$F:$F,BU!$F355,ACT!$H:$H)</f>
        <v>0</v>
      </c>
      <c r="U355" s="80">
        <f>SUMIF(COMMON!$F:$F,BU!$F355,COMMON!$H:$H)</f>
        <v>0</v>
      </c>
    </row>
    <row r="356" spans="2:21" outlineLevel="1">
      <c r="B356" s="57"/>
      <c r="C356" s="44"/>
      <c r="D356" s="46"/>
      <c r="E356" s="92"/>
      <c r="F356" s="15" t="s">
        <v>686</v>
      </c>
      <c r="G356" s="15" t="s">
        <v>687</v>
      </c>
      <c r="H356" s="74">
        <f t="shared" si="72"/>
        <v>0</v>
      </c>
      <c r="I356" s="80">
        <f>SUMIF(ATS!$F:$F,BU!$F356,ATS!$H:$H)</f>
        <v>0</v>
      </c>
      <c r="J356" s="80">
        <f>SUMIF(ED!$F:$F,BU!$F356,ED!$H:$H)</f>
        <v>0</v>
      </c>
      <c r="K356" s="80">
        <f>SUMIF(SDE!$F:$F,BU!$F356,SDE!$H:$H)</f>
        <v>0</v>
      </c>
      <c r="L356" s="80">
        <f>SUMIF(SDPA!$F:$F,BU!$F356,SDPA!$H:$H)</f>
        <v>0</v>
      </c>
      <c r="M356" s="80">
        <f>SUMIF(PCB!$F:$F,BU!$F356,PCB!$H:$H)</f>
        <v>0</v>
      </c>
      <c r="N356" s="80">
        <f>SUMIF(MP!$F:$F,BU!$F356,MP!$H:$H)</f>
        <v>0</v>
      </c>
      <c r="O356" s="80">
        <f>SUMIF(PMI!$F:$F,BU!$F356,PMI!$H:$H)</f>
        <v>0</v>
      </c>
      <c r="P356" s="80">
        <f>SUMIF(BOX!$F:$F,BU!$F356,BOX!$H:$H)</f>
        <v>0</v>
      </c>
      <c r="Q356" s="80">
        <f>SUMIF(MD!$F:$F,BU!$F356,MD!$H:$H)</f>
        <v>0</v>
      </c>
      <c r="R356" s="80">
        <f>SUMIF(CAL!$F:$F,BU!$F356,CAL!$H:$H)</f>
        <v>0</v>
      </c>
      <c r="S356" s="80">
        <f>SUMIF(RENT!$F:$F,BU!$F356,RENT!$H:$H)</f>
        <v>0</v>
      </c>
      <c r="T356" s="80">
        <f>SUMIF(ACT!$F:$F,BU!$F356,ACT!$H:$H)</f>
        <v>0</v>
      </c>
      <c r="U356" s="80">
        <f>SUMIF(COMMON!$F:$F,BU!$F356,COMMON!$H:$H)</f>
        <v>0</v>
      </c>
    </row>
    <row r="357" spans="2:21" outlineLevel="1">
      <c r="B357" s="57"/>
      <c r="C357" s="44"/>
      <c r="D357" s="46"/>
      <c r="E357" s="92"/>
      <c r="F357" s="15" t="s">
        <v>667</v>
      </c>
      <c r="G357" s="15" t="s">
        <v>713</v>
      </c>
      <c r="H357" s="74">
        <f t="shared" si="72"/>
        <v>0</v>
      </c>
      <c r="I357" s="80">
        <f>SUMIF(ATS!$F:$F,BU!$F357,ATS!$H:$H)</f>
        <v>0</v>
      </c>
      <c r="J357" s="80">
        <f>SUMIF(ED!$F:$F,BU!$F357,ED!$H:$H)</f>
        <v>0</v>
      </c>
      <c r="K357" s="80">
        <f>SUMIF(SDE!$F:$F,BU!$F357,SDE!$H:$H)</f>
        <v>0</v>
      </c>
      <c r="L357" s="80">
        <f>SUMIF(SDPA!$F:$F,BU!$F357,SDPA!$H:$H)</f>
        <v>0</v>
      </c>
      <c r="M357" s="80">
        <f>SUMIF(PCB!$F:$F,BU!$F357,PCB!$H:$H)</f>
        <v>0</v>
      </c>
      <c r="N357" s="80">
        <f>SUMIF(MP!$F:$F,BU!$F357,MP!$H:$H)</f>
        <v>0</v>
      </c>
      <c r="O357" s="80">
        <f>SUMIF(PMI!$F:$F,BU!$F357,PMI!$H:$H)</f>
        <v>0</v>
      </c>
      <c r="P357" s="80">
        <f>SUMIF(BOX!$F:$F,BU!$F357,BOX!$H:$H)</f>
        <v>0</v>
      </c>
      <c r="Q357" s="80">
        <f>SUMIF(MD!$F:$F,BU!$F357,MD!$H:$H)</f>
        <v>0</v>
      </c>
      <c r="R357" s="80">
        <f>SUMIF(CAL!$F:$F,BU!$F357,CAL!$H:$H)</f>
        <v>0</v>
      </c>
      <c r="S357" s="80">
        <f>SUMIF(RENT!$F:$F,BU!$F357,RENT!$H:$H)</f>
        <v>0</v>
      </c>
      <c r="T357" s="80">
        <f>SUMIF(ACT!$F:$F,BU!$F357,ACT!$H:$H)</f>
        <v>0</v>
      </c>
      <c r="U357" s="80">
        <f>SUMIF(COMMON!$F:$F,BU!$F357,COMMON!$H:$H)</f>
        <v>0</v>
      </c>
    </row>
    <row r="358" spans="2:21" outlineLevel="1">
      <c r="B358" s="57"/>
      <c r="C358" s="44"/>
      <c r="D358" s="46"/>
      <c r="E358" s="92"/>
      <c r="F358" s="15" t="s">
        <v>668</v>
      </c>
      <c r="G358" s="15" t="s">
        <v>714</v>
      </c>
      <c r="H358" s="74">
        <f t="shared" si="72"/>
        <v>0</v>
      </c>
      <c r="I358" s="80">
        <f>SUMIF(ATS!$F:$F,BU!$F358,ATS!$H:$H)</f>
        <v>0</v>
      </c>
      <c r="J358" s="80">
        <f>SUMIF(ED!$F:$F,BU!$F358,ED!$H:$H)</f>
        <v>0</v>
      </c>
      <c r="K358" s="80">
        <f>SUMIF(SDE!$F:$F,BU!$F358,SDE!$H:$H)</f>
        <v>0</v>
      </c>
      <c r="L358" s="80">
        <f>SUMIF(SDPA!$F:$F,BU!$F358,SDPA!$H:$H)</f>
        <v>0</v>
      </c>
      <c r="M358" s="80">
        <f>SUMIF(PCB!$F:$F,BU!$F358,PCB!$H:$H)</f>
        <v>0</v>
      </c>
      <c r="N358" s="80">
        <f>SUMIF(MP!$F:$F,BU!$F358,MP!$H:$H)</f>
        <v>0</v>
      </c>
      <c r="O358" s="80">
        <f>SUMIF(PMI!$F:$F,BU!$F358,PMI!$H:$H)</f>
        <v>0</v>
      </c>
      <c r="P358" s="80">
        <f>SUMIF(BOX!$F:$F,BU!$F358,BOX!$H:$H)</f>
        <v>0</v>
      </c>
      <c r="Q358" s="80">
        <f>SUMIF(MD!$F:$F,BU!$F358,MD!$H:$H)</f>
        <v>0</v>
      </c>
      <c r="R358" s="80">
        <f>SUMIF(CAL!$F:$F,BU!$F358,CAL!$H:$H)</f>
        <v>0</v>
      </c>
      <c r="S358" s="80">
        <f>SUMIF(RENT!$F:$F,BU!$F358,RENT!$H:$H)</f>
        <v>0</v>
      </c>
      <c r="T358" s="80">
        <f>SUMIF(ACT!$F:$F,BU!$F358,ACT!$H:$H)</f>
        <v>0</v>
      </c>
      <c r="U358" s="80">
        <f>SUMIF(COMMON!$F:$F,BU!$F358,COMMON!$H:$H)</f>
        <v>0</v>
      </c>
    </row>
    <row r="359" spans="2:21">
      <c r="B359" s="57" t="s">
        <v>373</v>
      </c>
      <c r="C359" s="58" t="s">
        <v>709</v>
      </c>
      <c r="D359" s="90"/>
      <c r="E359" s="91"/>
      <c r="F359" s="91"/>
      <c r="G359" s="87"/>
      <c r="H359" s="88">
        <f>SUM(I359:U359)</f>
        <v>0</v>
      </c>
      <c r="I359" s="88">
        <f>SUM(I360:I365)</f>
        <v>0</v>
      </c>
      <c r="J359" s="88">
        <f t="shared" ref="J359:U359" si="73">SUM(J360:J365)</f>
        <v>0</v>
      </c>
      <c r="K359" s="88">
        <f t="shared" si="73"/>
        <v>0</v>
      </c>
      <c r="L359" s="88">
        <f t="shared" si="73"/>
        <v>0</v>
      </c>
      <c r="M359" s="88">
        <f t="shared" si="73"/>
        <v>0</v>
      </c>
      <c r="N359" s="88">
        <f t="shared" si="73"/>
        <v>0</v>
      </c>
      <c r="O359" s="88">
        <f t="shared" si="73"/>
        <v>0</v>
      </c>
      <c r="P359" s="88">
        <f t="shared" si="73"/>
        <v>0</v>
      </c>
      <c r="Q359" s="88">
        <f t="shared" si="73"/>
        <v>0</v>
      </c>
      <c r="R359" s="88">
        <f t="shared" si="73"/>
        <v>0</v>
      </c>
      <c r="S359" s="88">
        <f t="shared" si="73"/>
        <v>0</v>
      </c>
      <c r="T359" s="88">
        <f t="shared" si="73"/>
        <v>0</v>
      </c>
      <c r="U359" s="88">
        <f t="shared" si="73"/>
        <v>0</v>
      </c>
    </row>
    <row r="360" spans="2:21" outlineLevel="1">
      <c r="B360" s="43"/>
      <c r="C360" s="44"/>
      <c r="D360" s="93"/>
      <c r="E360" s="94"/>
      <c r="F360" s="15" t="s">
        <v>669</v>
      </c>
      <c r="G360" s="15" t="s">
        <v>670</v>
      </c>
      <c r="H360" s="74">
        <f t="shared" si="72"/>
        <v>0</v>
      </c>
      <c r="I360" s="80">
        <f>SUMIF(ATS!$F:$F,BU!$F360,ATS!$H:$H)</f>
        <v>0</v>
      </c>
      <c r="J360" s="80">
        <f>SUMIF(ED!$F:$F,BU!$F360,ED!$H:$H)</f>
        <v>0</v>
      </c>
      <c r="K360" s="80">
        <f>SUMIF(SDE!$F:$F,BU!$F360,SDE!$H:$H)</f>
        <v>0</v>
      </c>
      <c r="L360" s="80">
        <f>SUMIF(SDPA!$F:$F,BU!$F360,SDPA!$H:$H)</f>
        <v>0</v>
      </c>
      <c r="M360" s="80">
        <f>SUMIF(PCB!$F:$F,BU!$F360,PCB!$H:$H)</f>
        <v>0</v>
      </c>
      <c r="N360" s="80">
        <f>SUMIF(MP!$F:$F,BU!$F360,MP!$H:$H)</f>
        <v>0</v>
      </c>
      <c r="O360" s="80">
        <f>SUMIF(PMI!$F:$F,BU!$F360,PMI!$H:$H)</f>
        <v>0</v>
      </c>
      <c r="P360" s="80">
        <f>SUMIF(BOX!$F:$F,BU!$F360,BOX!$H:$H)</f>
        <v>0</v>
      </c>
      <c r="Q360" s="80">
        <f>SUMIF(MD!$F:$F,BU!$F360,MD!$H:$H)</f>
        <v>0</v>
      </c>
      <c r="R360" s="80">
        <f>SUMIF(CAL!$F:$F,BU!$F360,CAL!$H:$H)</f>
        <v>0</v>
      </c>
      <c r="S360" s="80">
        <f>SUMIF(RENT!$F:$F,BU!$F360,RENT!$H:$H)</f>
        <v>0</v>
      </c>
      <c r="T360" s="80">
        <f>SUMIF(ACT!$F:$F,BU!$F360,ACT!$H:$H)</f>
        <v>0</v>
      </c>
      <c r="U360" s="80">
        <f>SUMIF(COMMON!$F:$F,BU!$F360,COMMON!$H:$H)</f>
        <v>0</v>
      </c>
    </row>
    <row r="361" spans="2:21" outlineLevel="1">
      <c r="B361" s="43"/>
      <c r="C361" s="44"/>
      <c r="D361" s="93"/>
      <c r="E361" s="94"/>
      <c r="F361" s="15" t="s">
        <v>671</v>
      </c>
      <c r="G361" s="15" t="s">
        <v>672</v>
      </c>
      <c r="H361" s="74">
        <f t="shared" si="72"/>
        <v>0</v>
      </c>
      <c r="I361" s="80">
        <f>SUMIF(ATS!$F:$F,BU!$F361,ATS!$H:$H)</f>
        <v>0</v>
      </c>
      <c r="J361" s="80">
        <f>SUMIF(ED!$F:$F,BU!$F361,ED!$H:$H)</f>
        <v>0</v>
      </c>
      <c r="K361" s="80">
        <f>SUMIF(SDE!$F:$F,BU!$F361,SDE!$H:$H)</f>
        <v>0</v>
      </c>
      <c r="L361" s="80">
        <f>SUMIF(SDPA!$F:$F,BU!$F361,SDPA!$H:$H)</f>
        <v>0</v>
      </c>
      <c r="M361" s="80">
        <f>SUMIF(PCB!$F:$F,BU!$F361,PCB!$H:$H)</f>
        <v>0</v>
      </c>
      <c r="N361" s="80">
        <f>SUMIF(MP!$F:$F,BU!$F361,MP!$H:$H)</f>
        <v>0</v>
      </c>
      <c r="O361" s="80">
        <f>SUMIF(PMI!$F:$F,BU!$F361,PMI!$H:$H)</f>
        <v>0</v>
      </c>
      <c r="P361" s="80">
        <f>SUMIF(BOX!$F:$F,BU!$F361,BOX!$H:$H)</f>
        <v>0</v>
      </c>
      <c r="Q361" s="80">
        <f>SUMIF(MD!$F:$F,BU!$F361,MD!$H:$H)</f>
        <v>0</v>
      </c>
      <c r="R361" s="80">
        <f>SUMIF(CAL!$F:$F,BU!$F361,CAL!$H:$H)</f>
        <v>0</v>
      </c>
      <c r="S361" s="80">
        <f>SUMIF(RENT!$F:$F,BU!$F361,RENT!$H:$H)</f>
        <v>0</v>
      </c>
      <c r="T361" s="80">
        <f>SUMIF(ACT!$F:$F,BU!$F361,ACT!$H:$H)</f>
        <v>0</v>
      </c>
      <c r="U361" s="80">
        <f>SUMIF(COMMON!$F:$F,BU!$F361,COMMON!$H:$H)</f>
        <v>0</v>
      </c>
    </row>
    <row r="362" spans="2:21" outlineLevel="1">
      <c r="B362" s="43"/>
      <c r="C362" s="44"/>
      <c r="D362" s="93"/>
      <c r="E362" s="94"/>
      <c r="F362" s="15" t="s">
        <v>679</v>
      </c>
      <c r="G362" s="15" t="s">
        <v>712</v>
      </c>
      <c r="H362" s="74">
        <f t="shared" si="72"/>
        <v>0</v>
      </c>
      <c r="I362" s="80">
        <f>SUMIF(ATS!$F:$F,BU!$F362,ATS!$H:$H)</f>
        <v>0</v>
      </c>
      <c r="J362" s="80">
        <f>SUMIF(ED!$F:$F,BU!$F362,ED!$H:$H)</f>
        <v>0</v>
      </c>
      <c r="K362" s="80">
        <f>SUMIF(SDE!$F:$F,BU!$F362,SDE!$H:$H)</f>
        <v>0</v>
      </c>
      <c r="L362" s="80">
        <f>SUMIF(SDPA!$F:$F,BU!$F362,SDPA!$H:$H)</f>
        <v>0</v>
      </c>
      <c r="M362" s="80">
        <f>SUMIF(PCB!$F:$F,BU!$F362,PCB!$H:$H)</f>
        <v>0</v>
      </c>
      <c r="N362" s="80">
        <f>SUMIF(MP!$F:$F,BU!$F362,MP!$H:$H)</f>
        <v>0</v>
      </c>
      <c r="O362" s="80">
        <f>SUMIF(PMI!$F:$F,BU!$F362,PMI!$H:$H)</f>
        <v>0</v>
      </c>
      <c r="P362" s="80">
        <f>SUMIF(BOX!$F:$F,BU!$F362,BOX!$H:$H)</f>
        <v>0</v>
      </c>
      <c r="Q362" s="80">
        <f>SUMIF(MD!$F:$F,BU!$F362,MD!$H:$H)</f>
        <v>0</v>
      </c>
      <c r="R362" s="80">
        <f>SUMIF(CAL!$F:$F,BU!$F362,CAL!$H:$H)</f>
        <v>0</v>
      </c>
      <c r="S362" s="80">
        <f>SUMIF(RENT!$F:$F,BU!$F362,RENT!$H:$H)</f>
        <v>0</v>
      </c>
      <c r="T362" s="80">
        <f>SUMIF(ACT!$F:$F,BU!$F362,ACT!$H:$H)</f>
        <v>0</v>
      </c>
      <c r="U362" s="80">
        <f>SUMIF(COMMON!$F:$F,BU!$F362,COMMON!$H:$H)</f>
        <v>0</v>
      </c>
    </row>
    <row r="363" spans="2:21" outlineLevel="1">
      <c r="B363" s="43"/>
      <c r="C363" s="44"/>
      <c r="D363" s="93"/>
      <c r="E363" s="94"/>
      <c r="F363" s="15" t="s">
        <v>680</v>
      </c>
      <c r="G363" s="15" t="s">
        <v>681</v>
      </c>
      <c r="H363" s="74">
        <f t="shared" si="72"/>
        <v>0</v>
      </c>
      <c r="I363" s="80">
        <f>SUMIF(ATS!$F:$F,BU!$F363,ATS!$H:$H)</f>
        <v>0</v>
      </c>
      <c r="J363" s="80">
        <f>SUMIF(ED!$F:$F,BU!$F363,ED!$H:$H)</f>
        <v>0</v>
      </c>
      <c r="K363" s="80">
        <f>SUMIF(SDE!$F:$F,BU!$F363,SDE!$H:$H)</f>
        <v>0</v>
      </c>
      <c r="L363" s="80">
        <f>SUMIF(SDPA!$F:$F,BU!$F363,SDPA!$H:$H)</f>
        <v>0</v>
      </c>
      <c r="M363" s="80">
        <f>SUMIF(PCB!$F:$F,BU!$F363,PCB!$H:$H)</f>
        <v>0</v>
      </c>
      <c r="N363" s="80">
        <f>SUMIF(MP!$F:$F,BU!$F363,MP!$H:$H)</f>
        <v>0</v>
      </c>
      <c r="O363" s="80">
        <f>SUMIF(PMI!$F:$F,BU!$F363,PMI!$H:$H)</f>
        <v>0</v>
      </c>
      <c r="P363" s="80">
        <f>SUMIF(BOX!$F:$F,BU!$F363,BOX!$H:$H)</f>
        <v>0</v>
      </c>
      <c r="Q363" s="80">
        <f>SUMIF(MD!$F:$F,BU!$F363,MD!$H:$H)</f>
        <v>0</v>
      </c>
      <c r="R363" s="80">
        <f>SUMIF(CAL!$F:$F,BU!$F363,CAL!$H:$H)</f>
        <v>0</v>
      </c>
      <c r="S363" s="80">
        <f>SUMIF(RENT!$F:$F,BU!$F363,RENT!$H:$H)</f>
        <v>0</v>
      </c>
      <c r="T363" s="80">
        <f>SUMIF(ACT!$F:$F,BU!$F363,ACT!$H:$H)</f>
        <v>0</v>
      </c>
      <c r="U363" s="80">
        <f>SUMIF(COMMON!$F:$F,BU!$F363,COMMON!$H:$H)</f>
        <v>0</v>
      </c>
    </row>
    <row r="364" spans="2:21" outlineLevel="1">
      <c r="B364" s="43"/>
      <c r="C364" s="44"/>
      <c r="D364" s="93"/>
      <c r="E364" s="94"/>
      <c r="F364" s="15" t="s">
        <v>682</v>
      </c>
      <c r="G364" s="15" t="s">
        <v>683</v>
      </c>
      <c r="H364" s="74">
        <f t="shared" si="72"/>
        <v>0</v>
      </c>
      <c r="I364" s="80">
        <f>SUMIF(ATS!$F:$F,BU!$F364,ATS!$H:$H)</f>
        <v>0</v>
      </c>
      <c r="J364" s="80">
        <f>SUMIF(ED!$F:$F,BU!$F364,ED!$H:$H)</f>
        <v>0</v>
      </c>
      <c r="K364" s="80">
        <f>SUMIF(SDE!$F:$F,BU!$F364,SDE!$H:$H)</f>
        <v>0</v>
      </c>
      <c r="L364" s="80">
        <f>SUMIF(SDPA!$F:$F,BU!$F364,SDPA!$H:$H)</f>
        <v>0</v>
      </c>
      <c r="M364" s="80">
        <f>SUMIF(PCB!$F:$F,BU!$F364,PCB!$H:$H)</f>
        <v>0</v>
      </c>
      <c r="N364" s="80">
        <f>SUMIF(MP!$F:$F,BU!$F364,MP!$H:$H)</f>
        <v>0</v>
      </c>
      <c r="O364" s="80">
        <f>SUMIF(PMI!$F:$F,BU!$F364,PMI!$H:$H)</f>
        <v>0</v>
      </c>
      <c r="P364" s="80">
        <f>SUMIF(BOX!$F:$F,BU!$F364,BOX!$H:$H)</f>
        <v>0</v>
      </c>
      <c r="Q364" s="80">
        <f>SUMIF(MD!$F:$F,BU!$F364,MD!$H:$H)</f>
        <v>0</v>
      </c>
      <c r="R364" s="80">
        <f>SUMIF(CAL!$F:$F,BU!$F364,CAL!$H:$H)</f>
        <v>0</v>
      </c>
      <c r="S364" s="80">
        <f>SUMIF(RENT!$F:$F,BU!$F364,RENT!$H:$H)</f>
        <v>0</v>
      </c>
      <c r="T364" s="80">
        <f>SUMIF(ACT!$F:$F,BU!$F364,ACT!$H:$H)</f>
        <v>0</v>
      </c>
      <c r="U364" s="80">
        <f>SUMIF(COMMON!$F:$F,BU!$F364,COMMON!$H:$H)</f>
        <v>0</v>
      </c>
    </row>
    <row r="365" spans="2:21" outlineLevel="1">
      <c r="B365" s="43"/>
      <c r="C365" s="44"/>
      <c r="D365" s="93"/>
      <c r="E365" s="94"/>
      <c r="F365" s="15" t="s">
        <v>673</v>
      </c>
      <c r="G365" s="15" t="s">
        <v>674</v>
      </c>
      <c r="H365" s="74">
        <f t="shared" si="72"/>
        <v>0</v>
      </c>
      <c r="I365" s="80">
        <f>SUMIF(ATS!$F:$F,BU!$F365,ATS!$H:$H)</f>
        <v>0</v>
      </c>
      <c r="J365" s="80">
        <f>SUMIF(ED!$F:$F,BU!$F365,ED!$H:$H)</f>
        <v>0</v>
      </c>
      <c r="K365" s="80">
        <f>SUMIF(SDE!$F:$F,BU!$F365,SDE!$H:$H)</f>
        <v>0</v>
      </c>
      <c r="L365" s="80">
        <f>SUMIF(SDPA!$F:$F,BU!$F365,SDPA!$H:$H)</f>
        <v>0</v>
      </c>
      <c r="M365" s="80">
        <f>SUMIF(PCB!$F:$F,BU!$F365,PCB!$H:$H)</f>
        <v>0</v>
      </c>
      <c r="N365" s="80">
        <f>SUMIF(MP!$F:$F,BU!$F365,MP!$H:$H)</f>
        <v>0</v>
      </c>
      <c r="O365" s="80">
        <f>SUMIF(PMI!$F:$F,BU!$F365,PMI!$H:$H)</f>
        <v>0</v>
      </c>
      <c r="P365" s="80">
        <f>SUMIF(BOX!$F:$F,BU!$F365,BOX!$H:$H)</f>
        <v>0</v>
      </c>
      <c r="Q365" s="80">
        <f>SUMIF(MD!$F:$F,BU!$F365,MD!$H:$H)</f>
        <v>0</v>
      </c>
      <c r="R365" s="80">
        <f>SUMIF(CAL!$F:$F,BU!$F365,CAL!$H:$H)</f>
        <v>0</v>
      </c>
      <c r="S365" s="80">
        <f>SUMIF(RENT!$F:$F,BU!$F365,RENT!$H:$H)</f>
        <v>0</v>
      </c>
      <c r="T365" s="80">
        <f>SUMIF(ACT!$F:$F,BU!$F365,ACT!$H:$H)</f>
        <v>0</v>
      </c>
      <c r="U365" s="80">
        <f>SUMIF(COMMON!$F:$F,BU!$F365,COMMON!$H:$H)</f>
        <v>0</v>
      </c>
    </row>
    <row r="366" spans="2:21">
      <c r="B366" s="57" t="s">
        <v>373</v>
      </c>
      <c r="C366" s="58" t="s">
        <v>711</v>
      </c>
      <c r="D366" s="90"/>
      <c r="E366" s="91"/>
      <c r="F366" s="91"/>
      <c r="G366" s="87"/>
      <c r="H366" s="88">
        <f>SUM(I366:U366)</f>
        <v>0</v>
      </c>
      <c r="I366" s="88">
        <f>SUM(I367:I369)</f>
        <v>0</v>
      </c>
      <c r="J366" s="88">
        <f t="shared" ref="J366:U366" si="74">SUM(J367:J369)</f>
        <v>0</v>
      </c>
      <c r="K366" s="88">
        <f t="shared" si="74"/>
        <v>0</v>
      </c>
      <c r="L366" s="88">
        <f t="shared" si="74"/>
        <v>0</v>
      </c>
      <c r="M366" s="88">
        <f t="shared" si="74"/>
        <v>0</v>
      </c>
      <c r="N366" s="88">
        <f t="shared" si="74"/>
        <v>0</v>
      </c>
      <c r="O366" s="88">
        <f t="shared" si="74"/>
        <v>0</v>
      </c>
      <c r="P366" s="88">
        <f t="shared" si="74"/>
        <v>0</v>
      </c>
      <c r="Q366" s="88">
        <f t="shared" si="74"/>
        <v>0</v>
      </c>
      <c r="R366" s="88">
        <f t="shared" si="74"/>
        <v>0</v>
      </c>
      <c r="S366" s="88">
        <f t="shared" si="74"/>
        <v>0</v>
      </c>
      <c r="T366" s="88">
        <f t="shared" si="74"/>
        <v>0</v>
      </c>
      <c r="U366" s="88">
        <f t="shared" si="74"/>
        <v>0</v>
      </c>
    </row>
    <row r="367" spans="2:21" outlineLevel="1">
      <c r="B367" s="43"/>
      <c r="C367" s="44"/>
      <c r="D367" s="46"/>
      <c r="E367" s="92"/>
      <c r="F367" s="15" t="s">
        <v>675</v>
      </c>
      <c r="G367" s="15" t="s">
        <v>676</v>
      </c>
      <c r="H367" s="74">
        <f t="shared" ref="H367:H375" si="75">SUM(I367:U367)</f>
        <v>0</v>
      </c>
      <c r="I367" s="80">
        <f>SUMIF(ATS!$F:$F,BU!$F367,ATS!$H:$H)</f>
        <v>0</v>
      </c>
      <c r="J367" s="80">
        <f>SUMIF(ED!$F:$F,BU!$F367,ED!$H:$H)</f>
        <v>0</v>
      </c>
      <c r="K367" s="80">
        <f>SUMIF(SDE!$F:$F,BU!$F367,SDE!$H:$H)</f>
        <v>0</v>
      </c>
      <c r="L367" s="80">
        <f>SUMIF(SDPA!$F:$F,BU!$F367,SDPA!$H:$H)</f>
        <v>0</v>
      </c>
      <c r="M367" s="80">
        <f>SUMIF(PCB!$F:$F,BU!$F367,PCB!$H:$H)</f>
        <v>0</v>
      </c>
      <c r="N367" s="80">
        <f>SUMIF(MP!$F:$F,BU!$F367,MP!$H:$H)</f>
        <v>0</v>
      </c>
      <c r="O367" s="80">
        <f>SUMIF(PMI!$F:$F,BU!$F367,PMI!$H:$H)</f>
        <v>0</v>
      </c>
      <c r="P367" s="80">
        <f>SUMIF(BOX!$F:$F,BU!$F367,BOX!$H:$H)</f>
        <v>0</v>
      </c>
      <c r="Q367" s="80">
        <f>SUMIF(MD!$F:$F,BU!$F367,MD!$H:$H)</f>
        <v>0</v>
      </c>
      <c r="R367" s="80">
        <f>SUMIF(CAL!$F:$F,BU!$F367,CAL!$H:$H)</f>
        <v>0</v>
      </c>
      <c r="S367" s="80">
        <f>SUMIF(RENT!$F:$F,BU!$F367,RENT!$H:$H)</f>
        <v>0</v>
      </c>
      <c r="T367" s="80">
        <f>SUMIF(ACT!$F:$F,BU!$F367,ACT!$H:$H)</f>
        <v>0</v>
      </c>
      <c r="U367" s="80">
        <f>SUMIF(COMMON!$F:$F,BU!$F367,COMMON!$H:$H)</f>
        <v>0</v>
      </c>
    </row>
    <row r="368" spans="2:21" outlineLevel="1">
      <c r="B368" s="43"/>
      <c r="C368" s="44"/>
      <c r="D368" s="46"/>
      <c r="E368" s="92"/>
      <c r="F368" s="15" t="s">
        <v>677</v>
      </c>
      <c r="G368" s="15" t="s">
        <v>678</v>
      </c>
      <c r="H368" s="74">
        <f>SUM(H369:H371)</f>
        <v>0</v>
      </c>
      <c r="I368" s="80">
        <f>SUMIF(ATS!$F:$F,BU!$F368,ATS!$H:$H)</f>
        <v>0</v>
      </c>
      <c r="J368" s="80">
        <f>SUMIF(ED!$F:$F,BU!$F368,ED!$H:$H)</f>
        <v>0</v>
      </c>
      <c r="K368" s="80">
        <f>SUMIF(SDE!$F:$F,BU!$F368,SDE!$H:$H)</f>
        <v>0</v>
      </c>
      <c r="L368" s="80">
        <f>SUMIF(SDPA!$F:$F,BU!$F368,SDPA!$H:$H)</f>
        <v>0</v>
      </c>
      <c r="M368" s="80">
        <f>SUMIF(PCB!$F:$F,BU!$F368,PCB!$H:$H)</f>
        <v>0</v>
      </c>
      <c r="N368" s="80">
        <f>SUMIF(MP!$F:$F,BU!$F368,MP!$H:$H)</f>
        <v>0</v>
      </c>
      <c r="O368" s="80">
        <f>SUMIF(PMI!$F:$F,BU!$F368,PMI!$H:$H)</f>
        <v>0</v>
      </c>
      <c r="P368" s="80">
        <f>SUMIF(BOX!$F:$F,BU!$F368,BOX!$H:$H)</f>
        <v>0</v>
      </c>
      <c r="Q368" s="80">
        <f>SUMIF(MD!$F:$F,BU!$F368,MD!$H:$H)</f>
        <v>0</v>
      </c>
      <c r="R368" s="80">
        <f>SUMIF(CAL!$F:$F,BU!$F368,CAL!$H:$H)</f>
        <v>0</v>
      </c>
      <c r="S368" s="80">
        <f>SUMIF(RENT!$F:$F,BU!$F368,RENT!$H:$H)</f>
        <v>0</v>
      </c>
      <c r="T368" s="80">
        <f>SUMIF(ACT!$F:$F,BU!$F368,ACT!$H:$H)</f>
        <v>0</v>
      </c>
      <c r="U368" s="80">
        <f>SUMIF(COMMON!$F:$F,BU!$F368,COMMON!$H:$H)</f>
        <v>0</v>
      </c>
    </row>
    <row r="369" spans="2:21" outlineLevel="1">
      <c r="B369" s="43"/>
      <c r="C369" s="44"/>
      <c r="D369" s="46"/>
      <c r="E369" s="92"/>
      <c r="F369" s="15" t="s">
        <v>684</v>
      </c>
      <c r="G369" s="15" t="s">
        <v>685</v>
      </c>
      <c r="H369" s="74">
        <f t="shared" si="75"/>
        <v>0</v>
      </c>
      <c r="I369" s="80">
        <f>SUMIF(ATS!$F:$F,BU!$F369,ATS!$H:$H)</f>
        <v>0</v>
      </c>
      <c r="J369" s="80">
        <f>SUMIF(ED!$F:$F,BU!$F369,ED!$H:$H)</f>
        <v>0</v>
      </c>
      <c r="K369" s="80">
        <f>SUMIF(SDE!$F:$F,BU!$F369,SDE!$H:$H)</f>
        <v>0</v>
      </c>
      <c r="L369" s="80">
        <f>SUMIF(SDPA!$F:$F,BU!$F369,SDPA!$H:$H)</f>
        <v>0</v>
      </c>
      <c r="M369" s="80">
        <f>SUMIF(PCB!$F:$F,BU!$F369,PCB!$H:$H)</f>
        <v>0</v>
      </c>
      <c r="N369" s="80">
        <f>SUMIF(MP!$F:$F,BU!$F369,MP!$H:$H)</f>
        <v>0</v>
      </c>
      <c r="O369" s="80">
        <f>SUMIF(PMI!$F:$F,BU!$F369,PMI!$H:$H)</f>
        <v>0</v>
      </c>
      <c r="P369" s="80">
        <f>SUMIF(BOX!$F:$F,BU!$F369,BOX!$H:$H)</f>
        <v>0</v>
      </c>
      <c r="Q369" s="80">
        <f>SUMIF(MD!$F:$F,BU!$F369,MD!$H:$H)</f>
        <v>0</v>
      </c>
      <c r="R369" s="80">
        <f>SUMIF(CAL!$F:$F,BU!$F369,CAL!$H:$H)</f>
        <v>0</v>
      </c>
      <c r="S369" s="80">
        <f>SUMIF(RENT!$F:$F,BU!$F369,RENT!$H:$H)</f>
        <v>0</v>
      </c>
      <c r="T369" s="80">
        <f>SUMIF(ACT!$F:$F,BU!$F369,ACT!$H:$H)</f>
        <v>0</v>
      </c>
      <c r="U369" s="80">
        <f>SUMIF(COMMON!$F:$F,BU!$F369,COMMON!$H:$H)</f>
        <v>0</v>
      </c>
    </row>
    <row r="370" spans="2:21">
      <c r="B370" s="35" t="s">
        <v>688</v>
      </c>
      <c r="C370" s="36"/>
      <c r="D370" s="36"/>
      <c r="E370" s="36"/>
      <c r="F370" s="91"/>
      <c r="G370" s="87"/>
      <c r="H370" s="88">
        <f>SUM(I370:U370)</f>
        <v>0</v>
      </c>
      <c r="I370" s="88">
        <f>+I329+I331</f>
        <v>0</v>
      </c>
      <c r="J370" s="88">
        <f t="shared" ref="J370:U370" si="76">+J329+J331</f>
        <v>0</v>
      </c>
      <c r="K370" s="88">
        <f t="shared" si="76"/>
        <v>0</v>
      </c>
      <c r="L370" s="88">
        <f t="shared" si="76"/>
        <v>0</v>
      </c>
      <c r="M370" s="88">
        <f t="shared" si="76"/>
        <v>0</v>
      </c>
      <c r="N370" s="88">
        <f t="shared" si="76"/>
        <v>0</v>
      </c>
      <c r="O370" s="88">
        <f t="shared" si="76"/>
        <v>0</v>
      </c>
      <c r="P370" s="88">
        <f t="shared" si="76"/>
        <v>0</v>
      </c>
      <c r="Q370" s="88">
        <f t="shared" si="76"/>
        <v>0</v>
      </c>
      <c r="R370" s="88">
        <f t="shared" si="76"/>
        <v>0</v>
      </c>
      <c r="S370" s="88">
        <f t="shared" si="76"/>
        <v>0</v>
      </c>
      <c r="T370" s="88">
        <f t="shared" si="76"/>
        <v>0</v>
      </c>
      <c r="U370" s="88">
        <f t="shared" si="76"/>
        <v>0</v>
      </c>
    </row>
    <row r="371" spans="2:21">
      <c r="B371" s="96"/>
      <c r="C371" s="49" t="s">
        <v>431</v>
      </c>
      <c r="D371" s="51"/>
      <c r="E371" s="51"/>
      <c r="F371" s="15"/>
      <c r="G371" s="15"/>
      <c r="H371" s="74">
        <f t="shared" si="75"/>
        <v>0</v>
      </c>
      <c r="I371" s="74">
        <f>SUM(I372:I375)</f>
        <v>0</v>
      </c>
      <c r="J371" s="74">
        <f t="shared" ref="J371:U371" si="77">SUM(J372:J375)</f>
        <v>0</v>
      </c>
      <c r="K371" s="74">
        <f t="shared" si="77"/>
        <v>0</v>
      </c>
      <c r="L371" s="74">
        <f t="shared" si="77"/>
        <v>0</v>
      </c>
      <c r="M371" s="74">
        <f t="shared" si="77"/>
        <v>0</v>
      </c>
      <c r="N371" s="74">
        <f t="shared" si="77"/>
        <v>0</v>
      </c>
      <c r="O371" s="74">
        <f t="shared" si="77"/>
        <v>0</v>
      </c>
      <c r="P371" s="74">
        <f t="shared" si="77"/>
        <v>0</v>
      </c>
      <c r="Q371" s="74">
        <f t="shared" si="77"/>
        <v>0</v>
      </c>
      <c r="R371" s="74">
        <f t="shared" si="77"/>
        <v>0</v>
      </c>
      <c r="S371" s="74">
        <f t="shared" si="77"/>
        <v>0</v>
      </c>
      <c r="T371" s="74">
        <f t="shared" si="77"/>
        <v>0</v>
      </c>
      <c r="U371" s="74">
        <f t="shared" si="77"/>
        <v>0</v>
      </c>
    </row>
    <row r="372" spans="2:21" outlineLevel="1">
      <c r="B372" s="97"/>
      <c r="C372" s="93"/>
      <c r="D372" s="94"/>
      <c r="E372" s="94"/>
      <c r="F372" s="15" t="s">
        <v>434</v>
      </c>
      <c r="G372" s="15" t="s">
        <v>689</v>
      </c>
      <c r="H372" s="74">
        <f t="shared" si="75"/>
        <v>0</v>
      </c>
      <c r="I372" s="80">
        <f>SUMIF(ATS!$F:$F,BU!$F372,ATS!$H:$H)</f>
        <v>0</v>
      </c>
      <c r="J372" s="74">
        <f t="shared" ref="J372:U372" si="78">SUM(J373:J375)</f>
        <v>0</v>
      </c>
      <c r="K372" s="74">
        <f t="shared" si="78"/>
        <v>0</v>
      </c>
      <c r="L372" s="74">
        <f t="shared" si="78"/>
        <v>0</v>
      </c>
      <c r="M372" s="74">
        <f t="shared" si="78"/>
        <v>0</v>
      </c>
      <c r="N372" s="74">
        <f t="shared" si="78"/>
        <v>0</v>
      </c>
      <c r="O372" s="74">
        <f t="shared" si="78"/>
        <v>0</v>
      </c>
      <c r="P372" s="74">
        <f t="shared" si="78"/>
        <v>0</v>
      </c>
      <c r="Q372" s="74">
        <f t="shared" si="78"/>
        <v>0</v>
      </c>
      <c r="R372" s="74">
        <f t="shared" si="78"/>
        <v>0</v>
      </c>
      <c r="S372" s="74">
        <f t="shared" si="78"/>
        <v>0</v>
      </c>
      <c r="T372" s="74">
        <f t="shared" si="78"/>
        <v>0</v>
      </c>
      <c r="U372" s="74">
        <f t="shared" si="78"/>
        <v>0</v>
      </c>
    </row>
    <row r="373" spans="2:21" outlineLevel="1">
      <c r="B373" s="98"/>
      <c r="C373" s="93"/>
      <c r="D373" s="94"/>
      <c r="E373" s="94"/>
      <c r="F373" s="15" t="s">
        <v>690</v>
      </c>
      <c r="G373" s="15" t="s">
        <v>691</v>
      </c>
      <c r="H373" s="74">
        <f t="shared" si="75"/>
        <v>0</v>
      </c>
      <c r="I373" s="80">
        <f>SUMIF(ATS!$F:$F,BU!$F373,ATS!$H:$H)</f>
        <v>0</v>
      </c>
      <c r="J373" s="74">
        <f>SUMIF(ED!$F:$F,BU!$F373,ED!$H:$H)</f>
        <v>0</v>
      </c>
      <c r="K373" s="74">
        <f>SUMIF(SDE!$F:$F,BU!$F373,SDE!$H:$H)</f>
        <v>0</v>
      </c>
      <c r="L373" s="74">
        <f>SUMIF(SDPA!$F:$F,BU!$F373,SDPA!$H:$H)</f>
        <v>0</v>
      </c>
      <c r="M373" s="74">
        <f>SUMIF(PCB!$F:$F,BU!$F373,PCB!$H:$H)</f>
        <v>0</v>
      </c>
      <c r="N373" s="74">
        <f>SUMIF(MP!$F:$F,BU!$F373,MP!$H:$H)</f>
        <v>0</v>
      </c>
      <c r="O373" s="74">
        <f>SUMIF(PMI!$F:$F,BU!$F373,PMI!$H:$H)</f>
        <v>0</v>
      </c>
      <c r="P373" s="74">
        <f>SUMIF(BOX!$F:$F,BU!$F373,BOX!$H:$H)</f>
        <v>0</v>
      </c>
      <c r="Q373" s="74">
        <f>SUMIF(MD!$F:$F,BU!$F373,MD!$H:$H)</f>
        <v>0</v>
      </c>
      <c r="R373" s="74">
        <f>SUMIF(CAL!$F:$F,BU!$F373,CAL!$H:$H)</f>
        <v>0</v>
      </c>
      <c r="S373" s="74">
        <f>SUMIF(RENT!$F:$F,BU!$F373,RENT!$H:$H)</f>
        <v>0</v>
      </c>
      <c r="T373" s="74">
        <f>SUMIF(ACT!$F:$F,BU!$F373,ACT!$H:$H)</f>
        <v>0</v>
      </c>
      <c r="U373" s="74">
        <f>SUMIF(COMMON!$F:$F,BU!$F373,COMMON!$H:$H)</f>
        <v>0</v>
      </c>
    </row>
    <row r="374" spans="2:21" outlineLevel="1">
      <c r="B374" s="98"/>
      <c r="C374" s="93"/>
      <c r="D374" s="94"/>
      <c r="E374" s="94"/>
      <c r="F374" s="15" t="s">
        <v>692</v>
      </c>
      <c r="G374" s="15" t="s">
        <v>693</v>
      </c>
      <c r="H374" s="74">
        <f t="shared" si="75"/>
        <v>0</v>
      </c>
      <c r="I374" s="80">
        <f>SUMIF(ATS!$F:$F,BU!$F374,ATS!$H:$H)</f>
        <v>0</v>
      </c>
      <c r="J374" s="74">
        <f>SUMIF(ED!$F:$F,BU!$F374,ED!$H:$H)</f>
        <v>0</v>
      </c>
      <c r="K374" s="74">
        <f>SUMIF(SDE!$F:$F,BU!$F374,SDE!$H:$H)</f>
        <v>0</v>
      </c>
      <c r="L374" s="74">
        <f>SUMIF(SDPA!$F:$F,BU!$F374,SDPA!$H:$H)</f>
        <v>0</v>
      </c>
      <c r="M374" s="74">
        <f>SUMIF(PCB!$F:$F,BU!$F374,PCB!$H:$H)</f>
        <v>0</v>
      </c>
      <c r="N374" s="74">
        <f>SUMIF(MP!$F:$F,BU!$F374,MP!$H:$H)</f>
        <v>0</v>
      </c>
      <c r="O374" s="74">
        <f>SUMIF(PMI!$F:$F,BU!$F374,PMI!$H:$H)</f>
        <v>0</v>
      </c>
      <c r="P374" s="74">
        <f>SUMIF(BOX!$F:$F,BU!$F374,BOX!$H:$H)</f>
        <v>0</v>
      </c>
      <c r="Q374" s="74">
        <f>SUMIF(MD!$F:$F,BU!$F374,MD!$H:$H)</f>
        <v>0</v>
      </c>
      <c r="R374" s="74">
        <f>SUMIF(CAL!$F:$F,BU!$F374,CAL!$H:$H)</f>
        <v>0</v>
      </c>
      <c r="S374" s="74">
        <f>SUMIF(RENT!$F:$F,BU!$F374,RENT!$H:$H)</f>
        <v>0</v>
      </c>
      <c r="T374" s="74">
        <f>SUMIF(ACT!$F:$F,BU!$F374,ACT!$H:$H)</f>
        <v>0</v>
      </c>
      <c r="U374" s="74">
        <f>SUMIF(COMMON!$F:$F,BU!$F374,COMMON!$H:$H)</f>
        <v>0</v>
      </c>
    </row>
    <row r="375" spans="2:21" outlineLevel="1">
      <c r="B375" s="99"/>
      <c r="C375" s="93"/>
      <c r="D375" s="94"/>
      <c r="E375" s="94"/>
      <c r="F375" s="15" t="s">
        <v>694</v>
      </c>
      <c r="G375" s="15" t="s">
        <v>695</v>
      </c>
      <c r="H375" s="74">
        <f t="shared" si="75"/>
        <v>0</v>
      </c>
      <c r="I375" s="80">
        <f>SUMIF(ATS!$F:$F,BU!$F375,ATS!$H:$H)</f>
        <v>0</v>
      </c>
      <c r="J375" s="74">
        <f>SUMIF(ED!$F:$F,BU!$F375,ED!$H:$H)</f>
        <v>0</v>
      </c>
      <c r="K375" s="74">
        <f>SUMIF(SDE!$F:$F,BU!$F375,SDE!$H:$H)</f>
        <v>0</v>
      </c>
      <c r="L375" s="74">
        <f>SUMIF(SDPA!$F:$F,BU!$F375,SDPA!$H:$H)</f>
        <v>0</v>
      </c>
      <c r="M375" s="74">
        <f>SUMIF(PCB!$F:$F,BU!$F375,PCB!$H:$H)</f>
        <v>0</v>
      </c>
      <c r="N375" s="74">
        <f>SUMIF(MP!$F:$F,BU!$F375,MP!$H:$H)</f>
        <v>0</v>
      </c>
      <c r="O375" s="74">
        <f>SUMIF(PMI!$F:$F,BU!$F375,PMI!$H:$H)</f>
        <v>0</v>
      </c>
      <c r="P375" s="74">
        <f>SUMIF(BOX!$F:$F,BU!$F375,BOX!$H:$H)</f>
        <v>0</v>
      </c>
      <c r="Q375" s="74">
        <f>SUMIF(MD!$F:$F,BU!$F375,MD!$H:$H)</f>
        <v>0</v>
      </c>
      <c r="R375" s="74">
        <f>SUMIF(CAL!$F:$F,BU!$F375,CAL!$H:$H)</f>
        <v>0</v>
      </c>
      <c r="S375" s="74">
        <f>SUMIF(RENT!$F:$F,BU!$F375,RENT!$H:$H)</f>
        <v>0</v>
      </c>
      <c r="T375" s="74">
        <f>SUMIF(ACT!$F:$F,BU!$F375,ACT!$H:$H)</f>
        <v>0</v>
      </c>
      <c r="U375" s="74">
        <f>SUMIF(COMMON!$F:$F,BU!$F375,COMMON!$H:$H)</f>
        <v>0</v>
      </c>
    </row>
    <row r="376" spans="2:21">
      <c r="B376" s="35" t="s">
        <v>696</v>
      </c>
      <c r="C376" s="36"/>
      <c r="D376" s="36"/>
      <c r="E376" s="36"/>
      <c r="F376" s="36"/>
      <c r="G376" s="87"/>
      <c r="H376" s="88">
        <f>SUM(I376:U376)</f>
        <v>0</v>
      </c>
      <c r="I376" s="95">
        <f>+I370-I371</f>
        <v>0</v>
      </c>
      <c r="J376" s="95">
        <f t="shared" ref="J376:U376" si="79">+J370-J371</f>
        <v>0</v>
      </c>
      <c r="K376" s="95">
        <f t="shared" si="79"/>
        <v>0</v>
      </c>
      <c r="L376" s="95">
        <f t="shared" si="79"/>
        <v>0</v>
      </c>
      <c r="M376" s="95">
        <f t="shared" si="79"/>
        <v>0</v>
      </c>
      <c r="N376" s="95">
        <f t="shared" si="79"/>
        <v>0</v>
      </c>
      <c r="O376" s="95">
        <f t="shared" si="79"/>
        <v>0</v>
      </c>
      <c r="P376" s="95">
        <f t="shared" si="79"/>
        <v>0</v>
      </c>
      <c r="Q376" s="95">
        <f t="shared" si="79"/>
        <v>0</v>
      </c>
      <c r="R376" s="95">
        <f t="shared" si="79"/>
        <v>0</v>
      </c>
      <c r="S376" s="95">
        <f t="shared" si="79"/>
        <v>0</v>
      </c>
      <c r="T376" s="95">
        <f t="shared" si="79"/>
        <v>0</v>
      </c>
      <c r="U376" s="95">
        <f t="shared" si="79"/>
        <v>0</v>
      </c>
    </row>
    <row r="377" spans="2:21">
      <c r="B377" s="100"/>
      <c r="C377" s="100"/>
      <c r="D377" s="101"/>
      <c r="E377" s="101" t="s">
        <v>428</v>
      </c>
      <c r="F377" s="102"/>
      <c r="G377" s="102"/>
      <c r="H377" s="74"/>
      <c r="I377" s="74">
        <f>SUMIF(ATS!$F:$F,BU!$F377,ATS!$H:$H)</f>
        <v>0</v>
      </c>
      <c r="J377" s="74">
        <f>SUMIF(ED!$F:$F,BU!$F377,ED!$H:$H)</f>
        <v>0</v>
      </c>
      <c r="K377" s="74">
        <f>SUMIF(SDE!$F:$F,BU!$F377,SDE!$H:$H)</f>
        <v>0</v>
      </c>
      <c r="L377" s="74">
        <f>SUMIF(SDPA!$F:$F,BU!$F377,SDPA!$H:$H)</f>
        <v>0</v>
      </c>
      <c r="M377" s="74">
        <f>SUMIF(PCB!$F:$F,BU!$F377,PCB!$H:$H)</f>
        <v>0</v>
      </c>
      <c r="N377" s="74">
        <f>SUMIF(MP!$F:$F,BU!$F377,MP!$H:$H)</f>
        <v>0</v>
      </c>
      <c r="O377" s="74">
        <f>SUMIF(PMI!$F:$F,BU!$F377,PMI!$H:$H)</f>
        <v>0</v>
      </c>
      <c r="P377" s="74">
        <f>SUMIF(BOX!$F:$F,BU!$F377,BOX!$H:$H)</f>
        <v>0</v>
      </c>
      <c r="Q377" s="74">
        <f>SUMIF(MD!$F:$F,BU!$F377,MD!$H:$H)</f>
        <v>0</v>
      </c>
      <c r="R377" s="74">
        <f>SUMIF(CAL!$F:$F,BU!$F377,CAL!$H:$H)</f>
        <v>0</v>
      </c>
      <c r="S377" s="74">
        <f>SUMIF(RENT!$F:$F,BU!$F377,RENT!$H:$H)</f>
        <v>0</v>
      </c>
      <c r="T377" s="74">
        <f>SUMIF(ACT!$F:$F,BU!$F377,ACT!$H:$H)</f>
        <v>0</v>
      </c>
      <c r="U377" s="74">
        <f>SUMIF(COMMON!$F:$F,BU!$F377,COMMON!$H:$H)</f>
        <v>0</v>
      </c>
    </row>
  </sheetData>
  <autoFilter ref="F3:U377" xr:uid="{7F4E20E7-A5D9-4B80-B6AE-ED02367D6C3C}"/>
  <mergeCells count="17">
    <mergeCell ref="Q3:Q4"/>
    <mergeCell ref="R3:R4"/>
    <mergeCell ref="S3:S4"/>
    <mergeCell ref="U3:U4"/>
    <mergeCell ref="T3:T4"/>
    <mergeCell ref="P3:P4"/>
    <mergeCell ref="B3:E3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conditionalFormatting sqref="B233:G235">
    <cfRule type="cellIs" dxfId="150" priority="17" stopIfTrue="1" operator="lessThan">
      <formula>0</formula>
    </cfRule>
  </conditionalFormatting>
  <conditionalFormatting sqref="F34:G36">
    <cfRule type="cellIs" dxfId="149" priority="9" stopIfTrue="1" operator="lessThan">
      <formula>0</formula>
    </cfRule>
  </conditionalFormatting>
  <conditionalFormatting sqref="H10:U11">
    <cfRule type="cellIs" dxfId="148" priority="18" stopIfTrue="1" operator="lessThan">
      <formula>0</formula>
    </cfRule>
  </conditionalFormatting>
  <conditionalFormatting sqref="H22:U329">
    <cfRule type="cellIs" dxfId="147" priority="8" stopIfTrue="1" operator="lessThan">
      <formula>0</formula>
    </cfRule>
  </conditionalFormatting>
  <conditionalFormatting sqref="I372:I375">
    <cfRule type="cellIs" dxfId="146" priority="4" stopIfTrue="1" operator="lessThan">
      <formula>0</formula>
    </cfRule>
  </conditionalFormatting>
  <conditionalFormatting sqref="I333:U358">
    <cfRule type="cellIs" dxfId="145" priority="3" stopIfTrue="1" operator="lessThan">
      <formula>0</formula>
    </cfRule>
  </conditionalFormatting>
  <conditionalFormatting sqref="I360:U365">
    <cfRule type="cellIs" dxfId="144" priority="2" stopIfTrue="1" operator="lessThan">
      <formula>0</formula>
    </cfRule>
  </conditionalFormatting>
  <conditionalFormatting sqref="I367:U369">
    <cfRule type="cellIs" dxfId="143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22F0-AC59-493E-88C2-91F5FB2CDAF6}">
  <dimension ref="A1:T377"/>
  <sheetViews>
    <sheetView showGridLines="0" zoomScale="80" zoomScaleNormal="80" workbookViewId="0">
      <pane xSplit="7" ySplit="22" topLeftCell="H23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H23" sqref="H23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si="38"/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39">SUM(I333:I358)</f>
        <v>0</v>
      </c>
      <c r="J332" s="88">
        <f t="shared" si="39"/>
        <v>0</v>
      </c>
      <c r="K332" s="88">
        <f t="shared" ref="K332:T332" si="40">SUM(K333:K358)</f>
        <v>0</v>
      </c>
      <c r="L332" s="88">
        <f t="shared" si="40"/>
        <v>0</v>
      </c>
      <c r="M332" s="88">
        <f t="shared" si="40"/>
        <v>0</v>
      </c>
      <c r="N332" s="88">
        <f t="shared" si="40"/>
        <v>0</v>
      </c>
      <c r="O332" s="88">
        <f t="shared" si="40"/>
        <v>0</v>
      </c>
      <c r="P332" s="88">
        <f t="shared" si="40"/>
        <v>0</v>
      </c>
      <c r="Q332" s="88">
        <f t="shared" si="40"/>
        <v>0</v>
      </c>
      <c r="R332" s="88">
        <f t="shared" si="40"/>
        <v>0</v>
      </c>
      <c r="S332" s="88">
        <f t="shared" si="40"/>
        <v>0</v>
      </c>
      <c r="T332" s="88">
        <f t="shared" si="40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142" priority="9" stopIfTrue="1" operator="lessThan">
      <formula>0</formula>
    </cfRule>
  </conditionalFormatting>
  <conditionalFormatting sqref="H331:H375">
    <cfRule type="cellIs" dxfId="141" priority="1" stopIfTrue="1" operator="lessThan">
      <formula>0</formula>
    </cfRule>
  </conditionalFormatting>
  <conditionalFormatting sqref="H10:T11">
    <cfRule type="cellIs" dxfId="140" priority="18" stopIfTrue="1" operator="lessThan">
      <formula>0</formula>
    </cfRule>
  </conditionalFormatting>
  <conditionalFormatting sqref="H22:T329 B233:G235">
    <cfRule type="cellIs" dxfId="139" priority="17" stopIfTrue="1" operator="lessThan">
      <formula>0</formula>
    </cfRule>
  </conditionalFormatting>
  <conditionalFormatting sqref="K31:K33">
    <cfRule type="cellIs" dxfId="138" priority="15" stopIfTrue="1" operator="lessThan">
      <formula>0</formula>
    </cfRule>
  </conditionalFormatting>
  <conditionalFormatting sqref="K39">
    <cfRule type="cellIs" dxfId="137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36" priority="13" stopIfTrue="1" operator="lessThan">
      <formula>0</formula>
    </cfRule>
  </conditionalFormatting>
  <conditionalFormatting sqref="K24:T28">
    <cfRule type="cellIs" dxfId="135" priority="16" stopIfTrue="1" operator="lessThan">
      <formula>0</formula>
    </cfRule>
  </conditionalFormatting>
  <conditionalFormatting sqref="N31:N33">
    <cfRule type="cellIs" dxfId="134" priority="12" stopIfTrue="1" operator="lessThan">
      <formula>0</formula>
    </cfRule>
  </conditionalFormatting>
  <conditionalFormatting sqref="N39">
    <cfRule type="cellIs" dxfId="133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32" priority="10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B2C7-B4EF-4192-A775-28920F8A619D}">
  <dimension ref="A1:T377"/>
  <sheetViews>
    <sheetView showGridLines="0" zoomScale="80" zoomScaleNormal="80" workbookViewId="0">
      <pane xSplit="7" ySplit="22" topLeftCell="H23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131" priority="9" stopIfTrue="1" operator="lessThan">
      <formula>0</formula>
    </cfRule>
  </conditionalFormatting>
  <conditionalFormatting sqref="H331:H375">
    <cfRule type="cellIs" dxfId="130" priority="1" stopIfTrue="1" operator="lessThan">
      <formula>0</formula>
    </cfRule>
  </conditionalFormatting>
  <conditionalFormatting sqref="H10:T11">
    <cfRule type="cellIs" dxfId="129" priority="18" stopIfTrue="1" operator="lessThan">
      <formula>0</formula>
    </cfRule>
  </conditionalFormatting>
  <conditionalFormatting sqref="H22:T329 B233:G235">
    <cfRule type="cellIs" dxfId="128" priority="17" stopIfTrue="1" operator="lessThan">
      <formula>0</formula>
    </cfRule>
  </conditionalFormatting>
  <conditionalFormatting sqref="K31:K33">
    <cfRule type="cellIs" dxfId="127" priority="15" stopIfTrue="1" operator="lessThan">
      <formula>0</formula>
    </cfRule>
  </conditionalFormatting>
  <conditionalFormatting sqref="K39">
    <cfRule type="cellIs" dxfId="126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25" priority="13" stopIfTrue="1" operator="lessThan">
      <formula>0</formula>
    </cfRule>
  </conditionalFormatting>
  <conditionalFormatting sqref="K24:T28">
    <cfRule type="cellIs" dxfId="124" priority="16" stopIfTrue="1" operator="lessThan">
      <formula>0</formula>
    </cfRule>
  </conditionalFormatting>
  <conditionalFormatting sqref="N31:N33">
    <cfRule type="cellIs" dxfId="123" priority="12" stopIfTrue="1" operator="lessThan">
      <formula>0</formula>
    </cfRule>
  </conditionalFormatting>
  <conditionalFormatting sqref="N39">
    <cfRule type="cellIs" dxfId="122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21" priority="10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9BAF-F792-4311-841F-2B63CE01D106}">
  <dimension ref="A1:T377"/>
  <sheetViews>
    <sheetView showGridLines="0" zoomScale="80" zoomScaleNormal="80" workbookViewId="0">
      <pane xSplit="7" ySplit="22" topLeftCell="H29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120" priority="9" stopIfTrue="1" operator="lessThan">
      <formula>0</formula>
    </cfRule>
  </conditionalFormatting>
  <conditionalFormatting sqref="H331:H375">
    <cfRule type="cellIs" dxfId="119" priority="1" stopIfTrue="1" operator="lessThan">
      <formula>0</formula>
    </cfRule>
  </conditionalFormatting>
  <conditionalFormatting sqref="H10:T11">
    <cfRule type="cellIs" dxfId="118" priority="18" stopIfTrue="1" operator="lessThan">
      <formula>0</formula>
    </cfRule>
  </conditionalFormatting>
  <conditionalFormatting sqref="H22:T329 B233:G235">
    <cfRule type="cellIs" dxfId="117" priority="17" stopIfTrue="1" operator="lessThan">
      <formula>0</formula>
    </cfRule>
  </conditionalFormatting>
  <conditionalFormatting sqref="K31:K33">
    <cfRule type="cellIs" dxfId="116" priority="15" stopIfTrue="1" operator="lessThan">
      <formula>0</formula>
    </cfRule>
  </conditionalFormatting>
  <conditionalFormatting sqref="K39">
    <cfRule type="cellIs" dxfId="115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14" priority="13" stopIfTrue="1" operator="lessThan">
      <formula>0</formula>
    </cfRule>
  </conditionalFormatting>
  <conditionalFormatting sqref="K24:T28">
    <cfRule type="cellIs" dxfId="113" priority="16" stopIfTrue="1" operator="lessThan">
      <formula>0</formula>
    </cfRule>
  </conditionalFormatting>
  <conditionalFormatting sqref="N31:N33">
    <cfRule type="cellIs" dxfId="112" priority="12" stopIfTrue="1" operator="lessThan">
      <formula>0</formula>
    </cfRule>
  </conditionalFormatting>
  <conditionalFormatting sqref="N39">
    <cfRule type="cellIs" dxfId="111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110" priority="10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E2EA-244F-4977-B81F-9F3DF8B4600D}">
  <dimension ref="A1:T377"/>
  <sheetViews>
    <sheetView showGridLines="0" zoomScale="80" zoomScaleNormal="80" workbookViewId="0">
      <pane xSplit="7" ySplit="22" topLeftCell="H36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109" priority="9" stopIfTrue="1" operator="lessThan">
      <formula>0</formula>
    </cfRule>
  </conditionalFormatting>
  <conditionalFormatting sqref="H331:H375">
    <cfRule type="cellIs" dxfId="108" priority="1" stopIfTrue="1" operator="lessThan">
      <formula>0</formula>
    </cfRule>
  </conditionalFormatting>
  <conditionalFormatting sqref="H10:T11">
    <cfRule type="cellIs" dxfId="107" priority="18" stopIfTrue="1" operator="lessThan">
      <formula>0</formula>
    </cfRule>
  </conditionalFormatting>
  <conditionalFormatting sqref="H22:T329 B233:G235">
    <cfRule type="cellIs" dxfId="106" priority="17" stopIfTrue="1" operator="lessThan">
      <formula>0</formula>
    </cfRule>
  </conditionalFormatting>
  <conditionalFormatting sqref="K31:K33">
    <cfRule type="cellIs" dxfId="105" priority="15" stopIfTrue="1" operator="lessThan">
      <formula>0</formula>
    </cfRule>
  </conditionalFormatting>
  <conditionalFormatting sqref="K39">
    <cfRule type="cellIs" dxfId="104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103" priority="13" stopIfTrue="1" operator="lessThan">
      <formula>0</formula>
    </cfRule>
  </conditionalFormatting>
  <conditionalFormatting sqref="K24:T28">
    <cfRule type="cellIs" dxfId="102" priority="16" stopIfTrue="1" operator="lessThan">
      <formula>0</formula>
    </cfRule>
  </conditionalFormatting>
  <conditionalFormatting sqref="N31:N33">
    <cfRule type="cellIs" dxfId="101" priority="12" stopIfTrue="1" operator="lessThan">
      <formula>0</formula>
    </cfRule>
  </conditionalFormatting>
  <conditionalFormatting sqref="N39">
    <cfRule type="cellIs" dxfId="100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99" priority="10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8EB1-2106-4734-8B92-DDE28F9C6A46}">
  <dimension ref="A1:T377"/>
  <sheetViews>
    <sheetView showGridLines="0" zoomScale="80" zoomScaleNormal="80" workbookViewId="0">
      <pane xSplit="7" ySplit="22" topLeftCell="H38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98" priority="9" stopIfTrue="1" operator="lessThan">
      <formula>0</formula>
    </cfRule>
  </conditionalFormatting>
  <conditionalFormatting sqref="H331:H375">
    <cfRule type="cellIs" dxfId="97" priority="1" stopIfTrue="1" operator="lessThan">
      <formula>0</formula>
    </cfRule>
  </conditionalFormatting>
  <conditionalFormatting sqref="H10:T11">
    <cfRule type="cellIs" dxfId="96" priority="18" stopIfTrue="1" operator="lessThan">
      <formula>0</formula>
    </cfRule>
  </conditionalFormatting>
  <conditionalFormatting sqref="H22:T329 B233:G235">
    <cfRule type="cellIs" dxfId="95" priority="17" stopIfTrue="1" operator="lessThan">
      <formula>0</formula>
    </cfRule>
  </conditionalFormatting>
  <conditionalFormatting sqref="K31:K33">
    <cfRule type="cellIs" dxfId="94" priority="15" stopIfTrue="1" operator="lessThan">
      <formula>0</formula>
    </cfRule>
  </conditionalFormatting>
  <conditionalFormatting sqref="K39">
    <cfRule type="cellIs" dxfId="93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92" priority="13" stopIfTrue="1" operator="lessThan">
      <formula>0</formula>
    </cfRule>
  </conditionalFormatting>
  <conditionalFormatting sqref="K24:T28">
    <cfRule type="cellIs" dxfId="91" priority="16" stopIfTrue="1" operator="lessThan">
      <formula>0</formula>
    </cfRule>
  </conditionalFormatting>
  <conditionalFormatting sqref="N31:N33">
    <cfRule type="cellIs" dxfId="90" priority="12" stopIfTrue="1" operator="lessThan">
      <formula>0</formula>
    </cfRule>
  </conditionalFormatting>
  <conditionalFormatting sqref="N39">
    <cfRule type="cellIs" dxfId="89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88" priority="10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564A-EC81-4467-92AF-410778A6DB0D}">
  <dimension ref="A1:T377"/>
  <sheetViews>
    <sheetView showGridLines="0" zoomScale="80" zoomScaleNormal="80" workbookViewId="0">
      <pane xSplit="7" ySplit="22" topLeftCell="H38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87" priority="9" stopIfTrue="1" operator="lessThan">
      <formula>0</formula>
    </cfRule>
  </conditionalFormatting>
  <conditionalFormatting sqref="H331:H375">
    <cfRule type="cellIs" dxfId="86" priority="1" stopIfTrue="1" operator="lessThan">
      <formula>0</formula>
    </cfRule>
  </conditionalFormatting>
  <conditionalFormatting sqref="H10:T11">
    <cfRule type="cellIs" dxfId="85" priority="18" stopIfTrue="1" operator="lessThan">
      <formula>0</formula>
    </cfRule>
  </conditionalFormatting>
  <conditionalFormatting sqref="H22:T329 B233:G235">
    <cfRule type="cellIs" dxfId="84" priority="17" stopIfTrue="1" operator="lessThan">
      <formula>0</formula>
    </cfRule>
  </conditionalFormatting>
  <conditionalFormatting sqref="K31:K33">
    <cfRule type="cellIs" dxfId="83" priority="15" stopIfTrue="1" operator="lessThan">
      <formula>0</formula>
    </cfRule>
  </conditionalFormatting>
  <conditionalFormatting sqref="K39">
    <cfRule type="cellIs" dxfId="82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81" priority="13" stopIfTrue="1" operator="lessThan">
      <formula>0</formula>
    </cfRule>
  </conditionalFormatting>
  <conditionalFormatting sqref="K24:T28">
    <cfRule type="cellIs" dxfId="80" priority="16" stopIfTrue="1" operator="lessThan">
      <formula>0</formula>
    </cfRule>
  </conditionalFormatting>
  <conditionalFormatting sqref="N31:N33">
    <cfRule type="cellIs" dxfId="79" priority="12" stopIfTrue="1" operator="lessThan">
      <formula>0</formula>
    </cfRule>
  </conditionalFormatting>
  <conditionalFormatting sqref="N39">
    <cfRule type="cellIs" dxfId="78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77" priority="10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DEF-6A6D-493B-A5E4-608B0F305077}">
  <dimension ref="A1:T377"/>
  <sheetViews>
    <sheetView showGridLines="0" zoomScale="80" zoomScaleNormal="80" workbookViewId="0">
      <pane xSplit="7" ySplit="22" topLeftCell="H30" activePane="bottomRight" state="frozen"/>
      <selection activeCell="I370" sqref="I370:T370"/>
      <selection pane="topRight" activeCell="I370" sqref="I370:T370"/>
      <selection pane="bottomLeft" activeCell="I370" sqref="I370:T370"/>
      <selection pane="bottomRight" activeCell="I370" sqref="I370:T370"/>
    </sheetView>
  </sheetViews>
  <sheetFormatPr defaultColWidth="9.140625" defaultRowHeight="12.75" outlineLevelRow="2"/>
  <cols>
    <col min="1" max="1" width="3.42578125" style="103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20" width="12.7109375" style="3" customWidth="1"/>
    <col min="21" max="16384" width="9.140625" style="3"/>
  </cols>
  <sheetData>
    <row r="1" spans="1:20">
      <c r="B1" s="1" t="s">
        <v>0</v>
      </c>
      <c r="C1" s="2"/>
      <c r="D1" s="2"/>
      <c r="E1" s="2"/>
      <c r="F1" s="2"/>
      <c r="G1" s="2"/>
    </row>
    <row r="2" spans="1:20">
      <c r="B2" s="4" t="s">
        <v>1</v>
      </c>
      <c r="C2" s="5"/>
      <c r="D2" s="5"/>
      <c r="E2" s="5"/>
      <c r="F2" s="5"/>
      <c r="G2" s="5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100000000000001" customHeight="1">
      <c r="B3" s="110"/>
      <c r="C3" s="110"/>
      <c r="D3" s="110"/>
      <c r="E3" s="111"/>
      <c r="F3" s="108" t="s">
        <v>2</v>
      </c>
      <c r="G3" s="108" t="s">
        <v>3</v>
      </c>
      <c r="H3" s="108" t="s">
        <v>607</v>
      </c>
      <c r="I3" s="108" t="s">
        <v>4</v>
      </c>
      <c r="J3" s="108" t="s">
        <v>5</v>
      </c>
      <c r="K3" s="108" t="s">
        <v>6</v>
      </c>
      <c r="L3" s="108" t="s">
        <v>7</v>
      </c>
      <c r="M3" s="108" t="s">
        <v>8</v>
      </c>
      <c r="N3" s="108" t="s">
        <v>9</v>
      </c>
      <c r="O3" s="108" t="s">
        <v>10</v>
      </c>
      <c r="P3" s="108" t="s">
        <v>11</v>
      </c>
      <c r="Q3" s="108" t="s">
        <v>12</v>
      </c>
      <c r="R3" s="108" t="s">
        <v>13</v>
      </c>
      <c r="S3" s="108" t="s">
        <v>14</v>
      </c>
      <c r="T3" s="108" t="s">
        <v>15</v>
      </c>
    </row>
    <row r="4" spans="1:20" ht="20.100000000000001" customHeight="1" collapsed="1">
      <c r="B4" s="6" t="s">
        <v>16</v>
      </c>
      <c r="C4" s="7"/>
      <c r="D4" s="7"/>
      <c r="E4" s="7"/>
      <c r="F4" s="108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ht="12.75" hidden="1" customHeight="1" outlineLevel="1">
      <c r="B5" s="8" t="s">
        <v>17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2.75" hidden="1" customHeight="1" outlineLevel="1">
      <c r="B6" s="12"/>
      <c r="C6" s="13"/>
      <c r="D6" s="13" t="s">
        <v>18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hidden="1" customHeight="1" outlineLevel="1">
      <c r="B7" s="17"/>
      <c r="C7" s="18"/>
      <c r="D7" s="18" t="s">
        <v>19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hidden="1" customHeight="1" outlineLevel="1">
      <c r="B8" s="21"/>
      <c r="C8" s="15"/>
      <c r="D8" s="15" t="s">
        <v>20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</row>
    <row r="9" spans="1:20" ht="12.75" hidden="1" customHeight="1" outlineLevel="1">
      <c r="A9" s="104"/>
      <c r="B9" s="25"/>
      <c r="C9" s="26" t="s">
        <v>21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hidden="1" customHeight="1" outlineLevel="1">
      <c r="B10" s="27"/>
      <c r="C10" s="26" t="s">
        <v>22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hidden="1" customHeight="1" outlineLevel="1">
      <c r="B11" s="27"/>
      <c r="C11" s="26" t="s">
        <v>23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hidden="1" customHeight="1" outlineLevel="1">
      <c r="B12" s="25"/>
      <c r="C12" s="26" t="s">
        <v>24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hidden="1" customHeight="1" outlineLevel="2">
      <c r="B13" s="25"/>
      <c r="C13" s="26"/>
      <c r="D13" s="26" t="s">
        <v>25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hidden="1" customHeight="1" outlineLevel="1">
      <c r="B14" s="25"/>
      <c r="C14" s="26" t="s">
        <v>26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hidden="1" customHeight="1" outlineLevel="1">
      <c r="B15" s="25"/>
      <c r="C15" s="26" t="s">
        <v>27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hidden="1" customHeight="1" outlineLevel="2">
      <c r="B16" s="25"/>
      <c r="C16" s="26"/>
      <c r="D16" s="26" t="s">
        <v>28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2.75" hidden="1" customHeight="1" outlineLevel="1">
      <c r="B17" s="25"/>
      <c r="C17" s="26" t="s">
        <v>29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hidden="1" customHeight="1" outlineLevel="2">
      <c r="B18" s="25"/>
      <c r="C18" s="26"/>
      <c r="D18" s="26" t="s">
        <v>30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hidden="1" customHeight="1" outlineLevel="2">
      <c r="B19" s="25"/>
      <c r="C19" s="26"/>
      <c r="D19" s="26" t="s">
        <v>31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hidden="1" customHeight="1" outlineLevel="1">
      <c r="B20" s="17"/>
      <c r="C20" s="18" t="s">
        <v>32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idden="1" collapsed="1">
      <c r="A21" s="10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</row>
    <row r="22" spans="1:20">
      <c r="A22" s="106"/>
      <c r="B22" s="35" t="s">
        <v>33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</row>
    <row r="23" spans="1:20" ht="12.75" customHeight="1" outlineLevel="1">
      <c r="A23" s="106"/>
      <c r="B23" s="38"/>
      <c r="C23" s="39"/>
      <c r="D23" s="40"/>
      <c r="E23" s="41" t="s">
        <v>34</v>
      </c>
      <c r="F23" s="42"/>
      <c r="G23" s="42"/>
      <c r="H23" s="80">
        <f t="shared" si="0"/>
        <v>0</v>
      </c>
      <c r="I23" s="80">
        <f>SUM(I24:I27)</f>
        <v>0</v>
      </c>
      <c r="J23" s="80">
        <f>SUM(J24:J27)</f>
        <v>0</v>
      </c>
      <c r="K23" s="80">
        <f t="shared" ref="K23:T23" si="2">SUM(K24:K27)</f>
        <v>0</v>
      </c>
      <c r="L23" s="80">
        <f t="shared" si="2"/>
        <v>0</v>
      </c>
      <c r="M23" s="80">
        <f t="shared" si="2"/>
        <v>0</v>
      </c>
      <c r="N23" s="80">
        <f t="shared" si="2"/>
        <v>0</v>
      </c>
      <c r="O23" s="80">
        <f t="shared" si="2"/>
        <v>0</v>
      </c>
      <c r="P23" s="80">
        <f t="shared" si="2"/>
        <v>0</v>
      </c>
      <c r="Q23" s="80">
        <f t="shared" si="2"/>
        <v>0</v>
      </c>
      <c r="R23" s="80">
        <f t="shared" si="2"/>
        <v>0</v>
      </c>
      <c r="S23" s="80">
        <f t="shared" si="2"/>
        <v>0</v>
      </c>
      <c r="T23" s="80">
        <f t="shared" si="2"/>
        <v>0</v>
      </c>
    </row>
    <row r="24" spans="1:20" ht="12.75" customHeight="1" outlineLevel="1">
      <c r="A24" s="106"/>
      <c r="B24" s="43"/>
      <c r="C24" s="44"/>
      <c r="D24" s="45"/>
      <c r="E24" s="46"/>
      <c r="F24" s="42" t="s">
        <v>35</v>
      </c>
      <c r="G24" s="42" t="s">
        <v>36</v>
      </c>
      <c r="H24" s="80">
        <f t="shared" si="0"/>
        <v>0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2.75" customHeight="1" outlineLevel="1">
      <c r="A25" s="106"/>
      <c r="B25" s="43"/>
      <c r="C25" s="44"/>
      <c r="D25" s="45"/>
      <c r="E25" s="46"/>
      <c r="F25" s="42" t="s">
        <v>37</v>
      </c>
      <c r="G25" s="42" t="s">
        <v>38</v>
      </c>
      <c r="H25" s="80">
        <f t="shared" si="0"/>
        <v>0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2.75" customHeight="1" outlineLevel="1">
      <c r="A26" s="106"/>
      <c r="B26" s="43"/>
      <c r="C26" s="44"/>
      <c r="D26" s="45"/>
      <c r="E26" s="46"/>
      <c r="F26" s="42" t="s">
        <v>39</v>
      </c>
      <c r="G26" s="42" t="s">
        <v>40</v>
      </c>
      <c r="H26" s="80">
        <f t="shared" si="0"/>
        <v>0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2.75" customHeight="1" outlineLevel="1">
      <c r="A27" s="106"/>
      <c r="B27" s="43"/>
      <c r="C27" s="44"/>
      <c r="D27" s="45"/>
      <c r="E27" s="46"/>
      <c r="F27" s="42" t="s">
        <v>41</v>
      </c>
      <c r="G27" s="42" t="s">
        <v>42</v>
      </c>
      <c r="H27" s="80">
        <f t="shared" si="0"/>
        <v>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2.75" customHeight="1" outlineLevel="1">
      <c r="A28" s="106"/>
      <c r="B28" s="43"/>
      <c r="C28" s="44"/>
      <c r="D28" s="45"/>
      <c r="E28" s="46" t="s">
        <v>43</v>
      </c>
      <c r="F28" s="42" t="s">
        <v>44</v>
      </c>
      <c r="G28" s="42" t="s">
        <v>45</v>
      </c>
      <c r="H28" s="80">
        <f t="shared" si="0"/>
        <v>0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2.75" customHeight="1" outlineLevel="1">
      <c r="A29" s="106"/>
      <c r="B29" s="43"/>
      <c r="C29" s="44"/>
      <c r="D29" s="45"/>
      <c r="E29" s="46" t="s">
        <v>46</v>
      </c>
      <c r="F29" s="42"/>
      <c r="G29" s="42"/>
      <c r="H29" s="80">
        <f t="shared" si="0"/>
        <v>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2.75" customHeight="1" outlineLevel="1">
      <c r="A30" s="106"/>
      <c r="B30" s="43"/>
      <c r="C30" s="44"/>
      <c r="D30" s="45"/>
      <c r="E30" s="46" t="s">
        <v>47</v>
      </c>
      <c r="F30" s="42"/>
      <c r="G30" s="42"/>
      <c r="H30" s="80">
        <f t="shared" si="0"/>
        <v>0</v>
      </c>
      <c r="I30" s="80">
        <f t="shared" ref="I30:T30" si="3">SUM(I31:I33)</f>
        <v>0</v>
      </c>
      <c r="J30" s="80">
        <f t="shared" si="3"/>
        <v>0</v>
      </c>
      <c r="K30" s="80">
        <f t="shared" si="3"/>
        <v>0</v>
      </c>
      <c r="L30" s="80">
        <f t="shared" si="3"/>
        <v>0</v>
      </c>
      <c r="M30" s="80">
        <f t="shared" si="3"/>
        <v>0</v>
      </c>
      <c r="N30" s="80">
        <f t="shared" si="3"/>
        <v>0</v>
      </c>
      <c r="O30" s="80">
        <f t="shared" si="3"/>
        <v>0</v>
      </c>
      <c r="P30" s="80">
        <f t="shared" si="3"/>
        <v>0</v>
      </c>
      <c r="Q30" s="80">
        <f t="shared" si="3"/>
        <v>0</v>
      </c>
      <c r="R30" s="80">
        <f t="shared" si="3"/>
        <v>0</v>
      </c>
      <c r="S30" s="80">
        <f t="shared" si="3"/>
        <v>0</v>
      </c>
      <c r="T30" s="80">
        <f t="shared" si="3"/>
        <v>0</v>
      </c>
    </row>
    <row r="31" spans="1:20" ht="12.75" customHeight="1" outlineLevel="1">
      <c r="A31" s="106"/>
      <c r="B31" s="43"/>
      <c r="C31" s="44"/>
      <c r="D31" s="45"/>
      <c r="E31" s="42"/>
      <c r="F31" s="42" t="s">
        <v>48</v>
      </c>
      <c r="G31" s="42" t="s">
        <v>49</v>
      </c>
      <c r="H31" s="80">
        <f t="shared" si="0"/>
        <v>0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2.75" customHeight="1" outlineLevel="1">
      <c r="A32" s="106"/>
      <c r="B32" s="43"/>
      <c r="C32" s="44"/>
      <c r="D32" s="45"/>
      <c r="E32" s="42"/>
      <c r="F32" s="42" t="s">
        <v>50</v>
      </c>
      <c r="G32" s="42" t="s">
        <v>51</v>
      </c>
      <c r="H32" s="80">
        <f t="shared" si="0"/>
        <v>0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2.75" customHeight="1" outlineLevel="1">
      <c r="A33" s="106"/>
      <c r="B33" s="43"/>
      <c r="C33" s="47"/>
      <c r="D33" s="48"/>
      <c r="E33" s="42"/>
      <c r="F33" s="42" t="s">
        <v>52</v>
      </c>
      <c r="G33" s="42" t="s">
        <v>53</v>
      </c>
      <c r="H33" s="80">
        <f t="shared" si="0"/>
        <v>0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>
      <c r="B34" s="43"/>
      <c r="C34" s="49" t="s">
        <v>54</v>
      </c>
      <c r="D34" s="50"/>
      <c r="E34" s="51"/>
      <c r="F34" s="52"/>
      <c r="G34" s="81"/>
      <c r="H34" s="80">
        <f t="shared" si="0"/>
        <v>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2.75" customHeight="1">
      <c r="B35" s="43"/>
      <c r="C35" s="53" t="s">
        <v>55</v>
      </c>
      <c r="D35" s="51"/>
      <c r="E35" s="51"/>
      <c r="F35" s="54"/>
      <c r="G35" s="82"/>
      <c r="H35" s="80">
        <f t="shared" si="0"/>
        <v>0</v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2.75" customHeight="1">
      <c r="B36" s="43"/>
      <c r="C36" s="38" t="s">
        <v>56</v>
      </c>
      <c r="D36" s="55"/>
      <c r="E36" s="39"/>
      <c r="F36" s="56"/>
      <c r="G36" s="83"/>
      <c r="H36" s="80">
        <f t="shared" si="0"/>
        <v>0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>
      <c r="A37" s="106"/>
      <c r="B37" s="35" t="s">
        <v>57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4">+I38+I40+I53+I76+I129+I218</f>
        <v>0</v>
      </c>
      <c r="J37" s="37">
        <f t="shared" si="4"/>
        <v>0</v>
      </c>
      <c r="K37" s="37">
        <f t="shared" si="4"/>
        <v>0</v>
      </c>
      <c r="L37" s="37">
        <f t="shared" si="4"/>
        <v>0</v>
      </c>
      <c r="M37" s="37">
        <f t="shared" si="4"/>
        <v>0</v>
      </c>
      <c r="N37" s="37">
        <f t="shared" si="4"/>
        <v>0</v>
      </c>
      <c r="O37" s="37">
        <f t="shared" si="4"/>
        <v>0</v>
      </c>
      <c r="P37" s="37">
        <f t="shared" si="4"/>
        <v>0</v>
      </c>
      <c r="Q37" s="37">
        <f t="shared" si="4"/>
        <v>0</v>
      </c>
      <c r="R37" s="37">
        <f t="shared" si="4"/>
        <v>0</v>
      </c>
      <c r="S37" s="37">
        <f t="shared" si="4"/>
        <v>0</v>
      </c>
      <c r="T37" s="37">
        <f t="shared" si="4"/>
        <v>0</v>
      </c>
    </row>
    <row r="38" spans="1:20" s="61" customFormat="1">
      <c r="A38" s="106"/>
      <c r="B38" s="57"/>
      <c r="C38" s="58" t="s">
        <v>58</v>
      </c>
      <c r="D38" s="59"/>
      <c r="E38" s="59"/>
      <c r="F38" s="59"/>
      <c r="G38" s="59"/>
      <c r="H38" s="60">
        <f t="shared" si="0"/>
        <v>0</v>
      </c>
      <c r="I38" s="60">
        <f t="shared" ref="I38:T38" si="5">SUM(I39:I39)</f>
        <v>0</v>
      </c>
      <c r="J38" s="60">
        <f t="shared" si="5"/>
        <v>0</v>
      </c>
      <c r="K38" s="60">
        <f t="shared" si="5"/>
        <v>0</v>
      </c>
      <c r="L38" s="60">
        <f t="shared" si="5"/>
        <v>0</v>
      </c>
      <c r="M38" s="60">
        <f t="shared" si="5"/>
        <v>0</v>
      </c>
      <c r="N38" s="60">
        <f t="shared" si="5"/>
        <v>0</v>
      </c>
      <c r="O38" s="60">
        <f t="shared" si="5"/>
        <v>0</v>
      </c>
      <c r="P38" s="60">
        <f t="shared" si="5"/>
        <v>0</v>
      </c>
      <c r="Q38" s="60">
        <f t="shared" si="5"/>
        <v>0</v>
      </c>
      <c r="R38" s="60">
        <f t="shared" si="5"/>
        <v>0</v>
      </c>
      <c r="S38" s="60">
        <f t="shared" si="5"/>
        <v>0</v>
      </c>
      <c r="T38" s="60">
        <f t="shared" si="5"/>
        <v>0</v>
      </c>
    </row>
    <row r="39" spans="1:20" ht="12.75" hidden="1" customHeight="1" outlineLevel="1">
      <c r="B39" s="43"/>
      <c r="C39" s="44"/>
      <c r="D39" s="62"/>
      <c r="E39" s="42" t="s">
        <v>59</v>
      </c>
      <c r="F39" s="42" t="s">
        <v>60</v>
      </c>
      <c r="G39" s="42" t="s">
        <v>61</v>
      </c>
      <c r="H39" s="80">
        <f t="shared" si="0"/>
        <v>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s="61" customFormat="1" collapsed="1">
      <c r="A40" s="106"/>
      <c r="B40" s="57"/>
      <c r="C40" s="58" t="s">
        <v>62</v>
      </c>
      <c r="D40" s="59"/>
      <c r="E40" s="59"/>
      <c r="F40" s="59"/>
      <c r="G40" s="59"/>
      <c r="H40" s="60">
        <f t="shared" si="0"/>
        <v>0</v>
      </c>
      <c r="I40" s="60">
        <f t="shared" ref="I40:T40" si="6">+I41+I52</f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6"/>
        <v>0</v>
      </c>
      <c r="Q40" s="60">
        <f t="shared" si="6"/>
        <v>0</v>
      </c>
      <c r="R40" s="60">
        <f t="shared" si="6"/>
        <v>0</v>
      </c>
      <c r="S40" s="60">
        <f t="shared" si="6"/>
        <v>0</v>
      </c>
      <c r="T40" s="60">
        <f t="shared" si="6"/>
        <v>0</v>
      </c>
    </row>
    <row r="41" spans="1:20" ht="12.75" hidden="1" customHeight="1" outlineLevel="1">
      <c r="B41" s="43"/>
      <c r="C41" s="44"/>
      <c r="D41" s="62"/>
      <c r="E41" s="42" t="s">
        <v>63</v>
      </c>
      <c r="F41" s="42"/>
      <c r="G41" s="42"/>
      <c r="H41" s="80">
        <f t="shared" si="0"/>
        <v>0</v>
      </c>
      <c r="I41" s="80">
        <f t="shared" ref="I41:T41" si="7">SUM(I42:I51)</f>
        <v>0</v>
      </c>
      <c r="J41" s="80">
        <f t="shared" si="7"/>
        <v>0</v>
      </c>
      <c r="K41" s="80">
        <f t="shared" si="7"/>
        <v>0</v>
      </c>
      <c r="L41" s="80">
        <f t="shared" si="7"/>
        <v>0</v>
      </c>
      <c r="M41" s="80">
        <f t="shared" si="7"/>
        <v>0</v>
      </c>
      <c r="N41" s="80">
        <f t="shared" si="7"/>
        <v>0</v>
      </c>
      <c r="O41" s="80">
        <f t="shared" si="7"/>
        <v>0</v>
      </c>
      <c r="P41" s="80">
        <f t="shared" si="7"/>
        <v>0</v>
      </c>
      <c r="Q41" s="80">
        <f t="shared" si="7"/>
        <v>0</v>
      </c>
      <c r="R41" s="80">
        <f t="shared" si="7"/>
        <v>0</v>
      </c>
      <c r="S41" s="80">
        <f t="shared" si="7"/>
        <v>0</v>
      </c>
      <c r="T41" s="80">
        <f t="shared" si="7"/>
        <v>0</v>
      </c>
    </row>
    <row r="42" spans="1:20" ht="12.75" hidden="1" customHeight="1" outlineLevel="1">
      <c r="B42" s="43"/>
      <c r="C42" s="44"/>
      <c r="D42" s="62"/>
      <c r="E42" s="46"/>
      <c r="F42" s="43" t="s">
        <v>64</v>
      </c>
      <c r="G42" s="43" t="s">
        <v>65</v>
      </c>
      <c r="H42" s="80">
        <f t="shared" si="0"/>
        <v>0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2.75" hidden="1" customHeight="1" outlineLevel="1">
      <c r="B43" s="43"/>
      <c r="C43" s="44"/>
      <c r="D43" s="62"/>
      <c r="E43" s="46"/>
      <c r="F43" s="25" t="s">
        <v>66</v>
      </c>
      <c r="G43" s="25" t="s">
        <v>67</v>
      </c>
      <c r="H43" s="80">
        <f t="shared" si="0"/>
        <v>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2.75" hidden="1" customHeight="1" outlineLevel="1">
      <c r="B44" s="43"/>
      <c r="C44" s="44"/>
      <c r="D44" s="62"/>
      <c r="E44" s="46"/>
      <c r="F44" s="25" t="s">
        <v>68</v>
      </c>
      <c r="G44" s="25" t="s">
        <v>69</v>
      </c>
      <c r="H44" s="80">
        <f t="shared" si="0"/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2.75" hidden="1" customHeight="1" outlineLevel="1">
      <c r="B45" s="43"/>
      <c r="C45" s="44"/>
      <c r="D45" s="62"/>
      <c r="E45" s="46"/>
      <c r="F45" s="25" t="s">
        <v>70</v>
      </c>
      <c r="G45" s="25" t="s">
        <v>71</v>
      </c>
      <c r="H45" s="80">
        <f t="shared" si="0"/>
        <v>0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2.75" hidden="1" customHeight="1" outlineLevel="1">
      <c r="B46" s="43"/>
      <c r="C46" s="44"/>
      <c r="D46" s="62"/>
      <c r="E46" s="46"/>
      <c r="F46" s="25" t="s">
        <v>72</v>
      </c>
      <c r="G46" s="25" t="s">
        <v>73</v>
      </c>
      <c r="H46" s="80">
        <f t="shared" si="0"/>
        <v>0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2.75" hidden="1" customHeight="1" outlineLevel="1">
      <c r="B47" s="43"/>
      <c r="C47" s="44"/>
      <c r="D47" s="62"/>
      <c r="E47" s="46"/>
      <c r="F47" s="25" t="s">
        <v>74</v>
      </c>
      <c r="G47" s="25" t="s">
        <v>75</v>
      </c>
      <c r="H47" s="80">
        <f t="shared" si="0"/>
        <v>0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2.75" hidden="1" customHeight="1" outlineLevel="1">
      <c r="B48" s="43"/>
      <c r="C48" s="44"/>
      <c r="D48" s="62"/>
      <c r="E48" s="46"/>
      <c r="F48" s="25" t="s">
        <v>76</v>
      </c>
      <c r="G48" s="25" t="s">
        <v>77</v>
      </c>
      <c r="H48" s="80">
        <f t="shared" si="0"/>
        <v>0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2.75" hidden="1" customHeight="1" outlineLevel="1">
      <c r="B49" s="43"/>
      <c r="C49" s="44"/>
      <c r="D49" s="62"/>
      <c r="E49" s="46"/>
      <c r="F49" s="25" t="s">
        <v>78</v>
      </c>
      <c r="G49" s="25" t="s">
        <v>79</v>
      </c>
      <c r="H49" s="80">
        <f t="shared" si="0"/>
        <v>0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2.75" hidden="1" customHeight="1" outlineLevel="1">
      <c r="B50" s="43"/>
      <c r="C50" s="44"/>
      <c r="D50" s="62"/>
      <c r="E50" s="46"/>
      <c r="F50" s="25" t="s">
        <v>80</v>
      </c>
      <c r="G50" s="25" t="s">
        <v>81</v>
      </c>
      <c r="H50" s="80">
        <f t="shared" si="0"/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2.75" hidden="1" customHeight="1" outlineLevel="1">
      <c r="B51" s="43"/>
      <c r="C51" s="44"/>
      <c r="D51" s="62"/>
      <c r="E51" s="46"/>
      <c r="F51" s="43" t="s">
        <v>82</v>
      </c>
      <c r="G51" s="43" t="s">
        <v>83</v>
      </c>
      <c r="H51" s="80">
        <f t="shared" si="0"/>
        <v>0</v>
      </c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2.75" hidden="1" customHeight="1" outlineLevel="1">
      <c r="B52" s="43"/>
      <c r="C52" s="44"/>
      <c r="D52" s="62"/>
      <c r="E52" s="63" t="s">
        <v>84</v>
      </c>
      <c r="F52" s="63" t="s">
        <v>85</v>
      </c>
      <c r="G52" s="63" t="s">
        <v>86</v>
      </c>
      <c r="H52" s="80">
        <f t="shared" si="0"/>
        <v>0</v>
      </c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s="61" customFormat="1" collapsed="1">
      <c r="A53" s="106"/>
      <c r="B53" s="57"/>
      <c r="C53" s="58" t="s">
        <v>87</v>
      </c>
      <c r="D53" s="59"/>
      <c r="E53" s="59"/>
      <c r="F53" s="59"/>
      <c r="G53" s="59"/>
      <c r="H53" s="60">
        <f t="shared" si="0"/>
        <v>0</v>
      </c>
      <c r="I53" s="60">
        <f t="shared" ref="I53:T53" si="8">+I54+I55+I56+I57+I58+I63+I64+I65+I66+I69+I70</f>
        <v>0</v>
      </c>
      <c r="J53" s="60">
        <f t="shared" si="8"/>
        <v>0</v>
      </c>
      <c r="K53" s="60">
        <f t="shared" si="8"/>
        <v>0</v>
      </c>
      <c r="L53" s="60">
        <f t="shared" si="8"/>
        <v>0</v>
      </c>
      <c r="M53" s="60">
        <f t="shared" si="8"/>
        <v>0</v>
      </c>
      <c r="N53" s="60">
        <f t="shared" si="8"/>
        <v>0</v>
      </c>
      <c r="O53" s="60">
        <f t="shared" si="8"/>
        <v>0</v>
      </c>
      <c r="P53" s="60">
        <f t="shared" si="8"/>
        <v>0</v>
      </c>
      <c r="Q53" s="60">
        <f t="shared" si="8"/>
        <v>0</v>
      </c>
      <c r="R53" s="60">
        <f t="shared" si="8"/>
        <v>0</v>
      </c>
      <c r="S53" s="60">
        <f t="shared" si="8"/>
        <v>0</v>
      </c>
      <c r="T53" s="60">
        <f t="shared" si="8"/>
        <v>0</v>
      </c>
    </row>
    <row r="54" spans="1:20" ht="12.75" hidden="1" customHeight="1" outlineLevel="1">
      <c r="B54" s="43"/>
      <c r="C54" s="44"/>
      <c r="D54" s="62"/>
      <c r="E54" s="42" t="s">
        <v>88</v>
      </c>
      <c r="F54" s="42" t="s">
        <v>89</v>
      </c>
      <c r="G54" s="42" t="s">
        <v>90</v>
      </c>
      <c r="H54" s="80">
        <f t="shared" si="0"/>
        <v>0</v>
      </c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2.75" hidden="1" customHeight="1" outlineLevel="1">
      <c r="B55" s="43"/>
      <c r="C55" s="44"/>
      <c r="D55" s="62"/>
      <c r="E55" s="25" t="s">
        <v>91</v>
      </c>
      <c r="F55" s="25" t="s">
        <v>92</v>
      </c>
      <c r="G55" s="25" t="s">
        <v>93</v>
      </c>
      <c r="H55" s="80">
        <f t="shared" si="0"/>
        <v>0</v>
      </c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2.75" hidden="1" customHeight="1" outlineLevel="1">
      <c r="B56" s="43"/>
      <c r="C56" s="44"/>
      <c r="D56" s="62"/>
      <c r="E56" s="25" t="s">
        <v>94</v>
      </c>
      <c r="F56" s="25" t="s">
        <v>95</v>
      </c>
      <c r="G56" s="25" t="s">
        <v>96</v>
      </c>
      <c r="H56" s="80">
        <f t="shared" si="0"/>
        <v>0</v>
      </c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2.75" hidden="1" customHeight="1" outlineLevel="1">
      <c r="B57" s="43"/>
      <c r="C57" s="44"/>
      <c r="D57" s="62"/>
      <c r="E57" s="25" t="s">
        <v>97</v>
      </c>
      <c r="F57" s="25" t="s">
        <v>98</v>
      </c>
      <c r="G57" s="25" t="s">
        <v>99</v>
      </c>
      <c r="H57" s="80">
        <f t="shared" si="0"/>
        <v>0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2.75" hidden="1" customHeight="1" outlineLevel="1">
      <c r="B58" s="43"/>
      <c r="C58" s="44"/>
      <c r="D58" s="62"/>
      <c r="E58" s="25" t="s">
        <v>100</v>
      </c>
      <c r="F58" s="25"/>
      <c r="G58" s="25"/>
      <c r="H58" s="80">
        <f t="shared" si="0"/>
        <v>0</v>
      </c>
      <c r="I58" s="80">
        <f t="shared" ref="I58:T58" si="9">SUM(I59:I62)</f>
        <v>0</v>
      </c>
      <c r="J58" s="80">
        <f t="shared" si="9"/>
        <v>0</v>
      </c>
      <c r="K58" s="80">
        <f t="shared" si="9"/>
        <v>0</v>
      </c>
      <c r="L58" s="80">
        <f t="shared" si="9"/>
        <v>0</v>
      </c>
      <c r="M58" s="80">
        <f t="shared" si="9"/>
        <v>0</v>
      </c>
      <c r="N58" s="80">
        <f t="shared" si="9"/>
        <v>0</v>
      </c>
      <c r="O58" s="80">
        <f t="shared" si="9"/>
        <v>0</v>
      </c>
      <c r="P58" s="80">
        <f t="shared" si="9"/>
        <v>0</v>
      </c>
      <c r="Q58" s="80">
        <f t="shared" si="9"/>
        <v>0</v>
      </c>
      <c r="R58" s="80">
        <f t="shared" si="9"/>
        <v>0</v>
      </c>
      <c r="S58" s="80">
        <f t="shared" si="9"/>
        <v>0</v>
      </c>
      <c r="T58" s="80">
        <f t="shared" si="9"/>
        <v>0</v>
      </c>
    </row>
    <row r="59" spans="1:20" ht="12.75" hidden="1" customHeight="1" outlineLevel="1">
      <c r="B59" s="43"/>
      <c r="C59" s="44"/>
      <c r="D59" s="62"/>
      <c r="E59" s="25"/>
      <c r="F59" s="25" t="s">
        <v>101</v>
      </c>
      <c r="G59" s="25" t="s">
        <v>102</v>
      </c>
      <c r="H59" s="80">
        <f t="shared" si="0"/>
        <v>0</v>
      </c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2.75" hidden="1" customHeight="1" outlineLevel="1">
      <c r="B60" s="43"/>
      <c r="C60" s="44"/>
      <c r="D60" s="62"/>
      <c r="E60" s="25"/>
      <c r="F60" s="25" t="s">
        <v>103</v>
      </c>
      <c r="G60" s="25" t="s">
        <v>104</v>
      </c>
      <c r="H60" s="80">
        <f t="shared" si="0"/>
        <v>0</v>
      </c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2.75" hidden="1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0">
        <f t="shared" si="0"/>
        <v>0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2.75" hidden="1" customHeight="1" outlineLevel="1">
      <c r="B62" s="43"/>
      <c r="C62" s="44"/>
      <c r="D62" s="62"/>
      <c r="E62" s="25"/>
      <c r="F62" s="25" t="s">
        <v>105</v>
      </c>
      <c r="G62" s="25" t="s">
        <v>106</v>
      </c>
      <c r="H62" s="80">
        <f t="shared" si="0"/>
        <v>0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2.75" hidden="1" customHeight="1" outlineLevel="1">
      <c r="B63" s="43"/>
      <c r="C63" s="44"/>
      <c r="D63" s="62"/>
      <c r="E63" s="25" t="s">
        <v>107</v>
      </c>
      <c r="F63" s="25"/>
      <c r="G63" s="25"/>
      <c r="H63" s="80">
        <f t="shared" si="0"/>
        <v>0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2.75" hidden="1" customHeight="1" outlineLevel="1">
      <c r="B64" s="43"/>
      <c r="C64" s="44"/>
      <c r="D64" s="62"/>
      <c r="E64" s="25" t="s">
        <v>108</v>
      </c>
      <c r="F64" s="25"/>
      <c r="G64" s="25"/>
      <c r="H64" s="80">
        <f t="shared" si="0"/>
        <v>0</v>
      </c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2.75" hidden="1" customHeight="1" outlineLevel="1">
      <c r="B65" s="43"/>
      <c r="C65" s="44"/>
      <c r="D65" s="62"/>
      <c r="E65" s="25" t="s">
        <v>109</v>
      </c>
      <c r="F65" s="25" t="s">
        <v>110</v>
      </c>
      <c r="G65" s="25" t="s">
        <v>111</v>
      </c>
      <c r="H65" s="80">
        <f t="shared" si="0"/>
        <v>0</v>
      </c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2.75" hidden="1" customHeight="1" outlineLevel="1">
      <c r="B66" s="43"/>
      <c r="C66" s="44"/>
      <c r="D66" s="62"/>
      <c r="E66" s="25" t="s">
        <v>112</v>
      </c>
      <c r="F66" s="25"/>
      <c r="G66" s="25"/>
      <c r="H66" s="80">
        <f t="shared" si="0"/>
        <v>0</v>
      </c>
      <c r="I66" s="80">
        <f t="shared" ref="I66:T66" si="10">+I67+I68</f>
        <v>0</v>
      </c>
      <c r="J66" s="80">
        <f t="shared" si="10"/>
        <v>0</v>
      </c>
      <c r="K66" s="80">
        <f t="shared" si="10"/>
        <v>0</v>
      </c>
      <c r="L66" s="80">
        <f t="shared" si="10"/>
        <v>0</v>
      </c>
      <c r="M66" s="80">
        <f t="shared" si="10"/>
        <v>0</v>
      </c>
      <c r="N66" s="80">
        <f t="shared" si="10"/>
        <v>0</v>
      </c>
      <c r="O66" s="80">
        <f t="shared" si="10"/>
        <v>0</v>
      </c>
      <c r="P66" s="80">
        <f t="shared" si="10"/>
        <v>0</v>
      </c>
      <c r="Q66" s="80">
        <f t="shared" si="10"/>
        <v>0</v>
      </c>
      <c r="R66" s="80">
        <f t="shared" si="10"/>
        <v>0</v>
      </c>
      <c r="S66" s="80">
        <f t="shared" si="10"/>
        <v>0</v>
      </c>
      <c r="T66" s="80">
        <f t="shared" si="10"/>
        <v>0</v>
      </c>
    </row>
    <row r="67" spans="1:20" ht="12.75" hidden="1" customHeight="1" outlineLevel="1">
      <c r="B67" s="43"/>
      <c r="C67" s="44"/>
      <c r="D67" s="62"/>
      <c r="E67" s="25"/>
      <c r="F67" s="25" t="s">
        <v>113</v>
      </c>
      <c r="G67" s="25" t="s">
        <v>114</v>
      </c>
      <c r="H67" s="80">
        <f t="shared" si="0"/>
        <v>0</v>
      </c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2.75" hidden="1" customHeight="1" outlineLevel="1">
      <c r="B68" s="43"/>
      <c r="C68" s="44"/>
      <c r="D68" s="62"/>
      <c r="E68" s="25"/>
      <c r="F68" s="25" t="s">
        <v>115</v>
      </c>
      <c r="G68" s="25" t="s">
        <v>116</v>
      </c>
      <c r="H68" s="80">
        <f t="shared" si="0"/>
        <v>0</v>
      </c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2.75" hidden="1" customHeight="1" outlineLevel="1">
      <c r="B69" s="43"/>
      <c r="C69" s="44"/>
      <c r="D69" s="62"/>
      <c r="E69" s="25" t="s">
        <v>117</v>
      </c>
      <c r="F69" s="25"/>
      <c r="G69" s="25"/>
      <c r="H69" s="80">
        <f t="shared" si="0"/>
        <v>0</v>
      </c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2.75" hidden="1" customHeight="1" outlineLevel="1">
      <c r="B70" s="43"/>
      <c r="C70" s="44"/>
      <c r="D70" s="44"/>
      <c r="E70" s="25" t="s">
        <v>47</v>
      </c>
      <c r="F70" s="63"/>
      <c r="G70" s="63"/>
      <c r="H70" s="80">
        <f t="shared" si="0"/>
        <v>0</v>
      </c>
      <c r="I70" s="80">
        <f t="shared" ref="I70:T70" si="11">SUM(I71:I75)</f>
        <v>0</v>
      </c>
      <c r="J70" s="80">
        <f t="shared" si="11"/>
        <v>0</v>
      </c>
      <c r="K70" s="80">
        <f t="shared" si="11"/>
        <v>0</v>
      </c>
      <c r="L70" s="80">
        <f t="shared" si="11"/>
        <v>0</v>
      </c>
      <c r="M70" s="80">
        <f t="shared" si="11"/>
        <v>0</v>
      </c>
      <c r="N70" s="80">
        <f t="shared" si="11"/>
        <v>0</v>
      </c>
      <c r="O70" s="80">
        <f t="shared" si="11"/>
        <v>0</v>
      </c>
      <c r="P70" s="80">
        <f t="shared" si="11"/>
        <v>0</v>
      </c>
      <c r="Q70" s="80">
        <f t="shared" si="11"/>
        <v>0</v>
      </c>
      <c r="R70" s="80">
        <f t="shared" si="11"/>
        <v>0</v>
      </c>
      <c r="S70" s="80">
        <f t="shared" si="11"/>
        <v>0</v>
      </c>
      <c r="T70" s="80">
        <f t="shared" si="11"/>
        <v>0</v>
      </c>
    </row>
    <row r="71" spans="1:20" ht="12.75" hidden="1" customHeight="1" outlineLevel="1">
      <c r="B71" s="43"/>
      <c r="C71" s="44"/>
      <c r="D71" s="44"/>
      <c r="E71" s="25"/>
      <c r="F71" s="25" t="s">
        <v>118</v>
      </c>
      <c r="G71" s="25" t="s">
        <v>119</v>
      </c>
      <c r="H71" s="80">
        <f t="shared" si="0"/>
        <v>0</v>
      </c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2.75" hidden="1" customHeight="1" outlineLevel="1">
      <c r="B72" s="43"/>
      <c r="C72" s="44"/>
      <c r="D72" s="44"/>
      <c r="E72" s="25"/>
      <c r="F72" s="25" t="s">
        <v>120</v>
      </c>
      <c r="G72" s="25" t="s">
        <v>121</v>
      </c>
      <c r="H72" s="80">
        <f t="shared" si="0"/>
        <v>0</v>
      </c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2.75" hidden="1" customHeight="1" outlineLevel="1">
      <c r="B73" s="43"/>
      <c r="C73" s="44"/>
      <c r="D73" s="44"/>
      <c r="E73" s="25"/>
      <c r="F73" s="25" t="s">
        <v>122</v>
      </c>
      <c r="G73" s="25" t="s">
        <v>123</v>
      </c>
      <c r="H73" s="80">
        <f t="shared" si="0"/>
        <v>0</v>
      </c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2.75" hidden="1" customHeight="1" outlineLevel="1">
      <c r="B74" s="43"/>
      <c r="C74" s="44"/>
      <c r="D74" s="44"/>
      <c r="E74" s="25"/>
      <c r="F74" s="25" t="s">
        <v>124</v>
      </c>
      <c r="G74" s="25" t="s">
        <v>125</v>
      </c>
      <c r="H74" s="80">
        <f t="shared" si="0"/>
        <v>0</v>
      </c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s="61" customFormat="1" hidden="1" outlineLevel="1">
      <c r="A75" s="106"/>
      <c r="B75" s="43"/>
      <c r="C75" s="44"/>
      <c r="D75" s="44"/>
      <c r="E75" s="25"/>
      <c r="F75" s="25" t="s">
        <v>126</v>
      </c>
      <c r="G75" s="25" t="s">
        <v>127</v>
      </c>
      <c r="H75" s="80">
        <f t="shared" si="0"/>
        <v>0</v>
      </c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2.75" customHeight="1" collapsed="1">
      <c r="B76" s="57"/>
      <c r="C76" s="58" t="s">
        <v>128</v>
      </c>
      <c r="D76" s="59"/>
      <c r="E76" s="59"/>
      <c r="F76" s="59"/>
      <c r="G76" s="59"/>
      <c r="H76" s="60">
        <f t="shared" si="0"/>
        <v>0</v>
      </c>
      <c r="I76" s="60">
        <f t="shared" ref="I76:T76" si="12">+I77+I99+I110+I111+I116+I117+I118+I119</f>
        <v>0</v>
      </c>
      <c r="J76" s="60">
        <f t="shared" si="12"/>
        <v>0</v>
      </c>
      <c r="K76" s="60">
        <f t="shared" si="12"/>
        <v>0</v>
      </c>
      <c r="L76" s="60">
        <f t="shared" si="12"/>
        <v>0</v>
      </c>
      <c r="M76" s="60">
        <f t="shared" si="12"/>
        <v>0</v>
      </c>
      <c r="N76" s="60">
        <f t="shared" si="12"/>
        <v>0</v>
      </c>
      <c r="O76" s="60">
        <f t="shared" si="12"/>
        <v>0</v>
      </c>
      <c r="P76" s="60">
        <f t="shared" si="12"/>
        <v>0</v>
      </c>
      <c r="Q76" s="60">
        <f t="shared" si="12"/>
        <v>0</v>
      </c>
      <c r="R76" s="60">
        <f t="shared" si="12"/>
        <v>0</v>
      </c>
      <c r="S76" s="60">
        <f t="shared" si="12"/>
        <v>0</v>
      </c>
      <c r="T76" s="60">
        <f t="shared" si="12"/>
        <v>0</v>
      </c>
    </row>
    <row r="77" spans="1:20" ht="12.75" hidden="1" customHeight="1" outlineLevel="1">
      <c r="B77" s="43"/>
      <c r="C77" s="44"/>
      <c r="D77" s="62"/>
      <c r="E77" s="42" t="s">
        <v>129</v>
      </c>
      <c r="F77" s="42"/>
      <c r="G77" s="42"/>
      <c r="H77" s="80">
        <f t="shared" si="0"/>
        <v>0</v>
      </c>
      <c r="I77" s="80">
        <f t="shared" ref="I77:T77" si="13">SUM(I78:I98)</f>
        <v>0</v>
      </c>
      <c r="J77" s="80">
        <f t="shared" si="13"/>
        <v>0</v>
      </c>
      <c r="K77" s="80">
        <f t="shared" si="13"/>
        <v>0</v>
      </c>
      <c r="L77" s="80">
        <f t="shared" si="13"/>
        <v>0</v>
      </c>
      <c r="M77" s="80">
        <f t="shared" si="13"/>
        <v>0</v>
      </c>
      <c r="N77" s="80">
        <f t="shared" si="13"/>
        <v>0</v>
      </c>
      <c r="O77" s="80">
        <f t="shared" si="13"/>
        <v>0</v>
      </c>
      <c r="P77" s="80">
        <f t="shared" si="13"/>
        <v>0</v>
      </c>
      <c r="Q77" s="80">
        <f t="shared" si="13"/>
        <v>0</v>
      </c>
      <c r="R77" s="80">
        <f t="shared" si="13"/>
        <v>0</v>
      </c>
      <c r="S77" s="80">
        <f t="shared" si="13"/>
        <v>0</v>
      </c>
      <c r="T77" s="80">
        <f t="shared" si="13"/>
        <v>0</v>
      </c>
    </row>
    <row r="78" spans="1:20" ht="12.75" hidden="1" customHeight="1" outlineLevel="1">
      <c r="B78" s="43"/>
      <c r="C78" s="44"/>
      <c r="D78" s="62"/>
      <c r="E78" s="42"/>
      <c r="F78" s="42" t="s">
        <v>130</v>
      </c>
      <c r="G78" s="42" t="s">
        <v>131</v>
      </c>
      <c r="H78" s="80">
        <f t="shared" si="0"/>
        <v>0</v>
      </c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2.75" hidden="1" customHeight="1" outlineLevel="1">
      <c r="B79" s="43"/>
      <c r="C79" s="44"/>
      <c r="D79" s="62"/>
      <c r="E79" s="42"/>
      <c r="F79" s="42" t="s">
        <v>132</v>
      </c>
      <c r="G79" s="42" t="s">
        <v>133</v>
      </c>
      <c r="H79" s="80">
        <f t="shared" si="0"/>
        <v>0</v>
      </c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2.75" hidden="1" customHeight="1" outlineLevel="1">
      <c r="B80" s="43"/>
      <c r="C80" s="44"/>
      <c r="D80" s="62"/>
      <c r="E80" s="42"/>
      <c r="F80" s="42" t="s">
        <v>134</v>
      </c>
      <c r="G80" s="42" t="s">
        <v>135</v>
      </c>
      <c r="H80" s="80">
        <f t="shared" si="0"/>
        <v>0</v>
      </c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 ht="12.75" hidden="1" customHeight="1" outlineLevel="1">
      <c r="B81" s="43"/>
      <c r="C81" s="44"/>
      <c r="D81" s="62"/>
      <c r="E81" s="42"/>
      <c r="F81" s="42" t="s">
        <v>136</v>
      </c>
      <c r="G81" s="42" t="s">
        <v>137</v>
      </c>
      <c r="H81" s="80">
        <f t="shared" si="0"/>
        <v>0</v>
      </c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 ht="12.75" hidden="1" customHeight="1" outlineLevel="1">
      <c r="B82" s="43"/>
      <c r="C82" s="44"/>
      <c r="D82" s="62"/>
      <c r="E82" s="42"/>
      <c r="F82" s="42" t="s">
        <v>138</v>
      </c>
      <c r="G82" s="42" t="s">
        <v>139</v>
      </c>
      <c r="H82" s="80">
        <f t="shared" si="0"/>
        <v>0</v>
      </c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 ht="12.75" hidden="1" customHeight="1" outlineLevel="1">
      <c r="B83" s="43"/>
      <c r="C83" s="44"/>
      <c r="D83" s="62"/>
      <c r="E83" s="42"/>
      <c r="F83" s="42" t="s">
        <v>140</v>
      </c>
      <c r="G83" s="42" t="s">
        <v>141</v>
      </c>
      <c r="H83" s="80">
        <f t="shared" si="0"/>
        <v>0</v>
      </c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 ht="12.75" hidden="1" customHeight="1" outlineLevel="1">
      <c r="B84" s="43"/>
      <c r="C84" s="44"/>
      <c r="D84" s="62"/>
      <c r="E84" s="42"/>
      <c r="F84" s="42" t="s">
        <v>142</v>
      </c>
      <c r="G84" s="42" t="s">
        <v>143</v>
      </c>
      <c r="H84" s="80">
        <f t="shared" si="0"/>
        <v>0</v>
      </c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 ht="12.75" hidden="1" customHeight="1" outlineLevel="1">
      <c r="B85" s="43"/>
      <c r="C85" s="44"/>
      <c r="D85" s="62"/>
      <c r="E85" s="42"/>
      <c r="F85" s="42" t="s">
        <v>144</v>
      </c>
      <c r="G85" s="42" t="s">
        <v>145</v>
      </c>
      <c r="H85" s="80">
        <f t="shared" si="0"/>
        <v>0</v>
      </c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 ht="12.75" hidden="1" customHeight="1" outlineLevel="1">
      <c r="B86" s="43"/>
      <c r="C86" s="44"/>
      <c r="D86" s="62"/>
      <c r="E86" s="42"/>
      <c r="F86" s="42" t="s">
        <v>146</v>
      </c>
      <c r="G86" s="42" t="s">
        <v>147</v>
      </c>
      <c r="H86" s="80">
        <f t="shared" si="0"/>
        <v>0</v>
      </c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 ht="12.75" hidden="1" customHeight="1" outlineLevel="1">
      <c r="B87" s="43"/>
      <c r="C87" s="44"/>
      <c r="D87" s="62"/>
      <c r="E87" s="42"/>
      <c r="F87" s="42" t="s">
        <v>148</v>
      </c>
      <c r="G87" s="42" t="s">
        <v>149</v>
      </c>
      <c r="H87" s="80">
        <f t="shared" ref="H87:H151" si="14">SUM(I87:T87)</f>
        <v>0</v>
      </c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 ht="12.75" hidden="1" customHeight="1" outlineLevel="1">
      <c r="B88" s="43"/>
      <c r="C88" s="44"/>
      <c r="D88" s="62"/>
      <c r="E88" s="42"/>
      <c r="F88" s="42" t="s">
        <v>150</v>
      </c>
      <c r="G88" s="42" t="s">
        <v>151</v>
      </c>
      <c r="H88" s="80">
        <f t="shared" si="14"/>
        <v>0</v>
      </c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 ht="12.75" hidden="1" customHeight="1" outlineLevel="1">
      <c r="B89" s="43"/>
      <c r="C89" s="44"/>
      <c r="D89" s="62"/>
      <c r="E89" s="42"/>
      <c r="F89" s="42" t="s">
        <v>152</v>
      </c>
      <c r="G89" s="42" t="s">
        <v>153</v>
      </c>
      <c r="H89" s="80">
        <f t="shared" si="14"/>
        <v>0</v>
      </c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 ht="12.75" hidden="1" customHeight="1" outlineLevel="1">
      <c r="B90" s="43"/>
      <c r="C90" s="44"/>
      <c r="D90" s="62"/>
      <c r="E90" s="42"/>
      <c r="F90" s="42" t="s">
        <v>154</v>
      </c>
      <c r="G90" s="42" t="s">
        <v>155</v>
      </c>
      <c r="H90" s="80">
        <f t="shared" si="14"/>
        <v>0</v>
      </c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 ht="12.75" hidden="1" customHeight="1" outlineLevel="1">
      <c r="B91" s="43"/>
      <c r="C91" s="44"/>
      <c r="D91" s="62"/>
      <c r="E91" s="42"/>
      <c r="F91" s="42" t="s">
        <v>156</v>
      </c>
      <c r="G91" s="42" t="s">
        <v>157</v>
      </c>
      <c r="H91" s="80">
        <f t="shared" si="14"/>
        <v>0</v>
      </c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 ht="12.75" hidden="1" customHeight="1" outlineLevel="1">
      <c r="B92" s="43"/>
      <c r="C92" s="44"/>
      <c r="D92" s="62"/>
      <c r="E92" s="42"/>
      <c r="F92" s="42" t="s">
        <v>158</v>
      </c>
      <c r="G92" s="42" t="s">
        <v>159</v>
      </c>
      <c r="H92" s="80">
        <f t="shared" si="14"/>
        <v>0</v>
      </c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 ht="12.75" hidden="1" customHeight="1" outlineLevel="1">
      <c r="B93" s="43"/>
      <c r="C93" s="44"/>
      <c r="D93" s="62"/>
      <c r="E93" s="42"/>
      <c r="F93" s="42" t="s">
        <v>160</v>
      </c>
      <c r="G93" s="42" t="s">
        <v>161</v>
      </c>
      <c r="H93" s="80">
        <f t="shared" si="14"/>
        <v>0</v>
      </c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 ht="12.75" hidden="1" customHeight="1" outlineLevel="1">
      <c r="B94" s="43"/>
      <c r="C94" s="44"/>
      <c r="D94" s="62"/>
      <c r="E94" s="42"/>
      <c r="F94" s="42" t="s">
        <v>162</v>
      </c>
      <c r="G94" s="42" t="s">
        <v>163</v>
      </c>
      <c r="H94" s="80">
        <f t="shared" si="14"/>
        <v>0</v>
      </c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 ht="12.75" hidden="1" customHeight="1" outlineLevel="1">
      <c r="B95" s="43"/>
      <c r="C95" s="44"/>
      <c r="D95" s="62"/>
      <c r="E95" s="42"/>
      <c r="F95" s="42" t="s">
        <v>164</v>
      </c>
      <c r="G95" s="42" t="s">
        <v>165</v>
      </c>
      <c r="H95" s="80">
        <f t="shared" si="14"/>
        <v>0</v>
      </c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 ht="12.75" hidden="1" customHeight="1" outlineLevel="1">
      <c r="B96" s="43"/>
      <c r="C96" s="44"/>
      <c r="D96" s="62"/>
      <c r="E96" s="42"/>
      <c r="F96" s="42" t="s">
        <v>166</v>
      </c>
      <c r="G96" s="42" t="s">
        <v>167</v>
      </c>
      <c r="H96" s="80">
        <f t="shared" si="14"/>
        <v>0</v>
      </c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 ht="12.75" hidden="1" customHeight="1" outlineLevel="1">
      <c r="B97" s="43"/>
      <c r="C97" s="44"/>
      <c r="D97" s="62"/>
      <c r="E97" s="42"/>
      <c r="F97" s="42" t="s">
        <v>168</v>
      </c>
      <c r="G97" s="42" t="s">
        <v>169</v>
      </c>
      <c r="H97" s="80">
        <f t="shared" si="14"/>
        <v>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 ht="12.75" hidden="1" customHeight="1" outlineLevel="1">
      <c r="B98" s="43"/>
      <c r="C98" s="44"/>
      <c r="D98" s="62"/>
      <c r="E98" s="42"/>
      <c r="F98" s="42" t="s">
        <v>170</v>
      </c>
      <c r="G98" s="42" t="s">
        <v>171</v>
      </c>
      <c r="H98" s="80">
        <f t="shared" si="14"/>
        <v>0</v>
      </c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 ht="12.75" hidden="1" customHeight="1" outlineLevel="1">
      <c r="B99" s="43"/>
      <c r="C99" s="44"/>
      <c r="D99" s="62"/>
      <c r="E99" s="25" t="s">
        <v>172</v>
      </c>
      <c r="F99" s="25"/>
      <c r="G99" s="25"/>
      <c r="H99" s="80">
        <f t="shared" si="14"/>
        <v>0</v>
      </c>
      <c r="I99" s="80">
        <f t="shared" ref="I99:T99" si="15">SUM(I100:I108)</f>
        <v>0</v>
      </c>
      <c r="J99" s="80">
        <f t="shared" si="15"/>
        <v>0</v>
      </c>
      <c r="K99" s="80">
        <f t="shared" si="15"/>
        <v>0</v>
      </c>
      <c r="L99" s="80">
        <f t="shared" si="15"/>
        <v>0</v>
      </c>
      <c r="M99" s="80">
        <f t="shared" si="15"/>
        <v>0</v>
      </c>
      <c r="N99" s="80">
        <f t="shared" si="15"/>
        <v>0</v>
      </c>
      <c r="O99" s="80">
        <f t="shared" si="15"/>
        <v>0</v>
      </c>
      <c r="P99" s="80">
        <f t="shared" si="15"/>
        <v>0</v>
      </c>
      <c r="Q99" s="80">
        <f t="shared" si="15"/>
        <v>0</v>
      </c>
      <c r="R99" s="80">
        <f t="shared" si="15"/>
        <v>0</v>
      </c>
      <c r="S99" s="80">
        <f t="shared" si="15"/>
        <v>0</v>
      </c>
      <c r="T99" s="80">
        <f t="shared" si="15"/>
        <v>0</v>
      </c>
    </row>
    <row r="100" spans="2:20" ht="12.75" hidden="1" customHeight="1" outlineLevel="1">
      <c r="B100" s="43"/>
      <c r="C100" s="44"/>
      <c r="D100" s="62"/>
      <c r="E100" s="25"/>
      <c r="F100" s="25" t="s">
        <v>173</v>
      </c>
      <c r="G100" s="25" t="s">
        <v>174</v>
      </c>
      <c r="H100" s="80">
        <f t="shared" si="14"/>
        <v>0</v>
      </c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 ht="12.75" hidden="1" customHeight="1" outlineLevel="1">
      <c r="B101" s="43"/>
      <c r="C101" s="44"/>
      <c r="D101" s="62"/>
      <c r="E101" s="25"/>
      <c r="F101" s="25" t="s">
        <v>175</v>
      </c>
      <c r="G101" s="25" t="s">
        <v>176</v>
      </c>
      <c r="H101" s="80">
        <f t="shared" si="14"/>
        <v>0</v>
      </c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 ht="12.75" hidden="1" customHeight="1" outlineLevel="1">
      <c r="B102" s="43"/>
      <c r="C102" s="44"/>
      <c r="D102" s="62"/>
      <c r="E102" s="25"/>
      <c r="F102" s="25" t="s">
        <v>177</v>
      </c>
      <c r="G102" s="25" t="s">
        <v>178</v>
      </c>
      <c r="H102" s="80">
        <f t="shared" si="14"/>
        <v>0</v>
      </c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 ht="12.75" hidden="1" customHeight="1" outlineLevel="1">
      <c r="B103" s="43"/>
      <c r="C103" s="44"/>
      <c r="D103" s="62"/>
      <c r="E103" s="25"/>
      <c r="F103" s="25" t="s">
        <v>179</v>
      </c>
      <c r="G103" s="25" t="s">
        <v>180</v>
      </c>
      <c r="H103" s="80">
        <f t="shared" si="14"/>
        <v>0</v>
      </c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 ht="12.75" hidden="1" customHeight="1" outlineLevel="1">
      <c r="B104" s="43"/>
      <c r="C104" s="44"/>
      <c r="D104" s="62"/>
      <c r="E104" s="25"/>
      <c r="F104" s="25" t="s">
        <v>181</v>
      </c>
      <c r="G104" s="25" t="s">
        <v>182</v>
      </c>
      <c r="H104" s="80">
        <f t="shared" si="14"/>
        <v>0</v>
      </c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 ht="12.75" hidden="1" customHeight="1" outlineLevel="1">
      <c r="B105" s="43"/>
      <c r="C105" s="44"/>
      <c r="D105" s="62"/>
      <c r="E105" s="25"/>
      <c r="F105" s="25" t="s">
        <v>183</v>
      </c>
      <c r="G105" s="25" t="s">
        <v>184</v>
      </c>
      <c r="H105" s="80">
        <f t="shared" si="14"/>
        <v>0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 ht="12.75" hidden="1" customHeight="1" outlineLevel="1">
      <c r="B106" s="43"/>
      <c r="C106" s="44"/>
      <c r="D106" s="62"/>
      <c r="E106" s="25"/>
      <c r="F106" s="25" t="s">
        <v>185</v>
      </c>
      <c r="G106" s="25" t="s">
        <v>186</v>
      </c>
      <c r="H106" s="80">
        <f t="shared" si="14"/>
        <v>0</v>
      </c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 ht="12.75" hidden="1" customHeight="1" outlineLevel="1">
      <c r="B107" s="43"/>
      <c r="C107" s="44"/>
      <c r="D107" s="62"/>
      <c r="E107" s="25"/>
      <c r="F107" s="25" t="s">
        <v>187</v>
      </c>
      <c r="G107" s="25" t="s">
        <v>188</v>
      </c>
      <c r="H107" s="80">
        <f t="shared" si="14"/>
        <v>0</v>
      </c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 ht="12.75" hidden="1" customHeight="1" outlineLevel="1">
      <c r="B108" s="43"/>
      <c r="C108" s="44"/>
      <c r="D108" s="62"/>
      <c r="E108" s="25"/>
      <c r="F108" s="25" t="s">
        <v>189</v>
      </c>
      <c r="G108" s="25" t="s">
        <v>190</v>
      </c>
      <c r="H108" s="80">
        <f t="shared" si="14"/>
        <v>0</v>
      </c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 ht="12.75" hidden="1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 ht="12.75" hidden="1" customHeight="1" outlineLevel="1">
      <c r="B110" s="43"/>
      <c r="C110" s="44"/>
      <c r="D110" s="62"/>
      <c r="E110" s="25" t="s">
        <v>191</v>
      </c>
      <c r="F110" s="25" t="s">
        <v>608</v>
      </c>
      <c r="G110" s="25" t="s">
        <v>609</v>
      </c>
      <c r="H110" s="80">
        <f t="shared" si="14"/>
        <v>0</v>
      </c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 ht="12.75" hidden="1" customHeight="1" outlineLevel="1">
      <c r="B111" s="43"/>
      <c r="C111" s="44"/>
      <c r="D111" s="62"/>
      <c r="E111" s="25" t="s">
        <v>193</v>
      </c>
      <c r="F111" s="25"/>
      <c r="G111" s="25"/>
      <c r="H111" s="80">
        <f t="shared" si="14"/>
        <v>0</v>
      </c>
      <c r="I111" s="80">
        <f t="shared" ref="I111:T111" si="16">SUM(I112:I115)</f>
        <v>0</v>
      </c>
      <c r="J111" s="80">
        <f t="shared" si="16"/>
        <v>0</v>
      </c>
      <c r="K111" s="80">
        <f t="shared" si="16"/>
        <v>0</v>
      </c>
      <c r="L111" s="80">
        <f t="shared" si="16"/>
        <v>0</v>
      </c>
      <c r="M111" s="80">
        <f t="shared" si="16"/>
        <v>0</v>
      </c>
      <c r="N111" s="80">
        <f t="shared" si="16"/>
        <v>0</v>
      </c>
      <c r="O111" s="80">
        <f t="shared" si="16"/>
        <v>0</v>
      </c>
      <c r="P111" s="80">
        <f t="shared" si="16"/>
        <v>0</v>
      </c>
      <c r="Q111" s="80">
        <f t="shared" si="16"/>
        <v>0</v>
      </c>
      <c r="R111" s="80">
        <f t="shared" si="16"/>
        <v>0</v>
      </c>
      <c r="S111" s="80">
        <f t="shared" si="16"/>
        <v>0</v>
      </c>
      <c r="T111" s="80">
        <f t="shared" si="16"/>
        <v>0</v>
      </c>
    </row>
    <row r="112" spans="2:20" ht="12.75" hidden="1" customHeight="1" outlineLevel="1">
      <c r="B112" s="43"/>
      <c r="C112" s="44"/>
      <c r="D112" s="62"/>
      <c r="E112" s="25"/>
      <c r="F112" s="25" t="s">
        <v>194</v>
      </c>
      <c r="G112" s="25" t="s">
        <v>195</v>
      </c>
      <c r="H112" s="80">
        <f t="shared" si="14"/>
        <v>0</v>
      </c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2.75" hidden="1" customHeight="1" outlineLevel="1">
      <c r="B113" s="43"/>
      <c r="C113" s="44"/>
      <c r="D113" s="62"/>
      <c r="E113" s="25"/>
      <c r="F113" s="25" t="s">
        <v>196</v>
      </c>
      <c r="G113" s="25" t="s">
        <v>197</v>
      </c>
      <c r="H113" s="80">
        <f t="shared" si="14"/>
        <v>0</v>
      </c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2.75" hidden="1" customHeight="1" outlineLevel="1">
      <c r="B114" s="43"/>
      <c r="C114" s="44"/>
      <c r="D114" s="62"/>
      <c r="E114" s="25"/>
      <c r="F114" s="25" t="s">
        <v>198</v>
      </c>
      <c r="G114" s="25" t="s">
        <v>199</v>
      </c>
      <c r="H114" s="80">
        <f t="shared" si="14"/>
        <v>0</v>
      </c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2.75" hidden="1" customHeight="1" outlineLevel="1">
      <c r="B115" s="43"/>
      <c r="C115" s="44"/>
      <c r="D115" s="62"/>
      <c r="E115" s="25"/>
      <c r="F115" s="25" t="s">
        <v>200</v>
      </c>
      <c r="G115" s="25" t="s">
        <v>201</v>
      </c>
      <c r="H115" s="80">
        <f t="shared" si="14"/>
        <v>0</v>
      </c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2.75" hidden="1" customHeight="1" outlineLevel="1">
      <c r="B116" s="43"/>
      <c r="C116" s="44"/>
      <c r="D116" s="62"/>
      <c r="E116" s="25" t="s">
        <v>202</v>
      </c>
      <c r="F116" s="25" t="s">
        <v>203</v>
      </c>
      <c r="G116" s="25" t="s">
        <v>204</v>
      </c>
      <c r="H116" s="80">
        <f t="shared" si="14"/>
        <v>0</v>
      </c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2.75" hidden="1" customHeight="1" outlineLevel="1">
      <c r="B117" s="43"/>
      <c r="C117" s="44"/>
      <c r="D117" s="62"/>
      <c r="E117" s="25" t="s">
        <v>205</v>
      </c>
      <c r="F117" s="25" t="s">
        <v>206</v>
      </c>
      <c r="G117" s="25" t="s">
        <v>207</v>
      </c>
      <c r="H117" s="80">
        <f t="shared" si="14"/>
        <v>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2.75" hidden="1" customHeight="1" outlineLevel="1">
      <c r="B118" s="43"/>
      <c r="C118" s="44"/>
      <c r="D118" s="62"/>
      <c r="E118" s="25" t="s">
        <v>208</v>
      </c>
      <c r="F118" s="25" t="s">
        <v>209</v>
      </c>
      <c r="G118" s="25" t="s">
        <v>210</v>
      </c>
      <c r="H118" s="80">
        <f t="shared" si="14"/>
        <v>0</v>
      </c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2.75" hidden="1" customHeight="1" outlineLevel="1">
      <c r="B119" s="43"/>
      <c r="C119" s="44"/>
      <c r="D119" s="62"/>
      <c r="E119" s="63" t="s">
        <v>47</v>
      </c>
      <c r="F119" s="63"/>
      <c r="G119" s="63"/>
      <c r="H119" s="80">
        <f t="shared" si="14"/>
        <v>0</v>
      </c>
      <c r="I119" s="80">
        <f t="shared" ref="I119:T119" si="17">SUM(I120:I128)</f>
        <v>0</v>
      </c>
      <c r="J119" s="80">
        <f t="shared" si="17"/>
        <v>0</v>
      </c>
      <c r="K119" s="80">
        <f t="shared" si="17"/>
        <v>0</v>
      </c>
      <c r="L119" s="80">
        <f t="shared" si="17"/>
        <v>0</v>
      </c>
      <c r="M119" s="80">
        <f t="shared" si="17"/>
        <v>0</v>
      </c>
      <c r="N119" s="80">
        <f t="shared" si="17"/>
        <v>0</v>
      </c>
      <c r="O119" s="80">
        <f t="shared" si="17"/>
        <v>0</v>
      </c>
      <c r="P119" s="80">
        <f t="shared" si="17"/>
        <v>0</v>
      </c>
      <c r="Q119" s="80">
        <f t="shared" si="17"/>
        <v>0</v>
      </c>
      <c r="R119" s="80">
        <f t="shared" si="17"/>
        <v>0</v>
      </c>
      <c r="S119" s="80">
        <f t="shared" si="17"/>
        <v>0</v>
      </c>
      <c r="T119" s="80">
        <f t="shared" si="17"/>
        <v>0</v>
      </c>
    </row>
    <row r="120" spans="1:20" ht="12.75" hidden="1" customHeight="1" outlineLevel="1">
      <c r="B120" s="43"/>
      <c r="C120" s="44"/>
      <c r="D120" s="62"/>
      <c r="E120" s="25"/>
      <c r="F120" s="25" t="s">
        <v>211</v>
      </c>
      <c r="G120" s="25" t="s">
        <v>212</v>
      </c>
      <c r="H120" s="80">
        <f t="shared" si="14"/>
        <v>0</v>
      </c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2.75" hidden="1" customHeight="1" outlineLevel="1">
      <c r="B121" s="43"/>
      <c r="C121" s="44"/>
      <c r="D121" s="62"/>
      <c r="E121" s="25"/>
      <c r="F121" s="25" t="s">
        <v>213</v>
      </c>
      <c r="G121" s="25" t="s">
        <v>214</v>
      </c>
      <c r="H121" s="80">
        <f t="shared" si="14"/>
        <v>0</v>
      </c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2.75" hidden="1" customHeight="1" outlineLevel="1">
      <c r="B122" s="43"/>
      <c r="C122" s="44"/>
      <c r="D122" s="62"/>
      <c r="E122" s="25"/>
      <c r="F122" s="25" t="s">
        <v>215</v>
      </c>
      <c r="G122" s="25" t="s">
        <v>216</v>
      </c>
      <c r="H122" s="80">
        <f t="shared" si="14"/>
        <v>0</v>
      </c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2.75" hidden="1" customHeight="1" outlineLevel="1">
      <c r="B123" s="43"/>
      <c r="C123" s="44"/>
      <c r="D123" s="62"/>
      <c r="E123" s="25"/>
      <c r="F123" s="25" t="s">
        <v>217</v>
      </c>
      <c r="G123" s="25" t="s">
        <v>218</v>
      </c>
      <c r="H123" s="80">
        <f t="shared" si="14"/>
        <v>0</v>
      </c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2.75" hidden="1" customHeight="1" outlineLevel="1">
      <c r="B124" s="43"/>
      <c r="C124" s="44"/>
      <c r="D124" s="62"/>
      <c r="E124" s="25"/>
      <c r="F124" s="25" t="s">
        <v>219</v>
      </c>
      <c r="G124" s="25" t="s">
        <v>220</v>
      </c>
      <c r="H124" s="80">
        <f t="shared" si="14"/>
        <v>0</v>
      </c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2.75" hidden="1" customHeight="1" outlineLevel="1">
      <c r="B125" s="43"/>
      <c r="C125" s="44"/>
      <c r="D125" s="62"/>
      <c r="E125" s="25"/>
      <c r="F125" s="25" t="s">
        <v>221</v>
      </c>
      <c r="G125" s="25" t="s">
        <v>222</v>
      </c>
      <c r="H125" s="80">
        <f t="shared" si="14"/>
        <v>0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2.75" hidden="1" customHeight="1" outlineLevel="1">
      <c r="B126" s="43"/>
      <c r="C126" s="44"/>
      <c r="D126" s="62"/>
      <c r="E126" s="25"/>
      <c r="F126" s="25" t="s">
        <v>223</v>
      </c>
      <c r="G126" s="25" t="s">
        <v>224</v>
      </c>
      <c r="H126" s="80">
        <f t="shared" si="14"/>
        <v>0</v>
      </c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s="61" customFormat="1" hidden="1" outlineLevel="1">
      <c r="A127" s="106"/>
      <c r="B127" s="43"/>
      <c r="C127" s="44"/>
      <c r="D127" s="62"/>
      <c r="E127" s="25"/>
      <c r="F127" s="25" t="s">
        <v>225</v>
      </c>
      <c r="G127" s="25" t="s">
        <v>226</v>
      </c>
      <c r="H127" s="80">
        <f t="shared" si="14"/>
        <v>0</v>
      </c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2.75" hidden="1" customHeight="1" outlineLevel="1">
      <c r="B128" s="43"/>
      <c r="C128" s="44"/>
      <c r="D128" s="62"/>
      <c r="E128" s="25"/>
      <c r="F128" s="25" t="s">
        <v>227</v>
      </c>
      <c r="G128" s="25" t="s">
        <v>228</v>
      </c>
      <c r="H128" s="80">
        <f t="shared" si="14"/>
        <v>0</v>
      </c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2:20" ht="12.75" customHeight="1" collapsed="1">
      <c r="B129" s="57"/>
      <c r="C129" s="58" t="s">
        <v>229</v>
      </c>
      <c r="D129" s="59"/>
      <c r="E129" s="59"/>
      <c r="F129" s="59"/>
      <c r="G129" s="59"/>
      <c r="H129" s="60">
        <f t="shared" si="14"/>
        <v>0</v>
      </c>
      <c r="I129" s="60">
        <f t="shared" ref="I129:T129" si="18">+I130+I204</f>
        <v>0</v>
      </c>
      <c r="J129" s="60">
        <f t="shared" si="18"/>
        <v>0</v>
      </c>
      <c r="K129" s="60">
        <f t="shared" si="18"/>
        <v>0</v>
      </c>
      <c r="L129" s="60">
        <f t="shared" si="18"/>
        <v>0</v>
      </c>
      <c r="M129" s="60">
        <f t="shared" si="18"/>
        <v>0</v>
      </c>
      <c r="N129" s="60">
        <f t="shared" si="18"/>
        <v>0</v>
      </c>
      <c r="O129" s="60">
        <f t="shared" si="18"/>
        <v>0</v>
      </c>
      <c r="P129" s="60">
        <f t="shared" si="18"/>
        <v>0</v>
      </c>
      <c r="Q129" s="60">
        <f t="shared" si="18"/>
        <v>0</v>
      </c>
      <c r="R129" s="60">
        <f t="shared" si="18"/>
        <v>0</v>
      </c>
      <c r="S129" s="60">
        <f t="shared" si="18"/>
        <v>0</v>
      </c>
      <c r="T129" s="60">
        <f t="shared" si="18"/>
        <v>0</v>
      </c>
    </row>
    <row r="130" spans="2:20" ht="12.75" customHeight="1">
      <c r="B130" s="43"/>
      <c r="C130" s="44"/>
      <c r="D130" s="62"/>
      <c r="E130" s="42" t="s">
        <v>230</v>
      </c>
      <c r="F130" s="42"/>
      <c r="G130" s="42"/>
      <c r="H130" s="80">
        <f t="shared" si="14"/>
        <v>0</v>
      </c>
      <c r="I130" s="80">
        <f t="shared" ref="I130:T130" si="19">SUM(I131:I203)</f>
        <v>0</v>
      </c>
      <c r="J130" s="80">
        <f t="shared" si="19"/>
        <v>0</v>
      </c>
      <c r="K130" s="80">
        <f t="shared" si="19"/>
        <v>0</v>
      </c>
      <c r="L130" s="80">
        <f t="shared" si="19"/>
        <v>0</v>
      </c>
      <c r="M130" s="80">
        <f t="shared" si="19"/>
        <v>0</v>
      </c>
      <c r="N130" s="80">
        <f t="shared" si="19"/>
        <v>0</v>
      </c>
      <c r="O130" s="80">
        <f t="shared" si="19"/>
        <v>0</v>
      </c>
      <c r="P130" s="80">
        <f t="shared" si="19"/>
        <v>0</v>
      </c>
      <c r="Q130" s="80">
        <f t="shared" si="19"/>
        <v>0</v>
      </c>
      <c r="R130" s="80">
        <f t="shared" si="19"/>
        <v>0</v>
      </c>
      <c r="S130" s="80">
        <f t="shared" si="19"/>
        <v>0</v>
      </c>
      <c r="T130" s="80">
        <f t="shared" si="19"/>
        <v>0</v>
      </c>
    </row>
    <row r="131" spans="2:20" ht="12.75" hidden="1" customHeight="1" outlineLevel="1">
      <c r="B131" s="43"/>
      <c r="C131" s="44"/>
      <c r="D131" s="62"/>
      <c r="E131" s="25"/>
      <c r="F131" s="25" t="s">
        <v>231</v>
      </c>
      <c r="G131" s="25" t="s">
        <v>232</v>
      </c>
      <c r="H131" s="80">
        <f t="shared" si="14"/>
        <v>0</v>
      </c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2:20" ht="12.75" hidden="1" customHeight="1" outlineLevel="1">
      <c r="B132" s="43"/>
      <c r="C132" s="44"/>
      <c r="D132" s="62"/>
      <c r="E132" s="25"/>
      <c r="F132" s="25" t="s">
        <v>233</v>
      </c>
      <c r="G132" s="25" t="s">
        <v>234</v>
      </c>
      <c r="H132" s="80">
        <f t="shared" si="14"/>
        <v>0</v>
      </c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2:20" ht="12.75" hidden="1" customHeight="1" outlineLevel="1">
      <c r="B133" s="43"/>
      <c r="C133" s="44"/>
      <c r="D133" s="62"/>
      <c r="E133" s="25"/>
      <c r="F133" s="25" t="s">
        <v>235</v>
      </c>
      <c r="G133" s="25" t="s">
        <v>236</v>
      </c>
      <c r="H133" s="80">
        <f t="shared" si="14"/>
        <v>0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2:20" ht="12.75" hidden="1" customHeight="1" outlineLevel="1">
      <c r="B134" s="43"/>
      <c r="C134" s="44"/>
      <c r="D134" s="62"/>
      <c r="E134" s="25"/>
      <c r="F134" s="25" t="s">
        <v>237</v>
      </c>
      <c r="G134" s="25" t="s">
        <v>238</v>
      </c>
      <c r="H134" s="80">
        <f t="shared" si="14"/>
        <v>0</v>
      </c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2:20" ht="12.75" hidden="1" customHeight="1" outlineLevel="1">
      <c r="B135" s="43"/>
      <c r="C135" s="44"/>
      <c r="D135" s="62"/>
      <c r="E135" s="25"/>
      <c r="F135" s="25" t="s">
        <v>239</v>
      </c>
      <c r="G135" s="25" t="s">
        <v>240</v>
      </c>
      <c r="H135" s="80">
        <f t="shared" si="14"/>
        <v>0</v>
      </c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2:20" ht="12.75" hidden="1" customHeight="1" outlineLevel="1">
      <c r="B136" s="43"/>
      <c r="C136" s="44"/>
      <c r="D136" s="62"/>
      <c r="E136" s="25"/>
      <c r="F136" s="25" t="s">
        <v>241</v>
      </c>
      <c r="G136" s="25" t="s">
        <v>242</v>
      </c>
      <c r="H136" s="80">
        <f t="shared" si="14"/>
        <v>0</v>
      </c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2:20" ht="12.75" hidden="1" customHeight="1" outlineLevel="1">
      <c r="B137" s="43"/>
      <c r="C137" s="44"/>
      <c r="D137" s="62"/>
      <c r="E137" s="25"/>
      <c r="F137" s="25" t="s">
        <v>243</v>
      </c>
      <c r="G137" s="25" t="s">
        <v>244</v>
      </c>
      <c r="H137" s="80">
        <f t="shared" si="14"/>
        <v>0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2:20" ht="12.75" hidden="1" customHeight="1" outlineLevel="1">
      <c r="B138" s="43"/>
      <c r="C138" s="44"/>
      <c r="D138" s="62"/>
      <c r="E138" s="25"/>
      <c r="F138" s="25" t="s">
        <v>245</v>
      </c>
      <c r="G138" s="25" t="s">
        <v>246</v>
      </c>
      <c r="H138" s="80">
        <f t="shared" si="14"/>
        <v>0</v>
      </c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2:20" ht="12.75" hidden="1" customHeight="1" outlineLevel="1">
      <c r="B139" s="43"/>
      <c r="C139" s="44"/>
      <c r="D139" s="62"/>
      <c r="E139" s="25"/>
      <c r="F139" s="25" t="s">
        <v>247</v>
      </c>
      <c r="G139" s="25" t="s">
        <v>248</v>
      </c>
      <c r="H139" s="80">
        <f t="shared" si="14"/>
        <v>0</v>
      </c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2:20" ht="12.75" hidden="1" customHeight="1" outlineLevel="1">
      <c r="B140" s="43"/>
      <c r="C140" s="44"/>
      <c r="D140" s="62"/>
      <c r="E140" s="25"/>
      <c r="F140" s="25" t="s">
        <v>249</v>
      </c>
      <c r="G140" s="25" t="s">
        <v>250</v>
      </c>
      <c r="H140" s="80">
        <f t="shared" si="14"/>
        <v>0</v>
      </c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2:20" ht="12.75" hidden="1" customHeight="1" outlineLevel="1">
      <c r="B141" s="43"/>
      <c r="C141" s="44"/>
      <c r="D141" s="62"/>
      <c r="E141" s="25"/>
      <c r="F141" s="25" t="s">
        <v>251</v>
      </c>
      <c r="G141" s="25" t="s">
        <v>252</v>
      </c>
      <c r="H141" s="80">
        <f t="shared" si="14"/>
        <v>0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2:20" ht="12.75" hidden="1" customHeight="1" outlineLevel="1">
      <c r="B142" s="43"/>
      <c r="C142" s="44"/>
      <c r="D142" s="62"/>
      <c r="E142" s="25"/>
      <c r="F142" s="25" t="s">
        <v>253</v>
      </c>
      <c r="G142" s="25" t="s">
        <v>254</v>
      </c>
      <c r="H142" s="80">
        <f t="shared" si="14"/>
        <v>0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2:20" ht="12.75" hidden="1" customHeight="1" outlineLevel="1">
      <c r="B143" s="43"/>
      <c r="C143" s="44"/>
      <c r="D143" s="62"/>
      <c r="E143" s="25"/>
      <c r="F143" s="25" t="s">
        <v>255</v>
      </c>
      <c r="G143" s="25" t="s">
        <v>256</v>
      </c>
      <c r="H143" s="80">
        <f t="shared" si="14"/>
        <v>0</v>
      </c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2:20" ht="12.75" hidden="1" customHeight="1" outlineLevel="1">
      <c r="B144" s="43"/>
      <c r="C144" s="44"/>
      <c r="D144" s="62"/>
      <c r="E144" s="25"/>
      <c r="F144" s="25" t="s">
        <v>257</v>
      </c>
      <c r="G144" s="25" t="s">
        <v>258</v>
      </c>
      <c r="H144" s="80">
        <f t="shared" si="14"/>
        <v>0</v>
      </c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2:20" ht="12.75" hidden="1" customHeight="1" outlineLevel="1">
      <c r="B145" s="43"/>
      <c r="C145" s="44"/>
      <c r="D145" s="62"/>
      <c r="E145" s="25"/>
      <c r="F145" s="25" t="s">
        <v>259</v>
      </c>
      <c r="G145" s="25" t="s">
        <v>260</v>
      </c>
      <c r="H145" s="80">
        <f t="shared" si="14"/>
        <v>0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2:20" ht="12.75" hidden="1" customHeight="1" outlineLevel="1">
      <c r="B146" s="43"/>
      <c r="C146" s="44"/>
      <c r="D146" s="62"/>
      <c r="E146" s="25"/>
      <c r="F146" s="25" t="s">
        <v>261</v>
      </c>
      <c r="G146" s="25" t="s">
        <v>262</v>
      </c>
      <c r="H146" s="80">
        <f t="shared" si="14"/>
        <v>0</v>
      </c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2:20" ht="12.75" hidden="1" customHeight="1" outlineLevel="1">
      <c r="B147" s="43"/>
      <c r="C147" s="44"/>
      <c r="D147" s="62"/>
      <c r="E147" s="25"/>
      <c r="F147" s="25" t="s">
        <v>263</v>
      </c>
      <c r="G147" s="25" t="s">
        <v>250</v>
      </c>
      <c r="H147" s="80">
        <f t="shared" si="14"/>
        <v>0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2:20" ht="12.75" hidden="1" customHeight="1" outlineLevel="1">
      <c r="B148" s="43"/>
      <c r="C148" s="44"/>
      <c r="D148" s="62"/>
      <c r="E148" s="25"/>
      <c r="F148" s="25" t="s">
        <v>264</v>
      </c>
      <c r="G148" s="25" t="s">
        <v>252</v>
      </c>
      <c r="H148" s="80">
        <f t="shared" si="14"/>
        <v>0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2:20" ht="12.75" hidden="1" customHeight="1" outlineLevel="1">
      <c r="B149" s="43"/>
      <c r="C149" s="44"/>
      <c r="D149" s="62"/>
      <c r="E149" s="25"/>
      <c r="F149" s="25" t="s">
        <v>265</v>
      </c>
      <c r="G149" s="25" t="s">
        <v>266</v>
      </c>
      <c r="H149" s="80">
        <f t="shared" si="14"/>
        <v>0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2:20" ht="12.75" hidden="1" customHeight="1" outlineLevel="1">
      <c r="B150" s="43"/>
      <c r="C150" s="44"/>
      <c r="D150" s="62"/>
      <c r="E150" s="25"/>
      <c r="F150" s="25" t="s">
        <v>267</v>
      </c>
      <c r="G150" s="25" t="s">
        <v>268</v>
      </c>
      <c r="H150" s="80">
        <f t="shared" si="14"/>
        <v>0</v>
      </c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2:20" ht="12.75" hidden="1" customHeight="1" outlineLevel="1">
      <c r="B151" s="43"/>
      <c r="C151" s="44"/>
      <c r="D151" s="62"/>
      <c r="E151" s="25"/>
      <c r="F151" s="25" t="s">
        <v>269</v>
      </c>
      <c r="G151" s="25" t="s">
        <v>270</v>
      </c>
      <c r="H151" s="80">
        <f t="shared" si="14"/>
        <v>0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2:20" ht="12.75" hidden="1" customHeight="1" outlineLevel="1">
      <c r="B152" s="43"/>
      <c r="C152" s="44"/>
      <c r="D152" s="62"/>
      <c r="E152" s="25"/>
      <c r="F152" s="25" t="s">
        <v>271</v>
      </c>
      <c r="G152" s="25" t="s">
        <v>272</v>
      </c>
      <c r="H152" s="80">
        <f t="shared" ref="H152:H216" si="20">SUM(I152:T152)</f>
        <v>0</v>
      </c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2:20" ht="12.75" hidden="1" customHeight="1" outlineLevel="1">
      <c r="B153" s="43"/>
      <c r="C153" s="44"/>
      <c r="D153" s="62"/>
      <c r="E153" s="25"/>
      <c r="F153" s="25" t="s">
        <v>273</v>
      </c>
      <c r="G153" s="25" t="s">
        <v>274</v>
      </c>
      <c r="H153" s="80">
        <f t="shared" si="20"/>
        <v>0</v>
      </c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2:20" ht="12.75" hidden="1" customHeight="1" outlineLevel="1">
      <c r="B154" s="43"/>
      <c r="C154" s="44"/>
      <c r="D154" s="62"/>
      <c r="E154" s="25"/>
      <c r="F154" s="25" t="s">
        <v>275</v>
      </c>
      <c r="G154" s="25" t="s">
        <v>276</v>
      </c>
      <c r="H154" s="80">
        <f t="shared" si="20"/>
        <v>0</v>
      </c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2:20" ht="12.75" hidden="1" customHeight="1" outlineLevel="1">
      <c r="B155" s="43"/>
      <c r="C155" s="44"/>
      <c r="D155" s="62"/>
      <c r="E155" s="25"/>
      <c r="F155" s="25" t="s">
        <v>277</v>
      </c>
      <c r="G155" s="25" t="s">
        <v>278</v>
      </c>
      <c r="H155" s="80">
        <f t="shared" si="20"/>
        <v>0</v>
      </c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2:20" ht="12.75" hidden="1" customHeight="1" outlineLevel="1">
      <c r="B156" s="43"/>
      <c r="C156" s="44"/>
      <c r="D156" s="62"/>
      <c r="E156" s="25"/>
      <c r="F156" s="25" t="s">
        <v>279</v>
      </c>
      <c r="G156" s="25" t="s">
        <v>280</v>
      </c>
      <c r="H156" s="80">
        <f t="shared" si="20"/>
        <v>0</v>
      </c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2:20" ht="12.75" hidden="1" customHeight="1" outlineLevel="1">
      <c r="B157" s="43"/>
      <c r="C157" s="44"/>
      <c r="D157" s="62"/>
      <c r="E157" s="25"/>
      <c r="F157" s="25" t="s">
        <v>281</v>
      </c>
      <c r="G157" s="25" t="s">
        <v>282</v>
      </c>
      <c r="H157" s="80">
        <f t="shared" si="20"/>
        <v>0</v>
      </c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2:20" ht="12.75" hidden="1" customHeight="1" outlineLevel="1">
      <c r="B158" s="43"/>
      <c r="C158" s="44"/>
      <c r="D158" s="62"/>
      <c r="E158" s="25"/>
      <c r="F158" s="25" t="s">
        <v>283</v>
      </c>
      <c r="G158" s="25" t="s">
        <v>284</v>
      </c>
      <c r="H158" s="80">
        <f t="shared" si="20"/>
        <v>0</v>
      </c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2:20" ht="12.75" hidden="1" customHeight="1" outlineLevel="1">
      <c r="B159" s="43"/>
      <c r="C159" s="44"/>
      <c r="D159" s="62"/>
      <c r="E159" s="25"/>
      <c r="F159" s="25" t="s">
        <v>285</v>
      </c>
      <c r="G159" s="25" t="s">
        <v>286</v>
      </c>
      <c r="H159" s="80">
        <f t="shared" si="20"/>
        <v>0</v>
      </c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2:20" ht="12.75" hidden="1" customHeight="1" outlineLevel="1">
      <c r="B160" s="43"/>
      <c r="C160" s="44"/>
      <c r="D160" s="62"/>
      <c r="E160" s="25"/>
      <c r="F160" s="25" t="s">
        <v>287</v>
      </c>
      <c r="G160" s="25" t="s">
        <v>288</v>
      </c>
      <c r="H160" s="80">
        <f t="shared" si="20"/>
        <v>0</v>
      </c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2:20" ht="12.75" hidden="1" customHeight="1" outlineLevel="1">
      <c r="B161" s="43"/>
      <c r="C161" s="44"/>
      <c r="D161" s="62"/>
      <c r="E161" s="25"/>
      <c r="F161" s="25" t="s">
        <v>614</v>
      </c>
      <c r="G161" s="25" t="s">
        <v>615</v>
      </c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2:20" ht="12.75" hidden="1" customHeight="1" outlineLevel="1">
      <c r="B162" s="43"/>
      <c r="C162" s="44"/>
      <c r="D162" s="62"/>
      <c r="E162" s="25"/>
      <c r="F162" s="25" t="s">
        <v>289</v>
      </c>
      <c r="G162" s="25" t="s">
        <v>290</v>
      </c>
      <c r="H162" s="80">
        <f t="shared" si="20"/>
        <v>0</v>
      </c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2:20" ht="12.75" hidden="1" customHeight="1" outlineLevel="1">
      <c r="B163" s="43"/>
      <c r="C163" s="44"/>
      <c r="D163" s="62"/>
      <c r="E163" s="25"/>
      <c r="F163" s="25" t="s">
        <v>291</v>
      </c>
      <c r="G163" s="25" t="s">
        <v>292</v>
      </c>
      <c r="H163" s="80">
        <f t="shared" si="20"/>
        <v>0</v>
      </c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2:20" ht="12.75" hidden="1" customHeight="1" outlineLevel="1">
      <c r="B164" s="43"/>
      <c r="C164" s="44"/>
      <c r="D164" s="62"/>
      <c r="E164" s="25"/>
      <c r="F164" s="25" t="s">
        <v>293</v>
      </c>
      <c r="G164" s="25" t="s">
        <v>294</v>
      </c>
      <c r="H164" s="80">
        <f t="shared" si="20"/>
        <v>0</v>
      </c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2:20" ht="12.75" hidden="1" customHeight="1" outlineLevel="1">
      <c r="B165" s="43"/>
      <c r="C165" s="44"/>
      <c r="D165" s="62"/>
      <c r="E165" s="25"/>
      <c r="F165" s="25" t="s">
        <v>295</v>
      </c>
      <c r="G165" s="25" t="s">
        <v>296</v>
      </c>
      <c r="H165" s="80">
        <f t="shared" si="20"/>
        <v>0</v>
      </c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2:20" ht="12.75" hidden="1" customHeight="1" outlineLevel="1">
      <c r="B166" s="43"/>
      <c r="C166" s="44"/>
      <c r="D166" s="62"/>
      <c r="E166" s="25"/>
      <c r="F166" s="25" t="s">
        <v>297</v>
      </c>
      <c r="G166" s="25" t="s">
        <v>298</v>
      </c>
      <c r="H166" s="80">
        <f t="shared" si="20"/>
        <v>0</v>
      </c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2:20" ht="12.75" hidden="1" customHeight="1" outlineLevel="1">
      <c r="B167" s="43"/>
      <c r="C167" s="44"/>
      <c r="D167" s="62"/>
      <c r="E167" s="25"/>
      <c r="F167" s="25" t="s">
        <v>299</v>
      </c>
      <c r="G167" s="25" t="s">
        <v>300</v>
      </c>
      <c r="H167" s="80">
        <f t="shared" si="20"/>
        <v>0</v>
      </c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2:20" ht="12.75" hidden="1" customHeight="1" outlineLevel="1">
      <c r="B168" s="43"/>
      <c r="C168" s="44"/>
      <c r="D168" s="62"/>
      <c r="E168" s="25"/>
      <c r="F168" s="25" t="s">
        <v>301</v>
      </c>
      <c r="G168" s="25" t="s">
        <v>302</v>
      </c>
      <c r="H168" s="80">
        <f t="shared" si="20"/>
        <v>0</v>
      </c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2:20" ht="12.75" hidden="1" customHeight="1" outlineLevel="1">
      <c r="B169" s="43"/>
      <c r="C169" s="44"/>
      <c r="D169" s="62"/>
      <c r="E169" s="25"/>
      <c r="F169" s="25" t="s">
        <v>303</v>
      </c>
      <c r="G169" s="25" t="s">
        <v>304</v>
      </c>
      <c r="H169" s="80">
        <f t="shared" si="20"/>
        <v>0</v>
      </c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2:20" ht="12.75" hidden="1" customHeight="1" outlineLevel="1">
      <c r="B170" s="43"/>
      <c r="C170" s="44"/>
      <c r="D170" s="62"/>
      <c r="E170" s="25"/>
      <c r="F170" s="25" t="s">
        <v>305</v>
      </c>
      <c r="G170" s="25" t="s">
        <v>306</v>
      </c>
      <c r="H170" s="80">
        <f t="shared" si="20"/>
        <v>0</v>
      </c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2:20" ht="12.75" hidden="1" customHeight="1" outlineLevel="1">
      <c r="B171" s="43"/>
      <c r="C171" s="44"/>
      <c r="D171" s="62"/>
      <c r="E171" s="25"/>
      <c r="F171" s="25" t="s">
        <v>307</v>
      </c>
      <c r="G171" s="25" t="s">
        <v>308</v>
      </c>
      <c r="H171" s="80">
        <f t="shared" si="20"/>
        <v>0</v>
      </c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2:20" ht="12.75" hidden="1" customHeight="1" outlineLevel="1">
      <c r="B172" s="43"/>
      <c r="C172" s="44"/>
      <c r="D172" s="62"/>
      <c r="E172" s="25"/>
      <c r="F172" s="25" t="s">
        <v>309</v>
      </c>
      <c r="G172" s="25" t="s">
        <v>310</v>
      </c>
      <c r="H172" s="80">
        <f t="shared" si="20"/>
        <v>0</v>
      </c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2:20" ht="12.75" hidden="1" customHeight="1" outlineLevel="1">
      <c r="B173" s="43"/>
      <c r="C173" s="44"/>
      <c r="D173" s="62"/>
      <c r="E173" s="25"/>
      <c r="F173" s="25" t="s">
        <v>311</v>
      </c>
      <c r="G173" s="25" t="s">
        <v>312</v>
      </c>
      <c r="H173" s="80">
        <f t="shared" si="20"/>
        <v>0</v>
      </c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2:20" ht="12.75" hidden="1" customHeight="1" outlineLevel="1">
      <c r="B174" s="43"/>
      <c r="C174" s="44"/>
      <c r="D174" s="62"/>
      <c r="E174" s="25"/>
      <c r="F174" s="25" t="s">
        <v>313</v>
      </c>
      <c r="G174" s="25" t="s">
        <v>314</v>
      </c>
      <c r="H174" s="80">
        <f t="shared" si="20"/>
        <v>0</v>
      </c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2:20" ht="12.75" hidden="1" customHeight="1" outlineLevel="1">
      <c r="B175" s="43"/>
      <c r="C175" s="44"/>
      <c r="D175" s="62"/>
      <c r="E175" s="25"/>
      <c r="F175" s="25" t="s">
        <v>315</v>
      </c>
      <c r="G175" s="25" t="s">
        <v>316</v>
      </c>
      <c r="H175" s="80">
        <f t="shared" si="20"/>
        <v>0</v>
      </c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2:20" ht="12.75" hidden="1" customHeight="1" outlineLevel="1">
      <c r="B176" s="43"/>
      <c r="C176" s="44"/>
      <c r="D176" s="62"/>
      <c r="E176" s="25"/>
      <c r="F176" s="25" t="s">
        <v>317</v>
      </c>
      <c r="G176" s="25" t="s">
        <v>318</v>
      </c>
      <c r="H176" s="80">
        <f t="shared" si="20"/>
        <v>0</v>
      </c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2:20" ht="12.75" hidden="1" customHeight="1" outlineLevel="1">
      <c r="B177" s="43"/>
      <c r="C177" s="44"/>
      <c r="D177" s="62"/>
      <c r="E177" s="25"/>
      <c r="F177" s="25" t="s">
        <v>319</v>
      </c>
      <c r="G177" s="25" t="s">
        <v>320</v>
      </c>
      <c r="H177" s="80">
        <f t="shared" si="20"/>
        <v>0</v>
      </c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2:20" ht="12.75" hidden="1" customHeight="1" outlineLevel="1">
      <c r="B178" s="43"/>
      <c r="C178" s="44"/>
      <c r="D178" s="62"/>
      <c r="E178" s="25"/>
      <c r="F178" s="25" t="s">
        <v>321</v>
      </c>
      <c r="G178" s="25" t="s">
        <v>322</v>
      </c>
      <c r="H178" s="80">
        <f t="shared" si="20"/>
        <v>0</v>
      </c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2:20" ht="12.75" hidden="1" customHeight="1" outlineLevel="1">
      <c r="B179" s="43"/>
      <c r="C179" s="44"/>
      <c r="D179" s="62"/>
      <c r="E179" s="25"/>
      <c r="F179" s="25" t="s">
        <v>323</v>
      </c>
      <c r="G179" s="25" t="s">
        <v>324</v>
      </c>
      <c r="H179" s="80">
        <f t="shared" si="20"/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2:20" ht="12.75" hidden="1" customHeight="1" outlineLevel="1">
      <c r="B180" s="43"/>
      <c r="C180" s="44"/>
      <c r="D180" s="62"/>
      <c r="E180" s="25"/>
      <c r="F180" s="25" t="s">
        <v>325</v>
      </c>
      <c r="G180" s="25" t="s">
        <v>326</v>
      </c>
      <c r="H180" s="80">
        <f t="shared" si="20"/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2:20" ht="12.75" hidden="1" customHeight="1" outlineLevel="1">
      <c r="B181" s="43"/>
      <c r="C181" s="44"/>
      <c r="D181" s="62"/>
      <c r="E181" s="25"/>
      <c r="F181" s="25" t="s">
        <v>327</v>
      </c>
      <c r="G181" s="25" t="s">
        <v>328</v>
      </c>
      <c r="H181" s="80">
        <f t="shared" si="20"/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2:20" ht="12.75" hidden="1" customHeight="1" outlineLevel="1">
      <c r="B182" s="43"/>
      <c r="C182" s="44"/>
      <c r="D182" s="62"/>
      <c r="E182" s="25"/>
      <c r="F182" s="25" t="s">
        <v>329</v>
      </c>
      <c r="G182" s="25" t="s">
        <v>330</v>
      </c>
      <c r="H182" s="80">
        <f t="shared" si="20"/>
        <v>0</v>
      </c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2:20" ht="12.75" hidden="1" customHeight="1" outlineLevel="1">
      <c r="B183" s="43"/>
      <c r="C183" s="44"/>
      <c r="D183" s="62"/>
      <c r="E183" s="25"/>
      <c r="F183" s="25" t="s">
        <v>331</v>
      </c>
      <c r="G183" s="25" t="s">
        <v>332</v>
      </c>
      <c r="H183" s="80">
        <f t="shared" si="20"/>
        <v>0</v>
      </c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2:20" ht="12.75" hidden="1" customHeight="1" outlineLevel="1">
      <c r="B184" s="43"/>
      <c r="C184" s="44"/>
      <c r="D184" s="62"/>
      <c r="E184" s="25"/>
      <c r="F184" s="25" t="s">
        <v>333</v>
      </c>
      <c r="G184" s="25" t="s">
        <v>334</v>
      </c>
      <c r="H184" s="80">
        <f t="shared" si="20"/>
        <v>0</v>
      </c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2:20" ht="12.75" hidden="1" customHeight="1" outlineLevel="1">
      <c r="B185" s="43"/>
      <c r="C185" s="44"/>
      <c r="D185" s="62"/>
      <c r="E185" s="25"/>
      <c r="F185" s="25" t="s">
        <v>335</v>
      </c>
      <c r="G185" s="25" t="s">
        <v>336</v>
      </c>
      <c r="H185" s="80">
        <f t="shared" si="20"/>
        <v>0</v>
      </c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2:20" ht="12.75" hidden="1" customHeight="1" outlineLevel="1">
      <c r="B186" s="43"/>
      <c r="C186" s="44"/>
      <c r="D186" s="62"/>
      <c r="E186" s="25"/>
      <c r="F186" s="25" t="s">
        <v>337</v>
      </c>
      <c r="G186" s="25" t="s">
        <v>338</v>
      </c>
      <c r="H186" s="80">
        <f t="shared" si="20"/>
        <v>0</v>
      </c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2:20" ht="12.75" hidden="1" customHeight="1" outlineLevel="1">
      <c r="B187" s="43"/>
      <c r="C187" s="44"/>
      <c r="D187" s="62"/>
      <c r="E187" s="25"/>
      <c r="F187" s="25" t="s">
        <v>339</v>
      </c>
      <c r="G187" s="25" t="s">
        <v>340</v>
      </c>
      <c r="H187" s="80">
        <f t="shared" si="20"/>
        <v>0</v>
      </c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2:20" ht="12.75" hidden="1" customHeight="1" outlineLevel="1">
      <c r="B188" s="43"/>
      <c r="C188" s="44"/>
      <c r="D188" s="62"/>
      <c r="E188" s="25"/>
      <c r="F188" s="25" t="s">
        <v>341</v>
      </c>
      <c r="G188" s="25" t="s">
        <v>342</v>
      </c>
      <c r="H188" s="80">
        <f t="shared" si="20"/>
        <v>0</v>
      </c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2:20" ht="12.75" hidden="1" customHeight="1" outlineLevel="1">
      <c r="B189" s="43"/>
      <c r="C189" s="44"/>
      <c r="D189" s="62"/>
      <c r="E189" s="25"/>
      <c r="F189" s="25" t="s">
        <v>343</v>
      </c>
      <c r="G189" s="25" t="s">
        <v>344</v>
      </c>
      <c r="H189" s="80">
        <f t="shared" si="20"/>
        <v>0</v>
      </c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2:20" ht="12.75" hidden="1" customHeight="1" outlineLevel="1">
      <c r="B190" s="43"/>
      <c r="C190" s="44"/>
      <c r="D190" s="62"/>
      <c r="E190" s="25"/>
      <c r="F190" s="25" t="s">
        <v>345</v>
      </c>
      <c r="G190" s="25" t="s">
        <v>346</v>
      </c>
      <c r="H190" s="80">
        <f t="shared" si="20"/>
        <v>0</v>
      </c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2:20" ht="12.75" hidden="1" customHeight="1" outlineLevel="1">
      <c r="B191" s="43"/>
      <c r="C191" s="44"/>
      <c r="D191" s="62"/>
      <c r="E191" s="25"/>
      <c r="F191" s="25" t="s">
        <v>347</v>
      </c>
      <c r="G191" s="25" t="s">
        <v>348</v>
      </c>
      <c r="H191" s="80">
        <f t="shared" si="20"/>
        <v>0</v>
      </c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2:20" ht="12.75" hidden="1" customHeight="1" outlineLevel="1">
      <c r="B192" s="43"/>
      <c r="C192" s="44"/>
      <c r="D192" s="62"/>
      <c r="E192" s="25"/>
      <c r="F192" s="25" t="s">
        <v>349</v>
      </c>
      <c r="G192" s="25" t="s">
        <v>350</v>
      </c>
      <c r="H192" s="80">
        <f t="shared" si="20"/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2:20" ht="12.75" hidden="1" customHeight="1" outlineLevel="1">
      <c r="B193" s="43"/>
      <c r="C193" s="44"/>
      <c r="D193" s="62"/>
      <c r="E193" s="25"/>
      <c r="F193" s="25" t="s">
        <v>351</v>
      </c>
      <c r="G193" s="25" t="s">
        <v>352</v>
      </c>
      <c r="H193" s="80">
        <f t="shared" si="20"/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2:20" ht="12.75" hidden="1" customHeight="1" outlineLevel="1">
      <c r="B194" s="43"/>
      <c r="C194" s="44"/>
      <c r="D194" s="62"/>
      <c r="E194" s="25"/>
      <c r="F194" s="25" t="s">
        <v>353</v>
      </c>
      <c r="G194" s="25" t="s">
        <v>354</v>
      </c>
      <c r="H194" s="80">
        <f t="shared" si="20"/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2:20" ht="12.75" hidden="1" customHeight="1" outlineLevel="1">
      <c r="B195" s="43"/>
      <c r="C195" s="44"/>
      <c r="D195" s="62"/>
      <c r="E195" s="25"/>
      <c r="F195" s="25" t="s">
        <v>355</v>
      </c>
      <c r="G195" s="25" t="s">
        <v>356</v>
      </c>
      <c r="H195" s="80">
        <f t="shared" si="20"/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2:20" ht="12.75" hidden="1" customHeight="1" outlineLevel="1">
      <c r="B196" s="43"/>
      <c r="C196" s="44"/>
      <c r="D196" s="62"/>
      <c r="E196" s="25"/>
      <c r="F196" s="25" t="s">
        <v>357</v>
      </c>
      <c r="G196" s="25" t="s">
        <v>358</v>
      </c>
      <c r="H196" s="80">
        <f t="shared" si="20"/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2:20" ht="12.75" hidden="1" customHeight="1" outlineLevel="1">
      <c r="B197" s="43"/>
      <c r="C197" s="44"/>
      <c r="D197" s="62"/>
      <c r="E197" s="25"/>
      <c r="F197" s="25" t="s">
        <v>359</v>
      </c>
      <c r="G197" s="25" t="s">
        <v>360</v>
      </c>
      <c r="H197" s="80">
        <f t="shared" si="20"/>
        <v>0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2:20" ht="12.75" hidden="1" customHeight="1" outlineLevel="1">
      <c r="B198" s="43"/>
      <c r="C198" s="44"/>
      <c r="D198" s="62"/>
      <c r="E198" s="25"/>
      <c r="F198" s="25" t="s">
        <v>361</v>
      </c>
      <c r="G198" s="25" t="s">
        <v>362</v>
      </c>
      <c r="H198" s="80">
        <f t="shared" si="20"/>
        <v>0</v>
      </c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2:20" ht="12.75" hidden="1" customHeight="1" outlineLevel="1">
      <c r="B199" s="43"/>
      <c r="C199" s="44"/>
      <c r="D199" s="62"/>
      <c r="E199" s="25"/>
      <c r="F199" s="25" t="s">
        <v>363</v>
      </c>
      <c r="G199" s="25" t="s">
        <v>364</v>
      </c>
      <c r="H199" s="80">
        <f t="shared" si="20"/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2:20" ht="12.75" hidden="1" customHeight="1" outlineLevel="1">
      <c r="B200" s="43"/>
      <c r="C200" s="44"/>
      <c r="D200" s="62"/>
      <c r="E200" s="25"/>
      <c r="F200" s="25" t="s">
        <v>365</v>
      </c>
      <c r="G200" s="25" t="s">
        <v>366</v>
      </c>
      <c r="H200" s="80">
        <f t="shared" si="20"/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2:20" ht="12.75" hidden="1" customHeight="1" outlineLevel="1">
      <c r="B201" s="43"/>
      <c r="C201" s="44"/>
      <c r="D201" s="62"/>
      <c r="E201" s="25"/>
      <c r="F201" s="25" t="s">
        <v>367</v>
      </c>
      <c r="G201" s="25" t="s">
        <v>368</v>
      </c>
      <c r="H201" s="80">
        <f t="shared" si="20"/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2:20" ht="12.75" hidden="1" customHeight="1" outlineLevel="1">
      <c r="B202" s="43"/>
      <c r="C202" s="44"/>
      <c r="D202" s="62"/>
      <c r="E202" s="25"/>
      <c r="F202" s="25" t="s">
        <v>369</v>
      </c>
      <c r="G202" s="25" t="s">
        <v>370</v>
      </c>
      <c r="H202" s="80">
        <f t="shared" si="20"/>
        <v>0</v>
      </c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2:20" ht="12.75" hidden="1" customHeight="1" outlineLevel="1">
      <c r="B203" s="43"/>
      <c r="C203" s="44"/>
      <c r="D203" s="62"/>
      <c r="E203" s="25"/>
      <c r="F203" s="25" t="s">
        <v>371</v>
      </c>
      <c r="G203" s="25" t="s">
        <v>372</v>
      </c>
      <c r="H203" s="80">
        <f t="shared" si="20"/>
        <v>0</v>
      </c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2:20" ht="12.75" customHeight="1" collapsed="1">
      <c r="B204" s="43"/>
      <c r="C204" s="44"/>
      <c r="D204" s="62" t="s">
        <v>373</v>
      </c>
      <c r="E204" s="25" t="s">
        <v>374</v>
      </c>
      <c r="F204" s="25"/>
      <c r="G204" s="25"/>
      <c r="H204" s="80">
        <f t="shared" si="20"/>
        <v>0</v>
      </c>
      <c r="I204" s="80">
        <f t="shared" ref="I204:T204" si="21">SUM(I205:I217)</f>
        <v>0</v>
      </c>
      <c r="J204" s="80">
        <f t="shared" si="21"/>
        <v>0</v>
      </c>
      <c r="K204" s="80">
        <f t="shared" si="21"/>
        <v>0</v>
      </c>
      <c r="L204" s="80">
        <f t="shared" si="21"/>
        <v>0</v>
      </c>
      <c r="M204" s="80">
        <f t="shared" si="21"/>
        <v>0</v>
      </c>
      <c r="N204" s="80">
        <f t="shared" si="21"/>
        <v>0</v>
      </c>
      <c r="O204" s="80">
        <f t="shared" si="21"/>
        <v>0</v>
      </c>
      <c r="P204" s="80">
        <f t="shared" si="21"/>
        <v>0</v>
      </c>
      <c r="Q204" s="80">
        <f t="shared" si="21"/>
        <v>0</v>
      </c>
      <c r="R204" s="80">
        <f t="shared" si="21"/>
        <v>0</v>
      </c>
      <c r="S204" s="80">
        <f t="shared" si="21"/>
        <v>0</v>
      </c>
      <c r="T204" s="80">
        <f t="shared" si="21"/>
        <v>0</v>
      </c>
    </row>
    <row r="205" spans="2:20" ht="12.75" hidden="1" customHeight="1" outlineLevel="1">
      <c r="B205" s="43"/>
      <c r="C205" s="44"/>
      <c r="D205" s="62"/>
      <c r="E205" s="25"/>
      <c r="F205" s="25" t="s">
        <v>375</v>
      </c>
      <c r="G205" s="25" t="s">
        <v>376</v>
      </c>
      <c r="H205" s="80">
        <f t="shared" si="20"/>
        <v>0</v>
      </c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2:20" ht="12.75" hidden="1" customHeight="1" outlineLevel="1">
      <c r="B206" s="43"/>
      <c r="C206" s="44"/>
      <c r="D206" s="62"/>
      <c r="E206" s="25"/>
      <c r="F206" s="25" t="s">
        <v>377</v>
      </c>
      <c r="G206" s="25" t="s">
        <v>378</v>
      </c>
      <c r="H206" s="80">
        <f t="shared" si="20"/>
        <v>0</v>
      </c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2:20" ht="12.75" hidden="1" customHeight="1" outlineLevel="1">
      <c r="B207" s="43"/>
      <c r="C207" s="44"/>
      <c r="D207" s="62"/>
      <c r="E207" s="25"/>
      <c r="F207" s="25" t="s">
        <v>379</v>
      </c>
      <c r="G207" s="25" t="s">
        <v>380</v>
      </c>
      <c r="H207" s="80">
        <f t="shared" si="20"/>
        <v>0</v>
      </c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2:20" ht="12.75" hidden="1" customHeight="1" outlineLevel="1">
      <c r="B208" s="43"/>
      <c r="C208" s="44"/>
      <c r="D208" s="62"/>
      <c r="E208" s="25"/>
      <c r="F208" s="25" t="s">
        <v>381</v>
      </c>
      <c r="G208" s="25" t="s">
        <v>382</v>
      </c>
      <c r="H208" s="80">
        <f t="shared" si="20"/>
        <v>0</v>
      </c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2.75" hidden="1" customHeight="1" outlineLevel="1">
      <c r="B209" s="43"/>
      <c r="C209" s="44"/>
      <c r="D209" s="62"/>
      <c r="E209" s="25"/>
      <c r="F209" s="25" t="s">
        <v>383</v>
      </c>
      <c r="G209" s="25" t="s">
        <v>384</v>
      </c>
      <c r="H209" s="80">
        <f t="shared" si="20"/>
        <v>0</v>
      </c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2.75" hidden="1" customHeight="1" outlineLevel="1">
      <c r="B210" s="43"/>
      <c r="C210" s="44"/>
      <c r="D210" s="62"/>
      <c r="E210" s="25"/>
      <c r="F210" s="25" t="s">
        <v>385</v>
      </c>
      <c r="G210" s="25" t="s">
        <v>386</v>
      </c>
      <c r="H210" s="80">
        <f t="shared" si="20"/>
        <v>0</v>
      </c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2.75" hidden="1" customHeight="1" outlineLevel="1">
      <c r="B211" s="43"/>
      <c r="C211" s="44"/>
      <c r="D211" s="62"/>
      <c r="E211" s="25"/>
      <c r="F211" s="25" t="s">
        <v>387</v>
      </c>
      <c r="G211" s="25" t="s">
        <v>388</v>
      </c>
      <c r="H211" s="80">
        <f t="shared" si="20"/>
        <v>0</v>
      </c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2.75" hidden="1" customHeight="1" outlineLevel="1">
      <c r="B212" s="43"/>
      <c r="C212" s="44"/>
      <c r="D212" s="62"/>
      <c r="E212" s="25"/>
      <c r="F212" s="25" t="s">
        <v>389</v>
      </c>
      <c r="G212" s="25" t="s">
        <v>390</v>
      </c>
      <c r="H212" s="80">
        <f t="shared" si="20"/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2.75" hidden="1" customHeight="1" outlineLevel="1">
      <c r="B213" s="43"/>
      <c r="C213" s="44"/>
      <c r="D213" s="62"/>
      <c r="E213" s="25"/>
      <c r="F213" s="25" t="s">
        <v>391</v>
      </c>
      <c r="G213" s="25" t="s">
        <v>392</v>
      </c>
      <c r="H213" s="80">
        <f t="shared" si="20"/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2.75" hidden="1" customHeight="1" outlineLevel="1">
      <c r="B214" s="43"/>
      <c r="C214" s="44"/>
      <c r="D214" s="62"/>
      <c r="E214" s="25"/>
      <c r="F214" s="25" t="s">
        <v>393</v>
      </c>
      <c r="G214" s="25" t="s">
        <v>394</v>
      </c>
      <c r="H214" s="80">
        <f t="shared" si="20"/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s="61" customFormat="1" hidden="1" outlineLevel="1">
      <c r="A215" s="106"/>
      <c r="B215" s="43"/>
      <c r="C215" s="44"/>
      <c r="D215" s="62"/>
      <c r="E215" s="25"/>
      <c r="F215" s="25" t="s">
        <v>395</v>
      </c>
      <c r="G215" s="25" t="s">
        <v>396</v>
      </c>
      <c r="H215" s="80">
        <f t="shared" si="20"/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2.75" hidden="1" customHeight="1" outlineLevel="1">
      <c r="B216" s="43"/>
      <c r="C216" s="44"/>
      <c r="D216" s="62"/>
      <c r="E216" s="25"/>
      <c r="F216" s="25" t="s">
        <v>397</v>
      </c>
      <c r="G216" s="25" t="s">
        <v>398</v>
      </c>
      <c r="H216" s="80">
        <f t="shared" si="20"/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2.75" hidden="1" customHeight="1" outlineLevel="1">
      <c r="B217" s="43"/>
      <c r="C217" s="44"/>
      <c r="D217" s="62"/>
      <c r="E217" s="25"/>
      <c r="F217" s="25" t="s">
        <v>399</v>
      </c>
      <c r="G217" s="25" t="s">
        <v>400</v>
      </c>
      <c r="H217" s="80">
        <f t="shared" ref="H217:H281" si="22">SUM(I217:T217)</f>
        <v>0</v>
      </c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2.75" customHeight="1" collapsed="1">
      <c r="B218" s="57"/>
      <c r="C218" s="58" t="s">
        <v>401</v>
      </c>
      <c r="D218" s="58"/>
      <c r="E218" s="59"/>
      <c r="F218" s="59"/>
      <c r="G218" s="59"/>
      <c r="H218" s="60">
        <f t="shared" si="22"/>
        <v>0</v>
      </c>
      <c r="I218" s="60">
        <f t="shared" ref="I218:T218" si="23">SUM(I219:I221)</f>
        <v>0</v>
      </c>
      <c r="J218" s="60">
        <f t="shared" si="23"/>
        <v>0</v>
      </c>
      <c r="K218" s="60">
        <f t="shared" si="23"/>
        <v>0</v>
      </c>
      <c r="L218" s="60">
        <f t="shared" si="23"/>
        <v>0</v>
      </c>
      <c r="M218" s="60">
        <f t="shared" si="23"/>
        <v>0</v>
      </c>
      <c r="N218" s="60">
        <f t="shared" si="23"/>
        <v>0</v>
      </c>
      <c r="O218" s="60">
        <f t="shared" si="23"/>
        <v>0</v>
      </c>
      <c r="P218" s="60">
        <f t="shared" si="23"/>
        <v>0</v>
      </c>
      <c r="Q218" s="60">
        <f t="shared" si="23"/>
        <v>0</v>
      </c>
      <c r="R218" s="60">
        <f t="shared" si="23"/>
        <v>0</v>
      </c>
      <c r="S218" s="60">
        <f t="shared" si="23"/>
        <v>0</v>
      </c>
      <c r="T218" s="60">
        <f t="shared" si="23"/>
        <v>0</v>
      </c>
    </row>
    <row r="219" spans="1:20" ht="12.75" hidden="1" customHeight="1" outlineLevel="1">
      <c r="B219" s="43"/>
      <c r="C219" s="44"/>
      <c r="D219" s="62"/>
      <c r="E219" s="42" t="s">
        <v>402</v>
      </c>
      <c r="F219" s="42" t="s">
        <v>403</v>
      </c>
      <c r="G219" s="42" t="s">
        <v>404</v>
      </c>
      <c r="H219" s="80">
        <f t="shared" si="22"/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2.75" hidden="1" customHeight="1" outlineLevel="1">
      <c r="B220" s="43"/>
      <c r="C220" s="44"/>
      <c r="D220" s="62"/>
      <c r="E220" s="25" t="s">
        <v>405</v>
      </c>
      <c r="F220" s="25" t="s">
        <v>406</v>
      </c>
      <c r="G220" s="25" t="s">
        <v>407</v>
      </c>
      <c r="H220" s="80">
        <f t="shared" si="22"/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2.75" hidden="1" customHeight="1" outlineLevel="1">
      <c r="B221" s="43"/>
      <c r="C221" s="44"/>
      <c r="D221" s="62"/>
      <c r="E221" s="25" t="s">
        <v>408</v>
      </c>
      <c r="F221" s="25"/>
      <c r="G221" s="25"/>
      <c r="H221" s="80">
        <f t="shared" si="22"/>
        <v>0</v>
      </c>
      <c r="I221" s="80">
        <f t="shared" ref="I221:T221" si="24">SUM(I222:I230)</f>
        <v>0</v>
      </c>
      <c r="J221" s="80">
        <f t="shared" si="24"/>
        <v>0</v>
      </c>
      <c r="K221" s="80">
        <f t="shared" si="24"/>
        <v>0</v>
      </c>
      <c r="L221" s="80">
        <f t="shared" si="24"/>
        <v>0</v>
      </c>
      <c r="M221" s="80">
        <f t="shared" si="24"/>
        <v>0</v>
      </c>
      <c r="N221" s="80">
        <f t="shared" si="24"/>
        <v>0</v>
      </c>
      <c r="O221" s="80">
        <f t="shared" si="24"/>
        <v>0</v>
      </c>
      <c r="P221" s="80">
        <f t="shared" si="24"/>
        <v>0</v>
      </c>
      <c r="Q221" s="80">
        <f t="shared" si="24"/>
        <v>0</v>
      </c>
      <c r="R221" s="80">
        <f t="shared" si="24"/>
        <v>0</v>
      </c>
      <c r="S221" s="80">
        <f t="shared" si="24"/>
        <v>0</v>
      </c>
      <c r="T221" s="80">
        <f t="shared" si="24"/>
        <v>0</v>
      </c>
    </row>
    <row r="222" spans="1:20" ht="12.75" hidden="1" customHeight="1" outlineLevel="1">
      <c r="B222" s="43"/>
      <c r="C222" s="44"/>
      <c r="D222" s="62"/>
      <c r="E222" s="25"/>
      <c r="F222" s="25" t="s">
        <v>409</v>
      </c>
      <c r="G222" s="25" t="s">
        <v>410</v>
      </c>
      <c r="H222" s="80">
        <f t="shared" si="22"/>
        <v>0</v>
      </c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2.75" hidden="1" customHeight="1" outlineLevel="1">
      <c r="B223" s="43"/>
      <c r="C223" s="44"/>
      <c r="D223" s="62"/>
      <c r="E223" s="25"/>
      <c r="F223" s="25" t="s">
        <v>411</v>
      </c>
      <c r="G223" s="25" t="s">
        <v>412</v>
      </c>
      <c r="H223" s="80">
        <f t="shared" si="22"/>
        <v>0</v>
      </c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2.75" hidden="1" customHeight="1" outlineLevel="1">
      <c r="B224" s="43"/>
      <c r="C224" s="44"/>
      <c r="D224" s="62"/>
      <c r="E224" s="25"/>
      <c r="F224" s="25" t="s">
        <v>413</v>
      </c>
      <c r="G224" s="25" t="s">
        <v>414</v>
      </c>
      <c r="H224" s="80">
        <f t="shared" si="22"/>
        <v>0</v>
      </c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2.75" hidden="1" customHeight="1" outlineLevel="1">
      <c r="B225" s="43"/>
      <c r="C225" s="44"/>
      <c r="D225" s="62"/>
      <c r="E225" s="25"/>
      <c r="F225" s="25" t="s">
        <v>415</v>
      </c>
      <c r="G225" s="25" t="s">
        <v>416</v>
      </c>
      <c r="H225" s="80">
        <f t="shared" si="22"/>
        <v>0</v>
      </c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2.75" hidden="1" customHeight="1" outlineLevel="1">
      <c r="B226" s="43"/>
      <c r="C226" s="44"/>
      <c r="D226" s="62"/>
      <c r="E226" s="25"/>
      <c r="F226" s="25" t="s">
        <v>417</v>
      </c>
      <c r="G226" s="25" t="s">
        <v>418</v>
      </c>
      <c r="H226" s="80">
        <f t="shared" si="22"/>
        <v>0</v>
      </c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2.75" hidden="1" customHeight="1" outlineLevel="1">
      <c r="B227" s="43"/>
      <c r="C227" s="44"/>
      <c r="D227" s="62"/>
      <c r="E227" s="25"/>
      <c r="F227" s="25" t="s">
        <v>419</v>
      </c>
      <c r="G227" s="25" t="s">
        <v>420</v>
      </c>
      <c r="H227" s="80">
        <f t="shared" si="22"/>
        <v>0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idden="1" outlineLevel="1">
      <c r="A228" s="106"/>
      <c r="B228" s="43"/>
      <c r="C228" s="44"/>
      <c r="D228" s="62"/>
      <c r="E228" s="25"/>
      <c r="F228" s="25" t="s">
        <v>421</v>
      </c>
      <c r="G228" s="25" t="s">
        <v>422</v>
      </c>
      <c r="H228" s="80">
        <f t="shared" si="22"/>
        <v>0</v>
      </c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s="67" customFormat="1" hidden="1" outlineLevel="1">
      <c r="A229" s="103"/>
      <c r="B229" s="43"/>
      <c r="C229" s="44"/>
      <c r="D229" s="62"/>
      <c r="E229" s="25"/>
      <c r="F229" s="25" t="s">
        <v>423</v>
      </c>
      <c r="G229" s="25" t="s">
        <v>424</v>
      </c>
      <c r="H229" s="80">
        <f t="shared" si="22"/>
        <v>0</v>
      </c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idden="1" outlineLevel="1">
      <c r="A230" s="106"/>
      <c r="B230" s="43"/>
      <c r="C230" s="44"/>
      <c r="D230" s="62"/>
      <c r="E230" s="25"/>
      <c r="F230" s="25" t="s">
        <v>425</v>
      </c>
      <c r="G230" s="25" t="s">
        <v>426</v>
      </c>
      <c r="H230" s="80">
        <f t="shared" si="22"/>
        <v>0</v>
      </c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s="67" customFormat="1" collapsed="1">
      <c r="A231" s="103"/>
      <c r="B231" s="35" t="s">
        <v>427</v>
      </c>
      <c r="C231" s="64"/>
      <c r="D231" s="64"/>
      <c r="E231" s="64"/>
      <c r="F231" s="64"/>
      <c r="G231" s="64"/>
      <c r="H231" s="37">
        <f t="shared" si="22"/>
        <v>0</v>
      </c>
      <c r="I231" s="37">
        <f t="shared" ref="I231:T231" si="25">+I22-I38</f>
        <v>0</v>
      </c>
      <c r="J231" s="37">
        <f t="shared" si="25"/>
        <v>0</v>
      </c>
      <c r="K231" s="37">
        <f t="shared" si="25"/>
        <v>0</v>
      </c>
      <c r="L231" s="37">
        <f t="shared" si="25"/>
        <v>0</v>
      </c>
      <c r="M231" s="37">
        <f t="shared" si="25"/>
        <v>0</v>
      </c>
      <c r="N231" s="37">
        <f t="shared" si="25"/>
        <v>0</v>
      </c>
      <c r="O231" s="37">
        <f t="shared" si="25"/>
        <v>0</v>
      </c>
      <c r="P231" s="37">
        <f t="shared" si="25"/>
        <v>0</v>
      </c>
      <c r="Q231" s="37">
        <f t="shared" si="25"/>
        <v>0</v>
      </c>
      <c r="R231" s="37">
        <f t="shared" si="25"/>
        <v>0</v>
      </c>
      <c r="S231" s="37">
        <f t="shared" si="25"/>
        <v>0</v>
      </c>
      <c r="T231" s="37">
        <f t="shared" si="25"/>
        <v>0</v>
      </c>
    </row>
    <row r="232" spans="1:20">
      <c r="A232" s="107"/>
      <c r="B232" s="65"/>
      <c r="C232" s="66"/>
      <c r="D232" s="66"/>
      <c r="E232" s="66" t="s">
        <v>428</v>
      </c>
      <c r="F232" s="67"/>
      <c r="G232" s="67"/>
      <c r="H232" s="84" t="str">
        <f t="shared" ref="H232:T232" si="26">IFERROR(+H231/H22,"")</f>
        <v/>
      </c>
      <c r="I232" s="84" t="str">
        <f t="shared" si="26"/>
        <v/>
      </c>
      <c r="J232" s="84" t="str">
        <f t="shared" si="26"/>
        <v/>
      </c>
      <c r="K232" s="84" t="str">
        <f t="shared" si="26"/>
        <v/>
      </c>
      <c r="L232" s="84" t="str">
        <f t="shared" si="26"/>
        <v/>
      </c>
      <c r="M232" s="84" t="str">
        <f t="shared" si="26"/>
        <v/>
      </c>
      <c r="N232" s="84" t="str">
        <f t="shared" si="26"/>
        <v/>
      </c>
      <c r="O232" s="84" t="str">
        <f t="shared" si="26"/>
        <v/>
      </c>
      <c r="P232" s="84" t="str">
        <f t="shared" si="26"/>
        <v/>
      </c>
      <c r="Q232" s="84" t="str">
        <f t="shared" si="26"/>
        <v/>
      </c>
      <c r="R232" s="84" t="str">
        <f t="shared" si="26"/>
        <v/>
      </c>
      <c r="S232" s="84" t="str">
        <f t="shared" si="26"/>
        <v/>
      </c>
      <c r="T232" s="84" t="str">
        <f t="shared" si="26"/>
        <v/>
      </c>
    </row>
    <row r="233" spans="1:20" s="67" customFormat="1">
      <c r="A233" s="103"/>
      <c r="B233" s="35" t="s">
        <v>429</v>
      </c>
      <c r="C233" s="36"/>
      <c r="D233" s="64"/>
      <c r="E233" s="64"/>
      <c r="F233" s="64"/>
      <c r="G233" s="64"/>
      <c r="H233" s="37">
        <f t="shared" si="22"/>
        <v>0</v>
      </c>
      <c r="I233" s="37">
        <f t="shared" ref="I233:T233" si="27">+I22-I38-I40-I53</f>
        <v>0</v>
      </c>
      <c r="J233" s="37">
        <f t="shared" si="27"/>
        <v>0</v>
      </c>
      <c r="K233" s="37">
        <f t="shared" si="27"/>
        <v>0</v>
      </c>
      <c r="L233" s="37">
        <f t="shared" si="27"/>
        <v>0</v>
      </c>
      <c r="M233" s="37">
        <f t="shared" si="27"/>
        <v>0</v>
      </c>
      <c r="N233" s="37">
        <f t="shared" si="27"/>
        <v>0</v>
      </c>
      <c r="O233" s="37">
        <f t="shared" si="27"/>
        <v>0</v>
      </c>
      <c r="P233" s="37">
        <f t="shared" si="27"/>
        <v>0</v>
      </c>
      <c r="Q233" s="37">
        <f t="shared" si="27"/>
        <v>0</v>
      </c>
      <c r="R233" s="37">
        <f t="shared" si="27"/>
        <v>0</v>
      </c>
      <c r="S233" s="37">
        <f t="shared" si="27"/>
        <v>0</v>
      </c>
      <c r="T233" s="37">
        <f t="shared" si="27"/>
        <v>0</v>
      </c>
    </row>
    <row r="234" spans="1:20">
      <c r="B234" s="68"/>
      <c r="C234" s="67"/>
      <c r="D234" s="67"/>
      <c r="E234" s="67" t="s">
        <v>428</v>
      </c>
      <c r="F234" s="67"/>
      <c r="G234" s="67"/>
      <c r="H234" s="84" t="str">
        <f t="shared" ref="H234:T234" si="28">IFERROR(+H233/H22,"")</f>
        <v/>
      </c>
      <c r="I234" s="84" t="str">
        <f t="shared" si="28"/>
        <v/>
      </c>
      <c r="J234" s="84" t="str">
        <f t="shared" si="28"/>
        <v/>
      </c>
      <c r="K234" s="84" t="str">
        <f t="shared" si="28"/>
        <v/>
      </c>
      <c r="L234" s="84" t="str">
        <f t="shared" si="28"/>
        <v/>
      </c>
      <c r="M234" s="84" t="str">
        <f t="shared" si="28"/>
        <v/>
      </c>
      <c r="N234" s="84" t="str">
        <f t="shared" si="28"/>
        <v/>
      </c>
      <c r="O234" s="84" t="str">
        <f t="shared" si="28"/>
        <v/>
      </c>
      <c r="P234" s="84" t="str">
        <f t="shared" si="28"/>
        <v/>
      </c>
      <c r="Q234" s="84" t="str">
        <f t="shared" si="28"/>
        <v/>
      </c>
      <c r="R234" s="84" t="str">
        <f t="shared" si="28"/>
        <v/>
      </c>
      <c r="S234" s="84" t="str">
        <f t="shared" si="28"/>
        <v/>
      </c>
      <c r="T234" s="84" t="str">
        <f t="shared" si="28"/>
        <v/>
      </c>
    </row>
    <row r="235" spans="1:20">
      <c r="B235" s="35" t="s">
        <v>430</v>
      </c>
      <c r="C235" s="36"/>
      <c r="D235" s="36"/>
      <c r="E235" s="36"/>
      <c r="F235" s="36"/>
      <c r="G235" s="36"/>
      <c r="H235" s="37">
        <f t="shared" si="22"/>
        <v>0</v>
      </c>
      <c r="I235" s="37">
        <f t="shared" ref="I235:T235" si="29">+I22-I37</f>
        <v>0</v>
      </c>
      <c r="J235" s="37">
        <f t="shared" si="29"/>
        <v>0</v>
      </c>
      <c r="K235" s="37">
        <f t="shared" si="29"/>
        <v>0</v>
      </c>
      <c r="L235" s="37">
        <f t="shared" si="29"/>
        <v>0</v>
      </c>
      <c r="M235" s="37">
        <f t="shared" si="29"/>
        <v>0</v>
      </c>
      <c r="N235" s="37">
        <f t="shared" si="29"/>
        <v>0</v>
      </c>
      <c r="O235" s="37">
        <f t="shared" si="29"/>
        <v>0</v>
      </c>
      <c r="P235" s="37">
        <f t="shared" si="29"/>
        <v>0</v>
      </c>
      <c r="Q235" s="37">
        <f t="shared" si="29"/>
        <v>0</v>
      </c>
      <c r="R235" s="37">
        <f t="shared" si="29"/>
        <v>0</v>
      </c>
      <c r="S235" s="37">
        <f t="shared" si="29"/>
        <v>0</v>
      </c>
      <c r="T235" s="37">
        <f t="shared" si="29"/>
        <v>0</v>
      </c>
    </row>
    <row r="236" spans="1:20">
      <c r="B236" s="68"/>
      <c r="C236" s="67"/>
      <c r="D236" s="67"/>
      <c r="E236" s="67" t="s">
        <v>428</v>
      </c>
      <c r="F236" s="67"/>
      <c r="G236" s="67"/>
      <c r="H236" s="84" t="str">
        <f t="shared" ref="H236:T236" si="30">IFERROR(+H235/H22,"")</f>
        <v/>
      </c>
      <c r="I236" s="84" t="str">
        <f t="shared" si="30"/>
        <v/>
      </c>
      <c r="J236" s="84" t="str">
        <f t="shared" si="30"/>
        <v/>
      </c>
      <c r="K236" s="84" t="str">
        <f t="shared" si="30"/>
        <v/>
      </c>
      <c r="L236" s="84" t="str">
        <f t="shared" si="30"/>
        <v/>
      </c>
      <c r="M236" s="84" t="str">
        <f t="shared" si="30"/>
        <v/>
      </c>
      <c r="N236" s="84" t="str">
        <f t="shared" si="30"/>
        <v/>
      </c>
      <c r="O236" s="84" t="str">
        <f t="shared" si="30"/>
        <v/>
      </c>
      <c r="P236" s="84" t="str">
        <f t="shared" si="30"/>
        <v/>
      </c>
      <c r="Q236" s="84" t="str">
        <f t="shared" si="30"/>
        <v/>
      </c>
      <c r="R236" s="84" t="str">
        <f t="shared" si="30"/>
        <v/>
      </c>
      <c r="S236" s="84" t="str">
        <f t="shared" si="30"/>
        <v/>
      </c>
      <c r="T236" s="84" t="str">
        <f t="shared" si="30"/>
        <v/>
      </c>
    </row>
    <row r="237" spans="1:20">
      <c r="B237" s="69"/>
      <c r="C237" s="70" t="s">
        <v>431</v>
      </c>
      <c r="D237" s="71"/>
      <c r="E237" s="72"/>
      <c r="F237" s="25"/>
      <c r="G237" s="25"/>
      <c r="H237" s="80">
        <f t="shared" si="22"/>
        <v>0</v>
      </c>
      <c r="I237" s="85">
        <f t="shared" ref="I237:T237" si="31">SUM(I238:I239)</f>
        <v>0</v>
      </c>
      <c r="J237" s="85">
        <f t="shared" si="31"/>
        <v>0</v>
      </c>
      <c r="K237" s="85">
        <f t="shared" si="31"/>
        <v>0</v>
      </c>
      <c r="L237" s="85">
        <f t="shared" si="31"/>
        <v>0</v>
      </c>
      <c r="M237" s="85">
        <f t="shared" si="31"/>
        <v>0</v>
      </c>
      <c r="N237" s="85">
        <f t="shared" si="31"/>
        <v>0</v>
      </c>
      <c r="O237" s="85">
        <f t="shared" si="31"/>
        <v>0</v>
      </c>
      <c r="P237" s="85">
        <f t="shared" si="31"/>
        <v>0</v>
      </c>
      <c r="Q237" s="85">
        <f t="shared" si="31"/>
        <v>0</v>
      </c>
      <c r="R237" s="85">
        <f t="shared" si="31"/>
        <v>0</v>
      </c>
      <c r="S237" s="85">
        <f t="shared" si="31"/>
        <v>0</v>
      </c>
      <c r="T237" s="85">
        <f t="shared" si="31"/>
        <v>0</v>
      </c>
    </row>
    <row r="238" spans="1:20" hidden="1" outlineLevel="1">
      <c r="B238" s="69"/>
      <c r="C238" s="44"/>
      <c r="D238" s="62"/>
      <c r="E238" s="25"/>
      <c r="F238" s="25" t="s">
        <v>432</v>
      </c>
      <c r="G238" s="25" t="s">
        <v>433</v>
      </c>
      <c r="H238" s="80">
        <f t="shared" si="22"/>
        <v>0</v>
      </c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2.75" hidden="1" customHeight="1" outlineLevel="1">
      <c r="B239" s="69"/>
      <c r="C239" s="44"/>
      <c r="D239" s="62"/>
      <c r="E239" s="25"/>
      <c r="F239" s="25" t="s">
        <v>434</v>
      </c>
      <c r="G239" s="25" t="s">
        <v>435</v>
      </c>
      <c r="H239" s="80">
        <f t="shared" si="22"/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2.75" customHeight="1" collapsed="1">
      <c r="B240" s="35" t="s">
        <v>436</v>
      </c>
      <c r="C240" s="36"/>
      <c r="D240" s="36"/>
      <c r="E240" s="36"/>
      <c r="F240" s="36"/>
      <c r="G240" s="36"/>
      <c r="H240" s="37">
        <f t="shared" si="22"/>
        <v>0</v>
      </c>
      <c r="I240" s="37">
        <f t="shared" ref="I240:T240" si="32">+I235-I237</f>
        <v>0</v>
      </c>
      <c r="J240" s="37">
        <f t="shared" si="32"/>
        <v>0</v>
      </c>
      <c r="K240" s="37">
        <f t="shared" si="32"/>
        <v>0</v>
      </c>
      <c r="L240" s="37">
        <f t="shared" si="32"/>
        <v>0</v>
      </c>
      <c r="M240" s="37">
        <f t="shared" si="32"/>
        <v>0</v>
      </c>
      <c r="N240" s="37">
        <f t="shared" si="32"/>
        <v>0</v>
      </c>
      <c r="O240" s="37">
        <f t="shared" si="32"/>
        <v>0</v>
      </c>
      <c r="P240" s="37">
        <f t="shared" si="32"/>
        <v>0</v>
      </c>
      <c r="Q240" s="37">
        <f t="shared" si="32"/>
        <v>0</v>
      </c>
      <c r="R240" s="37">
        <f t="shared" si="32"/>
        <v>0</v>
      </c>
      <c r="S240" s="37">
        <f t="shared" si="32"/>
        <v>0</v>
      </c>
      <c r="T240" s="37">
        <f t="shared" si="32"/>
        <v>0</v>
      </c>
    </row>
    <row r="241" spans="2:20" ht="12.75" customHeight="1">
      <c r="B241" s="73"/>
      <c r="C241" s="49" t="s">
        <v>437</v>
      </c>
      <c r="D241" s="44"/>
      <c r="E241" s="51"/>
      <c r="F241" s="44"/>
      <c r="G241" s="44"/>
      <c r="H241" s="80">
        <f t="shared" si="22"/>
        <v>0</v>
      </c>
      <c r="I241" s="86">
        <f t="shared" ref="I241:T241" si="33">SUM(I242:I328)</f>
        <v>0</v>
      </c>
      <c r="J241" s="86">
        <f t="shared" si="33"/>
        <v>0</v>
      </c>
      <c r="K241" s="86">
        <f t="shared" si="33"/>
        <v>0</v>
      </c>
      <c r="L241" s="86">
        <f t="shared" si="33"/>
        <v>0</v>
      </c>
      <c r="M241" s="86">
        <f t="shared" si="33"/>
        <v>0</v>
      </c>
      <c r="N241" s="86">
        <f t="shared" si="33"/>
        <v>0</v>
      </c>
      <c r="O241" s="86">
        <f t="shared" si="33"/>
        <v>0</v>
      </c>
      <c r="P241" s="86">
        <f t="shared" si="33"/>
        <v>0</v>
      </c>
      <c r="Q241" s="86">
        <f t="shared" si="33"/>
        <v>0</v>
      </c>
      <c r="R241" s="86">
        <f t="shared" si="33"/>
        <v>0</v>
      </c>
      <c r="S241" s="86">
        <f t="shared" si="33"/>
        <v>0</v>
      </c>
      <c r="T241" s="86">
        <f t="shared" si="33"/>
        <v>0</v>
      </c>
    </row>
    <row r="242" spans="2:20" ht="12.75" hidden="1" customHeight="1" outlineLevel="1">
      <c r="B242" s="43"/>
      <c r="C242" s="44"/>
      <c r="D242" s="55"/>
      <c r="E242" s="25"/>
      <c r="F242" s="12" t="s">
        <v>438</v>
      </c>
      <c r="G242" s="12" t="s">
        <v>439</v>
      </c>
      <c r="H242" s="80">
        <f t="shared" si="22"/>
        <v>0</v>
      </c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2:20" ht="12.75" hidden="1" customHeight="1" outlineLevel="1">
      <c r="B243" s="43"/>
      <c r="C243" s="44"/>
      <c r="D243" s="62"/>
      <c r="E243" s="25"/>
      <c r="F243" s="25" t="s">
        <v>440</v>
      </c>
      <c r="G243" s="25" t="s">
        <v>441</v>
      </c>
      <c r="H243" s="80">
        <f t="shared" si="22"/>
        <v>0</v>
      </c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2:20" ht="12.75" hidden="1" customHeight="1" outlineLevel="1">
      <c r="B244" s="43"/>
      <c r="C244" s="44"/>
      <c r="D244" s="62"/>
      <c r="E244" s="25"/>
      <c r="F244" s="25" t="s">
        <v>442</v>
      </c>
      <c r="G244" s="25" t="s">
        <v>443</v>
      </c>
      <c r="H244" s="80">
        <f t="shared" si="22"/>
        <v>0</v>
      </c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2:20" ht="12.75" hidden="1" customHeight="1" outlineLevel="1">
      <c r="B245" s="43"/>
      <c r="C245" s="44"/>
      <c r="D245" s="62"/>
      <c r="E245" s="25"/>
      <c r="F245" s="25" t="s">
        <v>444</v>
      </c>
      <c r="G245" s="25" t="s">
        <v>445</v>
      </c>
      <c r="H245" s="80">
        <f t="shared" si="22"/>
        <v>0</v>
      </c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2:20" ht="12.75" hidden="1" customHeight="1" outlineLevel="1">
      <c r="B246" s="43"/>
      <c r="C246" s="44"/>
      <c r="D246" s="62"/>
      <c r="E246" s="25"/>
      <c r="F246" s="25" t="s">
        <v>446</v>
      </c>
      <c r="G246" s="25" t="s">
        <v>447</v>
      </c>
      <c r="H246" s="80">
        <f t="shared" si="22"/>
        <v>0</v>
      </c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2:20" ht="12.75" hidden="1" customHeight="1" outlineLevel="1">
      <c r="B247" s="43"/>
      <c r="C247" s="44"/>
      <c r="D247" s="62"/>
      <c r="E247" s="25"/>
      <c r="F247" s="25" t="s">
        <v>448</v>
      </c>
      <c r="G247" s="25" t="s">
        <v>449</v>
      </c>
      <c r="H247" s="80">
        <f t="shared" si="22"/>
        <v>0</v>
      </c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2:20" ht="12.75" hidden="1" customHeight="1" outlineLevel="1">
      <c r="B248" s="43"/>
      <c r="C248" s="44"/>
      <c r="D248" s="62"/>
      <c r="E248" s="25"/>
      <c r="F248" s="25" t="s">
        <v>450</v>
      </c>
      <c r="G248" s="25" t="s">
        <v>451</v>
      </c>
      <c r="H248" s="80">
        <f t="shared" si="22"/>
        <v>0</v>
      </c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2:20" ht="12.75" hidden="1" customHeight="1" outlineLevel="1">
      <c r="B249" s="43"/>
      <c r="C249" s="44"/>
      <c r="D249" s="62"/>
      <c r="E249" s="25"/>
      <c r="F249" s="25" t="s">
        <v>452</v>
      </c>
      <c r="G249" s="25" t="s">
        <v>453</v>
      </c>
      <c r="H249" s="80">
        <f t="shared" si="22"/>
        <v>0</v>
      </c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2:20" ht="12.75" hidden="1" customHeight="1" outlineLevel="1">
      <c r="B250" s="43"/>
      <c r="C250" s="44"/>
      <c r="D250" s="62"/>
      <c r="E250" s="25"/>
      <c r="F250" s="25" t="s">
        <v>454</v>
      </c>
      <c r="G250" s="25" t="s">
        <v>455</v>
      </c>
      <c r="H250" s="80">
        <f t="shared" si="22"/>
        <v>0</v>
      </c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2:20" ht="12.75" hidden="1" customHeight="1" outlineLevel="1">
      <c r="B251" s="43"/>
      <c r="C251" s="44"/>
      <c r="D251" s="62"/>
      <c r="E251" s="25"/>
      <c r="F251" s="25" t="s">
        <v>456</v>
      </c>
      <c r="G251" s="25" t="s">
        <v>457</v>
      </c>
      <c r="H251" s="80">
        <f t="shared" si="22"/>
        <v>0</v>
      </c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2:20" ht="12.75" hidden="1" customHeight="1" outlineLevel="1">
      <c r="B252" s="43"/>
      <c r="C252" s="44"/>
      <c r="D252" s="62"/>
      <c r="E252" s="25"/>
      <c r="F252" s="25" t="s">
        <v>458</v>
      </c>
      <c r="G252" s="25" t="s">
        <v>459</v>
      </c>
      <c r="H252" s="80">
        <f t="shared" si="22"/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2:20" ht="12.75" hidden="1" customHeight="1" outlineLevel="1">
      <c r="B253" s="43"/>
      <c r="C253" s="44"/>
      <c r="D253" s="62"/>
      <c r="E253" s="25"/>
      <c r="F253" s="25" t="s">
        <v>460</v>
      </c>
      <c r="G253" s="25" t="s">
        <v>461</v>
      </c>
      <c r="H253" s="80">
        <f t="shared" si="22"/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2:20" ht="12.75" hidden="1" customHeight="1" outlineLevel="1">
      <c r="B254" s="43"/>
      <c r="C254" s="44"/>
      <c r="D254" s="62"/>
      <c r="E254" s="25"/>
      <c r="F254" s="25" t="s">
        <v>462</v>
      </c>
      <c r="G254" s="25" t="s">
        <v>463</v>
      </c>
      <c r="H254" s="80">
        <f t="shared" si="22"/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2:20" ht="12.75" hidden="1" customHeight="1" outlineLevel="1">
      <c r="B255" s="43"/>
      <c r="C255" s="44"/>
      <c r="D255" s="62"/>
      <c r="E255" s="25"/>
      <c r="F255" s="25" t="s">
        <v>464</v>
      </c>
      <c r="G255" s="25" t="s">
        <v>465</v>
      </c>
      <c r="H255" s="80">
        <f t="shared" si="22"/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2:20" ht="12.75" hidden="1" customHeight="1" outlineLevel="1">
      <c r="B256" s="43"/>
      <c r="C256" s="44"/>
      <c r="D256" s="62"/>
      <c r="E256" s="25"/>
      <c r="F256" s="25" t="s">
        <v>466</v>
      </c>
      <c r="G256" s="25" t="s">
        <v>467</v>
      </c>
      <c r="H256" s="80">
        <f t="shared" si="22"/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2:20" ht="12.75" hidden="1" customHeight="1" outlineLevel="1">
      <c r="B257" s="43"/>
      <c r="C257" s="44"/>
      <c r="D257" s="62"/>
      <c r="E257" s="25"/>
      <c r="F257" s="25" t="s">
        <v>468</v>
      </c>
      <c r="G257" s="25" t="s">
        <v>469</v>
      </c>
      <c r="H257" s="80">
        <f t="shared" si="22"/>
        <v>0</v>
      </c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2:20" ht="12.75" hidden="1" customHeight="1" outlineLevel="1">
      <c r="B258" s="43"/>
      <c r="C258" s="44"/>
      <c r="D258" s="62"/>
      <c r="E258" s="25"/>
      <c r="F258" s="25" t="s">
        <v>470</v>
      </c>
      <c r="G258" s="25" t="s">
        <v>471</v>
      </c>
      <c r="H258" s="80">
        <f t="shared" si="22"/>
        <v>0</v>
      </c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2:20" ht="12.75" hidden="1" customHeight="1" outlineLevel="1">
      <c r="B259" s="43"/>
      <c r="C259" s="44"/>
      <c r="D259" s="62"/>
      <c r="E259" s="25"/>
      <c r="F259" s="25" t="s">
        <v>472</v>
      </c>
      <c r="G259" s="25" t="s">
        <v>453</v>
      </c>
      <c r="H259" s="80">
        <f t="shared" si="22"/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2:20" ht="12.75" hidden="1" customHeight="1" outlineLevel="1">
      <c r="B260" s="43"/>
      <c r="C260" s="44"/>
      <c r="D260" s="62"/>
      <c r="E260" s="25"/>
      <c r="F260" s="25" t="s">
        <v>473</v>
      </c>
      <c r="G260" s="25" t="s">
        <v>455</v>
      </c>
      <c r="H260" s="80">
        <f t="shared" si="22"/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2:20" ht="12.75" hidden="1" customHeight="1" outlineLevel="1">
      <c r="B261" s="43"/>
      <c r="C261" s="44"/>
      <c r="D261" s="62"/>
      <c r="E261" s="25"/>
      <c r="F261" s="25" t="s">
        <v>474</v>
      </c>
      <c r="G261" s="25" t="s">
        <v>475</v>
      </c>
      <c r="H261" s="80">
        <f t="shared" si="22"/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2:20" ht="12.75" hidden="1" customHeight="1" outlineLevel="1">
      <c r="B262" s="43"/>
      <c r="C262" s="44"/>
      <c r="D262" s="62"/>
      <c r="E262" s="25"/>
      <c r="F262" s="25" t="s">
        <v>476</v>
      </c>
      <c r="G262" s="25" t="s">
        <v>477</v>
      </c>
      <c r="H262" s="80">
        <f t="shared" si="22"/>
        <v>0</v>
      </c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2:20" ht="12.75" hidden="1" customHeight="1" outlineLevel="1">
      <c r="B263" s="43"/>
      <c r="C263" s="44"/>
      <c r="D263" s="62"/>
      <c r="E263" s="25"/>
      <c r="F263" s="25" t="s">
        <v>478</v>
      </c>
      <c r="G263" s="25" t="s">
        <v>479</v>
      </c>
      <c r="H263" s="80">
        <f t="shared" si="22"/>
        <v>0</v>
      </c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2:20" ht="12.75" hidden="1" customHeight="1" outlineLevel="1">
      <c r="B264" s="43"/>
      <c r="C264" s="44"/>
      <c r="D264" s="62"/>
      <c r="E264" s="25"/>
      <c r="F264" s="25" t="s">
        <v>480</v>
      </c>
      <c r="G264" s="25" t="s">
        <v>481</v>
      </c>
      <c r="H264" s="80">
        <f t="shared" si="22"/>
        <v>0</v>
      </c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2:20" ht="12.75" hidden="1" customHeight="1" outlineLevel="1">
      <c r="B265" s="43"/>
      <c r="C265" s="44"/>
      <c r="D265" s="62"/>
      <c r="E265" s="25"/>
      <c r="F265" s="25" t="s">
        <v>482</v>
      </c>
      <c r="G265" s="25" t="s">
        <v>483</v>
      </c>
      <c r="H265" s="80">
        <f t="shared" si="22"/>
        <v>0</v>
      </c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2:20" ht="12.75" hidden="1" customHeight="1" outlineLevel="1">
      <c r="B266" s="43"/>
      <c r="C266" s="44"/>
      <c r="D266" s="62"/>
      <c r="E266" s="25"/>
      <c r="F266" s="25" t="s">
        <v>484</v>
      </c>
      <c r="G266" s="25" t="s">
        <v>485</v>
      </c>
      <c r="H266" s="80">
        <f t="shared" si="22"/>
        <v>0</v>
      </c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2:20" ht="12.75" hidden="1" customHeight="1" outlineLevel="1">
      <c r="B267" s="43"/>
      <c r="C267" s="44"/>
      <c r="D267" s="62"/>
      <c r="E267" s="25"/>
      <c r="F267" s="25" t="s">
        <v>486</v>
      </c>
      <c r="G267" s="25" t="s">
        <v>487</v>
      </c>
      <c r="H267" s="80">
        <f t="shared" si="22"/>
        <v>0</v>
      </c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2:20" ht="12.75" hidden="1" customHeight="1" outlineLevel="1">
      <c r="B268" s="43"/>
      <c r="C268" s="44"/>
      <c r="D268" s="62"/>
      <c r="E268" s="25"/>
      <c r="F268" s="25" t="s">
        <v>488</v>
      </c>
      <c r="G268" s="25" t="s">
        <v>489</v>
      </c>
      <c r="H268" s="80">
        <f t="shared" si="22"/>
        <v>0</v>
      </c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2:20" ht="12.75" hidden="1" customHeight="1" outlineLevel="1">
      <c r="B269" s="43"/>
      <c r="C269" s="44"/>
      <c r="D269" s="62"/>
      <c r="E269" s="25"/>
      <c r="F269" s="25" t="s">
        <v>490</v>
      </c>
      <c r="G269" s="25" t="s">
        <v>491</v>
      </c>
      <c r="H269" s="80">
        <f t="shared" si="22"/>
        <v>0</v>
      </c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2:20" ht="12.75" hidden="1" customHeight="1" outlineLevel="1">
      <c r="B270" s="43"/>
      <c r="C270" s="44"/>
      <c r="D270" s="62"/>
      <c r="E270" s="25"/>
      <c r="F270" s="25" t="s">
        <v>492</v>
      </c>
      <c r="G270" s="25" t="s">
        <v>493</v>
      </c>
      <c r="H270" s="80">
        <f t="shared" si="22"/>
        <v>0</v>
      </c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2:20" ht="12.75" hidden="1" customHeight="1" outlineLevel="1">
      <c r="B271" s="43"/>
      <c r="C271" s="44"/>
      <c r="D271" s="62"/>
      <c r="E271" s="25"/>
      <c r="F271" s="25" t="s">
        <v>494</v>
      </c>
      <c r="G271" s="25" t="s">
        <v>495</v>
      </c>
      <c r="H271" s="80">
        <f t="shared" si="22"/>
        <v>0</v>
      </c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2:20" ht="12.75" hidden="1" customHeight="1" outlineLevel="1">
      <c r="B272" s="43"/>
      <c r="C272" s="44"/>
      <c r="D272" s="62"/>
      <c r="E272" s="25"/>
      <c r="F272" s="25" t="s">
        <v>496</v>
      </c>
      <c r="G272" s="25" t="s">
        <v>497</v>
      </c>
      <c r="H272" s="80">
        <f t="shared" si="22"/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2:20" ht="12.75" hidden="1" customHeight="1" outlineLevel="1">
      <c r="B273" s="43"/>
      <c r="C273" s="44"/>
      <c r="D273" s="62"/>
      <c r="E273" s="25"/>
      <c r="F273" s="25" t="s">
        <v>498</v>
      </c>
      <c r="G273" s="25" t="s">
        <v>499</v>
      </c>
      <c r="H273" s="80">
        <f t="shared" si="22"/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2:20" ht="12.75" hidden="1" customHeight="1" outlineLevel="1">
      <c r="B274" s="43"/>
      <c r="C274" s="44"/>
      <c r="D274" s="62"/>
      <c r="E274" s="25"/>
      <c r="F274" s="25" t="s">
        <v>616</v>
      </c>
      <c r="G274" s="25" t="s">
        <v>617</v>
      </c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2:20" ht="12.75" hidden="1" customHeight="1" outlineLevel="1">
      <c r="B275" s="43"/>
      <c r="C275" s="44"/>
      <c r="D275" s="62"/>
      <c r="E275" s="25"/>
      <c r="F275" s="25" t="s">
        <v>500</v>
      </c>
      <c r="G275" s="25" t="s">
        <v>501</v>
      </c>
      <c r="H275" s="80">
        <f t="shared" si="22"/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2:20" ht="12.75" hidden="1" customHeight="1" outlineLevel="1">
      <c r="B276" s="43"/>
      <c r="C276" s="44"/>
      <c r="D276" s="62"/>
      <c r="E276" s="25"/>
      <c r="F276" s="25" t="s">
        <v>502</v>
      </c>
      <c r="G276" s="25" t="s">
        <v>503</v>
      </c>
      <c r="H276" s="80">
        <f t="shared" si="22"/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2:20" ht="12.75" hidden="1" customHeight="1" outlineLevel="1">
      <c r="B277" s="43"/>
      <c r="C277" s="44"/>
      <c r="D277" s="62"/>
      <c r="E277" s="25"/>
      <c r="F277" s="25" t="s">
        <v>504</v>
      </c>
      <c r="G277" s="25" t="s">
        <v>505</v>
      </c>
      <c r="H277" s="80">
        <f t="shared" si="22"/>
        <v>0</v>
      </c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2:20" ht="12.75" hidden="1" customHeight="1" outlineLevel="1">
      <c r="B278" s="43"/>
      <c r="C278" s="44"/>
      <c r="D278" s="62"/>
      <c r="E278" s="25"/>
      <c r="F278" s="25" t="s">
        <v>506</v>
      </c>
      <c r="G278" s="25" t="s">
        <v>507</v>
      </c>
      <c r="H278" s="80">
        <f t="shared" si="22"/>
        <v>0</v>
      </c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2:20" ht="12.75" hidden="1" customHeight="1" outlineLevel="1">
      <c r="B279" s="43"/>
      <c r="C279" s="44"/>
      <c r="D279" s="62"/>
      <c r="E279" s="25"/>
      <c r="F279" s="25" t="s">
        <v>508</v>
      </c>
      <c r="G279" s="25" t="s">
        <v>509</v>
      </c>
      <c r="H279" s="80">
        <f t="shared" si="22"/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2:20" ht="12.75" hidden="1" customHeight="1" outlineLevel="1">
      <c r="B280" s="43"/>
      <c r="C280" s="44"/>
      <c r="D280" s="62"/>
      <c r="E280" s="25"/>
      <c r="F280" s="25" t="s">
        <v>510</v>
      </c>
      <c r="G280" s="25" t="s">
        <v>511</v>
      </c>
      <c r="H280" s="80">
        <f t="shared" si="22"/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2:20" ht="12.75" hidden="1" customHeight="1" outlineLevel="1">
      <c r="B281" s="43"/>
      <c r="C281" s="44"/>
      <c r="D281" s="62"/>
      <c r="E281" s="25"/>
      <c r="F281" s="25" t="s">
        <v>512</v>
      </c>
      <c r="G281" s="25" t="s">
        <v>513</v>
      </c>
      <c r="H281" s="80">
        <f t="shared" si="22"/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2:20" ht="12.75" hidden="1" customHeight="1" outlineLevel="1">
      <c r="B282" s="43"/>
      <c r="C282" s="44"/>
      <c r="D282" s="62"/>
      <c r="E282" s="25"/>
      <c r="F282" s="25" t="s">
        <v>514</v>
      </c>
      <c r="G282" s="25" t="s">
        <v>515</v>
      </c>
      <c r="H282" s="80">
        <f t="shared" ref="H282:H328" si="34">SUM(I282:T282)</f>
        <v>0</v>
      </c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2:20" ht="12.75" hidden="1" customHeight="1" outlineLevel="1">
      <c r="B283" s="43"/>
      <c r="C283" s="44"/>
      <c r="D283" s="62"/>
      <c r="E283" s="25"/>
      <c r="F283" s="25" t="s">
        <v>516</v>
      </c>
      <c r="G283" s="25" t="s">
        <v>517</v>
      </c>
      <c r="H283" s="80">
        <f t="shared" si="34"/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2:20" ht="12.75" hidden="1" customHeight="1" outlineLevel="1">
      <c r="B284" s="43"/>
      <c r="C284" s="44"/>
      <c r="D284" s="62"/>
      <c r="E284" s="25"/>
      <c r="F284" s="25" t="s">
        <v>518</v>
      </c>
      <c r="G284" s="25" t="s">
        <v>519</v>
      </c>
      <c r="H284" s="80">
        <f t="shared" si="34"/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2:20" ht="12.75" hidden="1" customHeight="1" outlineLevel="1">
      <c r="B285" s="43"/>
      <c r="C285" s="44"/>
      <c r="D285" s="62"/>
      <c r="E285" s="25"/>
      <c r="F285" s="25" t="s">
        <v>520</v>
      </c>
      <c r="G285" s="25" t="s">
        <v>521</v>
      </c>
      <c r="H285" s="80">
        <f t="shared" si="34"/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2:20" ht="12.75" hidden="1" customHeight="1" outlineLevel="1">
      <c r="B286" s="43"/>
      <c r="C286" s="44"/>
      <c r="D286" s="62"/>
      <c r="E286" s="25"/>
      <c r="F286" s="25" t="s">
        <v>522</v>
      </c>
      <c r="G286" s="25" t="s">
        <v>523</v>
      </c>
      <c r="H286" s="80">
        <f t="shared" si="34"/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2:20" ht="12.75" hidden="1" customHeight="1" outlineLevel="1">
      <c r="B287" s="43"/>
      <c r="C287" s="44"/>
      <c r="D287" s="62"/>
      <c r="E287" s="25"/>
      <c r="F287" s="25" t="s">
        <v>524</v>
      </c>
      <c r="G287" s="25" t="s">
        <v>525</v>
      </c>
      <c r="H287" s="80">
        <f t="shared" si="34"/>
        <v>0</v>
      </c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2:20" ht="12.75" hidden="1" customHeight="1" outlineLevel="1">
      <c r="B288" s="43"/>
      <c r="C288" s="44"/>
      <c r="D288" s="62"/>
      <c r="E288" s="25"/>
      <c r="F288" s="25" t="s">
        <v>526</v>
      </c>
      <c r="G288" s="25" t="s">
        <v>527</v>
      </c>
      <c r="H288" s="80">
        <f t="shared" si="34"/>
        <v>0</v>
      </c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2:20" ht="12.75" hidden="1" customHeight="1" outlineLevel="1">
      <c r="B289" s="43"/>
      <c r="C289" s="44"/>
      <c r="D289" s="62"/>
      <c r="E289" s="25"/>
      <c r="F289" s="25" t="s">
        <v>528</v>
      </c>
      <c r="G289" s="25" t="s">
        <v>529</v>
      </c>
      <c r="H289" s="80">
        <f t="shared" si="34"/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2:20" ht="12.75" hidden="1" customHeight="1" outlineLevel="1">
      <c r="B290" s="43"/>
      <c r="C290" s="44"/>
      <c r="D290" s="62"/>
      <c r="E290" s="25"/>
      <c r="F290" s="25" t="s">
        <v>530</v>
      </c>
      <c r="G290" s="25" t="s">
        <v>531</v>
      </c>
      <c r="H290" s="80">
        <f t="shared" si="34"/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2:20" ht="12.75" hidden="1" customHeight="1" outlineLevel="1">
      <c r="B291" s="43"/>
      <c r="C291" s="44"/>
      <c r="D291" s="62"/>
      <c r="E291" s="25"/>
      <c r="F291" s="25" t="s">
        <v>532</v>
      </c>
      <c r="G291" s="25" t="s">
        <v>533</v>
      </c>
      <c r="H291" s="80">
        <f t="shared" si="34"/>
        <v>0</v>
      </c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2:20" ht="12.75" hidden="1" customHeight="1" outlineLevel="1">
      <c r="B292" s="43"/>
      <c r="C292" s="44"/>
      <c r="D292" s="62"/>
      <c r="E292" s="25"/>
      <c r="F292" s="25" t="s">
        <v>534</v>
      </c>
      <c r="G292" s="25" t="s">
        <v>535</v>
      </c>
      <c r="H292" s="80">
        <f t="shared" si="34"/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2:20" ht="12.75" hidden="1" customHeight="1" outlineLevel="1">
      <c r="B293" s="43"/>
      <c r="C293" s="44"/>
      <c r="D293" s="62"/>
      <c r="E293" s="25"/>
      <c r="F293" s="25" t="s">
        <v>536</v>
      </c>
      <c r="G293" s="25" t="s">
        <v>537</v>
      </c>
      <c r="H293" s="80">
        <f t="shared" si="34"/>
        <v>0</v>
      </c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2:20" ht="12.75" hidden="1" customHeight="1" outlineLevel="1">
      <c r="B294" s="43"/>
      <c r="C294" s="44"/>
      <c r="D294" s="62"/>
      <c r="E294" s="25"/>
      <c r="F294" s="25" t="s">
        <v>538</v>
      </c>
      <c r="G294" s="25" t="s">
        <v>539</v>
      </c>
      <c r="H294" s="80">
        <f t="shared" si="34"/>
        <v>0</v>
      </c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2:20" ht="12.75" hidden="1" customHeight="1" outlineLevel="1">
      <c r="B295" s="43"/>
      <c r="C295" s="44"/>
      <c r="D295" s="62"/>
      <c r="E295" s="25"/>
      <c r="F295" s="25" t="s">
        <v>540</v>
      </c>
      <c r="G295" s="25" t="s">
        <v>541</v>
      </c>
      <c r="H295" s="80">
        <f t="shared" si="34"/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2:20" ht="12.75" hidden="1" customHeight="1" outlineLevel="1">
      <c r="B296" s="43"/>
      <c r="C296" s="44"/>
      <c r="D296" s="62"/>
      <c r="E296" s="25"/>
      <c r="F296" s="25" t="s">
        <v>542</v>
      </c>
      <c r="G296" s="25" t="s">
        <v>543</v>
      </c>
      <c r="H296" s="80">
        <f t="shared" si="34"/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2:20" ht="12.75" hidden="1" customHeight="1" outlineLevel="1">
      <c r="B297" s="43"/>
      <c r="C297" s="44"/>
      <c r="D297" s="62"/>
      <c r="E297" s="25"/>
      <c r="F297" s="25" t="s">
        <v>544</v>
      </c>
      <c r="G297" s="25" t="s">
        <v>545</v>
      </c>
      <c r="H297" s="80">
        <f t="shared" si="34"/>
        <v>0</v>
      </c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2:20" ht="12.75" hidden="1" customHeight="1" outlineLevel="1">
      <c r="B298" s="43"/>
      <c r="C298" s="44"/>
      <c r="D298" s="62"/>
      <c r="E298" s="25"/>
      <c r="F298" s="25" t="s">
        <v>618</v>
      </c>
      <c r="G298" s="25" t="s">
        <v>619</v>
      </c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2:20" ht="12.75" hidden="1" customHeight="1" outlineLevel="1">
      <c r="B299" s="43"/>
      <c r="C299" s="44"/>
      <c r="D299" s="62"/>
      <c r="E299" s="25"/>
      <c r="F299" s="25" t="s">
        <v>546</v>
      </c>
      <c r="G299" s="25" t="s">
        <v>547</v>
      </c>
      <c r="H299" s="80">
        <f t="shared" si="34"/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2:20" ht="12.75" hidden="1" customHeight="1" outlineLevel="1">
      <c r="B300" s="43"/>
      <c r="C300" s="44"/>
      <c r="D300" s="62"/>
      <c r="E300" s="25"/>
      <c r="F300" s="25" t="s">
        <v>548</v>
      </c>
      <c r="G300" s="25" t="s">
        <v>549</v>
      </c>
      <c r="H300" s="80">
        <f t="shared" si="34"/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2:20" ht="12.75" hidden="1" customHeight="1" outlineLevel="1">
      <c r="B301" s="43"/>
      <c r="C301" s="44"/>
      <c r="D301" s="62"/>
      <c r="E301" s="25"/>
      <c r="F301" s="25" t="s">
        <v>550</v>
      </c>
      <c r="G301" s="25" t="s">
        <v>551</v>
      </c>
      <c r="H301" s="80">
        <f t="shared" si="34"/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2:20" ht="12.75" hidden="1" customHeight="1" outlineLevel="1">
      <c r="B302" s="43"/>
      <c r="C302" s="44"/>
      <c r="D302" s="62"/>
      <c r="E302" s="25"/>
      <c r="F302" s="25" t="s">
        <v>552</v>
      </c>
      <c r="G302" s="25" t="s">
        <v>553</v>
      </c>
      <c r="H302" s="80">
        <f t="shared" si="34"/>
        <v>0</v>
      </c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2:20" ht="12.75" hidden="1" customHeight="1" outlineLevel="1">
      <c r="B303" s="43"/>
      <c r="C303" s="44"/>
      <c r="D303" s="62"/>
      <c r="E303" s="25"/>
      <c r="F303" s="25" t="s">
        <v>554</v>
      </c>
      <c r="G303" s="25" t="s">
        <v>555</v>
      </c>
      <c r="H303" s="80">
        <f t="shared" si="34"/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2:20" ht="12.75" hidden="1" customHeight="1" outlineLevel="1">
      <c r="B304" s="43"/>
      <c r="C304" s="44"/>
      <c r="D304" s="62"/>
      <c r="E304" s="25"/>
      <c r="F304" s="25" t="s">
        <v>556</v>
      </c>
      <c r="G304" s="25" t="s">
        <v>557</v>
      </c>
      <c r="H304" s="80">
        <f t="shared" si="34"/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2:20" ht="12.75" hidden="1" customHeight="1" outlineLevel="1">
      <c r="B305" s="43"/>
      <c r="C305" s="44"/>
      <c r="D305" s="62"/>
      <c r="E305" s="25"/>
      <c r="F305" s="25" t="s">
        <v>558</v>
      </c>
      <c r="G305" s="25" t="s">
        <v>559</v>
      </c>
      <c r="H305" s="80">
        <f t="shared" si="34"/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2:20" ht="12.75" hidden="1" customHeight="1" outlineLevel="1">
      <c r="B306" s="43"/>
      <c r="C306" s="44"/>
      <c r="D306" s="62"/>
      <c r="E306" s="25"/>
      <c r="F306" s="25" t="s">
        <v>560</v>
      </c>
      <c r="G306" s="25" t="s">
        <v>561</v>
      </c>
      <c r="H306" s="80">
        <f t="shared" si="34"/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2:20" ht="12.75" hidden="1" customHeight="1" outlineLevel="1">
      <c r="B307" s="43"/>
      <c r="C307" s="44"/>
      <c r="D307" s="62"/>
      <c r="E307" s="25"/>
      <c r="F307" s="25" t="s">
        <v>562</v>
      </c>
      <c r="G307" s="25" t="s">
        <v>563</v>
      </c>
      <c r="H307" s="80">
        <f t="shared" si="34"/>
        <v>0</v>
      </c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2:20" ht="12.75" hidden="1" customHeight="1" outlineLevel="1">
      <c r="B308" s="43"/>
      <c r="C308" s="44"/>
      <c r="D308" s="62"/>
      <c r="E308" s="25"/>
      <c r="F308" s="25" t="s">
        <v>564</v>
      </c>
      <c r="G308" s="25" t="s">
        <v>565</v>
      </c>
      <c r="H308" s="80">
        <f t="shared" si="34"/>
        <v>0</v>
      </c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2:20" ht="12.75" hidden="1" customHeight="1" outlineLevel="1">
      <c r="B309" s="43"/>
      <c r="C309" s="44"/>
      <c r="D309" s="62"/>
      <c r="E309" s="25"/>
      <c r="F309" s="25" t="s">
        <v>566</v>
      </c>
      <c r="G309" s="25" t="s">
        <v>567</v>
      </c>
      <c r="H309" s="80">
        <f t="shared" si="34"/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2:20" ht="12.75" hidden="1" customHeight="1" outlineLevel="1">
      <c r="B310" s="43"/>
      <c r="C310" s="44"/>
      <c r="D310" s="62"/>
      <c r="E310" s="25"/>
      <c r="F310" s="25" t="s">
        <v>568</v>
      </c>
      <c r="G310" s="25" t="s">
        <v>569</v>
      </c>
      <c r="H310" s="80">
        <f t="shared" si="34"/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2:20" ht="12.75" hidden="1" customHeight="1" outlineLevel="1">
      <c r="B311" s="43"/>
      <c r="C311" s="44"/>
      <c r="D311" s="62"/>
      <c r="E311" s="25"/>
      <c r="F311" s="25" t="s">
        <v>570</v>
      </c>
      <c r="G311" s="25" t="s">
        <v>571</v>
      </c>
      <c r="H311" s="80">
        <f t="shared" si="34"/>
        <v>0</v>
      </c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2:20" ht="12.75" hidden="1" customHeight="1" outlineLevel="1">
      <c r="B312" s="43"/>
      <c r="C312" s="44"/>
      <c r="D312" s="62"/>
      <c r="E312" s="25"/>
      <c r="F312" s="25" t="s">
        <v>572</v>
      </c>
      <c r="G312" s="25" t="s">
        <v>573</v>
      </c>
      <c r="H312" s="80">
        <f t="shared" si="34"/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2:20" ht="12.75" hidden="1" customHeight="1" outlineLevel="1">
      <c r="B313" s="43"/>
      <c r="C313" s="44"/>
      <c r="D313" s="62"/>
      <c r="E313" s="25"/>
      <c r="F313" s="25" t="s">
        <v>574</v>
      </c>
      <c r="G313" s="25" t="s">
        <v>575</v>
      </c>
      <c r="H313" s="80">
        <f t="shared" si="34"/>
        <v>0</v>
      </c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2:20" ht="12.75" hidden="1" customHeight="1" outlineLevel="1">
      <c r="B314" s="43"/>
      <c r="C314" s="44"/>
      <c r="D314" s="62"/>
      <c r="E314" s="25"/>
      <c r="F314" s="25" t="s">
        <v>576</v>
      </c>
      <c r="G314" s="25" t="s">
        <v>577</v>
      </c>
      <c r="H314" s="80">
        <f t="shared" si="34"/>
        <v>0</v>
      </c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2:20" ht="12.75" hidden="1" customHeight="1" outlineLevel="1">
      <c r="B315" s="43"/>
      <c r="C315" s="44"/>
      <c r="D315" s="62"/>
      <c r="E315" s="25"/>
      <c r="F315" s="25" t="s">
        <v>578</v>
      </c>
      <c r="G315" s="25" t="s">
        <v>579</v>
      </c>
      <c r="H315" s="80">
        <f t="shared" si="34"/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2:20" ht="12.75" hidden="1" customHeight="1" outlineLevel="1">
      <c r="B316" s="43"/>
      <c r="C316" s="44"/>
      <c r="D316" s="62"/>
      <c r="E316" s="25"/>
      <c r="F316" s="25" t="s">
        <v>580</v>
      </c>
      <c r="G316" s="25" t="s">
        <v>581</v>
      </c>
      <c r="H316" s="80">
        <f t="shared" si="34"/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2:20" ht="12.75" hidden="1" customHeight="1" outlineLevel="1">
      <c r="B317" s="43"/>
      <c r="C317" s="44"/>
      <c r="D317" s="62"/>
      <c r="E317" s="25"/>
      <c r="F317" s="25" t="s">
        <v>582</v>
      </c>
      <c r="G317" s="25" t="s">
        <v>583</v>
      </c>
      <c r="H317" s="80">
        <f t="shared" si="34"/>
        <v>0</v>
      </c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2:20" ht="12.75" hidden="1" customHeight="1" outlineLevel="1">
      <c r="B318" s="43"/>
      <c r="C318" s="44"/>
      <c r="D318" s="62"/>
      <c r="E318" s="25"/>
      <c r="F318" s="25" t="s">
        <v>584</v>
      </c>
      <c r="G318" s="25" t="s">
        <v>585</v>
      </c>
      <c r="H318" s="80">
        <f t="shared" si="34"/>
        <v>0</v>
      </c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2:20" ht="12.75" hidden="1" customHeight="1" outlineLevel="1">
      <c r="B319" s="43"/>
      <c r="C319" s="44"/>
      <c r="D319" s="62"/>
      <c r="E319" s="25"/>
      <c r="F319" s="25" t="s">
        <v>586</v>
      </c>
      <c r="G319" s="25" t="s">
        <v>587</v>
      </c>
      <c r="H319" s="80">
        <f t="shared" si="34"/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2:20" ht="12.75" hidden="1" customHeight="1" outlineLevel="1">
      <c r="B320" s="43"/>
      <c r="C320" s="44"/>
      <c r="D320" s="62"/>
      <c r="E320" s="25"/>
      <c r="F320" s="25" t="s">
        <v>588</v>
      </c>
      <c r="G320" s="25" t="s">
        <v>589</v>
      </c>
      <c r="H320" s="80">
        <f t="shared" si="34"/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2:20" ht="12.75" hidden="1" customHeight="1" outlineLevel="1">
      <c r="B321" s="43"/>
      <c r="C321" s="44"/>
      <c r="D321" s="62"/>
      <c r="E321" s="25"/>
      <c r="F321" s="25" t="s">
        <v>590</v>
      </c>
      <c r="G321" s="25" t="s">
        <v>591</v>
      </c>
      <c r="H321" s="80">
        <f t="shared" si="34"/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2:20" ht="12.75" hidden="1" customHeight="1" outlineLevel="1">
      <c r="B322" s="43"/>
      <c r="C322" s="44"/>
      <c r="D322" s="62"/>
      <c r="E322" s="25"/>
      <c r="F322" s="25" t="s">
        <v>592</v>
      </c>
      <c r="G322" s="25" t="s">
        <v>593</v>
      </c>
      <c r="H322" s="80">
        <f t="shared" si="34"/>
        <v>0</v>
      </c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2:20" ht="12.75" hidden="1" customHeight="1" outlineLevel="1">
      <c r="B323" s="43"/>
      <c r="C323" s="44"/>
      <c r="D323" s="62"/>
      <c r="E323" s="25"/>
      <c r="F323" s="25" t="s">
        <v>594</v>
      </c>
      <c r="G323" s="25" t="s">
        <v>595</v>
      </c>
      <c r="H323" s="80">
        <f t="shared" si="34"/>
        <v>0</v>
      </c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2:20" hidden="1" outlineLevel="1">
      <c r="B324" s="43"/>
      <c r="C324" s="44"/>
      <c r="D324" s="62"/>
      <c r="E324" s="25"/>
      <c r="F324" s="25" t="s">
        <v>596</v>
      </c>
      <c r="G324" s="25" t="s">
        <v>597</v>
      </c>
      <c r="H324" s="80">
        <f t="shared" si="34"/>
        <v>0</v>
      </c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2:20" hidden="1" outlineLevel="1">
      <c r="B325" s="43"/>
      <c r="C325" s="44"/>
      <c r="D325" s="62"/>
      <c r="E325" s="25"/>
      <c r="F325" s="25" t="s">
        <v>598</v>
      </c>
      <c r="G325" s="25" t="s">
        <v>599</v>
      </c>
      <c r="H325" s="80">
        <f t="shared" si="34"/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2:20" hidden="1" outlineLevel="1">
      <c r="B326" s="43"/>
      <c r="C326" s="44"/>
      <c r="D326" s="62"/>
      <c r="E326" s="25"/>
      <c r="F326" s="25" t="s">
        <v>600</v>
      </c>
      <c r="G326" s="25" t="s">
        <v>601</v>
      </c>
      <c r="H326" s="80">
        <f t="shared" si="34"/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2:20" hidden="1" outlineLevel="1">
      <c r="B327" s="43"/>
      <c r="C327" s="44"/>
      <c r="D327" s="62"/>
      <c r="E327" s="25"/>
      <c r="F327" s="25" t="s">
        <v>602</v>
      </c>
      <c r="G327" s="25" t="s">
        <v>603</v>
      </c>
      <c r="H327" s="80">
        <f t="shared" si="34"/>
        <v>0</v>
      </c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2:20" hidden="1" outlineLevel="1">
      <c r="B328" s="43"/>
      <c r="C328" s="44"/>
      <c r="D328" s="62"/>
      <c r="E328" s="25"/>
      <c r="F328" s="25" t="s">
        <v>604</v>
      </c>
      <c r="G328" s="25" t="s">
        <v>605</v>
      </c>
      <c r="H328" s="80">
        <f t="shared" si="34"/>
        <v>0</v>
      </c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2:20" collapsed="1">
      <c r="B329" s="35" t="s">
        <v>606</v>
      </c>
      <c r="C329" s="36"/>
      <c r="D329" s="36"/>
      <c r="E329" s="36"/>
      <c r="F329" s="36"/>
      <c r="G329" s="36"/>
      <c r="H329" s="37">
        <f t="shared" ref="H329:H332" si="35">SUM(I329:T329)</f>
        <v>0</v>
      </c>
      <c r="I329" s="37">
        <f t="shared" ref="I329:T329" si="36">+I240-I241</f>
        <v>0</v>
      </c>
      <c r="J329" s="37">
        <f t="shared" si="36"/>
        <v>0</v>
      </c>
      <c r="K329" s="37">
        <f t="shared" si="36"/>
        <v>0</v>
      </c>
      <c r="L329" s="37">
        <f t="shared" si="36"/>
        <v>0</v>
      </c>
      <c r="M329" s="37">
        <f t="shared" si="36"/>
        <v>0</v>
      </c>
      <c r="N329" s="37">
        <f t="shared" si="36"/>
        <v>0</v>
      </c>
      <c r="O329" s="37">
        <f t="shared" si="36"/>
        <v>0</v>
      </c>
      <c r="P329" s="37">
        <f t="shared" si="36"/>
        <v>0</v>
      </c>
      <c r="Q329" s="37">
        <f t="shared" si="36"/>
        <v>0</v>
      </c>
      <c r="R329" s="37">
        <f t="shared" si="36"/>
        <v>0</v>
      </c>
      <c r="S329" s="37">
        <f t="shared" si="36"/>
        <v>0</v>
      </c>
      <c r="T329" s="37">
        <f t="shared" si="36"/>
        <v>0</v>
      </c>
    </row>
    <row r="330" spans="2:20">
      <c r="B330" s="76"/>
      <c r="C330" s="77"/>
      <c r="D330" s="77"/>
      <c r="E330" s="78" t="s">
        <v>428</v>
      </c>
      <c r="F330" s="78"/>
      <c r="G330" s="78"/>
      <c r="H330" s="74" t="str">
        <f t="shared" ref="H330:T330" si="37">IFERROR(+H329/H22,"")</f>
        <v/>
      </c>
      <c r="I330" s="74" t="str">
        <f t="shared" si="37"/>
        <v/>
      </c>
      <c r="J330" s="74" t="str">
        <f t="shared" si="37"/>
        <v/>
      </c>
      <c r="K330" s="75" t="str">
        <f t="shared" si="37"/>
        <v/>
      </c>
      <c r="L330" s="75" t="str">
        <f t="shared" si="37"/>
        <v/>
      </c>
      <c r="M330" s="74" t="str">
        <f t="shared" si="37"/>
        <v/>
      </c>
      <c r="N330" s="74" t="str">
        <f t="shared" si="37"/>
        <v/>
      </c>
      <c r="O330" s="74" t="str">
        <f t="shared" si="37"/>
        <v/>
      </c>
      <c r="P330" s="74" t="str">
        <f t="shared" si="37"/>
        <v/>
      </c>
      <c r="Q330" s="74" t="str">
        <f t="shared" si="37"/>
        <v/>
      </c>
      <c r="R330" s="74" t="str">
        <f t="shared" si="37"/>
        <v/>
      </c>
      <c r="S330" s="74" t="str">
        <f t="shared" si="37"/>
        <v/>
      </c>
      <c r="T330" s="74" t="str">
        <f t="shared" si="37"/>
        <v/>
      </c>
    </row>
    <row r="331" spans="2:20">
      <c r="B331" s="35" t="s">
        <v>620</v>
      </c>
      <c r="C331" s="36"/>
      <c r="D331" s="36"/>
      <c r="E331" s="36"/>
      <c r="F331" s="36"/>
      <c r="G331" s="87"/>
      <c r="H331" s="37">
        <f t="shared" si="35"/>
        <v>0</v>
      </c>
      <c r="I331" s="88">
        <f>+I332+I359+I366</f>
        <v>0</v>
      </c>
      <c r="J331" s="88">
        <f t="shared" ref="J331:T331" si="38">+J332+J359+J366</f>
        <v>0</v>
      </c>
      <c r="K331" s="88">
        <f t="shared" ref="K331:T332" si="39">SUM(K332:K357)</f>
        <v>0</v>
      </c>
      <c r="L331" s="88">
        <f t="shared" si="38"/>
        <v>0</v>
      </c>
      <c r="M331" s="88">
        <f t="shared" si="38"/>
        <v>0</v>
      </c>
      <c r="N331" s="88">
        <f t="shared" si="38"/>
        <v>0</v>
      </c>
      <c r="O331" s="88">
        <f t="shared" si="38"/>
        <v>0</v>
      </c>
      <c r="P331" s="88">
        <f t="shared" si="38"/>
        <v>0</v>
      </c>
      <c r="Q331" s="88">
        <f t="shared" si="38"/>
        <v>0</v>
      </c>
      <c r="R331" s="88">
        <f t="shared" si="38"/>
        <v>0</v>
      </c>
      <c r="S331" s="88">
        <f t="shared" si="38"/>
        <v>0</v>
      </c>
      <c r="T331" s="88">
        <f t="shared" si="38"/>
        <v>0</v>
      </c>
    </row>
    <row r="332" spans="2:20">
      <c r="B332" s="89" t="s">
        <v>373</v>
      </c>
      <c r="C332" s="58" t="s">
        <v>710</v>
      </c>
      <c r="D332" s="90"/>
      <c r="E332" s="91"/>
      <c r="F332" s="91"/>
      <c r="G332" s="87"/>
      <c r="H332" s="37">
        <f t="shared" si="35"/>
        <v>0</v>
      </c>
      <c r="I332" s="88">
        <f t="shared" ref="I332:J332" si="40">SUM(I333:I358)</f>
        <v>0</v>
      </c>
      <c r="J332" s="88">
        <f t="shared" si="40"/>
        <v>0</v>
      </c>
      <c r="K332" s="88">
        <f t="shared" si="39"/>
        <v>0</v>
      </c>
      <c r="L332" s="88">
        <f t="shared" si="39"/>
        <v>0</v>
      </c>
      <c r="M332" s="88">
        <f t="shared" si="39"/>
        <v>0</v>
      </c>
      <c r="N332" s="88">
        <f t="shared" si="39"/>
        <v>0</v>
      </c>
      <c r="O332" s="88">
        <f t="shared" si="39"/>
        <v>0</v>
      </c>
      <c r="P332" s="88">
        <f t="shared" si="39"/>
        <v>0</v>
      </c>
      <c r="Q332" s="88">
        <f t="shared" si="39"/>
        <v>0</v>
      </c>
      <c r="R332" s="88">
        <f t="shared" si="39"/>
        <v>0</v>
      </c>
      <c r="S332" s="88">
        <f t="shared" si="39"/>
        <v>0</v>
      </c>
      <c r="T332" s="88">
        <f t="shared" si="39"/>
        <v>0</v>
      </c>
    </row>
    <row r="333" spans="2:20" hidden="1" outlineLevel="1">
      <c r="B333" s="57"/>
      <c r="C333" s="44"/>
      <c r="D333" s="46"/>
      <c r="E333" s="92"/>
      <c r="F333" s="15" t="s">
        <v>621</v>
      </c>
      <c r="G333" s="15" t="s">
        <v>622</v>
      </c>
      <c r="H333" s="80">
        <f t="shared" ref="H333:H375" si="41">SUM(I333:T333)</f>
        <v>0</v>
      </c>
      <c r="I333" s="74"/>
      <c r="J333" s="74"/>
      <c r="K333" s="75"/>
      <c r="L333" s="74"/>
      <c r="M333" s="74"/>
      <c r="N333" s="74"/>
      <c r="O333" s="74"/>
      <c r="P333" s="74"/>
      <c r="Q333" s="74"/>
      <c r="R333" s="74"/>
      <c r="S333" s="74"/>
      <c r="T333" s="74"/>
    </row>
    <row r="334" spans="2:20" hidden="1" outlineLevel="1">
      <c r="B334" s="57"/>
      <c r="C334" s="44"/>
      <c r="D334" s="46"/>
      <c r="E334" s="92"/>
      <c r="F334" s="15" t="s">
        <v>623</v>
      </c>
      <c r="G334" s="15" t="s">
        <v>624</v>
      </c>
      <c r="H334" s="80">
        <f t="shared" si="41"/>
        <v>0</v>
      </c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spans="2:20" hidden="1" outlineLevel="1">
      <c r="B335" s="57"/>
      <c r="C335" s="44"/>
      <c r="D335" s="46"/>
      <c r="E335" s="92"/>
      <c r="F335" s="15" t="s">
        <v>625</v>
      </c>
      <c r="G335" s="15" t="s">
        <v>626</v>
      </c>
      <c r="H335" s="80">
        <f t="shared" si="41"/>
        <v>0</v>
      </c>
      <c r="I335" s="74"/>
      <c r="J335" s="74"/>
      <c r="K335" s="75"/>
      <c r="L335" s="74"/>
      <c r="M335" s="74"/>
      <c r="N335" s="74"/>
      <c r="O335" s="74"/>
      <c r="P335" s="74"/>
      <c r="Q335" s="74"/>
      <c r="R335" s="74"/>
      <c r="S335" s="74"/>
      <c r="T335" s="74"/>
    </row>
    <row r="336" spans="2:20" hidden="1" outlineLevel="1">
      <c r="B336" s="57"/>
      <c r="C336" s="44"/>
      <c r="D336" s="46"/>
      <c r="E336" s="92"/>
      <c r="F336" s="15" t="s">
        <v>627</v>
      </c>
      <c r="G336" s="15" t="s">
        <v>628</v>
      </c>
      <c r="H336" s="80">
        <f t="shared" si="41"/>
        <v>0</v>
      </c>
      <c r="I336" s="74"/>
      <c r="J336" s="74"/>
      <c r="K336" s="75"/>
      <c r="L336" s="74"/>
      <c r="M336" s="74"/>
      <c r="N336" s="74"/>
      <c r="O336" s="74"/>
      <c r="P336" s="74"/>
      <c r="Q336" s="74"/>
      <c r="R336" s="74"/>
      <c r="S336" s="74"/>
      <c r="T336" s="74"/>
    </row>
    <row r="337" spans="2:20" hidden="1" outlineLevel="1">
      <c r="B337" s="57"/>
      <c r="C337" s="44"/>
      <c r="D337" s="46"/>
      <c r="E337" s="92"/>
      <c r="F337" s="15" t="s">
        <v>629</v>
      </c>
      <c r="G337" s="15" t="s">
        <v>630</v>
      </c>
      <c r="H337" s="80">
        <f t="shared" si="41"/>
        <v>0</v>
      </c>
      <c r="I337" s="74"/>
      <c r="J337" s="74"/>
      <c r="K337" s="75"/>
      <c r="L337" s="74"/>
      <c r="M337" s="74"/>
      <c r="N337" s="74"/>
      <c r="O337" s="74"/>
      <c r="P337" s="74"/>
      <c r="Q337" s="74"/>
      <c r="R337" s="74"/>
      <c r="S337" s="74"/>
      <c r="T337" s="74"/>
    </row>
    <row r="338" spans="2:20" hidden="1" outlineLevel="1">
      <c r="B338" s="57"/>
      <c r="C338" s="44"/>
      <c r="D338" s="46"/>
      <c r="E338" s="92"/>
      <c r="F338" s="15" t="s">
        <v>631</v>
      </c>
      <c r="G338" s="15" t="s">
        <v>632</v>
      </c>
      <c r="H338" s="80">
        <f t="shared" si="41"/>
        <v>0</v>
      </c>
      <c r="I338" s="74"/>
      <c r="J338" s="74"/>
      <c r="K338" s="75"/>
      <c r="L338" s="74"/>
      <c r="M338" s="74"/>
      <c r="N338" s="74"/>
      <c r="O338" s="74"/>
      <c r="P338" s="74"/>
      <c r="Q338" s="74"/>
      <c r="R338" s="74"/>
      <c r="S338" s="74"/>
      <c r="T338" s="74"/>
    </row>
    <row r="339" spans="2:20" hidden="1" outlineLevel="1">
      <c r="B339" s="57"/>
      <c r="C339" s="44"/>
      <c r="D339" s="46"/>
      <c r="E339" s="92"/>
      <c r="F339" s="15" t="s">
        <v>633</v>
      </c>
      <c r="G339" s="15" t="s">
        <v>634</v>
      </c>
      <c r="H339" s="80">
        <f t="shared" si="41"/>
        <v>0</v>
      </c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spans="2:20" hidden="1" outlineLevel="1">
      <c r="B340" s="57"/>
      <c r="C340" s="44"/>
      <c r="D340" s="46"/>
      <c r="E340" s="92"/>
      <c r="F340" s="15" t="s">
        <v>635</v>
      </c>
      <c r="G340" s="15" t="s">
        <v>636</v>
      </c>
      <c r="H340" s="80">
        <f t="shared" si="41"/>
        <v>0</v>
      </c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spans="2:20" hidden="1" outlineLevel="1">
      <c r="B341" s="57"/>
      <c r="C341" s="44"/>
      <c r="D341" s="46"/>
      <c r="E341" s="92"/>
      <c r="F341" s="15" t="s">
        <v>637</v>
      </c>
      <c r="G341" s="15" t="s">
        <v>638</v>
      </c>
      <c r="H341" s="80">
        <f t="shared" si="41"/>
        <v>0</v>
      </c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spans="2:20" hidden="1" outlineLevel="1">
      <c r="B342" s="57"/>
      <c r="C342" s="44"/>
      <c r="D342" s="46"/>
      <c r="E342" s="92"/>
      <c r="F342" s="15" t="s">
        <v>639</v>
      </c>
      <c r="G342" s="15" t="s">
        <v>640</v>
      </c>
      <c r="H342" s="80">
        <f t="shared" si="41"/>
        <v>0</v>
      </c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spans="2:20" hidden="1" outlineLevel="1">
      <c r="B343" s="57"/>
      <c r="C343" s="44"/>
      <c r="D343" s="46"/>
      <c r="E343" s="92"/>
      <c r="F343" s="15" t="s">
        <v>641</v>
      </c>
      <c r="G343" s="15" t="s">
        <v>642</v>
      </c>
      <c r="H343" s="80">
        <f t="shared" si="41"/>
        <v>0</v>
      </c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spans="2:20" hidden="1" outlineLevel="1">
      <c r="B344" s="57"/>
      <c r="C344" s="44"/>
      <c r="D344" s="46"/>
      <c r="E344" s="92"/>
      <c r="F344" s="15" t="s">
        <v>643</v>
      </c>
      <c r="G344" s="15" t="s">
        <v>644</v>
      </c>
      <c r="H344" s="80">
        <f t="shared" si="41"/>
        <v>0</v>
      </c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spans="2:20" hidden="1" outlineLevel="1">
      <c r="B345" s="57"/>
      <c r="C345" s="44"/>
      <c r="D345" s="46"/>
      <c r="E345" s="92"/>
      <c r="F345" s="15" t="s">
        <v>645</v>
      </c>
      <c r="G345" s="15" t="s">
        <v>646</v>
      </c>
      <c r="H345" s="80">
        <f t="shared" si="41"/>
        <v>0</v>
      </c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spans="2:20" hidden="1" outlineLevel="1">
      <c r="B346" s="57"/>
      <c r="C346" s="44"/>
      <c r="D346" s="46"/>
      <c r="E346" s="92"/>
      <c r="F346" s="15" t="s">
        <v>647</v>
      </c>
      <c r="G346" s="15" t="s">
        <v>648</v>
      </c>
      <c r="H346" s="80">
        <f t="shared" si="41"/>
        <v>0</v>
      </c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spans="2:20" hidden="1" outlineLevel="1">
      <c r="B347" s="57"/>
      <c r="C347" s="44"/>
      <c r="D347" s="46"/>
      <c r="E347" s="92"/>
      <c r="F347" s="15" t="s">
        <v>649</v>
      </c>
      <c r="G347" s="15" t="s">
        <v>650</v>
      </c>
      <c r="H347" s="80">
        <f t="shared" si="41"/>
        <v>0</v>
      </c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spans="2:20" hidden="1" outlineLevel="1">
      <c r="B348" s="57"/>
      <c r="C348" s="44"/>
      <c r="D348" s="46"/>
      <c r="E348" s="92"/>
      <c r="F348" s="15" t="s">
        <v>651</v>
      </c>
      <c r="G348" s="15" t="s">
        <v>652</v>
      </c>
      <c r="H348" s="80">
        <f t="shared" si="41"/>
        <v>0</v>
      </c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spans="2:20" hidden="1" outlineLevel="1">
      <c r="B349" s="57"/>
      <c r="C349" s="44"/>
      <c r="D349" s="46"/>
      <c r="E349" s="92"/>
      <c r="F349" s="15" t="s">
        <v>653</v>
      </c>
      <c r="G349" s="15" t="s">
        <v>654</v>
      </c>
      <c r="H349" s="80">
        <f t="shared" si="41"/>
        <v>0</v>
      </c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spans="2:20" hidden="1" outlineLevel="1">
      <c r="B350" s="57"/>
      <c r="C350" s="44"/>
      <c r="D350" s="46"/>
      <c r="E350" s="92"/>
      <c r="F350" s="15" t="s">
        <v>655</v>
      </c>
      <c r="G350" s="15" t="s">
        <v>656</v>
      </c>
      <c r="H350" s="80">
        <f t="shared" si="41"/>
        <v>0</v>
      </c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spans="2:20" hidden="1" outlineLevel="1">
      <c r="B351" s="57"/>
      <c r="C351" s="44"/>
      <c r="D351" s="46"/>
      <c r="E351" s="92"/>
      <c r="F351" s="15" t="s">
        <v>657</v>
      </c>
      <c r="G351" s="15" t="s">
        <v>658</v>
      </c>
      <c r="H351" s="80">
        <f t="shared" si="41"/>
        <v>0</v>
      </c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spans="2:20" hidden="1" outlineLevel="1">
      <c r="B352" s="57"/>
      <c r="C352" s="44"/>
      <c r="D352" s="46"/>
      <c r="E352" s="92"/>
      <c r="F352" s="15" t="s">
        <v>659</v>
      </c>
      <c r="G352" s="15" t="s">
        <v>660</v>
      </c>
      <c r="H352" s="80">
        <f t="shared" si="41"/>
        <v>0</v>
      </c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spans="2:20" hidden="1" outlineLevel="1">
      <c r="B353" s="57"/>
      <c r="C353" s="44"/>
      <c r="D353" s="46"/>
      <c r="E353" s="92"/>
      <c r="F353" s="15" t="s">
        <v>661</v>
      </c>
      <c r="G353" s="15" t="s">
        <v>662</v>
      </c>
      <c r="H353" s="80">
        <f t="shared" si="41"/>
        <v>0</v>
      </c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spans="2:20" hidden="1" outlineLevel="1">
      <c r="B354" s="57"/>
      <c r="C354" s="44"/>
      <c r="D354" s="46"/>
      <c r="E354" s="92"/>
      <c r="F354" s="15" t="s">
        <v>663</v>
      </c>
      <c r="G354" s="15" t="s">
        <v>664</v>
      </c>
      <c r="H354" s="80">
        <f t="shared" si="41"/>
        <v>0</v>
      </c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spans="2:20" hidden="1" outlineLevel="1">
      <c r="B355" s="57"/>
      <c r="C355" s="44"/>
      <c r="D355" s="46"/>
      <c r="E355" s="92"/>
      <c r="F355" s="15" t="s">
        <v>665</v>
      </c>
      <c r="G355" s="15" t="s">
        <v>666</v>
      </c>
      <c r="H355" s="80">
        <f t="shared" si="41"/>
        <v>0</v>
      </c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spans="2:20" hidden="1" outlineLevel="1">
      <c r="B356" s="57"/>
      <c r="C356" s="44"/>
      <c r="D356" s="46"/>
      <c r="E356" s="92"/>
      <c r="F356" s="15" t="s">
        <v>686</v>
      </c>
      <c r="G356" s="15" t="s">
        <v>687</v>
      </c>
      <c r="H356" s="80">
        <f t="shared" si="41"/>
        <v>0</v>
      </c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spans="2:20" hidden="1" outlineLevel="1">
      <c r="B357" s="57"/>
      <c r="C357" s="44"/>
      <c r="D357" s="46"/>
      <c r="E357" s="92"/>
      <c r="F357" s="15" t="s">
        <v>667</v>
      </c>
      <c r="G357" s="15" t="s">
        <v>713</v>
      </c>
      <c r="H357" s="80">
        <f t="shared" si="41"/>
        <v>0</v>
      </c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spans="2:20" hidden="1" outlineLevel="1">
      <c r="B358" s="57"/>
      <c r="C358" s="44"/>
      <c r="D358" s="46"/>
      <c r="E358" s="92"/>
      <c r="F358" s="15" t="s">
        <v>668</v>
      </c>
      <c r="G358" s="15" t="s">
        <v>714</v>
      </c>
      <c r="H358" s="80">
        <f t="shared" si="41"/>
        <v>0</v>
      </c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spans="2:20" collapsed="1">
      <c r="B359" s="57" t="s">
        <v>373</v>
      </c>
      <c r="C359" s="58" t="s">
        <v>709</v>
      </c>
      <c r="D359" s="90"/>
      <c r="E359" s="91"/>
      <c r="F359" s="91"/>
      <c r="G359" s="87"/>
      <c r="H359" s="37">
        <f t="shared" ref="H359" si="42">SUM(I359:T359)</f>
        <v>0</v>
      </c>
      <c r="I359" s="88">
        <f>SUM(I360:I365)</f>
        <v>0</v>
      </c>
      <c r="J359" s="88">
        <f t="shared" ref="J359:T359" si="43">SUM(J360:J365)</f>
        <v>0</v>
      </c>
      <c r="K359" s="88">
        <f t="shared" si="43"/>
        <v>0</v>
      </c>
      <c r="L359" s="88">
        <f t="shared" si="43"/>
        <v>0</v>
      </c>
      <c r="M359" s="88">
        <f t="shared" si="43"/>
        <v>0</v>
      </c>
      <c r="N359" s="88">
        <f t="shared" si="43"/>
        <v>0</v>
      </c>
      <c r="O359" s="88">
        <f t="shared" si="43"/>
        <v>0</v>
      </c>
      <c r="P359" s="88">
        <f t="shared" si="43"/>
        <v>0</v>
      </c>
      <c r="Q359" s="88">
        <f t="shared" si="43"/>
        <v>0</v>
      </c>
      <c r="R359" s="88">
        <f t="shared" si="43"/>
        <v>0</v>
      </c>
      <c r="S359" s="88">
        <f t="shared" si="43"/>
        <v>0</v>
      </c>
      <c r="T359" s="88">
        <f t="shared" si="43"/>
        <v>0</v>
      </c>
    </row>
    <row r="360" spans="2:20" hidden="1" outlineLevel="1">
      <c r="B360" s="43"/>
      <c r="C360" s="44"/>
      <c r="D360" s="93"/>
      <c r="E360" s="94"/>
      <c r="F360" s="15" t="s">
        <v>669</v>
      </c>
      <c r="G360" s="15" t="s">
        <v>670</v>
      </c>
      <c r="H360" s="80">
        <f t="shared" si="41"/>
        <v>0</v>
      </c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spans="2:20" hidden="1" outlineLevel="1">
      <c r="B361" s="43"/>
      <c r="C361" s="44"/>
      <c r="D361" s="93"/>
      <c r="E361" s="94"/>
      <c r="F361" s="15" t="s">
        <v>671</v>
      </c>
      <c r="G361" s="15" t="s">
        <v>672</v>
      </c>
      <c r="H361" s="80">
        <f t="shared" si="41"/>
        <v>0</v>
      </c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spans="2:20" hidden="1" outlineLevel="1">
      <c r="B362" s="43"/>
      <c r="C362" s="44"/>
      <c r="D362" s="93"/>
      <c r="E362" s="94"/>
      <c r="F362" s="15" t="s">
        <v>679</v>
      </c>
      <c r="G362" s="15" t="s">
        <v>712</v>
      </c>
      <c r="H362" s="80">
        <f t="shared" si="41"/>
        <v>0</v>
      </c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spans="2:20" hidden="1" outlineLevel="1">
      <c r="B363" s="43"/>
      <c r="C363" s="44"/>
      <c r="D363" s="93"/>
      <c r="E363" s="94"/>
      <c r="F363" s="15" t="s">
        <v>680</v>
      </c>
      <c r="G363" s="15" t="s">
        <v>681</v>
      </c>
      <c r="H363" s="80">
        <f t="shared" si="41"/>
        <v>0</v>
      </c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spans="2:20" hidden="1" outlineLevel="1">
      <c r="B364" s="43"/>
      <c r="C364" s="44"/>
      <c r="D364" s="93"/>
      <c r="E364" s="94"/>
      <c r="F364" s="15" t="s">
        <v>682</v>
      </c>
      <c r="G364" s="15" t="s">
        <v>683</v>
      </c>
      <c r="H364" s="80">
        <f t="shared" si="41"/>
        <v>0</v>
      </c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spans="2:20" hidden="1" outlineLevel="1">
      <c r="B365" s="43"/>
      <c r="C365" s="44"/>
      <c r="D365" s="93"/>
      <c r="E365" s="94"/>
      <c r="F365" s="15" t="s">
        <v>673</v>
      </c>
      <c r="G365" s="15" t="s">
        <v>674</v>
      </c>
      <c r="H365" s="80">
        <f t="shared" si="41"/>
        <v>0</v>
      </c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spans="2:20" collapsed="1">
      <c r="B366" s="57" t="s">
        <v>373</v>
      </c>
      <c r="C366" s="58" t="s">
        <v>711</v>
      </c>
      <c r="D366" s="90"/>
      <c r="E366" s="91"/>
      <c r="F366" s="91"/>
      <c r="G366" s="87"/>
      <c r="H366" s="37">
        <f t="shared" ref="H366" si="44">SUM(I366:T366)</f>
        <v>0</v>
      </c>
      <c r="I366" s="88">
        <f>SUM(I367:I369)</f>
        <v>0</v>
      </c>
      <c r="J366" s="88">
        <f t="shared" ref="J366:T366" si="45">SUM(J367:J369)</f>
        <v>0</v>
      </c>
      <c r="K366" s="88">
        <f t="shared" si="45"/>
        <v>0</v>
      </c>
      <c r="L366" s="88">
        <f t="shared" si="45"/>
        <v>0</v>
      </c>
      <c r="M366" s="88">
        <f t="shared" si="45"/>
        <v>0</v>
      </c>
      <c r="N366" s="88">
        <f t="shared" si="45"/>
        <v>0</v>
      </c>
      <c r="O366" s="88">
        <f t="shared" si="45"/>
        <v>0</v>
      </c>
      <c r="P366" s="88">
        <f t="shared" si="45"/>
        <v>0</v>
      </c>
      <c r="Q366" s="88">
        <f t="shared" si="45"/>
        <v>0</v>
      </c>
      <c r="R366" s="88">
        <f t="shared" si="45"/>
        <v>0</v>
      </c>
      <c r="S366" s="88">
        <f t="shared" si="45"/>
        <v>0</v>
      </c>
      <c r="T366" s="88">
        <f t="shared" si="45"/>
        <v>0</v>
      </c>
    </row>
    <row r="367" spans="2:20" hidden="1" outlineLevel="1">
      <c r="B367" s="43"/>
      <c r="C367" s="44"/>
      <c r="D367" s="46"/>
      <c r="E367" s="92"/>
      <c r="F367" s="15" t="s">
        <v>675</v>
      </c>
      <c r="G367" s="15" t="s">
        <v>676</v>
      </c>
      <c r="H367" s="80">
        <f t="shared" si="41"/>
        <v>0</v>
      </c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spans="2:20" hidden="1" outlineLevel="1">
      <c r="B368" s="43"/>
      <c r="C368" s="44"/>
      <c r="D368" s="46"/>
      <c r="E368" s="92"/>
      <c r="F368" s="15" t="s">
        <v>677</v>
      </c>
      <c r="G368" s="15" t="s">
        <v>678</v>
      </c>
      <c r="H368" s="80">
        <f t="shared" si="41"/>
        <v>0</v>
      </c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spans="2:20" hidden="1" outlineLevel="1">
      <c r="B369" s="43"/>
      <c r="C369" s="44"/>
      <c r="D369" s="46"/>
      <c r="E369" s="92"/>
      <c r="F369" s="15" t="s">
        <v>684</v>
      </c>
      <c r="G369" s="15" t="s">
        <v>685</v>
      </c>
      <c r="H369" s="80">
        <f t="shared" si="41"/>
        <v>0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spans="2:20" collapsed="1">
      <c r="B370" s="35" t="s">
        <v>688</v>
      </c>
      <c r="C370" s="36"/>
      <c r="D370" s="36"/>
      <c r="E370" s="36"/>
      <c r="F370" s="91"/>
      <c r="G370" s="87"/>
      <c r="H370" s="37">
        <f t="shared" ref="H370" si="46">SUM(I370:T370)</f>
        <v>0</v>
      </c>
      <c r="I370" s="95">
        <f>+I329+I331</f>
        <v>0</v>
      </c>
      <c r="J370" s="95">
        <f t="shared" ref="J370:T370" si="47">+J329+J331</f>
        <v>0</v>
      </c>
      <c r="K370" s="95">
        <f t="shared" si="47"/>
        <v>0</v>
      </c>
      <c r="L370" s="95">
        <f t="shared" si="47"/>
        <v>0</v>
      </c>
      <c r="M370" s="95">
        <f t="shared" si="47"/>
        <v>0</v>
      </c>
      <c r="N370" s="95">
        <f t="shared" si="47"/>
        <v>0</v>
      </c>
      <c r="O370" s="95">
        <f t="shared" si="47"/>
        <v>0</v>
      </c>
      <c r="P370" s="95">
        <f t="shared" si="47"/>
        <v>0</v>
      </c>
      <c r="Q370" s="95">
        <f t="shared" si="47"/>
        <v>0</v>
      </c>
      <c r="R370" s="95">
        <f t="shared" si="47"/>
        <v>0</v>
      </c>
      <c r="S370" s="95">
        <f t="shared" si="47"/>
        <v>0</v>
      </c>
      <c r="T370" s="95">
        <f t="shared" si="47"/>
        <v>0</v>
      </c>
    </row>
    <row r="371" spans="2:20" hidden="1" outlineLevel="1">
      <c r="B371" s="96"/>
      <c r="C371" s="49" t="s">
        <v>431</v>
      </c>
      <c r="D371" s="51"/>
      <c r="E371" s="51"/>
      <c r="F371" s="15"/>
      <c r="G371" s="15"/>
      <c r="H371" s="80">
        <f t="shared" si="41"/>
        <v>0</v>
      </c>
      <c r="I371" s="74">
        <f>SUM(I372:I375)</f>
        <v>0</v>
      </c>
      <c r="J371" s="74">
        <f t="shared" ref="J371:T371" si="48">SUM(J372:J375)</f>
        <v>0</v>
      </c>
      <c r="K371" s="74">
        <f t="shared" si="48"/>
        <v>0</v>
      </c>
      <c r="L371" s="74">
        <f t="shared" si="48"/>
        <v>0</v>
      </c>
      <c r="M371" s="74">
        <f t="shared" si="48"/>
        <v>0</v>
      </c>
      <c r="N371" s="74">
        <f t="shared" si="48"/>
        <v>0</v>
      </c>
      <c r="O371" s="74">
        <f t="shared" si="48"/>
        <v>0</v>
      </c>
      <c r="P371" s="74">
        <f t="shared" si="48"/>
        <v>0</v>
      </c>
      <c r="Q371" s="74">
        <f t="shared" si="48"/>
        <v>0</v>
      </c>
      <c r="R371" s="74">
        <f t="shared" si="48"/>
        <v>0</v>
      </c>
      <c r="S371" s="74">
        <f t="shared" si="48"/>
        <v>0</v>
      </c>
      <c r="T371" s="74">
        <f t="shared" si="48"/>
        <v>0</v>
      </c>
    </row>
    <row r="372" spans="2:20" hidden="1" outlineLevel="1">
      <c r="B372" s="97"/>
      <c r="C372" s="93"/>
      <c r="D372" s="94"/>
      <c r="E372" s="94"/>
      <c r="F372" s="15" t="s">
        <v>434</v>
      </c>
      <c r="G372" s="15" t="s">
        <v>689</v>
      </c>
      <c r="H372" s="80">
        <f t="shared" si="41"/>
        <v>0</v>
      </c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spans="2:20" hidden="1" outlineLevel="1">
      <c r="B373" s="98"/>
      <c r="C373" s="93"/>
      <c r="D373" s="94"/>
      <c r="E373" s="94"/>
      <c r="F373" s="15" t="s">
        <v>690</v>
      </c>
      <c r="G373" s="15" t="s">
        <v>691</v>
      </c>
      <c r="H373" s="80">
        <f t="shared" si="41"/>
        <v>0</v>
      </c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spans="2:20" hidden="1" outlineLevel="1">
      <c r="B374" s="98"/>
      <c r="C374" s="93"/>
      <c r="D374" s="94"/>
      <c r="E374" s="94"/>
      <c r="F374" s="15" t="s">
        <v>692</v>
      </c>
      <c r="G374" s="15" t="s">
        <v>693</v>
      </c>
      <c r="H374" s="80">
        <f t="shared" si="41"/>
        <v>0</v>
      </c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spans="2:20" hidden="1" outlineLevel="1">
      <c r="B375" s="99"/>
      <c r="C375" s="93"/>
      <c r="D375" s="94"/>
      <c r="E375" s="94"/>
      <c r="F375" s="15" t="s">
        <v>694</v>
      </c>
      <c r="G375" s="15" t="s">
        <v>695</v>
      </c>
      <c r="H375" s="80">
        <f t="shared" si="41"/>
        <v>0</v>
      </c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spans="2:20" collapsed="1">
      <c r="B376" s="35" t="s">
        <v>696</v>
      </c>
      <c r="C376" s="36"/>
      <c r="D376" s="36"/>
      <c r="E376" s="36"/>
      <c r="F376" s="36"/>
      <c r="G376" s="87"/>
      <c r="H376" s="95">
        <f>H370+H371</f>
        <v>0</v>
      </c>
      <c r="I376" s="95">
        <f t="shared" ref="I376:T376" si="49">I370+I371</f>
        <v>0</v>
      </c>
      <c r="J376" s="95">
        <f t="shared" si="49"/>
        <v>0</v>
      </c>
      <c r="K376" s="95">
        <f t="shared" si="49"/>
        <v>0</v>
      </c>
      <c r="L376" s="95">
        <f t="shared" si="49"/>
        <v>0</v>
      </c>
      <c r="M376" s="95">
        <f t="shared" si="49"/>
        <v>0</v>
      </c>
      <c r="N376" s="95">
        <f t="shared" si="49"/>
        <v>0</v>
      </c>
      <c r="O376" s="95">
        <f t="shared" si="49"/>
        <v>0</v>
      </c>
      <c r="P376" s="95">
        <f t="shared" si="49"/>
        <v>0</v>
      </c>
      <c r="Q376" s="95">
        <f t="shared" si="49"/>
        <v>0</v>
      </c>
      <c r="R376" s="95">
        <f t="shared" si="49"/>
        <v>0</v>
      </c>
      <c r="S376" s="95">
        <f t="shared" si="49"/>
        <v>0</v>
      </c>
      <c r="T376" s="95">
        <f t="shared" si="49"/>
        <v>0</v>
      </c>
    </row>
    <row r="377" spans="2:20">
      <c r="B377" s="100"/>
      <c r="C377" s="100"/>
      <c r="D377" s="101"/>
      <c r="E377" s="101" t="s">
        <v>428</v>
      </c>
      <c r="F377" s="102"/>
      <c r="G377" s="102"/>
      <c r="H377" s="74" t="str">
        <f t="shared" ref="H377:T377" si="50">IFERROR(+H376/H15,"")</f>
        <v/>
      </c>
      <c r="I377" s="74" t="str">
        <f t="shared" si="50"/>
        <v/>
      </c>
      <c r="J377" s="74" t="str">
        <f t="shared" si="50"/>
        <v/>
      </c>
      <c r="K377" s="74" t="str">
        <f t="shared" si="50"/>
        <v/>
      </c>
      <c r="L377" s="74" t="str">
        <f t="shared" si="50"/>
        <v/>
      </c>
      <c r="M377" s="74" t="str">
        <f t="shared" si="50"/>
        <v/>
      </c>
      <c r="N377" s="74" t="str">
        <f t="shared" si="50"/>
        <v/>
      </c>
      <c r="O377" s="74" t="str">
        <f t="shared" si="50"/>
        <v/>
      </c>
      <c r="P377" s="74" t="str">
        <f t="shared" si="50"/>
        <v/>
      </c>
      <c r="Q377" s="74" t="str">
        <f t="shared" si="50"/>
        <v/>
      </c>
      <c r="R377" s="74" t="str">
        <f t="shared" si="50"/>
        <v/>
      </c>
      <c r="S377" s="74" t="str">
        <f t="shared" si="50"/>
        <v/>
      </c>
      <c r="T377" s="74" t="str">
        <f t="shared" si="50"/>
        <v/>
      </c>
    </row>
  </sheetData>
  <autoFilter ref="F3:T324" xr:uid="{7F4E20E7-A5D9-4B80-B6AE-ED02367D6C3C}"/>
  <mergeCells count="16">
    <mergeCell ref="J3:J4"/>
    <mergeCell ref="B3:E3"/>
    <mergeCell ref="F3:F4"/>
    <mergeCell ref="G3:G4"/>
    <mergeCell ref="H3:H4"/>
    <mergeCell ref="I3:I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</mergeCells>
  <conditionalFormatting sqref="F34:G36">
    <cfRule type="cellIs" dxfId="76" priority="9" stopIfTrue="1" operator="lessThan">
      <formula>0</formula>
    </cfRule>
  </conditionalFormatting>
  <conditionalFormatting sqref="H331:H375">
    <cfRule type="cellIs" dxfId="75" priority="1" stopIfTrue="1" operator="lessThan">
      <formula>0</formula>
    </cfRule>
  </conditionalFormatting>
  <conditionalFormatting sqref="H10:T11">
    <cfRule type="cellIs" dxfId="74" priority="18" stopIfTrue="1" operator="lessThan">
      <formula>0</formula>
    </cfRule>
  </conditionalFormatting>
  <conditionalFormatting sqref="H22:T329 B233:G235">
    <cfRule type="cellIs" dxfId="73" priority="17" stopIfTrue="1" operator="lessThan">
      <formula>0</formula>
    </cfRule>
  </conditionalFormatting>
  <conditionalFormatting sqref="K31:K33">
    <cfRule type="cellIs" dxfId="72" priority="15" stopIfTrue="1" operator="lessThan">
      <formula>0</formula>
    </cfRule>
  </conditionalFormatting>
  <conditionalFormatting sqref="K39">
    <cfRule type="cellIs" dxfId="71" priority="14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70" priority="13" stopIfTrue="1" operator="lessThan">
      <formula>0</formula>
    </cfRule>
  </conditionalFormatting>
  <conditionalFormatting sqref="K24:T28">
    <cfRule type="cellIs" dxfId="69" priority="16" stopIfTrue="1" operator="lessThan">
      <formula>0</formula>
    </cfRule>
  </conditionalFormatting>
  <conditionalFormatting sqref="N31:N33">
    <cfRule type="cellIs" dxfId="68" priority="12" stopIfTrue="1" operator="lessThan">
      <formula>0</formula>
    </cfRule>
  </conditionalFormatting>
  <conditionalFormatting sqref="N39">
    <cfRule type="cellIs" dxfId="67" priority="11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66" priority="10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BU</vt:lpstr>
      <vt:lpstr>ATS</vt:lpstr>
      <vt:lpstr>ED</vt:lpstr>
      <vt:lpstr>SDE</vt:lpstr>
      <vt:lpstr>SDPA</vt:lpstr>
      <vt:lpstr>PCB</vt:lpstr>
      <vt:lpstr>MP</vt:lpstr>
      <vt:lpstr>PMI</vt:lpstr>
      <vt:lpstr>BOX</vt:lpstr>
      <vt:lpstr>MD</vt:lpstr>
      <vt:lpstr>CAL</vt:lpstr>
      <vt:lpstr>RENT</vt:lpstr>
      <vt:lpstr>ACT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2024-04-26T07:43:42Z</dcterms:modified>
</cp:coreProperties>
</file>