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CC04EB64-886A-49FF-9041-A2772FBBDE0D}" xr6:coauthVersionLast="47" xr6:coauthVersionMax="47" xr10:uidLastSave="{00000000-0000-0000-0000-000000000000}"/>
  <bookViews>
    <workbookView xWindow="20370" yWindow="-2040" windowWidth="23280" windowHeight="12480" xr2:uid="{1BBCD910-B7E0-4A23-ADA3-5A512DEE8A67}"/>
  </bookViews>
  <sheets>
    <sheet name="bu" sheetId="30" r:id="rId1"/>
  </sheets>
  <definedNames>
    <definedName name="_xlnm._FilterDatabase" localSheetId="0" hidden="1">bu!$F$3:$T$324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5" i="30" l="1"/>
  <c r="H374" i="30"/>
  <c r="H373" i="30"/>
  <c r="H372" i="30"/>
  <c r="T371" i="30"/>
  <c r="S371" i="30"/>
  <c r="R371" i="30"/>
  <c r="Q371" i="30"/>
  <c r="P371" i="30"/>
  <c r="O371" i="30"/>
  <c r="N371" i="30"/>
  <c r="M371" i="30"/>
  <c r="L371" i="30"/>
  <c r="K371" i="30"/>
  <c r="J371" i="30"/>
  <c r="I371" i="30"/>
  <c r="H371" i="30" s="1"/>
  <c r="H369" i="30"/>
  <c r="H368" i="30"/>
  <c r="H367" i="30"/>
  <c r="T366" i="30"/>
  <c r="S366" i="30"/>
  <c r="R366" i="30"/>
  <c r="Q366" i="30"/>
  <c r="P366" i="30"/>
  <c r="O366" i="30"/>
  <c r="N366" i="30"/>
  <c r="N331" i="30" s="1"/>
  <c r="M366" i="30"/>
  <c r="L366" i="30"/>
  <c r="K366" i="30"/>
  <c r="J366" i="30"/>
  <c r="I366" i="30"/>
  <c r="H366" i="30"/>
  <c r="H365" i="30"/>
  <c r="H364" i="30"/>
  <c r="H363" i="30"/>
  <c r="H362" i="30"/>
  <c r="H361" i="30"/>
  <c r="H360" i="30"/>
  <c r="T359" i="30"/>
  <c r="S359" i="30"/>
  <c r="S331" i="30" s="1"/>
  <c r="R359" i="30"/>
  <c r="Q359" i="30"/>
  <c r="P359" i="30"/>
  <c r="O359" i="30"/>
  <c r="N359" i="30"/>
  <c r="M359" i="30"/>
  <c r="L359" i="30"/>
  <c r="K359" i="30"/>
  <c r="J359" i="30"/>
  <c r="I359" i="30"/>
  <c r="H359" i="30" s="1"/>
  <c r="H358" i="30"/>
  <c r="H357" i="30"/>
  <c r="H356" i="30"/>
  <c r="H355" i="30"/>
  <c r="H354" i="30"/>
  <c r="H353" i="30"/>
  <c r="H352" i="30"/>
  <c r="H351" i="30"/>
  <c r="H350" i="30"/>
  <c r="H349" i="30"/>
  <c r="H348" i="30"/>
  <c r="H347" i="30"/>
  <c r="H346" i="30"/>
  <c r="H345" i="30"/>
  <c r="H344" i="30"/>
  <c r="H343" i="30"/>
  <c r="H342" i="30"/>
  <c r="H341" i="30"/>
  <c r="H340" i="30"/>
  <c r="H339" i="30"/>
  <c r="H338" i="30"/>
  <c r="H337" i="30"/>
  <c r="H336" i="30"/>
  <c r="H335" i="30"/>
  <c r="H334" i="30"/>
  <c r="H333" i="30"/>
  <c r="T332" i="30"/>
  <c r="T331" i="30" s="1"/>
  <c r="S332" i="30"/>
  <c r="R332" i="30"/>
  <c r="R331" i="30" s="1"/>
  <c r="Q332" i="30"/>
  <c r="P332" i="30"/>
  <c r="P331" i="30" s="1"/>
  <c r="O332" i="30"/>
  <c r="N332" i="30"/>
  <c r="M332" i="30"/>
  <c r="L332" i="30"/>
  <c r="L331" i="30" s="1"/>
  <c r="K332" i="30"/>
  <c r="J332" i="30"/>
  <c r="H332" i="30" s="1"/>
  <c r="I332" i="30"/>
  <c r="Q331" i="30"/>
  <c r="O331" i="30"/>
  <c r="M331" i="30"/>
  <c r="K331" i="30"/>
  <c r="I331" i="30"/>
  <c r="H328" i="30"/>
  <c r="H327" i="30"/>
  <c r="H326" i="30"/>
  <c r="H325" i="30"/>
  <c r="H324" i="30"/>
  <c r="H323" i="30"/>
  <c r="H322" i="30"/>
  <c r="H321" i="30"/>
  <c r="H320" i="30"/>
  <c r="H319" i="30"/>
  <c r="H318" i="30"/>
  <c r="H317" i="30"/>
  <c r="H316" i="30"/>
  <c r="H315" i="30"/>
  <c r="H314" i="30"/>
  <c r="H313" i="30"/>
  <c r="H312" i="30"/>
  <c r="H311" i="30"/>
  <c r="H310" i="30"/>
  <c r="H309" i="30"/>
  <c r="H308" i="30"/>
  <c r="H307" i="30"/>
  <c r="H306" i="30"/>
  <c r="H305" i="30"/>
  <c r="H304" i="30"/>
  <c r="H303" i="30"/>
  <c r="H302" i="30"/>
  <c r="H301" i="30"/>
  <c r="H300" i="30"/>
  <c r="H299" i="30"/>
  <c r="H297" i="30"/>
  <c r="H296" i="30"/>
  <c r="H295" i="30"/>
  <c r="H294" i="30"/>
  <c r="H293" i="30"/>
  <c r="H292" i="30"/>
  <c r="H291" i="30"/>
  <c r="H290" i="30"/>
  <c r="H289" i="30"/>
  <c r="H288" i="30"/>
  <c r="H287" i="30"/>
  <c r="H286" i="30"/>
  <c r="H285" i="30"/>
  <c r="H284" i="30"/>
  <c r="H283" i="30"/>
  <c r="H282" i="30"/>
  <c r="H281" i="30"/>
  <c r="H280" i="30"/>
  <c r="H279" i="30"/>
  <c r="H278" i="30"/>
  <c r="H277" i="30"/>
  <c r="H276" i="30"/>
  <c r="H275" i="30"/>
  <c r="H273" i="30"/>
  <c r="H272" i="30"/>
  <c r="H271" i="30"/>
  <c r="H270" i="30"/>
  <c r="H269" i="30"/>
  <c r="H268" i="30"/>
  <c r="H267" i="30"/>
  <c r="H266" i="30"/>
  <c r="H265" i="30"/>
  <c r="H264" i="30"/>
  <c r="H263" i="30"/>
  <c r="H262" i="30"/>
  <c r="H261" i="30"/>
  <c r="H260" i="30"/>
  <c r="H259" i="30"/>
  <c r="H258" i="30"/>
  <c r="H257" i="30"/>
  <c r="H256" i="30"/>
  <c r="H255" i="30"/>
  <c r="H254" i="30"/>
  <c r="H253" i="30"/>
  <c r="H252" i="30"/>
  <c r="H251" i="30"/>
  <c r="H250" i="30"/>
  <c r="H249" i="30"/>
  <c r="H248" i="30"/>
  <c r="H247" i="30"/>
  <c r="H246" i="30"/>
  <c r="H245" i="30"/>
  <c r="H244" i="30"/>
  <c r="H243" i="30"/>
  <c r="H242" i="30"/>
  <c r="T241" i="30"/>
  <c r="S241" i="30"/>
  <c r="R241" i="30"/>
  <c r="Q241" i="30"/>
  <c r="P241" i="30"/>
  <c r="O241" i="30"/>
  <c r="N241" i="30"/>
  <c r="M241" i="30"/>
  <c r="L241" i="30"/>
  <c r="K241" i="30"/>
  <c r="J241" i="30"/>
  <c r="I241" i="30"/>
  <c r="H241" i="30" s="1"/>
  <c r="H239" i="30"/>
  <c r="H238" i="30"/>
  <c r="T237" i="30"/>
  <c r="S237" i="30"/>
  <c r="R237" i="30"/>
  <c r="Q237" i="30"/>
  <c r="P237" i="30"/>
  <c r="O237" i="30"/>
  <c r="N237" i="30"/>
  <c r="M237" i="30"/>
  <c r="L237" i="30"/>
  <c r="K237" i="30"/>
  <c r="J237" i="30"/>
  <c r="I237" i="30"/>
  <c r="H237" i="30" s="1"/>
  <c r="H230" i="30"/>
  <c r="H229" i="30"/>
  <c r="H228" i="30"/>
  <c r="H227" i="30"/>
  <c r="H226" i="30"/>
  <c r="H225" i="30"/>
  <c r="H224" i="30"/>
  <c r="H223" i="30"/>
  <c r="H222" i="30"/>
  <c r="T221" i="30"/>
  <c r="S221" i="30"/>
  <c r="S218" i="30" s="1"/>
  <c r="R221" i="30"/>
  <c r="Q221" i="30"/>
  <c r="Q218" i="30" s="1"/>
  <c r="P221" i="30"/>
  <c r="O221" i="30"/>
  <c r="N221" i="30"/>
  <c r="N218" i="30" s="1"/>
  <c r="M221" i="30"/>
  <c r="M218" i="30" s="1"/>
  <c r="L221" i="30"/>
  <c r="K221" i="30"/>
  <c r="K218" i="30" s="1"/>
  <c r="J221" i="30"/>
  <c r="I221" i="30"/>
  <c r="I218" i="30" s="1"/>
  <c r="H220" i="30"/>
  <c r="H219" i="30"/>
  <c r="T218" i="30"/>
  <c r="R218" i="30"/>
  <c r="P218" i="30"/>
  <c r="O218" i="30"/>
  <c r="L218" i="30"/>
  <c r="J218" i="30"/>
  <c r="H217" i="30"/>
  <c r="H216" i="30"/>
  <c r="H215" i="30"/>
  <c r="H214" i="30"/>
  <c r="H213" i="30"/>
  <c r="H212" i="30"/>
  <c r="H211" i="30"/>
  <c r="H210" i="30"/>
  <c r="H209" i="30"/>
  <c r="H208" i="30"/>
  <c r="H207" i="30"/>
  <c r="H206" i="30"/>
  <c r="H205" i="30"/>
  <c r="T204" i="30"/>
  <c r="T129" i="30" s="1"/>
  <c r="S204" i="30"/>
  <c r="R204" i="30"/>
  <c r="R129" i="30" s="1"/>
  <c r="Q204" i="30"/>
  <c r="P204" i="30"/>
  <c r="O204" i="30"/>
  <c r="N204" i="30"/>
  <c r="M204" i="30"/>
  <c r="L204" i="30"/>
  <c r="L129" i="30" s="1"/>
  <c r="K204" i="30"/>
  <c r="J204" i="30"/>
  <c r="J129" i="30" s="1"/>
  <c r="I204" i="30"/>
  <c r="H204" i="30" s="1"/>
  <c r="H203" i="30"/>
  <c r="H202" i="30"/>
  <c r="H201" i="30"/>
  <c r="H200" i="30"/>
  <c r="H199" i="30"/>
  <c r="H198" i="30"/>
  <c r="H197" i="30"/>
  <c r="H196" i="30"/>
  <c r="H195" i="30"/>
  <c r="H194" i="30"/>
  <c r="H193" i="30"/>
  <c r="H192" i="30"/>
  <c r="H191" i="30"/>
  <c r="H190" i="30"/>
  <c r="H189" i="30"/>
  <c r="H188" i="30"/>
  <c r="H187" i="30"/>
  <c r="H186" i="30"/>
  <c r="H185" i="30"/>
  <c r="H184" i="30"/>
  <c r="H183" i="30"/>
  <c r="H182" i="30"/>
  <c r="H181" i="30"/>
  <c r="H180" i="30"/>
  <c r="H179" i="30"/>
  <c r="H178" i="30"/>
  <c r="H177" i="30"/>
  <c r="H176" i="30"/>
  <c r="H175" i="30"/>
  <c r="H174" i="30"/>
  <c r="H173" i="30"/>
  <c r="H172" i="30"/>
  <c r="H171" i="30"/>
  <c r="H170" i="30"/>
  <c r="H169" i="30"/>
  <c r="H168" i="30"/>
  <c r="H167" i="30"/>
  <c r="H166" i="30"/>
  <c r="H165" i="30"/>
  <c r="H164" i="30"/>
  <c r="H163" i="30"/>
  <c r="H162" i="30"/>
  <c r="H160" i="30"/>
  <c r="H159" i="30"/>
  <c r="H158" i="30"/>
  <c r="H157" i="30"/>
  <c r="H156" i="30"/>
  <c r="H155" i="30"/>
  <c r="H154" i="30"/>
  <c r="H153" i="30"/>
  <c r="H152" i="30"/>
  <c r="H151" i="30"/>
  <c r="H150" i="30"/>
  <c r="H149" i="30"/>
  <c r="H148" i="30"/>
  <c r="H147" i="30"/>
  <c r="H146" i="30"/>
  <c r="H145" i="30"/>
  <c r="H144" i="30"/>
  <c r="H143" i="30"/>
  <c r="H142" i="30"/>
  <c r="H141" i="30"/>
  <c r="H140" i="30"/>
  <c r="H139" i="30"/>
  <c r="H138" i="30"/>
  <c r="H137" i="30"/>
  <c r="H136" i="30"/>
  <c r="H135" i="30"/>
  <c r="H134" i="30"/>
  <c r="H133" i="30"/>
  <c r="H132" i="30"/>
  <c r="H131" i="30"/>
  <c r="T130" i="30"/>
  <c r="S130" i="30"/>
  <c r="S129" i="30" s="1"/>
  <c r="R130" i="30"/>
  <c r="Q130" i="30"/>
  <c r="Q129" i="30" s="1"/>
  <c r="P130" i="30"/>
  <c r="O130" i="30"/>
  <c r="O129" i="30" s="1"/>
  <c r="N130" i="30"/>
  <c r="M130" i="30"/>
  <c r="L130" i="30"/>
  <c r="K130" i="30"/>
  <c r="K129" i="30" s="1"/>
  <c r="J130" i="30"/>
  <c r="I130" i="30"/>
  <c r="H130" i="30" s="1"/>
  <c r="P129" i="30"/>
  <c r="N129" i="30"/>
  <c r="M129" i="30"/>
  <c r="H128" i="30"/>
  <c r="H127" i="30"/>
  <c r="H126" i="30"/>
  <c r="H125" i="30"/>
  <c r="H124" i="30"/>
  <c r="H123" i="30"/>
  <c r="H122" i="30"/>
  <c r="H121" i="30"/>
  <c r="H120" i="30"/>
  <c r="T119" i="30"/>
  <c r="T76" i="30" s="1"/>
  <c r="S119" i="30"/>
  <c r="R119" i="30"/>
  <c r="Q119" i="30"/>
  <c r="P119" i="30"/>
  <c r="O119" i="30"/>
  <c r="N119" i="30"/>
  <c r="M119" i="30"/>
  <c r="L119" i="30"/>
  <c r="L76" i="30" s="1"/>
  <c r="K119" i="30"/>
  <c r="J119" i="30"/>
  <c r="H119" i="30" s="1"/>
  <c r="I119" i="30"/>
  <c r="H118" i="30"/>
  <c r="H117" i="30"/>
  <c r="H116" i="30"/>
  <c r="H115" i="30"/>
  <c r="H114" i="30"/>
  <c r="H113" i="30"/>
  <c r="H112" i="30"/>
  <c r="T111" i="30"/>
  <c r="S111" i="30"/>
  <c r="R111" i="30"/>
  <c r="Q111" i="30"/>
  <c r="P111" i="30"/>
  <c r="P76" i="30" s="1"/>
  <c r="O111" i="30"/>
  <c r="N111" i="30"/>
  <c r="M111" i="30"/>
  <c r="L111" i="30"/>
  <c r="K111" i="30"/>
  <c r="J111" i="30"/>
  <c r="I111" i="30"/>
  <c r="H111" i="30"/>
  <c r="H110" i="30"/>
  <c r="H108" i="30"/>
  <c r="H107" i="30"/>
  <c r="H106" i="30"/>
  <c r="H105" i="30"/>
  <c r="H104" i="30"/>
  <c r="H103" i="30"/>
  <c r="H102" i="30"/>
  <c r="H101" i="30"/>
  <c r="H100" i="30"/>
  <c r="T99" i="30"/>
  <c r="S99" i="30"/>
  <c r="R99" i="30"/>
  <c r="R76" i="30" s="1"/>
  <c r="Q99" i="30"/>
  <c r="P99" i="30"/>
  <c r="O99" i="30"/>
  <c r="N99" i="30"/>
  <c r="M99" i="30"/>
  <c r="M76" i="30" s="1"/>
  <c r="L99" i="30"/>
  <c r="K99" i="30"/>
  <c r="J99" i="30"/>
  <c r="J76" i="30" s="1"/>
  <c r="I99" i="30"/>
  <c r="H99" i="30" s="1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T77" i="30"/>
  <c r="S77" i="30"/>
  <c r="S76" i="30" s="1"/>
  <c r="R77" i="30"/>
  <c r="Q77" i="30"/>
  <c r="Q76" i="30" s="1"/>
  <c r="P77" i="30"/>
  <c r="O77" i="30"/>
  <c r="O76" i="30" s="1"/>
  <c r="N77" i="30"/>
  <c r="M77" i="30"/>
  <c r="L77" i="30"/>
  <c r="K77" i="30"/>
  <c r="K76" i="30" s="1"/>
  <c r="J77" i="30"/>
  <c r="I77" i="30"/>
  <c r="H77" i="30" s="1"/>
  <c r="N76" i="30"/>
  <c r="H75" i="30"/>
  <c r="H74" i="30"/>
  <c r="H73" i="30"/>
  <c r="H72" i="30"/>
  <c r="H71" i="30"/>
  <c r="T70" i="30"/>
  <c r="S70" i="30"/>
  <c r="R70" i="30"/>
  <c r="Q70" i="30"/>
  <c r="P70" i="30"/>
  <c r="H70" i="30" s="1"/>
  <c r="O70" i="30"/>
  <c r="N70" i="30"/>
  <c r="M70" i="30"/>
  <c r="L70" i="30"/>
  <c r="K70" i="30"/>
  <c r="J70" i="30"/>
  <c r="I70" i="30"/>
  <c r="H69" i="30"/>
  <c r="H68" i="30"/>
  <c r="H67" i="30"/>
  <c r="T66" i="30"/>
  <c r="S66" i="30"/>
  <c r="R66" i="30"/>
  <c r="Q66" i="30"/>
  <c r="P66" i="30"/>
  <c r="P53" i="30" s="1"/>
  <c r="O66" i="30"/>
  <c r="N66" i="30"/>
  <c r="M66" i="30"/>
  <c r="L66" i="30"/>
  <c r="K66" i="30"/>
  <c r="J66" i="30"/>
  <c r="I66" i="30"/>
  <c r="H65" i="30"/>
  <c r="H64" i="30"/>
  <c r="H63" i="30"/>
  <c r="H62" i="30"/>
  <c r="H61" i="30"/>
  <c r="H60" i="30"/>
  <c r="H59" i="30"/>
  <c r="T58" i="30"/>
  <c r="T53" i="30" s="1"/>
  <c r="S58" i="30"/>
  <c r="R58" i="30"/>
  <c r="R53" i="30" s="1"/>
  <c r="Q58" i="30"/>
  <c r="P58" i="30"/>
  <c r="O58" i="30"/>
  <c r="N58" i="30"/>
  <c r="N53" i="30" s="1"/>
  <c r="M58" i="30"/>
  <c r="L58" i="30"/>
  <c r="L53" i="30" s="1"/>
  <c r="K58" i="30"/>
  <c r="J58" i="30"/>
  <c r="J53" i="30" s="1"/>
  <c r="I58" i="30"/>
  <c r="H57" i="30"/>
  <c r="H56" i="30"/>
  <c r="H55" i="30"/>
  <c r="H54" i="30"/>
  <c r="S53" i="30"/>
  <c r="Q53" i="30"/>
  <c r="O53" i="30"/>
  <c r="M53" i="30"/>
  <c r="K53" i="30"/>
  <c r="I53" i="30"/>
  <c r="H52" i="30"/>
  <c r="H51" i="30"/>
  <c r="H50" i="30"/>
  <c r="H49" i="30"/>
  <c r="H48" i="30"/>
  <c r="H47" i="30"/>
  <c r="H46" i="30"/>
  <c r="H45" i="30"/>
  <c r="H44" i="30"/>
  <c r="H43" i="30"/>
  <c r="H42" i="30"/>
  <c r="T41" i="30"/>
  <c r="S41" i="30"/>
  <c r="S40" i="30" s="1"/>
  <c r="S37" i="30" s="1"/>
  <c r="R41" i="30"/>
  <c r="Q41" i="30"/>
  <c r="P41" i="30"/>
  <c r="O41" i="30"/>
  <c r="O40" i="30" s="1"/>
  <c r="O37" i="30" s="1"/>
  <c r="N41" i="30"/>
  <c r="M41" i="30"/>
  <c r="M40" i="30" s="1"/>
  <c r="L41" i="30"/>
  <c r="K41" i="30"/>
  <c r="H41" i="30" s="1"/>
  <c r="J41" i="30"/>
  <c r="I41" i="30"/>
  <c r="T40" i="30"/>
  <c r="T37" i="30" s="1"/>
  <c r="R40" i="30"/>
  <c r="Q40" i="30"/>
  <c r="P40" i="30"/>
  <c r="N40" i="30"/>
  <c r="L40" i="30"/>
  <c r="L37" i="30" s="1"/>
  <c r="J40" i="30"/>
  <c r="I40" i="30"/>
  <c r="H39" i="30"/>
  <c r="T38" i="30"/>
  <c r="S38" i="30"/>
  <c r="R38" i="30"/>
  <c r="Q38" i="30"/>
  <c r="P38" i="30"/>
  <c r="P37" i="30" s="1"/>
  <c r="O38" i="30"/>
  <c r="N38" i="30"/>
  <c r="M38" i="30"/>
  <c r="L38" i="30"/>
  <c r="K38" i="30"/>
  <c r="J38" i="30"/>
  <c r="I38" i="30"/>
  <c r="H38" i="30"/>
  <c r="H36" i="30"/>
  <c r="H35" i="30"/>
  <c r="H34" i="30"/>
  <c r="H33" i="30"/>
  <c r="H32" i="30"/>
  <c r="H31" i="30"/>
  <c r="T30" i="30"/>
  <c r="S30" i="30"/>
  <c r="R30" i="30"/>
  <c r="Q30" i="30"/>
  <c r="P30" i="30"/>
  <c r="H30" i="30" s="1"/>
  <c r="O30" i="30"/>
  <c r="N30" i="30"/>
  <c r="M30" i="30"/>
  <c r="L30" i="30"/>
  <c r="K30" i="30"/>
  <c r="J30" i="30"/>
  <c r="I30" i="30"/>
  <c r="H29" i="30"/>
  <c r="H28" i="30"/>
  <c r="H27" i="30"/>
  <c r="H26" i="30"/>
  <c r="H25" i="30"/>
  <c r="H24" i="30"/>
  <c r="T23" i="30"/>
  <c r="S23" i="30"/>
  <c r="S22" i="30" s="1"/>
  <c r="R23" i="30"/>
  <c r="Q23" i="30"/>
  <c r="Q22" i="30" s="1"/>
  <c r="P23" i="30"/>
  <c r="O23" i="30"/>
  <c r="N23" i="30"/>
  <c r="M23" i="30"/>
  <c r="M22" i="30" s="1"/>
  <c r="L23" i="30"/>
  <c r="K23" i="30"/>
  <c r="K22" i="30" s="1"/>
  <c r="J23" i="30"/>
  <c r="I23" i="30"/>
  <c r="H23" i="30" s="1"/>
  <c r="T22" i="30"/>
  <c r="T231" i="30" s="1"/>
  <c r="T232" i="30" s="1"/>
  <c r="R22" i="30"/>
  <c r="P22" i="30"/>
  <c r="O22" i="30"/>
  <c r="N22" i="30"/>
  <c r="L22" i="30"/>
  <c r="L231" i="30" s="1"/>
  <c r="L232" i="30" s="1"/>
  <c r="J22" i="30"/>
  <c r="H391" i="30"/>
  <c r="H390" i="30"/>
  <c r="H389" i="30"/>
  <c r="H388" i="30"/>
  <c r="T387" i="30"/>
  <c r="S387" i="30"/>
  <c r="R387" i="30"/>
  <c r="Q387" i="30"/>
  <c r="P387" i="30"/>
  <c r="O387" i="30"/>
  <c r="N387" i="30"/>
  <c r="M387" i="30"/>
  <c r="L387" i="30"/>
  <c r="K387" i="30"/>
  <c r="J387" i="30"/>
  <c r="I387" i="30"/>
  <c r="H387" i="30"/>
  <c r="H385" i="30"/>
  <c r="H384" i="30"/>
  <c r="H383" i="30"/>
  <c r="T382" i="30"/>
  <c r="S382" i="30"/>
  <c r="R382" i="30"/>
  <c r="Q382" i="30"/>
  <c r="P382" i="30"/>
  <c r="O382" i="30"/>
  <c r="N382" i="30"/>
  <c r="M382" i="30"/>
  <c r="L382" i="30"/>
  <c r="K382" i="30"/>
  <c r="J382" i="30"/>
  <c r="I382" i="30"/>
  <c r="H382" i="30"/>
  <c r="H381" i="30"/>
  <c r="H380" i="30"/>
  <c r="H379" i="30"/>
  <c r="T378" i="30"/>
  <c r="S378" i="30"/>
  <c r="R378" i="30"/>
  <c r="Q378" i="30"/>
  <c r="P378" i="30"/>
  <c r="O378" i="30"/>
  <c r="N378" i="30"/>
  <c r="M378" i="30"/>
  <c r="L378" i="30"/>
  <c r="K378" i="30"/>
  <c r="J378" i="30"/>
  <c r="I378" i="30"/>
  <c r="H378" i="30"/>
  <c r="J233" i="30" l="1"/>
  <c r="J234" i="30" s="1"/>
  <c r="Q233" i="30"/>
  <c r="Q234" i="30" s="1"/>
  <c r="Q231" i="30"/>
  <c r="Q232" i="30" s="1"/>
  <c r="K231" i="30"/>
  <c r="K232" i="30" s="1"/>
  <c r="K235" i="30"/>
  <c r="N37" i="30"/>
  <c r="N235" i="30" s="1"/>
  <c r="O235" i="30"/>
  <c r="H53" i="30"/>
  <c r="P235" i="30"/>
  <c r="S231" i="30"/>
  <c r="S232" i="30" s="1"/>
  <c r="S235" i="30"/>
  <c r="S233" i="30"/>
  <c r="S234" i="30" s="1"/>
  <c r="M235" i="30"/>
  <c r="M233" i="30"/>
  <c r="M234" i="30" s="1"/>
  <c r="M231" i="30"/>
  <c r="M232" i="30" s="1"/>
  <c r="R233" i="30"/>
  <c r="R234" i="30" s="1"/>
  <c r="J37" i="30"/>
  <c r="J235" i="30" s="1"/>
  <c r="R37" i="30"/>
  <c r="R235" i="30" s="1"/>
  <c r="M37" i="30"/>
  <c r="Q37" i="30"/>
  <c r="Q235" i="30" s="1"/>
  <c r="H218" i="30"/>
  <c r="I22" i="30"/>
  <c r="K40" i="30"/>
  <c r="K37" i="30" s="1"/>
  <c r="N231" i="30"/>
  <c r="N232" i="30" s="1"/>
  <c r="L233" i="30"/>
  <c r="L234" i="30" s="1"/>
  <c r="T233" i="30"/>
  <c r="T234" i="30" s="1"/>
  <c r="O231" i="30"/>
  <c r="O232" i="30" s="1"/>
  <c r="I76" i="30"/>
  <c r="H76" i="30" s="1"/>
  <c r="I129" i="30"/>
  <c r="H129" i="30" s="1"/>
  <c r="P231" i="30"/>
  <c r="P232" i="30" s="1"/>
  <c r="N233" i="30"/>
  <c r="N234" i="30" s="1"/>
  <c r="L235" i="30"/>
  <c r="T235" i="30"/>
  <c r="J331" i="30"/>
  <c r="H331" i="30" s="1"/>
  <c r="H58" i="30"/>
  <c r="O233" i="30"/>
  <c r="O234" i="30" s="1"/>
  <c r="H66" i="30"/>
  <c r="H221" i="30"/>
  <c r="J231" i="30"/>
  <c r="J232" i="30" s="1"/>
  <c r="R231" i="30"/>
  <c r="R232" i="30" s="1"/>
  <c r="P233" i="30"/>
  <c r="P234" i="30" s="1"/>
  <c r="N240" i="30" l="1"/>
  <c r="N329" i="30" s="1"/>
  <c r="N236" i="30"/>
  <c r="R236" i="30"/>
  <c r="R240" i="30"/>
  <c r="R329" i="30" s="1"/>
  <c r="Q236" i="30"/>
  <c r="Q240" i="30"/>
  <c r="Q329" i="30" s="1"/>
  <c r="J236" i="30"/>
  <c r="J240" i="30"/>
  <c r="J329" i="30" s="1"/>
  <c r="J386" i="30" s="1"/>
  <c r="J392" i="30" s="1"/>
  <c r="J393" i="30" s="1"/>
  <c r="P236" i="30"/>
  <c r="P240" i="30"/>
  <c r="P329" i="30" s="1"/>
  <c r="K233" i="30"/>
  <c r="K234" i="30" s="1"/>
  <c r="O240" i="30"/>
  <c r="O329" i="30" s="1"/>
  <c r="O236" i="30"/>
  <c r="I233" i="30"/>
  <c r="H22" i="30"/>
  <c r="I231" i="30"/>
  <c r="I37" i="30"/>
  <c r="H37" i="30" s="1"/>
  <c r="M240" i="30"/>
  <c r="M329" i="30" s="1"/>
  <c r="M236" i="30"/>
  <c r="K236" i="30"/>
  <c r="K240" i="30"/>
  <c r="K329" i="30" s="1"/>
  <c r="H40" i="30"/>
  <c r="L240" i="30"/>
  <c r="L329" i="30" s="1"/>
  <c r="L236" i="30"/>
  <c r="T240" i="30"/>
  <c r="T329" i="30" s="1"/>
  <c r="T236" i="30"/>
  <c r="S236" i="30"/>
  <c r="S240" i="30"/>
  <c r="S329" i="30" s="1"/>
  <c r="S386" i="30"/>
  <c r="S392" i="30" s="1"/>
  <c r="S393" i="30" s="1"/>
  <c r="R386" i="30"/>
  <c r="R392" i="30" s="1"/>
  <c r="R393" i="30" s="1"/>
  <c r="Q386" i="30"/>
  <c r="Q392" i="30" s="1"/>
  <c r="Q393" i="30" s="1"/>
  <c r="O386" i="30"/>
  <c r="O392" i="30" s="1"/>
  <c r="O393" i="30" s="1"/>
  <c r="P386" i="30"/>
  <c r="P392" i="30" s="1"/>
  <c r="P393" i="30" s="1"/>
  <c r="L370" i="30" l="1"/>
  <c r="L376" i="30" s="1"/>
  <c r="L377" i="30" s="1"/>
  <c r="L330" i="30"/>
  <c r="L386" i="30"/>
  <c r="L392" i="30" s="1"/>
  <c r="L393" i="30" s="1"/>
  <c r="Q330" i="30"/>
  <c r="Q370" i="30"/>
  <c r="Q376" i="30" s="1"/>
  <c r="Q377" i="30" s="1"/>
  <c r="S330" i="30"/>
  <c r="S370" i="30"/>
  <c r="S376" i="30" s="1"/>
  <c r="S377" i="30" s="1"/>
  <c r="O370" i="30"/>
  <c r="O376" i="30" s="1"/>
  <c r="O377" i="30" s="1"/>
  <c r="O330" i="30"/>
  <c r="R330" i="30"/>
  <c r="R370" i="30"/>
  <c r="R376" i="30" s="1"/>
  <c r="R377" i="30" s="1"/>
  <c r="H231" i="30"/>
  <c r="H232" i="30" s="1"/>
  <c r="I232" i="30"/>
  <c r="K330" i="30"/>
  <c r="K370" i="30"/>
  <c r="K376" i="30" s="1"/>
  <c r="K377" i="30" s="1"/>
  <c r="J330" i="30"/>
  <c r="J370" i="30"/>
  <c r="J376" i="30" s="1"/>
  <c r="J377" i="30" s="1"/>
  <c r="H233" i="30"/>
  <c r="H234" i="30" s="1"/>
  <c r="I234" i="30"/>
  <c r="M370" i="30"/>
  <c r="M376" i="30" s="1"/>
  <c r="M377" i="30" s="1"/>
  <c r="M330" i="30"/>
  <c r="T370" i="30"/>
  <c r="T376" i="30" s="1"/>
  <c r="T377" i="30" s="1"/>
  <c r="T330" i="30"/>
  <c r="T386" i="30"/>
  <c r="T392" i="30" s="1"/>
  <c r="T393" i="30" s="1"/>
  <c r="P330" i="30"/>
  <c r="P370" i="30"/>
  <c r="P376" i="30" s="1"/>
  <c r="P377" i="30" s="1"/>
  <c r="M386" i="30"/>
  <c r="M392" i="30" s="1"/>
  <c r="M393" i="30" s="1"/>
  <c r="I235" i="30"/>
  <c r="N370" i="30"/>
  <c r="N376" i="30" s="1"/>
  <c r="N377" i="30" s="1"/>
  <c r="N330" i="30"/>
  <c r="N386" i="30"/>
  <c r="N392" i="30" s="1"/>
  <c r="N393" i="30" s="1"/>
  <c r="K386" i="30"/>
  <c r="K392" i="30" s="1"/>
  <c r="K393" i="30" s="1"/>
  <c r="H235" i="30" l="1"/>
  <c r="H236" i="30" s="1"/>
  <c r="I236" i="30"/>
  <c r="I240" i="30"/>
  <c r="I329" i="30" l="1"/>
  <c r="H240" i="30"/>
  <c r="H329" i="30" l="1"/>
  <c r="I330" i="30"/>
  <c r="I370" i="30"/>
  <c r="I386" i="30"/>
  <c r="I392" i="30" s="1"/>
  <c r="I393" i="30" s="1"/>
  <c r="I376" i="30" l="1"/>
  <c r="I377" i="30" s="1"/>
  <c r="H370" i="30"/>
  <c r="H376" i="30" s="1"/>
  <c r="H377" i="30" s="1"/>
  <c r="H330" i="30"/>
  <c r="H386" i="30"/>
  <c r="H392" i="30" s="1"/>
  <c r="H393" i="30" s="1"/>
</calcChain>
</file>

<file path=xl/sharedStrings.xml><?xml version="1.0" encoding="utf-8"?>
<sst xmlns="http://schemas.openxmlformats.org/spreadsheetml/2006/main" count="743" uniqueCount="706">
  <si>
    <t>P. IMES CORP.</t>
  </si>
  <si>
    <t>TITLE</t>
  </si>
  <si>
    <t>ACCOUNT CODE</t>
  </si>
  <si>
    <t>ACCOUNT TITLE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</si>
  <si>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</si>
  <si>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</si>
  <si>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</si>
  <si>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</si>
  <si>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</si>
  <si>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</si>
  <si>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</si>
  <si>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</si>
  <si>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</si>
  <si>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</si>
  <si>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</si>
  <si>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</si>
  <si>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</si>
  <si>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</si>
  <si>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</si>
  <si>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</si>
  <si>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</si>
  <si>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</si>
  <si>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</si>
  <si>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</si>
  <si>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</si>
  <si>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</si>
  <si>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</si>
  <si>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</si>
  <si>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</si>
  <si>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</si>
  <si>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</si>
  <si>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</si>
  <si>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</si>
  <si>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REVENUE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</si>
  <si>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</si>
  <si>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</si>
  <si>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</si>
  <si>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</si>
  <si>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</si>
  <si>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</si>
  <si>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</si>
  <si>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</si>
  <si>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</si>
  <si>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Internal Transfer</t>
  </si>
  <si>
    <t>4050-0000</t>
  </si>
  <si>
    <t>Sales - Internal Transfer</t>
  </si>
  <si>
    <t>Rework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</si>
  <si>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</si>
  <si>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</si>
  <si>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</si>
  <si>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</si>
  <si>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</si>
  <si>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</si>
  <si>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</si>
  <si>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SALES QUANTITY (in K Units)</t>
  </si>
  <si>
    <t>Ave Unit Price (Yen)</t>
  </si>
  <si>
    <t>EXTRA INCOME (US$)</t>
  </si>
  <si>
    <t xml:space="preserve">COST OF SALES </t>
  </si>
  <si>
    <t>DIRECT MATERIAL</t>
  </si>
  <si>
    <t>BOM*</t>
  </si>
  <si>
    <t>5101-0000</t>
  </si>
  <si>
    <t>COS Materials  Finished Goods</t>
  </si>
  <si>
    <t>DIRECT LABOR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</si>
  <si>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</si>
  <si>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</si>
  <si>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</si>
  <si>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</si>
  <si>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</si>
  <si>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</si>
  <si>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</si>
  <si>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</si>
  <si>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</si>
  <si>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</si>
  <si>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</si>
  <si>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</si>
  <si>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</si>
  <si>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</si>
  <si>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</si>
  <si>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</si>
  <si>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</si>
  <si>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</si>
  <si>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</si>
  <si>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</si>
  <si>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</si>
  <si>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Overtime</t>
  </si>
  <si>
    <t>5202-0000</t>
  </si>
  <si>
    <t>COS DL OT</t>
  </si>
  <si>
    <t>DIRECT VARIABLE O/H</t>
  </si>
  <si>
    <t>Supplies</t>
  </si>
  <si>
    <t>5302-0000</t>
  </si>
  <si>
    <t>COS Direct OH - Factory Supplies</t>
  </si>
  <si>
    <t>Freight In</t>
  </si>
  <si>
    <t>5303-0000</t>
  </si>
  <si>
    <t>COS Direct OH - Freight In</t>
  </si>
  <si>
    <t>Freight Out</t>
  </si>
  <si>
    <t>5304-0000</t>
  </si>
  <si>
    <t>COS Direct OH - Freight Out</t>
  </si>
  <si>
    <t>Electricity</t>
  </si>
  <si>
    <t>5310-0000</t>
  </si>
  <si>
    <t>COS Direct OH - Electricity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</si>
  <si>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</si>
  <si>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</si>
  <si>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</si>
  <si>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</si>
  <si>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</si>
  <si>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</si>
  <si>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</si>
  <si>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Royalty</t>
  </si>
  <si>
    <t>Subcon</t>
  </si>
  <si>
    <t>Tools and Fixtures</t>
  </si>
  <si>
    <t>5311-0100</t>
  </si>
  <si>
    <t>COS Direct OH - MFA Tools and Fixtures</t>
  </si>
  <si>
    <t>Training Expense</t>
  </si>
  <si>
    <t>5314-0100</t>
  </si>
  <si>
    <t>COS Direct OH - Training Local</t>
  </si>
  <si>
    <t>5314-0200</t>
  </si>
  <si>
    <t>COS Direct OH - Training Overseas</t>
  </si>
  <si>
    <t>Cost of peripherals sold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</si>
  <si>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</si>
  <si>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</si>
  <si>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</si>
  <si>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</si>
  <si>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</si>
  <si>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</si>
  <si>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</si>
  <si>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</si>
  <si>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</si>
  <si>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</si>
  <si>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DIRECT FIXED O/H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</si>
  <si>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</si>
  <si>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</si>
  <si>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</si>
  <si>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</si>
  <si>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</si>
  <si>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</si>
  <si>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</si>
  <si>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</si>
  <si>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</si>
  <si>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</si>
  <si>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</si>
  <si>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</si>
  <si>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</si>
  <si>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</si>
  <si>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</si>
  <si>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</si>
  <si>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</si>
  <si>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</si>
  <si>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</si>
  <si>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</si>
  <si>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</si>
  <si>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</si>
  <si>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</si>
  <si>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</si>
  <si>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</si>
  <si>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</si>
  <si>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</si>
  <si>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</si>
  <si>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</si>
  <si>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</si>
  <si>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</si>
  <si>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</si>
  <si>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</si>
  <si>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</si>
  <si>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</si>
  <si>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</si>
  <si>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</si>
  <si>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</si>
  <si>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</si>
  <si>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</si>
  <si>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</si>
  <si>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</si>
  <si>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</si>
  <si>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</si>
  <si>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</si>
  <si>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</si>
  <si>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</si>
  <si>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</si>
  <si>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</si>
  <si>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</si>
  <si>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</si>
  <si>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</si>
  <si>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</si>
  <si>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</si>
  <si>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</si>
  <si>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</si>
  <si>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</si>
  <si>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</si>
  <si>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</si>
  <si>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</si>
  <si>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</si>
  <si>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</si>
  <si>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</si>
  <si>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</si>
  <si>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</si>
  <si>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</si>
  <si>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</si>
  <si>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</si>
  <si>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</si>
  <si>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</si>
  <si>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</si>
  <si>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</si>
  <si>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Insurance</t>
  </si>
  <si>
    <t>5313-0000</t>
  </si>
  <si>
    <t>COS Direct OH - Insurance</t>
  </si>
  <si>
    <t>Consultation</t>
  </si>
  <si>
    <t>5308-0000</t>
  </si>
  <si>
    <t>COS Direct OH - Consultation</t>
  </si>
  <si>
    <t>Development Cost</t>
  </si>
  <si>
    <t>5309-0000</t>
  </si>
  <si>
    <t>COS Direct OH - Development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</si>
  <si>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</si>
  <si>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</si>
  <si>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</si>
  <si>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</si>
  <si>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</si>
  <si>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</si>
  <si>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</si>
  <si>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</si>
  <si>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</si>
  <si>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</si>
  <si>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</si>
  <si>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</si>
  <si>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</si>
  <si>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</si>
  <si>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</si>
  <si>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</si>
  <si>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</si>
  <si>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</si>
  <si>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ALLOCATED O/H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</si>
  <si>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</si>
  <si>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</si>
  <si>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</si>
  <si>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</si>
  <si>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</si>
  <si>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</si>
  <si>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</si>
  <si>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</si>
  <si>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</si>
  <si>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</si>
  <si>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</si>
  <si>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</si>
  <si>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</si>
  <si>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</si>
  <si>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</si>
  <si>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</si>
  <si>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</si>
  <si>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</si>
  <si>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</si>
  <si>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</si>
  <si>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</si>
  <si>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</si>
  <si>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</si>
  <si>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</si>
  <si>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</si>
  <si>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</si>
  <si>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</si>
  <si>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</si>
  <si>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</si>
  <si>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</si>
  <si>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</si>
  <si>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</si>
  <si>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</si>
  <si>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</si>
  <si>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</si>
  <si>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</si>
  <si>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</si>
  <si>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</si>
  <si>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</si>
  <si>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</si>
  <si>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</si>
  <si>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</si>
  <si>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</si>
  <si>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</si>
  <si>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</si>
  <si>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</si>
  <si>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</si>
  <si>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</si>
  <si>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</si>
  <si>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</si>
  <si>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</si>
  <si>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</si>
  <si>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</si>
  <si>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</si>
  <si>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</si>
  <si>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</si>
  <si>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</si>
  <si>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</si>
  <si>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</si>
  <si>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</si>
  <si>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</si>
  <si>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</si>
  <si>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</si>
  <si>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</si>
  <si>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</si>
  <si>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</si>
  <si>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</si>
  <si>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</si>
  <si>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</si>
  <si>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</si>
  <si>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</si>
  <si>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</si>
  <si>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</si>
  <si>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</si>
  <si>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</si>
  <si>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</si>
  <si>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</si>
  <si>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</si>
  <si>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</si>
  <si>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</si>
  <si>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</si>
  <si>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</si>
  <si>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</si>
  <si>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</si>
  <si>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</si>
  <si>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</si>
  <si>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</si>
  <si>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</si>
  <si>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</si>
  <si>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</si>
  <si>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</si>
  <si>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</si>
  <si>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</si>
  <si>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</si>
  <si>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</si>
  <si>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</si>
  <si>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</si>
  <si>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</si>
  <si>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</si>
  <si>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</si>
  <si>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</si>
  <si>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</si>
  <si>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</si>
  <si>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</si>
  <si>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</si>
  <si>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</si>
  <si>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</si>
  <si>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</si>
  <si>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</si>
  <si>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</si>
  <si>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</si>
  <si>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</si>
  <si>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</si>
  <si>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</si>
  <si>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</si>
  <si>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</si>
  <si>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</si>
  <si>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</si>
  <si>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</si>
  <si>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</si>
  <si>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</si>
  <si>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</si>
  <si>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</si>
  <si>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</si>
  <si>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</si>
  <si>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</si>
  <si>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</si>
  <si>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</si>
  <si>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</si>
  <si>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</si>
  <si>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</si>
  <si>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</si>
  <si>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</si>
  <si>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</si>
  <si>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</si>
  <si>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</si>
  <si>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</si>
  <si>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</si>
  <si>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</si>
  <si>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</si>
  <si>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</si>
  <si>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</si>
  <si>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</si>
  <si>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</si>
  <si>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</si>
  <si>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</si>
  <si>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</si>
  <si>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</si>
  <si>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</si>
  <si>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</si>
  <si>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</si>
  <si>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</si>
  <si>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</si>
  <si>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</si>
  <si>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</si>
  <si>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</si>
  <si>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</si>
  <si>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</si>
  <si>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</si>
  <si>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</si>
  <si>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</si>
  <si>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</si>
  <si>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</si>
  <si>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</si>
  <si>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</si>
  <si>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</si>
  <si>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</si>
  <si>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</si>
  <si>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</si>
  <si>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</si>
  <si>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</si>
  <si>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OTHER</t>
  </si>
  <si>
    <t>Representation</t>
  </si>
  <si>
    <t>5319-0000</t>
  </si>
  <si>
    <t>COS Direct OH - Representation</t>
  </si>
  <si>
    <t>Communication</t>
  </si>
  <si>
    <t>5318-0100</t>
  </si>
  <si>
    <t>COS Direct OH - Telephone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</si>
  <si>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</si>
  <si>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</si>
  <si>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</si>
  <si>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</si>
  <si>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</si>
  <si>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</si>
  <si>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</si>
  <si>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</si>
  <si>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</si>
  <si>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</si>
  <si>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</si>
  <si>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</si>
  <si>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</si>
  <si>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</si>
  <si>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</si>
  <si>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</si>
  <si>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</si>
  <si>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</si>
  <si>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</si>
  <si>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ADDED VALUE (US$)</t>
  </si>
  <si>
    <t>%</t>
  </si>
  <si>
    <t>CONTRIBUTION MARGIN (US$)</t>
  </si>
  <si>
    <t>GROSS PROFIT (US$)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</si>
  <si>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</si>
  <si>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</si>
  <si>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</si>
  <si>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</si>
  <si>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</si>
  <si>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</si>
  <si>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</si>
  <si>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</si>
  <si>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</si>
  <si>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</si>
  <si>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</si>
  <si>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</si>
  <si>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</si>
  <si>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</si>
  <si>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</si>
  <si>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</si>
  <si>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</si>
  <si>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</si>
  <si>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</si>
  <si>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</si>
  <si>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</si>
  <si>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</si>
  <si>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</si>
  <si>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</si>
  <si>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</si>
  <si>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</si>
  <si>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</si>
  <si>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</si>
  <si>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</si>
  <si>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</si>
  <si>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</si>
  <si>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</si>
  <si>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</si>
  <si>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</si>
  <si>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</si>
  <si>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</si>
  <si>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</si>
  <si>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</si>
  <si>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</si>
  <si>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</si>
  <si>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</si>
  <si>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</si>
  <si>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</si>
  <si>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</si>
  <si>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</si>
  <si>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</si>
  <si>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</si>
  <si>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</si>
  <si>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</si>
  <si>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</si>
  <si>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</si>
  <si>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</si>
  <si>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</si>
  <si>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</si>
  <si>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</si>
  <si>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</si>
  <si>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</si>
  <si>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</si>
  <si>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</si>
  <si>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</si>
  <si>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</si>
  <si>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</si>
  <si>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</si>
  <si>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</si>
  <si>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</si>
  <si>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</si>
  <si>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</si>
  <si>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</si>
  <si>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</si>
  <si>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</si>
  <si>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</si>
  <si>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</si>
  <si>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</si>
  <si>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</si>
  <si>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</si>
  <si>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</si>
  <si>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</si>
  <si>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</si>
  <si>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</si>
  <si>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</si>
  <si>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</si>
  <si>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</si>
  <si>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</si>
  <si>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</si>
  <si>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</si>
  <si>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</si>
  <si>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</si>
  <si>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</si>
  <si>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</si>
  <si>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</si>
  <si>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</si>
  <si>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</si>
  <si>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</si>
  <si>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</si>
  <si>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</si>
  <si>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</si>
  <si>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</si>
  <si>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</si>
  <si>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</si>
  <si>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</si>
  <si>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</si>
  <si>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</si>
  <si>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</si>
  <si>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</si>
  <si>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</si>
  <si>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</si>
  <si>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</si>
  <si>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</si>
  <si>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</si>
  <si>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</si>
  <si>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</si>
  <si>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</si>
  <si>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</si>
  <si>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</si>
  <si>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</si>
  <si>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</si>
  <si>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</si>
  <si>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</si>
  <si>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</si>
  <si>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</si>
  <si>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</si>
  <si>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</si>
  <si>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</si>
  <si>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</si>
  <si>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</si>
  <si>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</si>
  <si>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</si>
  <si>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</si>
  <si>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</si>
  <si>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</si>
  <si>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</si>
  <si>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</si>
  <si>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</si>
  <si>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</si>
  <si>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</si>
  <si>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</si>
  <si>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</si>
  <si>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</si>
  <si>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</si>
  <si>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</si>
  <si>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</si>
  <si>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</si>
  <si>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</si>
  <si>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</si>
  <si>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</si>
  <si>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</si>
  <si>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</si>
  <si>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</si>
  <si>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</si>
  <si>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</si>
  <si>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</si>
  <si>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</si>
  <si>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</si>
  <si>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</si>
  <si>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</si>
  <si>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</si>
  <si>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</si>
  <si>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</si>
  <si>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</si>
  <si>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</si>
  <si>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</si>
  <si>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</si>
  <si>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</si>
  <si>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</si>
  <si>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</si>
  <si>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</si>
  <si>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</si>
  <si>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</si>
  <si>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</si>
  <si>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</si>
  <si>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</si>
  <si>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</si>
  <si>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</si>
  <si>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</si>
  <si>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</si>
  <si>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</si>
  <si>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TOTAL</t>
  </si>
  <si>
    <t>5310-0500</t>
  </si>
  <si>
    <t>COS Direct FOH - Electricity</t>
  </si>
  <si>
    <t>5307-0400</t>
  </si>
  <si>
    <t>COS Direct OH - R/M Vehicle</t>
  </si>
  <si>
    <t>5305-9000</t>
  </si>
  <si>
    <t>COS Direct OH - Amortization Right of Use Asset</t>
  </si>
  <si>
    <t>5405-9000</t>
  </si>
  <si>
    <t>COS Direct OH SVC - Amortization Right of Use Asset</t>
  </si>
  <si>
    <t>6005-9000</t>
  </si>
  <si>
    <t>A&amp;G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</si>
  <si>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</si>
  <si>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</si>
  <si>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</si>
  <si>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</si>
  <si>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</si>
  <si>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</si>
  <si>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</si>
  <si>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</si>
  <si>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</si>
  <si>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</si>
  <si>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</si>
  <si>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</si>
  <si>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</si>
  <si>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</si>
  <si>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</si>
  <si>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</si>
  <si>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</si>
  <si>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</si>
  <si>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</si>
  <si>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</si>
  <si>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</si>
  <si>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</si>
  <si>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</si>
  <si>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</si>
  <si>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</si>
  <si>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</si>
  <si>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</si>
  <si>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</si>
  <si>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</si>
  <si>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</si>
  <si>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</si>
  <si>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</si>
  <si>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</si>
  <si>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</si>
  <si>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</si>
  <si>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</si>
  <si>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</si>
  <si>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</si>
  <si>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</si>
  <si>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</si>
  <si>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</si>
  <si>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</si>
  <si>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</si>
  <si>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</si>
  <si>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</si>
  <si>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</si>
  <si>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</si>
  <si>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</si>
  <si>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</si>
  <si>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</si>
  <si>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</si>
  <si>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Interest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</si>
  <si>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</si>
  <si>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</si>
  <si>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</si>
  <si>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</si>
  <si>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</si>
  <si>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</si>
  <si>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</si>
  <si>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</si>
  <si>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</si>
  <si>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</si>
  <si>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</si>
  <si>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OID - Interest Expense on Loans</t>
  </si>
  <si>
    <t>7202-0101</t>
  </si>
  <si>
    <t>OID - Interest Expense on LT Loans</t>
  </si>
  <si>
    <t>7202-0200</t>
  </si>
  <si>
    <t>OID - Interest Expense on Lease Liability</t>
  </si>
  <si>
    <t>7402-0000</t>
  </si>
  <si>
    <t>OID - Loss on Disposal of Assets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</si>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</sst>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name val="Calibri"/>
      <family val="2"/>
    </font>
    <font>
      <b/>
      <sz val="8"/>
      <color rgb="FFC0C0C0"/>
      <name val="Arial"/>
      <family val="2"/>
    </font>
    <font>
      <b/>
      <sz val="10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9">
    <xf numFmtId="0" fontId="0" fillId="0" borderId="0" xfId="0"/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5" fontId="8" fillId="0" borderId="15" xfId="3" applyNumberFormat="1" applyFont="1" applyBorder="1"/>
    <xf numFmtId="164" fontId="8" fillId="0" borderId="0" xfId="3" applyNumberFormat="1" applyFont="1"/>
    <xf numFmtId="164" fontId="8" fillId="0" borderId="3" xfId="4" applyNumberFormat="1" applyFont="1" applyBorder="1"/>
    <xf numFmtId="164" fontId="8" fillId="0" borderId="4" xfId="4" applyNumberFormat="1" applyFont="1" applyBorder="1"/>
    <xf numFmtId="164" fontId="8" fillId="0" borderId="5" xfId="4" applyNumberFormat="1" applyFont="1" applyBorder="1"/>
    <xf numFmtId="164" fontId="8" fillId="3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3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3" borderId="25" xfId="5" applyNumberFormat="1" applyFont="1" applyFill="1" applyBorder="1" applyAlignment="1"/>
    <xf numFmtId="164" fontId="8" fillId="0" borderId="26" xfId="4" applyNumberFormat="1" applyFont="1" applyBorder="1"/>
    <xf numFmtId="164" fontId="8" fillId="0" borderId="20" xfId="4" applyNumberFormat="1" applyFont="1" applyBorder="1"/>
    <xf numFmtId="164" fontId="6" fillId="3" borderId="27" xfId="6" applyNumberFormat="1" applyFont="1" applyFill="1" applyBorder="1" applyAlignment="1"/>
    <xf numFmtId="164" fontId="6" fillId="3" borderId="27" xfId="5" applyNumberFormat="1" applyFont="1" applyFill="1" applyBorder="1" applyAlignment="1"/>
    <xf numFmtId="164" fontId="6" fillId="0" borderId="28" xfId="4" applyNumberFormat="1" applyFont="1" applyBorder="1"/>
    <xf numFmtId="164" fontId="6" fillId="0" borderId="29" xfId="4" applyNumberFormat="1" applyFont="1" applyBorder="1"/>
    <xf numFmtId="164" fontId="8" fillId="0" borderId="28" xfId="4" applyNumberFormat="1" applyFont="1" applyBorder="1"/>
    <xf numFmtId="164" fontId="6" fillId="3" borderId="21" xfId="8" applyNumberFormat="1" applyFont="1" applyFill="1" applyBorder="1" applyAlignment="1"/>
    <xf numFmtId="164" fontId="6" fillId="3" borderId="1" xfId="4" applyNumberFormat="1" applyFont="1" applyFill="1" applyBorder="1"/>
    <xf numFmtId="164" fontId="6" fillId="3" borderId="0" xfId="4" applyNumberFormat="1" applyFont="1" applyFill="1"/>
    <xf numFmtId="164" fontId="8" fillId="0" borderId="0" xfId="7" applyNumberFormat="1" applyFont="1" applyFill="1" applyBorder="1" applyAlignment="1">
      <alignment horizontal="center"/>
    </xf>
    <xf numFmtId="164" fontId="8" fillId="0" borderId="4" xfId="7" applyNumberFormat="1" applyFont="1" applyFill="1" applyBorder="1" applyAlignment="1">
      <alignment horizontal="center"/>
    </xf>
    <xf numFmtId="164" fontId="6" fillId="3" borderId="0" xfId="5" applyNumberFormat="1" applyFont="1" applyFill="1" applyBorder="1" applyAlignment="1"/>
    <xf numFmtId="164" fontId="6" fillId="3" borderId="4" xfId="5" applyNumberFormat="1" applyFont="1" applyFill="1" applyBorder="1" applyAlignment="1"/>
    <xf numFmtId="164" fontId="8" fillId="2" borderId="6" xfId="4" applyNumberFormat="1" applyFont="1" applyFill="1" applyBorder="1"/>
    <xf numFmtId="164" fontId="8" fillId="2" borderId="7" xfId="4" applyNumberFormat="1" applyFont="1" applyFill="1" applyBorder="1"/>
    <xf numFmtId="168" fontId="8" fillId="2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8" fillId="0" borderId="9" xfId="4" applyNumberFormat="1" applyFont="1" applyBorder="1"/>
    <xf numFmtId="164" fontId="6" fillId="4" borderId="6" xfId="4" applyNumberFormat="1" applyFont="1" applyFill="1" applyBorder="1"/>
    <xf numFmtId="164" fontId="6" fillId="4" borderId="7" xfId="4" applyNumberFormat="1" applyFont="1" applyFill="1" applyBorder="1"/>
    <xf numFmtId="168" fontId="6" fillId="4" borderId="2" xfId="5" applyNumberFormat="1" applyFont="1" applyFill="1" applyBorder="1" applyAlignment="1"/>
    <xf numFmtId="164" fontId="8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2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9" xfId="1" applyFont="1" applyFill="1" applyBorder="1"/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21" xfId="4" applyNumberFormat="1" applyFont="1" applyBorder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4" fontId="6" fillId="0" borderId="2" xfId="2" applyNumberFormat="1" applyFont="1" applyBorder="1"/>
    <xf numFmtId="166" fontId="6" fillId="0" borderId="2" xfId="7" applyFont="1" applyFill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166" fontId="6" fillId="0" borderId="7" xfId="7" applyFont="1" applyFill="1" applyBorder="1"/>
    <xf numFmtId="164" fontId="10" fillId="0" borderId="1" xfId="3" applyNumberFormat="1" applyFont="1" applyBorder="1" applyAlignment="1">
      <alignment horizontal="center"/>
    </xf>
    <xf numFmtId="168" fontId="6" fillId="0" borderId="2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9" fontId="6" fillId="0" borderId="2" xfId="1" applyFont="1" applyFill="1" applyBorder="1" applyAlignment="1"/>
    <xf numFmtId="167" fontId="6" fillId="0" borderId="2" xfId="7" applyNumberFormat="1" applyFont="1" applyFill="1" applyBorder="1" applyAlignment="1"/>
    <xf numFmtId="164" fontId="6" fillId="0" borderId="2" xfId="5" applyNumberFormat="1" applyFont="1" applyFill="1" applyBorder="1" applyAlignment="1"/>
    <xf numFmtId="164" fontId="8" fillId="5" borderId="7" xfId="4" applyNumberFormat="1" applyFont="1" applyFill="1" applyBorder="1"/>
    <xf numFmtId="166" fontId="6" fillId="6" borderId="2" xfId="7" applyFont="1" applyFill="1" applyBorder="1"/>
    <xf numFmtId="164" fontId="8" fillId="0" borderId="8" xfId="4" applyNumberFormat="1" applyFont="1" applyBorder="1"/>
    <xf numFmtId="164" fontId="6" fillId="4" borderId="12" xfId="4" applyNumberFormat="1" applyFont="1" applyFill="1" applyBorder="1"/>
    <xf numFmtId="164" fontId="8" fillId="4" borderId="7" xfId="4" applyNumberFormat="1" applyFont="1" applyFill="1" applyBorder="1"/>
    <xf numFmtId="164" fontId="8" fillId="0" borderId="33" xfId="4" applyNumberFormat="1" applyFont="1" applyBorder="1"/>
    <xf numFmtId="164" fontId="8" fillId="0" borderId="34" xfId="4" applyNumberFormat="1" applyFont="1" applyBorder="1"/>
    <xf numFmtId="164" fontId="6" fillId="0" borderId="30" xfId="4" applyNumberFormat="1" applyFont="1" applyBorder="1"/>
    <xf numFmtId="164" fontId="8" fillId="0" borderId="35" xfId="4" applyNumberFormat="1" applyFont="1" applyBorder="1"/>
    <xf numFmtId="164" fontId="6" fillId="0" borderId="25" xfId="4" applyNumberFormat="1" applyFont="1" applyBorder="1"/>
    <xf numFmtId="164" fontId="8" fillId="0" borderId="24" xfId="4" applyNumberFormat="1" applyFont="1" applyBorder="1"/>
    <xf numFmtId="164" fontId="6" fillId="6" borderId="2" xfId="2" applyNumberFormat="1" applyFont="1" applyFill="1" applyBorder="1"/>
    <xf numFmtId="164" fontId="8" fillId="0" borderId="29" xfId="4" applyNumberFormat="1" applyFont="1" applyBorder="1"/>
    <xf numFmtId="164" fontId="6" fillId="0" borderId="36" xfId="4" applyNumberFormat="1" applyFont="1" applyBorder="1"/>
    <xf numFmtId="164" fontId="8" fillId="0" borderId="36" xfId="4" applyNumberFormat="1" applyFont="1" applyBorder="1"/>
    <xf numFmtId="164" fontId="8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7" xfId="4" applyNumberFormat="1" applyFont="1" applyBorder="1"/>
    <xf numFmtId="9" fontId="6" fillId="0" borderId="6" xfId="1" applyFont="1" applyFill="1" applyBorder="1"/>
    <xf numFmtId="9" fontId="6" fillId="0" borderId="7" xfId="1" applyFont="1" applyFill="1" applyBorder="1"/>
    <xf numFmtId="9" fontId="6" fillId="0" borderId="1" xfId="1" applyFont="1" applyFill="1" applyBorder="1"/>
    <xf numFmtId="164" fontId="8" fillId="2" borderId="2" xfId="2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/>
    <xf numFmtId="169" fontId="5" fillId="0" borderId="0" xfId="3" quotePrefix="1" applyNumberFormat="1" applyFont="1" applyAlignment="1">
      <alignment horizontal="left" vertical="center"/>
    </xf>
    <xf numFmtId="169" fontId="5" fillId="0" borderId="10" xfId="3" quotePrefix="1" applyNumberFormat="1" applyFont="1" applyBorder="1" applyAlignment="1">
      <alignment horizontal="left" vertical="center"/>
    </xf>
    <xf numFmtId="167" fontId="4" fillId="0" borderId="0" xfId="7" applyNumberFormat="1" applyFont="1" applyFill="1" applyBorder="1" applyAlignment="1">
      <alignment horizontal="center"/>
    </xf>
    <xf numFmtId="10" fontId="9" fillId="0" borderId="0" xfId="1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66" fontId="9" fillId="0" borderId="0" xfId="7" applyFont="1" applyFill="1" applyBorder="1" applyAlignment="1">
      <alignment horizontal="center"/>
    </xf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21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9631-E12A-47EE-89B7-CB6C70C9403C}">
  <dimension ref="A1:T393"/>
  <sheetViews>
    <sheetView tabSelected="1" zoomScale="80" zoomScaleNormal="80" workbookViewId="0">
      <pane xSplit="7" ySplit="22" topLeftCell="H23" activePane="bottomRight" state="frozen"/>
      <selection pane="topRight" activeCell="H1" sqref="H1"/>
      <selection pane="bottomLeft" activeCell="A23" sqref="A23"/>
      <selection pane="bottomRight" activeCell="H23" sqref="H23"/>
    </sheetView>
  </sheetViews>
  <sheetFormatPr defaultColWidth="9.140625" defaultRowHeight="12.75" outlineLevelRow="2"/>
  <cols>
    <col min="1" max="1" width="7.28515625" style="75" customWidth="1"/>
    <col min="2" max="4" width="1.7109375" style="3" customWidth="1"/>
    <col min="5" max="5" width="24.7109375" style="3" customWidth="1"/>
    <col min="6" max="6" width="19" style="3" customWidth="1"/>
    <col min="7" max="7" width="50.7109375" style="3" bestFit="1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20.100000000000001" customHeight="1">
      <c r="B3" s="113"/>
      <c r="C3" s="113"/>
      <c r="D3" s="113"/>
      <c r="E3" s="114"/>
      <c r="F3" s="111" t="s">
        <v>2</v>
      </c>
      <c r="G3" s="111" t="s">
        <v>3</v>
      </c>
      <c r="H3" s="111" t="s">
        <v>606</v>
      </c>
      <c r="I3" s="111" t="s">
        <v>4</v>
      </c>
      <c r="J3" s="111" t="s">
        <v>5</v>
      </c>
      <c r="K3" s="111" t="s">
        <v>6</v>
      </c>
      <c r="L3" s="111" t="s">
        <v>7</v>
      </c>
      <c r="M3" s="111" t="s">
        <v>8</v>
      </c>
      <c r="N3" s="111" t="s">
        <v>9</v>
      </c>
      <c r="O3" s="111" t="s">
        <v>10</v>
      </c>
      <c r="P3" s="111" t="s">
        <v>11</v>
      </c>
      <c r="Q3" s="111" t="s">
        <v>12</v>
      </c>
      <c r="R3" s="111" t="s">
        <v>13</v>
      </c>
      <c r="S3" s="111" t="s">
        <v>14</v>
      </c>
      <c r="T3" s="111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11"/>
      <c r="G4" s="111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15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12.75" hidden="1" customHeight="1" collapsed="1">
      <c r="A21" s="116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17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17"/>
      <c r="B23" s="38"/>
      <c r="C23" s="39"/>
      <c r="D23" s="40"/>
      <c r="E23" s="41" t="s">
        <v>34</v>
      </c>
      <c r="F23" s="42"/>
      <c r="G23" s="42"/>
      <c r="H23" s="82">
        <f t="shared" si="0"/>
        <v>0</v>
      </c>
      <c r="I23" s="82">
        <f>SUM(I24:I27)</f>
        <v>0</v>
      </c>
      <c r="J23" s="82">
        <f>SUM(J24:J27)</f>
        <v>0</v>
      </c>
      <c r="K23" s="82">
        <f t="shared" ref="K23:T23" si="2">SUM(K24:K27)</f>
        <v>0</v>
      </c>
      <c r="L23" s="82">
        <f t="shared" si="2"/>
        <v>0</v>
      </c>
      <c r="M23" s="82">
        <f t="shared" si="2"/>
        <v>0</v>
      </c>
      <c r="N23" s="82">
        <f t="shared" si="2"/>
        <v>0</v>
      </c>
      <c r="O23" s="82">
        <f t="shared" si="2"/>
        <v>0</v>
      </c>
      <c r="P23" s="82">
        <f t="shared" si="2"/>
        <v>0</v>
      </c>
      <c r="Q23" s="82">
        <f t="shared" si="2"/>
        <v>0</v>
      </c>
      <c r="R23" s="82">
        <f t="shared" si="2"/>
        <v>0</v>
      </c>
      <c r="S23" s="82">
        <f t="shared" si="2"/>
        <v>0</v>
      </c>
      <c r="T23" s="82">
        <f t="shared" si="2"/>
        <v>0</v>
      </c>
    </row>
    <row r="24" spans="1:20" ht="12.75" customHeight="1" outlineLevel="1">
      <c r="A24" s="117"/>
      <c r="B24" s="43"/>
      <c r="C24" s="44"/>
      <c r="D24" s="45"/>
      <c r="E24" s="46"/>
      <c r="F24" s="42" t="s">
        <v>35</v>
      </c>
      <c r="G24" s="42" t="s">
        <v>36</v>
      </c>
      <c r="H24" s="82">
        <f t="shared" si="0"/>
        <v>0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 ht="12.75" customHeight="1" outlineLevel="1">
      <c r="A25" s="117"/>
      <c r="B25" s="43"/>
      <c r="C25" s="44"/>
      <c r="D25" s="45"/>
      <c r="E25" s="46"/>
      <c r="F25" s="42" t="s">
        <v>37</v>
      </c>
      <c r="G25" s="42" t="s">
        <v>38</v>
      </c>
      <c r="H25" s="82">
        <f t="shared" si="0"/>
        <v>0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 ht="12.75" customHeight="1" outlineLevel="1">
      <c r="A26" s="117"/>
      <c r="B26" s="43"/>
      <c r="C26" s="44"/>
      <c r="D26" s="45"/>
      <c r="E26" s="46"/>
      <c r="F26" s="42" t="s">
        <v>39</v>
      </c>
      <c r="G26" s="42" t="s">
        <v>40</v>
      </c>
      <c r="H26" s="82">
        <f t="shared" si="0"/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 ht="12.75" customHeight="1" outlineLevel="1">
      <c r="A27" s="117"/>
      <c r="B27" s="43"/>
      <c r="C27" s="44"/>
      <c r="D27" s="45"/>
      <c r="E27" s="46"/>
      <c r="F27" s="42" t="s">
        <v>41</v>
      </c>
      <c r="G27" s="42" t="s">
        <v>42</v>
      </c>
      <c r="H27" s="82">
        <f t="shared" si="0"/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 ht="12.75" customHeight="1" outlineLevel="1">
      <c r="A28" s="117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2">
        <f t="shared" si="0"/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1:20" ht="12.75" customHeight="1" outlineLevel="1">
      <c r="A29" s="117"/>
      <c r="B29" s="43"/>
      <c r="C29" s="44"/>
      <c r="D29" s="45"/>
      <c r="E29" s="46" t="s">
        <v>46</v>
      </c>
      <c r="F29" s="42"/>
      <c r="G29" s="42"/>
      <c r="H29" s="82">
        <f t="shared" si="0"/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0" ht="12.75" customHeight="1" outlineLevel="1">
      <c r="A30" s="117"/>
      <c r="B30" s="43"/>
      <c r="C30" s="44"/>
      <c r="D30" s="45"/>
      <c r="E30" s="46" t="s">
        <v>47</v>
      </c>
      <c r="F30" s="42"/>
      <c r="G30" s="42"/>
      <c r="H30" s="82">
        <f t="shared" si="0"/>
        <v>0</v>
      </c>
      <c r="I30" s="82">
        <f t="shared" ref="I30:T30" si="3">SUM(I31:I33)</f>
        <v>0</v>
      </c>
      <c r="J30" s="82">
        <f t="shared" si="3"/>
        <v>0</v>
      </c>
      <c r="K30" s="82">
        <f t="shared" si="3"/>
        <v>0</v>
      </c>
      <c r="L30" s="82">
        <f t="shared" si="3"/>
        <v>0</v>
      </c>
      <c r="M30" s="82">
        <f t="shared" si="3"/>
        <v>0</v>
      </c>
      <c r="N30" s="82">
        <f t="shared" si="3"/>
        <v>0</v>
      </c>
      <c r="O30" s="82">
        <f t="shared" si="3"/>
        <v>0</v>
      </c>
      <c r="P30" s="82">
        <f t="shared" si="3"/>
        <v>0</v>
      </c>
      <c r="Q30" s="82">
        <f t="shared" si="3"/>
        <v>0</v>
      </c>
      <c r="R30" s="82">
        <f t="shared" si="3"/>
        <v>0</v>
      </c>
      <c r="S30" s="82">
        <f t="shared" si="3"/>
        <v>0</v>
      </c>
      <c r="T30" s="82">
        <f t="shared" si="3"/>
        <v>0</v>
      </c>
    </row>
    <row r="31" spans="1:20" ht="12.75" customHeight="1" outlineLevel="1">
      <c r="A31" s="117"/>
      <c r="B31" s="43"/>
      <c r="C31" s="44"/>
      <c r="D31" s="45"/>
      <c r="E31" s="42"/>
      <c r="F31" s="42" t="s">
        <v>48</v>
      </c>
      <c r="G31" s="42" t="s">
        <v>49</v>
      </c>
      <c r="H31" s="82">
        <f t="shared" si="0"/>
        <v>0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1:20" ht="12.75" customHeight="1" outlineLevel="1">
      <c r="A32" s="117"/>
      <c r="B32" s="43"/>
      <c r="C32" s="44"/>
      <c r="D32" s="45"/>
      <c r="E32" s="42"/>
      <c r="F32" s="42" t="s">
        <v>50</v>
      </c>
      <c r="G32" s="42" t="s">
        <v>51</v>
      </c>
      <c r="H32" s="82">
        <f t="shared" si="0"/>
        <v>0</v>
      </c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1:20" ht="12.75" customHeight="1" outlineLevel="1">
      <c r="A33" s="117"/>
      <c r="B33" s="43"/>
      <c r="C33" s="47"/>
      <c r="D33" s="48"/>
      <c r="E33" s="42"/>
      <c r="F33" s="42" t="s">
        <v>52</v>
      </c>
      <c r="G33" s="42" t="s">
        <v>53</v>
      </c>
      <c r="H33" s="82">
        <f t="shared" si="0"/>
        <v>0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1:20">
      <c r="B34" s="43"/>
      <c r="C34" s="49" t="s">
        <v>54</v>
      </c>
      <c r="D34" s="50"/>
      <c r="E34" s="51"/>
      <c r="F34" s="52"/>
      <c r="G34" s="83"/>
      <c r="H34" s="82">
        <f t="shared" si="0"/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1:20" ht="12.75" customHeight="1">
      <c r="B35" s="43"/>
      <c r="C35" s="53" t="s">
        <v>55</v>
      </c>
      <c r="D35" s="51"/>
      <c r="E35" s="51"/>
      <c r="F35" s="54"/>
      <c r="G35" s="84"/>
      <c r="H35" s="82">
        <f t="shared" si="0"/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1:20" ht="12.75" customHeight="1">
      <c r="B36" s="43"/>
      <c r="C36" s="38" t="s">
        <v>56</v>
      </c>
      <c r="D36" s="55"/>
      <c r="E36" s="39"/>
      <c r="F36" s="56"/>
      <c r="G36" s="85"/>
      <c r="H36" s="82">
        <f t="shared" si="0"/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1:20">
      <c r="A37" s="117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17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2">
        <f t="shared" si="0"/>
        <v>0</v>
      </c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1:20" s="61" customFormat="1" collapsed="1">
      <c r="A40" s="117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2">
        <f t="shared" si="0"/>
        <v>0</v>
      </c>
      <c r="I41" s="82">
        <f t="shared" ref="I41:T41" si="7">SUM(I42:I51)</f>
        <v>0</v>
      </c>
      <c r="J41" s="82">
        <f t="shared" si="7"/>
        <v>0</v>
      </c>
      <c r="K41" s="82">
        <f t="shared" si="7"/>
        <v>0</v>
      </c>
      <c r="L41" s="82">
        <f t="shared" si="7"/>
        <v>0</v>
      </c>
      <c r="M41" s="82">
        <f t="shared" si="7"/>
        <v>0</v>
      </c>
      <c r="N41" s="82">
        <f t="shared" si="7"/>
        <v>0</v>
      </c>
      <c r="O41" s="82">
        <f t="shared" si="7"/>
        <v>0</v>
      </c>
      <c r="P41" s="82">
        <f t="shared" si="7"/>
        <v>0</v>
      </c>
      <c r="Q41" s="82">
        <f t="shared" si="7"/>
        <v>0</v>
      </c>
      <c r="R41" s="82">
        <f t="shared" si="7"/>
        <v>0</v>
      </c>
      <c r="S41" s="82">
        <f t="shared" si="7"/>
        <v>0</v>
      </c>
      <c r="T41" s="82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2">
        <f t="shared" si="0"/>
        <v>0</v>
      </c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2">
        <f t="shared" si="0"/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2">
        <f t="shared" si="0"/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2">
        <f t="shared" si="0"/>
        <v>0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2">
        <f t="shared" si="0"/>
        <v>0</v>
      </c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2">
        <f t="shared" si="0"/>
        <v>0</v>
      </c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2">
        <f t="shared" si="0"/>
        <v>0</v>
      </c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2">
        <f t="shared" si="0"/>
        <v>0</v>
      </c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2">
        <f t="shared" si="0"/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2">
        <f t="shared" si="0"/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2">
        <f t="shared" si="0"/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0" s="61" customFormat="1" collapsed="1">
      <c r="A53" s="117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2">
        <f t="shared" si="0"/>
        <v>0</v>
      </c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2">
        <f t="shared" si="0"/>
        <v>0</v>
      </c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2">
        <f t="shared" si="0"/>
        <v>0</v>
      </c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2">
        <f t="shared" si="0"/>
        <v>0</v>
      </c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2">
        <f t="shared" si="0"/>
        <v>0</v>
      </c>
      <c r="I58" s="82">
        <f t="shared" ref="I58:T58" si="9">SUM(I59:I62)</f>
        <v>0</v>
      </c>
      <c r="J58" s="82">
        <f t="shared" si="9"/>
        <v>0</v>
      </c>
      <c r="K58" s="82">
        <f t="shared" si="9"/>
        <v>0</v>
      </c>
      <c r="L58" s="82">
        <f t="shared" si="9"/>
        <v>0</v>
      </c>
      <c r="M58" s="82">
        <f t="shared" si="9"/>
        <v>0</v>
      </c>
      <c r="N58" s="82">
        <f t="shared" si="9"/>
        <v>0</v>
      </c>
      <c r="O58" s="82">
        <f t="shared" si="9"/>
        <v>0</v>
      </c>
      <c r="P58" s="82">
        <f t="shared" si="9"/>
        <v>0</v>
      </c>
      <c r="Q58" s="82">
        <f t="shared" si="9"/>
        <v>0</v>
      </c>
      <c r="R58" s="82">
        <f t="shared" si="9"/>
        <v>0</v>
      </c>
      <c r="S58" s="82">
        <f t="shared" si="9"/>
        <v>0</v>
      </c>
      <c r="T58" s="82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2">
        <f t="shared" si="0"/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2">
        <f t="shared" si="0"/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1:20" ht="12.75" hidden="1" customHeight="1" outlineLevel="1">
      <c r="B61" s="43"/>
      <c r="C61" s="44"/>
      <c r="D61" s="62"/>
      <c r="E61" s="25"/>
      <c r="F61" s="25" t="s">
        <v>609</v>
      </c>
      <c r="G61" s="25" t="s">
        <v>610</v>
      </c>
      <c r="H61" s="82">
        <f t="shared" si="0"/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2">
        <f t="shared" si="0"/>
        <v>0</v>
      </c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2">
        <f t="shared" si="0"/>
        <v>0</v>
      </c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2">
        <f t="shared" si="0"/>
        <v>0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2">
        <f t="shared" si="0"/>
        <v>0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2">
        <f t="shared" si="0"/>
        <v>0</v>
      </c>
      <c r="I66" s="82">
        <f t="shared" ref="I66:T66" si="10">+I67+I68</f>
        <v>0</v>
      </c>
      <c r="J66" s="82">
        <f t="shared" si="10"/>
        <v>0</v>
      </c>
      <c r="K66" s="82">
        <f t="shared" si="10"/>
        <v>0</v>
      </c>
      <c r="L66" s="82">
        <f t="shared" si="10"/>
        <v>0</v>
      </c>
      <c r="M66" s="82">
        <f t="shared" si="10"/>
        <v>0</v>
      </c>
      <c r="N66" s="82">
        <f t="shared" si="10"/>
        <v>0</v>
      </c>
      <c r="O66" s="82">
        <f t="shared" si="10"/>
        <v>0</v>
      </c>
      <c r="P66" s="82">
        <f t="shared" si="10"/>
        <v>0</v>
      </c>
      <c r="Q66" s="82">
        <f t="shared" si="10"/>
        <v>0</v>
      </c>
      <c r="R66" s="82">
        <f t="shared" si="10"/>
        <v>0</v>
      </c>
      <c r="S66" s="82">
        <f t="shared" si="10"/>
        <v>0</v>
      </c>
      <c r="T66" s="82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2">
        <f t="shared" si="0"/>
        <v>0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2">
        <f t="shared" si="0"/>
        <v>0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2">
        <f t="shared" si="0"/>
        <v>0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2">
        <f t="shared" si="0"/>
        <v>0</v>
      </c>
      <c r="I70" s="82">
        <f t="shared" ref="I70:T70" si="11">SUM(I71:I75)</f>
        <v>0</v>
      </c>
      <c r="J70" s="82">
        <f t="shared" si="11"/>
        <v>0</v>
      </c>
      <c r="K70" s="82">
        <f t="shared" si="11"/>
        <v>0</v>
      </c>
      <c r="L70" s="82">
        <f t="shared" si="11"/>
        <v>0</v>
      </c>
      <c r="M70" s="82">
        <f t="shared" si="11"/>
        <v>0</v>
      </c>
      <c r="N70" s="82">
        <f t="shared" si="11"/>
        <v>0</v>
      </c>
      <c r="O70" s="82">
        <f t="shared" si="11"/>
        <v>0</v>
      </c>
      <c r="P70" s="82">
        <f t="shared" si="11"/>
        <v>0</v>
      </c>
      <c r="Q70" s="82">
        <f t="shared" si="11"/>
        <v>0</v>
      </c>
      <c r="R70" s="82">
        <f t="shared" si="11"/>
        <v>0</v>
      </c>
      <c r="S70" s="82">
        <f t="shared" si="11"/>
        <v>0</v>
      </c>
      <c r="T70" s="82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2">
        <f t="shared" si="0"/>
        <v>0</v>
      </c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2">
        <f t="shared" si="0"/>
        <v>0</v>
      </c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2">
        <f t="shared" si="0"/>
        <v>0</v>
      </c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2">
        <f t="shared" si="0"/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1:20" s="61" customFormat="1" collapsed="1">
      <c r="A75" s="117"/>
      <c r="B75" s="43"/>
      <c r="C75" s="44"/>
      <c r="D75" s="44"/>
      <c r="E75" s="25"/>
      <c r="F75" s="25" t="s">
        <v>126</v>
      </c>
      <c r="G75" s="25" t="s">
        <v>127</v>
      </c>
      <c r="H75" s="82">
        <f t="shared" si="0"/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1:20" ht="12.75" hidden="1" customHeight="1" outlineLevel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2">
        <f t="shared" si="0"/>
        <v>0</v>
      </c>
      <c r="I77" s="82">
        <f t="shared" ref="I77:T77" si="13">SUM(I78:I98)</f>
        <v>0</v>
      </c>
      <c r="J77" s="82">
        <f t="shared" si="13"/>
        <v>0</v>
      </c>
      <c r="K77" s="82">
        <f t="shared" si="13"/>
        <v>0</v>
      </c>
      <c r="L77" s="82">
        <f t="shared" si="13"/>
        <v>0</v>
      </c>
      <c r="M77" s="82">
        <f t="shared" si="13"/>
        <v>0</v>
      </c>
      <c r="N77" s="82">
        <f t="shared" si="13"/>
        <v>0</v>
      </c>
      <c r="O77" s="82">
        <f t="shared" si="13"/>
        <v>0</v>
      </c>
      <c r="P77" s="82">
        <f t="shared" si="13"/>
        <v>0</v>
      </c>
      <c r="Q77" s="82">
        <f t="shared" si="13"/>
        <v>0</v>
      </c>
      <c r="R77" s="82">
        <f t="shared" si="13"/>
        <v>0</v>
      </c>
      <c r="S77" s="82">
        <f t="shared" si="13"/>
        <v>0</v>
      </c>
      <c r="T77" s="82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2">
        <f t="shared" si="0"/>
        <v>0</v>
      </c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2">
        <f t="shared" si="0"/>
        <v>0</v>
      </c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2">
        <f t="shared" si="0"/>
        <v>0</v>
      </c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2">
        <f t="shared" si="0"/>
        <v>0</v>
      </c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2">
        <f t="shared" si="0"/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2">
        <f t="shared" si="0"/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2">
        <f t="shared" si="0"/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2">
        <f t="shared" si="0"/>
        <v>0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2">
        <f t="shared" si="0"/>
        <v>0</v>
      </c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2">
        <f t="shared" ref="H87:H151" si="14">SUM(I87:T87)</f>
        <v>0</v>
      </c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2">
        <f t="shared" si="14"/>
        <v>0</v>
      </c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2">
        <f t="shared" si="14"/>
        <v>0</v>
      </c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2">
        <f t="shared" si="14"/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2">
        <f t="shared" si="14"/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2">
        <f t="shared" si="14"/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2">
        <f t="shared" si="14"/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2">
        <f t="shared" si="14"/>
        <v>0</v>
      </c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2">
        <f t="shared" si="14"/>
        <v>0</v>
      </c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2">
        <f t="shared" si="14"/>
        <v>0</v>
      </c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2">
        <f t="shared" si="14"/>
        <v>0</v>
      </c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2">
        <f t="shared" si="14"/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2">
        <f t="shared" si="14"/>
        <v>0</v>
      </c>
      <c r="I99" s="82">
        <f t="shared" ref="I99:T99" si="15">SUM(I100:I108)</f>
        <v>0</v>
      </c>
      <c r="J99" s="82">
        <f t="shared" si="15"/>
        <v>0</v>
      </c>
      <c r="K99" s="82">
        <f t="shared" si="15"/>
        <v>0</v>
      </c>
      <c r="L99" s="82">
        <f t="shared" si="15"/>
        <v>0</v>
      </c>
      <c r="M99" s="82">
        <f t="shared" si="15"/>
        <v>0</v>
      </c>
      <c r="N99" s="82">
        <f t="shared" si="15"/>
        <v>0</v>
      </c>
      <c r="O99" s="82">
        <f t="shared" si="15"/>
        <v>0</v>
      </c>
      <c r="P99" s="82">
        <f t="shared" si="15"/>
        <v>0</v>
      </c>
      <c r="Q99" s="82">
        <f t="shared" si="15"/>
        <v>0</v>
      </c>
      <c r="R99" s="82">
        <f t="shared" si="15"/>
        <v>0</v>
      </c>
      <c r="S99" s="82">
        <f t="shared" si="15"/>
        <v>0</v>
      </c>
      <c r="T99" s="82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2">
        <f t="shared" si="14"/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2">
        <f t="shared" si="14"/>
        <v>0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2">
        <f t="shared" si="14"/>
        <v>0</v>
      </c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2">
        <f t="shared" si="14"/>
        <v>0</v>
      </c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2">
        <f t="shared" si="14"/>
        <v>0</v>
      </c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2">
        <f t="shared" si="14"/>
        <v>0</v>
      </c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2">
        <f t="shared" si="14"/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2">
        <f t="shared" si="14"/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2">
        <f t="shared" si="14"/>
        <v>0</v>
      </c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 ht="12.75" hidden="1" customHeight="1" outlineLevel="1">
      <c r="B109" s="43"/>
      <c r="C109" s="44"/>
      <c r="D109" s="62"/>
      <c r="E109" s="25"/>
      <c r="F109" s="25" t="s">
        <v>611</v>
      </c>
      <c r="G109" s="25" t="s">
        <v>612</v>
      </c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607</v>
      </c>
      <c r="G110" s="25" t="s">
        <v>608</v>
      </c>
      <c r="H110" s="82">
        <f t="shared" si="14"/>
        <v>0</v>
      </c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 ht="12.75" hidden="1" customHeight="1" outlineLevel="1">
      <c r="B111" s="43"/>
      <c r="C111" s="44"/>
      <c r="D111" s="62"/>
      <c r="E111" s="25" t="s">
        <v>192</v>
      </c>
      <c r="F111" s="25"/>
      <c r="G111" s="25"/>
      <c r="H111" s="82">
        <f t="shared" si="14"/>
        <v>0</v>
      </c>
      <c r="I111" s="82">
        <f t="shared" ref="I111:T111" si="16">SUM(I112:I115)</f>
        <v>0</v>
      </c>
      <c r="J111" s="82">
        <f t="shared" si="16"/>
        <v>0</v>
      </c>
      <c r="K111" s="82">
        <f t="shared" si="16"/>
        <v>0</v>
      </c>
      <c r="L111" s="82">
        <f t="shared" si="16"/>
        <v>0</v>
      </c>
      <c r="M111" s="82">
        <f t="shared" si="16"/>
        <v>0</v>
      </c>
      <c r="N111" s="82">
        <f t="shared" si="16"/>
        <v>0</v>
      </c>
      <c r="O111" s="82">
        <f t="shared" si="16"/>
        <v>0</v>
      </c>
      <c r="P111" s="82">
        <f t="shared" si="16"/>
        <v>0</v>
      </c>
      <c r="Q111" s="82">
        <f t="shared" si="16"/>
        <v>0</v>
      </c>
      <c r="R111" s="82">
        <f t="shared" si="16"/>
        <v>0</v>
      </c>
      <c r="S111" s="82">
        <f t="shared" si="16"/>
        <v>0</v>
      </c>
      <c r="T111" s="82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193</v>
      </c>
      <c r="G112" s="25" t="s">
        <v>194</v>
      </c>
      <c r="H112" s="82">
        <f t="shared" si="14"/>
        <v>0</v>
      </c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</row>
    <row r="113" spans="1:20" ht="12.75" hidden="1" customHeight="1" outlineLevel="1">
      <c r="B113" s="43"/>
      <c r="C113" s="44"/>
      <c r="D113" s="62"/>
      <c r="E113" s="25"/>
      <c r="F113" s="25" t="s">
        <v>195</v>
      </c>
      <c r="G113" s="25" t="s">
        <v>196</v>
      </c>
      <c r="H113" s="82">
        <f t="shared" si="14"/>
        <v>0</v>
      </c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</row>
    <row r="114" spans="1:20" ht="12.75" hidden="1" customHeight="1" outlineLevel="1">
      <c r="B114" s="43"/>
      <c r="C114" s="44"/>
      <c r="D114" s="62"/>
      <c r="E114" s="25"/>
      <c r="F114" s="25" t="s">
        <v>197</v>
      </c>
      <c r="G114" s="25" t="s">
        <v>198</v>
      </c>
      <c r="H114" s="82">
        <f t="shared" si="14"/>
        <v>0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</row>
    <row r="115" spans="1:20" ht="12.75" hidden="1" customHeight="1" outlineLevel="1">
      <c r="B115" s="43"/>
      <c r="C115" s="44"/>
      <c r="D115" s="62"/>
      <c r="E115" s="25"/>
      <c r="F115" s="25" t="s">
        <v>199</v>
      </c>
      <c r="G115" s="25" t="s">
        <v>200</v>
      </c>
      <c r="H115" s="82">
        <f t="shared" si="14"/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</row>
    <row r="116" spans="1:20" ht="12.75" hidden="1" customHeight="1" outlineLevel="1">
      <c r="B116" s="43"/>
      <c r="C116" s="44"/>
      <c r="D116" s="62"/>
      <c r="E116" s="25" t="s">
        <v>201</v>
      </c>
      <c r="F116" s="25" t="s">
        <v>202</v>
      </c>
      <c r="G116" s="25" t="s">
        <v>203</v>
      </c>
      <c r="H116" s="82">
        <f t="shared" si="14"/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</row>
    <row r="117" spans="1:20" ht="12.75" hidden="1" customHeight="1" outlineLevel="1">
      <c r="B117" s="43"/>
      <c r="C117" s="44"/>
      <c r="D117" s="62"/>
      <c r="E117" s="25" t="s">
        <v>204</v>
      </c>
      <c r="F117" s="25" t="s">
        <v>205</v>
      </c>
      <c r="G117" s="25" t="s">
        <v>206</v>
      </c>
      <c r="H117" s="82">
        <f t="shared" si="14"/>
        <v>0</v>
      </c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</row>
    <row r="118" spans="1:20" ht="12.75" hidden="1" customHeight="1" outlineLevel="1">
      <c r="B118" s="43"/>
      <c r="C118" s="44"/>
      <c r="D118" s="62"/>
      <c r="E118" s="25" t="s">
        <v>207</v>
      </c>
      <c r="F118" s="25" t="s">
        <v>208</v>
      </c>
      <c r="G118" s="25" t="s">
        <v>209</v>
      </c>
      <c r="H118" s="82">
        <f t="shared" si="14"/>
        <v>0</v>
      </c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2">
        <f t="shared" si="14"/>
        <v>0</v>
      </c>
      <c r="I119" s="82">
        <f t="shared" ref="I119:T119" si="17">SUM(I120:I128)</f>
        <v>0</v>
      </c>
      <c r="J119" s="82">
        <f t="shared" si="17"/>
        <v>0</v>
      </c>
      <c r="K119" s="82">
        <f t="shared" si="17"/>
        <v>0</v>
      </c>
      <c r="L119" s="82">
        <f t="shared" si="17"/>
        <v>0</v>
      </c>
      <c r="M119" s="82">
        <f t="shared" si="17"/>
        <v>0</v>
      </c>
      <c r="N119" s="82">
        <f t="shared" si="17"/>
        <v>0</v>
      </c>
      <c r="O119" s="82">
        <f t="shared" si="17"/>
        <v>0</v>
      </c>
      <c r="P119" s="82">
        <f t="shared" si="17"/>
        <v>0</v>
      </c>
      <c r="Q119" s="82">
        <f t="shared" si="17"/>
        <v>0</v>
      </c>
      <c r="R119" s="82">
        <f t="shared" si="17"/>
        <v>0</v>
      </c>
      <c r="S119" s="82">
        <f t="shared" si="17"/>
        <v>0</v>
      </c>
      <c r="T119" s="82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210</v>
      </c>
      <c r="G120" s="25" t="s">
        <v>211</v>
      </c>
      <c r="H120" s="82">
        <f t="shared" si="14"/>
        <v>0</v>
      </c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</row>
    <row r="121" spans="1:20" ht="12.75" hidden="1" customHeight="1" outlineLevel="1">
      <c r="B121" s="43"/>
      <c r="C121" s="44"/>
      <c r="D121" s="62"/>
      <c r="E121" s="25"/>
      <c r="F121" s="25" t="s">
        <v>212</v>
      </c>
      <c r="G121" s="25" t="s">
        <v>213</v>
      </c>
      <c r="H121" s="82">
        <f t="shared" si="14"/>
        <v>0</v>
      </c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</row>
    <row r="122" spans="1:20" ht="12.75" hidden="1" customHeight="1" outlineLevel="1">
      <c r="B122" s="43"/>
      <c r="C122" s="44"/>
      <c r="D122" s="62"/>
      <c r="E122" s="25"/>
      <c r="F122" s="25" t="s">
        <v>214</v>
      </c>
      <c r="G122" s="25" t="s">
        <v>215</v>
      </c>
      <c r="H122" s="82">
        <f t="shared" si="14"/>
        <v>0</v>
      </c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</row>
    <row r="123" spans="1:20" ht="12.75" hidden="1" customHeight="1" outlineLevel="1">
      <c r="B123" s="43"/>
      <c r="C123" s="44"/>
      <c r="D123" s="62"/>
      <c r="E123" s="25"/>
      <c r="F123" s="25" t="s">
        <v>216</v>
      </c>
      <c r="G123" s="25" t="s">
        <v>217</v>
      </c>
      <c r="H123" s="82">
        <f t="shared" si="14"/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</row>
    <row r="124" spans="1:20" ht="12.75" hidden="1" customHeight="1" outlineLevel="1">
      <c r="B124" s="43"/>
      <c r="C124" s="44"/>
      <c r="D124" s="62"/>
      <c r="E124" s="25"/>
      <c r="F124" s="25" t="s">
        <v>218</v>
      </c>
      <c r="G124" s="25" t="s">
        <v>219</v>
      </c>
      <c r="H124" s="82">
        <f t="shared" si="14"/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</row>
    <row r="125" spans="1:20" ht="12.75" hidden="1" customHeight="1" outlineLevel="1">
      <c r="B125" s="43"/>
      <c r="C125" s="44"/>
      <c r="D125" s="62"/>
      <c r="E125" s="25"/>
      <c r="F125" s="25" t="s">
        <v>220</v>
      </c>
      <c r="G125" s="25" t="s">
        <v>221</v>
      </c>
      <c r="H125" s="82">
        <f t="shared" si="14"/>
        <v>0</v>
      </c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</row>
    <row r="126" spans="1:20" ht="12.75" hidden="1" customHeight="1" outlineLevel="1">
      <c r="B126" s="43"/>
      <c r="C126" s="44"/>
      <c r="D126" s="62"/>
      <c r="E126" s="25"/>
      <c r="F126" s="25" t="s">
        <v>222</v>
      </c>
      <c r="G126" s="25" t="s">
        <v>223</v>
      </c>
      <c r="H126" s="82">
        <f t="shared" si="14"/>
        <v>0</v>
      </c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</row>
    <row r="127" spans="1:20" s="61" customFormat="1" collapsed="1">
      <c r="A127" s="117"/>
      <c r="B127" s="43"/>
      <c r="C127" s="44"/>
      <c r="D127" s="62"/>
      <c r="E127" s="25"/>
      <c r="F127" s="25" t="s">
        <v>224</v>
      </c>
      <c r="G127" s="25" t="s">
        <v>225</v>
      </c>
      <c r="H127" s="82">
        <f t="shared" si="14"/>
        <v>0</v>
      </c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</row>
    <row r="128" spans="1:20" ht="12.75" hidden="1" customHeight="1" outlineLevel="1">
      <c r="B128" s="43"/>
      <c r="C128" s="44"/>
      <c r="D128" s="62"/>
      <c r="E128" s="25"/>
      <c r="F128" s="25" t="s">
        <v>226</v>
      </c>
      <c r="G128" s="25" t="s">
        <v>227</v>
      </c>
      <c r="H128" s="82">
        <f t="shared" si="14"/>
        <v>0</v>
      </c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</row>
    <row r="129" spans="2:20" ht="12.75" hidden="1" customHeight="1" outlineLevel="1">
      <c r="B129" s="57"/>
      <c r="C129" s="58" t="s">
        <v>228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hidden="1" customHeight="1" outlineLevel="1">
      <c r="B130" s="43"/>
      <c r="C130" s="44"/>
      <c r="D130" s="62"/>
      <c r="E130" s="42" t="s">
        <v>229</v>
      </c>
      <c r="F130" s="42"/>
      <c r="G130" s="42"/>
      <c r="H130" s="82">
        <f t="shared" si="14"/>
        <v>0</v>
      </c>
      <c r="I130" s="82">
        <f t="shared" ref="I130:T130" si="19">SUM(I131:I203)</f>
        <v>0</v>
      </c>
      <c r="J130" s="82">
        <f t="shared" si="19"/>
        <v>0</v>
      </c>
      <c r="K130" s="82">
        <f t="shared" si="19"/>
        <v>0</v>
      </c>
      <c r="L130" s="82">
        <f t="shared" si="19"/>
        <v>0</v>
      </c>
      <c r="M130" s="82">
        <f t="shared" si="19"/>
        <v>0</v>
      </c>
      <c r="N130" s="82">
        <f t="shared" si="19"/>
        <v>0</v>
      </c>
      <c r="O130" s="82">
        <f t="shared" si="19"/>
        <v>0</v>
      </c>
      <c r="P130" s="82">
        <f t="shared" si="19"/>
        <v>0</v>
      </c>
      <c r="Q130" s="82">
        <f t="shared" si="19"/>
        <v>0</v>
      </c>
      <c r="R130" s="82">
        <f t="shared" si="19"/>
        <v>0</v>
      </c>
      <c r="S130" s="82">
        <f t="shared" si="19"/>
        <v>0</v>
      </c>
      <c r="T130" s="82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230</v>
      </c>
      <c r="G131" s="25" t="s">
        <v>231</v>
      </c>
      <c r="H131" s="82">
        <f t="shared" si="14"/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</row>
    <row r="132" spans="2:20" ht="12.75" hidden="1" customHeight="1" outlineLevel="1">
      <c r="B132" s="43"/>
      <c r="C132" s="44"/>
      <c r="D132" s="62"/>
      <c r="E132" s="25"/>
      <c r="F132" s="25" t="s">
        <v>232</v>
      </c>
      <c r="G132" s="25" t="s">
        <v>233</v>
      </c>
      <c r="H132" s="82">
        <f t="shared" si="14"/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</row>
    <row r="133" spans="2:20" ht="12.75" hidden="1" customHeight="1" outlineLevel="1">
      <c r="B133" s="43"/>
      <c r="C133" s="44"/>
      <c r="D133" s="62"/>
      <c r="E133" s="25"/>
      <c r="F133" s="25" t="s">
        <v>234</v>
      </c>
      <c r="G133" s="25" t="s">
        <v>235</v>
      </c>
      <c r="H133" s="82">
        <f t="shared" si="14"/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</row>
    <row r="134" spans="2:20" ht="12.75" hidden="1" customHeight="1" outlineLevel="1">
      <c r="B134" s="43"/>
      <c r="C134" s="44"/>
      <c r="D134" s="62"/>
      <c r="E134" s="25"/>
      <c r="F134" s="25" t="s">
        <v>236</v>
      </c>
      <c r="G134" s="25" t="s">
        <v>237</v>
      </c>
      <c r="H134" s="82">
        <f t="shared" si="14"/>
        <v>0</v>
      </c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</row>
    <row r="135" spans="2:20" ht="12.75" hidden="1" customHeight="1" outlineLevel="1">
      <c r="B135" s="43"/>
      <c r="C135" s="44"/>
      <c r="D135" s="62"/>
      <c r="E135" s="25"/>
      <c r="F135" s="25" t="s">
        <v>238</v>
      </c>
      <c r="G135" s="25" t="s">
        <v>239</v>
      </c>
      <c r="H135" s="82">
        <f t="shared" si="14"/>
        <v>0</v>
      </c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</row>
    <row r="136" spans="2:20" ht="12.75" hidden="1" customHeight="1" outlineLevel="1">
      <c r="B136" s="43"/>
      <c r="C136" s="44"/>
      <c r="D136" s="62"/>
      <c r="E136" s="25"/>
      <c r="F136" s="25" t="s">
        <v>240</v>
      </c>
      <c r="G136" s="25" t="s">
        <v>241</v>
      </c>
      <c r="H136" s="82">
        <f t="shared" si="14"/>
        <v>0</v>
      </c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</row>
    <row r="137" spans="2:20" ht="12.75" hidden="1" customHeight="1" outlineLevel="1">
      <c r="B137" s="43"/>
      <c r="C137" s="44"/>
      <c r="D137" s="62"/>
      <c r="E137" s="25"/>
      <c r="F137" s="25" t="s">
        <v>242</v>
      </c>
      <c r="G137" s="25" t="s">
        <v>243</v>
      </c>
      <c r="H137" s="82">
        <f t="shared" si="14"/>
        <v>0</v>
      </c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</row>
    <row r="138" spans="2:20" ht="12.75" hidden="1" customHeight="1" outlineLevel="1">
      <c r="B138" s="43"/>
      <c r="C138" s="44"/>
      <c r="D138" s="62"/>
      <c r="E138" s="25"/>
      <c r="F138" s="25" t="s">
        <v>244</v>
      </c>
      <c r="G138" s="25" t="s">
        <v>245</v>
      </c>
      <c r="H138" s="82">
        <f t="shared" si="14"/>
        <v>0</v>
      </c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</row>
    <row r="139" spans="2:20" ht="12.75" hidden="1" customHeight="1" outlineLevel="1">
      <c r="B139" s="43"/>
      <c r="C139" s="44"/>
      <c r="D139" s="62"/>
      <c r="E139" s="25"/>
      <c r="F139" s="25" t="s">
        <v>246</v>
      </c>
      <c r="G139" s="25" t="s">
        <v>247</v>
      </c>
      <c r="H139" s="82">
        <f t="shared" si="14"/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</row>
    <row r="140" spans="2:20" ht="12.75" hidden="1" customHeight="1" outlineLevel="1">
      <c r="B140" s="43"/>
      <c r="C140" s="44"/>
      <c r="D140" s="62"/>
      <c r="E140" s="25"/>
      <c r="F140" s="25" t="s">
        <v>248</v>
      </c>
      <c r="G140" s="25" t="s">
        <v>249</v>
      </c>
      <c r="H140" s="82">
        <f t="shared" si="14"/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2:20" ht="12.75" hidden="1" customHeight="1" outlineLevel="1">
      <c r="B141" s="43"/>
      <c r="C141" s="44"/>
      <c r="D141" s="62"/>
      <c r="E141" s="25"/>
      <c r="F141" s="25" t="s">
        <v>250</v>
      </c>
      <c r="G141" s="25" t="s">
        <v>251</v>
      </c>
      <c r="H141" s="82">
        <f t="shared" si="14"/>
        <v>0</v>
      </c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2:20" ht="12.75" hidden="1" customHeight="1" outlineLevel="1">
      <c r="B142" s="43"/>
      <c r="C142" s="44"/>
      <c r="D142" s="62"/>
      <c r="E142" s="25"/>
      <c r="F142" s="25" t="s">
        <v>252</v>
      </c>
      <c r="G142" s="25" t="s">
        <v>253</v>
      </c>
      <c r="H142" s="82">
        <f t="shared" si="14"/>
        <v>0</v>
      </c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2:20" ht="12.75" hidden="1" customHeight="1" outlineLevel="1">
      <c r="B143" s="43"/>
      <c r="C143" s="44"/>
      <c r="D143" s="62"/>
      <c r="E143" s="25"/>
      <c r="F143" s="25" t="s">
        <v>254</v>
      </c>
      <c r="G143" s="25" t="s">
        <v>255</v>
      </c>
      <c r="H143" s="82">
        <f t="shared" si="14"/>
        <v>0</v>
      </c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2:20" ht="12.75" hidden="1" customHeight="1" outlineLevel="1">
      <c r="B144" s="43"/>
      <c r="C144" s="44"/>
      <c r="D144" s="62"/>
      <c r="E144" s="25"/>
      <c r="F144" s="25" t="s">
        <v>256</v>
      </c>
      <c r="G144" s="25" t="s">
        <v>257</v>
      </c>
      <c r="H144" s="82">
        <f t="shared" si="14"/>
        <v>0</v>
      </c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2:20" ht="12.75" hidden="1" customHeight="1" outlineLevel="1">
      <c r="B145" s="43"/>
      <c r="C145" s="44"/>
      <c r="D145" s="62"/>
      <c r="E145" s="25"/>
      <c r="F145" s="25" t="s">
        <v>258</v>
      </c>
      <c r="G145" s="25" t="s">
        <v>259</v>
      </c>
      <c r="H145" s="82">
        <f t="shared" si="14"/>
        <v>0</v>
      </c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2:20" ht="12.75" hidden="1" customHeight="1" outlineLevel="1">
      <c r="B146" s="43"/>
      <c r="C146" s="44"/>
      <c r="D146" s="62"/>
      <c r="E146" s="25"/>
      <c r="F146" s="25" t="s">
        <v>260</v>
      </c>
      <c r="G146" s="25" t="s">
        <v>261</v>
      </c>
      <c r="H146" s="82">
        <f t="shared" si="14"/>
        <v>0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2:20" ht="12.75" hidden="1" customHeight="1" outlineLevel="1">
      <c r="B147" s="43"/>
      <c r="C147" s="44"/>
      <c r="D147" s="62"/>
      <c r="E147" s="25"/>
      <c r="F147" s="25" t="s">
        <v>262</v>
      </c>
      <c r="G147" s="25" t="s">
        <v>249</v>
      </c>
      <c r="H147" s="82">
        <f t="shared" si="14"/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2:20" ht="12.75" hidden="1" customHeight="1" outlineLevel="1">
      <c r="B148" s="43"/>
      <c r="C148" s="44"/>
      <c r="D148" s="62"/>
      <c r="E148" s="25"/>
      <c r="F148" s="25" t="s">
        <v>263</v>
      </c>
      <c r="G148" s="25" t="s">
        <v>251</v>
      </c>
      <c r="H148" s="82">
        <f t="shared" si="14"/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2:20" ht="12.75" hidden="1" customHeight="1" outlineLevel="1">
      <c r="B149" s="43"/>
      <c r="C149" s="44"/>
      <c r="D149" s="62"/>
      <c r="E149" s="25"/>
      <c r="F149" s="25" t="s">
        <v>264</v>
      </c>
      <c r="G149" s="25" t="s">
        <v>265</v>
      </c>
      <c r="H149" s="82">
        <f t="shared" si="14"/>
        <v>0</v>
      </c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2:20" ht="12.75" hidden="1" customHeight="1" outlineLevel="1">
      <c r="B150" s="43"/>
      <c r="C150" s="44"/>
      <c r="D150" s="62"/>
      <c r="E150" s="25"/>
      <c r="F150" s="25" t="s">
        <v>266</v>
      </c>
      <c r="G150" s="25" t="s">
        <v>267</v>
      </c>
      <c r="H150" s="82">
        <f t="shared" si="14"/>
        <v>0</v>
      </c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2:20" ht="12.75" hidden="1" customHeight="1" outlineLevel="1">
      <c r="B151" s="43"/>
      <c r="C151" s="44"/>
      <c r="D151" s="62"/>
      <c r="E151" s="25"/>
      <c r="F151" s="25" t="s">
        <v>268</v>
      </c>
      <c r="G151" s="25" t="s">
        <v>269</v>
      </c>
      <c r="H151" s="82">
        <f t="shared" si="14"/>
        <v>0</v>
      </c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2:20" ht="12.75" hidden="1" customHeight="1" outlineLevel="1">
      <c r="B152" s="43"/>
      <c r="C152" s="44"/>
      <c r="D152" s="62"/>
      <c r="E152" s="25"/>
      <c r="F152" s="25" t="s">
        <v>270</v>
      </c>
      <c r="G152" s="25" t="s">
        <v>271</v>
      </c>
      <c r="H152" s="82">
        <f t="shared" ref="H152:H216" si="20">SUM(I152:T152)</f>
        <v>0</v>
      </c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2:20" ht="12.75" hidden="1" customHeight="1" outlineLevel="1">
      <c r="B153" s="43"/>
      <c r="C153" s="44"/>
      <c r="D153" s="62"/>
      <c r="E153" s="25"/>
      <c r="F153" s="25" t="s">
        <v>272</v>
      </c>
      <c r="G153" s="25" t="s">
        <v>273</v>
      </c>
      <c r="H153" s="82">
        <f t="shared" si="20"/>
        <v>0</v>
      </c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2:20" ht="12.75" hidden="1" customHeight="1" outlineLevel="1">
      <c r="B154" s="43"/>
      <c r="C154" s="44"/>
      <c r="D154" s="62"/>
      <c r="E154" s="25"/>
      <c r="F154" s="25" t="s">
        <v>274</v>
      </c>
      <c r="G154" s="25" t="s">
        <v>275</v>
      </c>
      <c r="H154" s="82">
        <f t="shared" si="20"/>
        <v>0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2:20" ht="12.75" hidden="1" customHeight="1" outlineLevel="1">
      <c r="B155" s="43"/>
      <c r="C155" s="44"/>
      <c r="D155" s="62"/>
      <c r="E155" s="25"/>
      <c r="F155" s="25" t="s">
        <v>276</v>
      </c>
      <c r="G155" s="25" t="s">
        <v>277</v>
      </c>
      <c r="H155" s="82">
        <f t="shared" si="20"/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2:20" ht="12.75" hidden="1" customHeight="1" outlineLevel="1">
      <c r="B156" s="43"/>
      <c r="C156" s="44"/>
      <c r="D156" s="62"/>
      <c r="E156" s="25"/>
      <c r="F156" s="25" t="s">
        <v>278</v>
      </c>
      <c r="G156" s="25" t="s">
        <v>279</v>
      </c>
      <c r="H156" s="82">
        <f t="shared" si="20"/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2:20" ht="12.75" hidden="1" customHeight="1" outlineLevel="1">
      <c r="B157" s="43"/>
      <c r="C157" s="44"/>
      <c r="D157" s="62"/>
      <c r="E157" s="25"/>
      <c r="F157" s="25" t="s">
        <v>280</v>
      </c>
      <c r="G157" s="25" t="s">
        <v>281</v>
      </c>
      <c r="H157" s="82">
        <f t="shared" si="20"/>
        <v>0</v>
      </c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2:20" ht="12.75" hidden="1" customHeight="1" outlineLevel="1">
      <c r="B158" s="43"/>
      <c r="C158" s="44"/>
      <c r="D158" s="62"/>
      <c r="E158" s="25"/>
      <c r="F158" s="25" t="s">
        <v>282</v>
      </c>
      <c r="G158" s="25" t="s">
        <v>283</v>
      </c>
      <c r="H158" s="82">
        <f t="shared" si="20"/>
        <v>0</v>
      </c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2:20" ht="12.75" hidden="1" customHeight="1" outlineLevel="1">
      <c r="B159" s="43"/>
      <c r="C159" s="44"/>
      <c r="D159" s="62"/>
      <c r="E159" s="25"/>
      <c r="F159" s="25" t="s">
        <v>284</v>
      </c>
      <c r="G159" s="25" t="s">
        <v>285</v>
      </c>
      <c r="H159" s="82">
        <f t="shared" si="20"/>
        <v>0</v>
      </c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2:20" ht="12.75" hidden="1" customHeight="1" outlineLevel="1">
      <c r="B160" s="43"/>
      <c r="C160" s="44"/>
      <c r="D160" s="62"/>
      <c r="E160" s="25"/>
      <c r="F160" s="25" t="s">
        <v>286</v>
      </c>
      <c r="G160" s="25" t="s">
        <v>287</v>
      </c>
      <c r="H160" s="82">
        <f t="shared" si="20"/>
        <v>0</v>
      </c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2:20" ht="12.75" hidden="1" customHeight="1" outlineLevel="1">
      <c r="B161" s="43"/>
      <c r="C161" s="44"/>
      <c r="D161" s="62"/>
      <c r="E161" s="25"/>
      <c r="F161" s="25" t="s">
        <v>613</v>
      </c>
      <c r="G161" s="25" t="s">
        <v>614</v>
      </c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2:20" ht="12.75" hidden="1" customHeight="1" outlineLevel="1">
      <c r="B162" s="43"/>
      <c r="C162" s="44"/>
      <c r="D162" s="62"/>
      <c r="E162" s="25"/>
      <c r="F162" s="25" t="s">
        <v>288</v>
      </c>
      <c r="G162" s="25" t="s">
        <v>289</v>
      </c>
      <c r="H162" s="82">
        <f t="shared" si="20"/>
        <v>0</v>
      </c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2:20" ht="12.75" hidden="1" customHeight="1" outlineLevel="1">
      <c r="B163" s="43"/>
      <c r="C163" s="44"/>
      <c r="D163" s="62"/>
      <c r="E163" s="25"/>
      <c r="F163" s="25" t="s">
        <v>290</v>
      </c>
      <c r="G163" s="25" t="s">
        <v>291</v>
      </c>
      <c r="H163" s="82">
        <f t="shared" si="20"/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2:20" ht="12.75" hidden="1" customHeight="1" outlineLevel="1">
      <c r="B164" s="43"/>
      <c r="C164" s="44"/>
      <c r="D164" s="62"/>
      <c r="E164" s="25"/>
      <c r="F164" s="25" t="s">
        <v>292</v>
      </c>
      <c r="G164" s="25" t="s">
        <v>293</v>
      </c>
      <c r="H164" s="82">
        <f t="shared" si="20"/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2:20" ht="12.75" hidden="1" customHeight="1" outlineLevel="1">
      <c r="B165" s="43"/>
      <c r="C165" s="44"/>
      <c r="D165" s="62"/>
      <c r="E165" s="25"/>
      <c r="F165" s="25" t="s">
        <v>294</v>
      </c>
      <c r="G165" s="25" t="s">
        <v>295</v>
      </c>
      <c r="H165" s="82">
        <f t="shared" si="20"/>
        <v>0</v>
      </c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2:20" ht="12.75" hidden="1" customHeight="1" outlineLevel="1">
      <c r="B166" s="43"/>
      <c r="C166" s="44"/>
      <c r="D166" s="62"/>
      <c r="E166" s="25"/>
      <c r="F166" s="25" t="s">
        <v>296</v>
      </c>
      <c r="G166" s="25" t="s">
        <v>297</v>
      </c>
      <c r="H166" s="82">
        <f t="shared" si="20"/>
        <v>0</v>
      </c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2:20" ht="12.75" hidden="1" customHeight="1" outlineLevel="1">
      <c r="B167" s="43"/>
      <c r="C167" s="44"/>
      <c r="D167" s="62"/>
      <c r="E167" s="25"/>
      <c r="F167" s="25" t="s">
        <v>298</v>
      </c>
      <c r="G167" s="25" t="s">
        <v>299</v>
      </c>
      <c r="H167" s="82">
        <f t="shared" si="20"/>
        <v>0</v>
      </c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2:20" ht="12.75" hidden="1" customHeight="1" outlineLevel="1">
      <c r="B168" s="43"/>
      <c r="C168" s="44"/>
      <c r="D168" s="62"/>
      <c r="E168" s="25"/>
      <c r="F168" s="25" t="s">
        <v>300</v>
      </c>
      <c r="G168" s="25" t="s">
        <v>301</v>
      </c>
      <c r="H168" s="82">
        <f t="shared" si="20"/>
        <v>0</v>
      </c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2:20" ht="12.75" hidden="1" customHeight="1" outlineLevel="1">
      <c r="B169" s="43"/>
      <c r="C169" s="44"/>
      <c r="D169" s="62"/>
      <c r="E169" s="25"/>
      <c r="F169" s="25" t="s">
        <v>302</v>
      </c>
      <c r="G169" s="25" t="s">
        <v>303</v>
      </c>
      <c r="H169" s="82">
        <f t="shared" si="20"/>
        <v>0</v>
      </c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2:20" ht="12.75" hidden="1" customHeight="1" outlineLevel="1">
      <c r="B170" s="43"/>
      <c r="C170" s="44"/>
      <c r="D170" s="62"/>
      <c r="E170" s="25"/>
      <c r="F170" s="25" t="s">
        <v>304</v>
      </c>
      <c r="G170" s="25" t="s">
        <v>305</v>
      </c>
      <c r="H170" s="82">
        <f t="shared" si="20"/>
        <v>0</v>
      </c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2:20" ht="12.75" hidden="1" customHeight="1" outlineLevel="1">
      <c r="B171" s="43"/>
      <c r="C171" s="44"/>
      <c r="D171" s="62"/>
      <c r="E171" s="25"/>
      <c r="F171" s="25" t="s">
        <v>306</v>
      </c>
      <c r="G171" s="25" t="s">
        <v>307</v>
      </c>
      <c r="H171" s="82">
        <f t="shared" si="20"/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2:20" ht="12.75" hidden="1" customHeight="1" outlineLevel="1">
      <c r="B172" s="43"/>
      <c r="C172" s="44"/>
      <c r="D172" s="62"/>
      <c r="E172" s="25"/>
      <c r="F172" s="25" t="s">
        <v>308</v>
      </c>
      <c r="G172" s="25" t="s">
        <v>309</v>
      </c>
      <c r="H172" s="82">
        <f t="shared" si="20"/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2:20" ht="12.75" hidden="1" customHeight="1" outlineLevel="1">
      <c r="B173" s="43"/>
      <c r="C173" s="44"/>
      <c r="D173" s="62"/>
      <c r="E173" s="25"/>
      <c r="F173" s="25" t="s">
        <v>310</v>
      </c>
      <c r="G173" s="25" t="s">
        <v>311</v>
      </c>
      <c r="H173" s="82">
        <f t="shared" si="20"/>
        <v>0</v>
      </c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2:20" ht="12.75" hidden="1" customHeight="1" outlineLevel="1">
      <c r="B174" s="43"/>
      <c r="C174" s="44"/>
      <c r="D174" s="62"/>
      <c r="E174" s="25"/>
      <c r="F174" s="25" t="s">
        <v>312</v>
      </c>
      <c r="G174" s="25" t="s">
        <v>313</v>
      </c>
      <c r="H174" s="82">
        <f t="shared" si="20"/>
        <v>0</v>
      </c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2:20" ht="12.75" hidden="1" customHeight="1" outlineLevel="1">
      <c r="B175" s="43"/>
      <c r="C175" s="44"/>
      <c r="D175" s="62"/>
      <c r="E175" s="25"/>
      <c r="F175" s="25" t="s">
        <v>314</v>
      </c>
      <c r="G175" s="25" t="s">
        <v>315</v>
      </c>
      <c r="H175" s="82">
        <f t="shared" si="20"/>
        <v>0</v>
      </c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2:20" ht="12.75" hidden="1" customHeight="1" outlineLevel="1">
      <c r="B176" s="43"/>
      <c r="C176" s="44"/>
      <c r="D176" s="62"/>
      <c r="E176" s="25"/>
      <c r="F176" s="25" t="s">
        <v>316</v>
      </c>
      <c r="G176" s="25" t="s">
        <v>317</v>
      </c>
      <c r="H176" s="82">
        <f t="shared" si="20"/>
        <v>0</v>
      </c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2:20" ht="12.75" hidden="1" customHeight="1" outlineLevel="1">
      <c r="B177" s="43"/>
      <c r="C177" s="44"/>
      <c r="D177" s="62"/>
      <c r="E177" s="25"/>
      <c r="F177" s="25" t="s">
        <v>318</v>
      </c>
      <c r="G177" s="25" t="s">
        <v>319</v>
      </c>
      <c r="H177" s="82">
        <f t="shared" si="20"/>
        <v>0</v>
      </c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2:20" ht="12.75" hidden="1" customHeight="1" outlineLevel="1">
      <c r="B178" s="43"/>
      <c r="C178" s="44"/>
      <c r="D178" s="62"/>
      <c r="E178" s="25"/>
      <c r="F178" s="25" t="s">
        <v>320</v>
      </c>
      <c r="G178" s="25" t="s">
        <v>321</v>
      </c>
      <c r="H178" s="82">
        <f t="shared" si="20"/>
        <v>0</v>
      </c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2:20" ht="12.75" hidden="1" customHeight="1" outlineLevel="1">
      <c r="B179" s="43"/>
      <c r="C179" s="44"/>
      <c r="D179" s="62"/>
      <c r="E179" s="25"/>
      <c r="F179" s="25" t="s">
        <v>322</v>
      </c>
      <c r="G179" s="25" t="s">
        <v>323</v>
      </c>
      <c r="H179" s="82">
        <f t="shared" si="20"/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2:20" ht="12.75" hidden="1" customHeight="1" outlineLevel="1">
      <c r="B180" s="43"/>
      <c r="C180" s="44"/>
      <c r="D180" s="62"/>
      <c r="E180" s="25"/>
      <c r="F180" s="25" t="s">
        <v>324</v>
      </c>
      <c r="G180" s="25" t="s">
        <v>325</v>
      </c>
      <c r="H180" s="82">
        <f t="shared" si="20"/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2:20" ht="12.75" hidden="1" customHeight="1" outlineLevel="1">
      <c r="B181" s="43"/>
      <c r="C181" s="44"/>
      <c r="D181" s="62"/>
      <c r="E181" s="25"/>
      <c r="F181" s="25" t="s">
        <v>326</v>
      </c>
      <c r="G181" s="25" t="s">
        <v>327</v>
      </c>
      <c r="H181" s="82">
        <f t="shared" si="20"/>
        <v>0</v>
      </c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2:20" ht="12.75" hidden="1" customHeight="1" outlineLevel="1">
      <c r="B182" s="43"/>
      <c r="C182" s="44"/>
      <c r="D182" s="62"/>
      <c r="E182" s="25"/>
      <c r="F182" s="25" t="s">
        <v>328</v>
      </c>
      <c r="G182" s="25" t="s">
        <v>329</v>
      </c>
      <c r="H182" s="82">
        <f t="shared" si="20"/>
        <v>0</v>
      </c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2:20" ht="12.75" hidden="1" customHeight="1" outlineLevel="1">
      <c r="B183" s="43"/>
      <c r="C183" s="44"/>
      <c r="D183" s="62"/>
      <c r="E183" s="25"/>
      <c r="F183" s="25" t="s">
        <v>330</v>
      </c>
      <c r="G183" s="25" t="s">
        <v>331</v>
      </c>
      <c r="H183" s="82">
        <f t="shared" si="20"/>
        <v>0</v>
      </c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</row>
    <row r="184" spans="2:20" ht="12.75" hidden="1" customHeight="1" outlineLevel="1">
      <c r="B184" s="43"/>
      <c r="C184" s="44"/>
      <c r="D184" s="62"/>
      <c r="E184" s="25"/>
      <c r="F184" s="25" t="s">
        <v>332</v>
      </c>
      <c r="G184" s="25" t="s">
        <v>333</v>
      </c>
      <c r="H184" s="82">
        <f t="shared" si="20"/>
        <v>0</v>
      </c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</row>
    <row r="185" spans="2:20" ht="12.75" hidden="1" customHeight="1" outlineLevel="1">
      <c r="B185" s="43"/>
      <c r="C185" s="44"/>
      <c r="D185" s="62"/>
      <c r="E185" s="25"/>
      <c r="F185" s="25" t="s">
        <v>334</v>
      </c>
      <c r="G185" s="25" t="s">
        <v>335</v>
      </c>
      <c r="H185" s="82">
        <f t="shared" si="20"/>
        <v>0</v>
      </c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</row>
    <row r="186" spans="2:20" ht="12.75" hidden="1" customHeight="1" outlineLevel="1">
      <c r="B186" s="43"/>
      <c r="C186" s="44"/>
      <c r="D186" s="62"/>
      <c r="E186" s="25"/>
      <c r="F186" s="25" t="s">
        <v>336</v>
      </c>
      <c r="G186" s="25" t="s">
        <v>337</v>
      </c>
      <c r="H186" s="82">
        <f t="shared" si="20"/>
        <v>0</v>
      </c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</row>
    <row r="187" spans="2:20" ht="12.75" hidden="1" customHeight="1" outlineLevel="1">
      <c r="B187" s="43"/>
      <c r="C187" s="44"/>
      <c r="D187" s="62"/>
      <c r="E187" s="25"/>
      <c r="F187" s="25" t="s">
        <v>338</v>
      </c>
      <c r="G187" s="25" t="s">
        <v>339</v>
      </c>
      <c r="H187" s="82">
        <f t="shared" si="20"/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</row>
    <row r="188" spans="2:20" ht="12.75" hidden="1" customHeight="1" outlineLevel="1">
      <c r="B188" s="43"/>
      <c r="C188" s="44"/>
      <c r="D188" s="62"/>
      <c r="E188" s="25"/>
      <c r="F188" s="25" t="s">
        <v>340</v>
      </c>
      <c r="G188" s="25" t="s">
        <v>341</v>
      </c>
      <c r="H188" s="82">
        <f t="shared" si="20"/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</row>
    <row r="189" spans="2:20" ht="12.75" hidden="1" customHeight="1" outlineLevel="1">
      <c r="B189" s="43"/>
      <c r="C189" s="44"/>
      <c r="D189" s="62"/>
      <c r="E189" s="25"/>
      <c r="F189" s="25" t="s">
        <v>342</v>
      </c>
      <c r="G189" s="25" t="s">
        <v>343</v>
      </c>
      <c r="H189" s="82">
        <f t="shared" si="20"/>
        <v>0</v>
      </c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</row>
    <row r="190" spans="2:20" ht="12.75" hidden="1" customHeight="1" outlineLevel="1">
      <c r="B190" s="43"/>
      <c r="C190" s="44"/>
      <c r="D190" s="62"/>
      <c r="E190" s="25"/>
      <c r="F190" s="25" t="s">
        <v>344</v>
      </c>
      <c r="G190" s="25" t="s">
        <v>345</v>
      </c>
      <c r="H190" s="82">
        <f t="shared" si="20"/>
        <v>0</v>
      </c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</row>
    <row r="191" spans="2:20" ht="12.75" hidden="1" customHeight="1" outlineLevel="1">
      <c r="B191" s="43"/>
      <c r="C191" s="44"/>
      <c r="D191" s="62"/>
      <c r="E191" s="25"/>
      <c r="F191" s="25" t="s">
        <v>346</v>
      </c>
      <c r="G191" s="25" t="s">
        <v>347</v>
      </c>
      <c r="H191" s="82">
        <f t="shared" si="20"/>
        <v>0</v>
      </c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</row>
    <row r="192" spans="2:20" ht="12.75" hidden="1" customHeight="1" outlineLevel="1">
      <c r="B192" s="43"/>
      <c r="C192" s="44"/>
      <c r="D192" s="62"/>
      <c r="E192" s="25"/>
      <c r="F192" s="25" t="s">
        <v>348</v>
      </c>
      <c r="G192" s="25" t="s">
        <v>349</v>
      </c>
      <c r="H192" s="82">
        <f t="shared" si="20"/>
        <v>0</v>
      </c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2:20" ht="12.75" hidden="1" customHeight="1" outlineLevel="1">
      <c r="B193" s="43"/>
      <c r="C193" s="44"/>
      <c r="D193" s="62"/>
      <c r="E193" s="25"/>
      <c r="F193" s="25" t="s">
        <v>350</v>
      </c>
      <c r="G193" s="25" t="s">
        <v>351</v>
      </c>
      <c r="H193" s="82">
        <f t="shared" si="20"/>
        <v>0</v>
      </c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</row>
    <row r="194" spans="2:20" ht="12.75" hidden="1" customHeight="1" outlineLevel="1">
      <c r="B194" s="43"/>
      <c r="C194" s="44"/>
      <c r="D194" s="62"/>
      <c r="E194" s="25"/>
      <c r="F194" s="25" t="s">
        <v>352</v>
      </c>
      <c r="G194" s="25" t="s">
        <v>353</v>
      </c>
      <c r="H194" s="82">
        <f t="shared" si="20"/>
        <v>0</v>
      </c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</row>
    <row r="195" spans="2:20" ht="12.75" hidden="1" customHeight="1" outlineLevel="1">
      <c r="B195" s="43"/>
      <c r="C195" s="44"/>
      <c r="D195" s="62"/>
      <c r="E195" s="25"/>
      <c r="F195" s="25" t="s">
        <v>354</v>
      </c>
      <c r="G195" s="25" t="s">
        <v>355</v>
      </c>
      <c r="H195" s="82">
        <f t="shared" si="20"/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</row>
    <row r="196" spans="2:20" ht="12.75" hidden="1" customHeight="1" outlineLevel="1">
      <c r="B196" s="43"/>
      <c r="C196" s="44"/>
      <c r="D196" s="62"/>
      <c r="E196" s="25"/>
      <c r="F196" s="25" t="s">
        <v>356</v>
      </c>
      <c r="G196" s="25" t="s">
        <v>357</v>
      </c>
      <c r="H196" s="82">
        <f t="shared" si="20"/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</row>
    <row r="197" spans="2:20" ht="12.75" hidden="1" customHeight="1" outlineLevel="1">
      <c r="B197" s="43"/>
      <c r="C197" s="44"/>
      <c r="D197" s="62"/>
      <c r="E197" s="25"/>
      <c r="F197" s="25" t="s">
        <v>358</v>
      </c>
      <c r="G197" s="25" t="s">
        <v>359</v>
      </c>
      <c r="H197" s="82">
        <f t="shared" si="20"/>
        <v>0</v>
      </c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</row>
    <row r="198" spans="2:20" ht="12.75" hidden="1" customHeight="1" outlineLevel="1">
      <c r="B198" s="43"/>
      <c r="C198" s="44"/>
      <c r="D198" s="62"/>
      <c r="E198" s="25"/>
      <c r="F198" s="25" t="s">
        <v>360</v>
      </c>
      <c r="G198" s="25" t="s">
        <v>361</v>
      </c>
      <c r="H198" s="82">
        <f t="shared" si="20"/>
        <v>0</v>
      </c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</row>
    <row r="199" spans="2:20" ht="12.75" hidden="1" customHeight="1" outlineLevel="1">
      <c r="B199" s="43"/>
      <c r="C199" s="44"/>
      <c r="D199" s="62"/>
      <c r="E199" s="25"/>
      <c r="F199" s="25" t="s">
        <v>362</v>
      </c>
      <c r="G199" s="25" t="s">
        <v>363</v>
      </c>
      <c r="H199" s="82">
        <f t="shared" si="20"/>
        <v>0</v>
      </c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</row>
    <row r="200" spans="2:20" ht="12.75" hidden="1" customHeight="1" outlineLevel="1">
      <c r="B200" s="43"/>
      <c r="C200" s="44"/>
      <c r="D200" s="62"/>
      <c r="E200" s="25"/>
      <c r="F200" s="25" t="s">
        <v>364</v>
      </c>
      <c r="G200" s="25" t="s">
        <v>365</v>
      </c>
      <c r="H200" s="82">
        <f t="shared" si="20"/>
        <v>0</v>
      </c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</row>
    <row r="201" spans="2:20" ht="12.75" hidden="1" customHeight="1" outlineLevel="1">
      <c r="B201" s="43"/>
      <c r="C201" s="44"/>
      <c r="D201" s="62"/>
      <c r="E201" s="25"/>
      <c r="F201" s="25" t="s">
        <v>366</v>
      </c>
      <c r="G201" s="25" t="s">
        <v>367</v>
      </c>
      <c r="H201" s="82">
        <f t="shared" si="20"/>
        <v>0</v>
      </c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</row>
    <row r="202" spans="2:20" ht="12.75" hidden="1" customHeight="1" outlineLevel="1">
      <c r="B202" s="43"/>
      <c r="C202" s="44"/>
      <c r="D202" s="62"/>
      <c r="E202" s="25"/>
      <c r="F202" s="25" t="s">
        <v>368</v>
      </c>
      <c r="G202" s="25" t="s">
        <v>369</v>
      </c>
      <c r="H202" s="82">
        <f t="shared" si="20"/>
        <v>0</v>
      </c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</row>
    <row r="203" spans="2:20" ht="12.75" hidden="1" customHeight="1" outlineLevel="1">
      <c r="B203" s="43"/>
      <c r="C203" s="44"/>
      <c r="D203" s="62"/>
      <c r="E203" s="25"/>
      <c r="F203" s="25" t="s">
        <v>370</v>
      </c>
      <c r="G203" s="25" t="s">
        <v>371</v>
      </c>
      <c r="H203" s="82">
        <f t="shared" si="20"/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</row>
    <row r="204" spans="2:20" ht="12.75" hidden="1" customHeight="1" outlineLevel="1">
      <c r="B204" s="43"/>
      <c r="C204" s="44"/>
      <c r="D204" s="62" t="s">
        <v>372</v>
      </c>
      <c r="E204" s="25" t="s">
        <v>373</v>
      </c>
      <c r="F204" s="25"/>
      <c r="G204" s="25"/>
      <c r="H204" s="82">
        <f t="shared" si="20"/>
        <v>0</v>
      </c>
      <c r="I204" s="82">
        <f t="shared" ref="I204:T204" si="21">SUM(I205:I217)</f>
        <v>0</v>
      </c>
      <c r="J204" s="82">
        <f t="shared" si="21"/>
        <v>0</v>
      </c>
      <c r="K204" s="82">
        <f t="shared" si="21"/>
        <v>0</v>
      </c>
      <c r="L204" s="82">
        <f t="shared" si="21"/>
        <v>0</v>
      </c>
      <c r="M204" s="82">
        <f t="shared" si="21"/>
        <v>0</v>
      </c>
      <c r="N204" s="82">
        <f t="shared" si="21"/>
        <v>0</v>
      </c>
      <c r="O204" s="82">
        <f t="shared" si="21"/>
        <v>0</v>
      </c>
      <c r="P204" s="82">
        <f t="shared" si="21"/>
        <v>0</v>
      </c>
      <c r="Q204" s="82">
        <f t="shared" si="21"/>
        <v>0</v>
      </c>
      <c r="R204" s="82">
        <f t="shared" si="21"/>
        <v>0</v>
      </c>
      <c r="S204" s="82">
        <f t="shared" si="21"/>
        <v>0</v>
      </c>
      <c r="T204" s="82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374</v>
      </c>
      <c r="G205" s="25" t="s">
        <v>375</v>
      </c>
      <c r="H205" s="82">
        <f t="shared" si="20"/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</row>
    <row r="206" spans="2:20" ht="12.75" hidden="1" customHeight="1" outlineLevel="1">
      <c r="B206" s="43"/>
      <c r="C206" s="44"/>
      <c r="D206" s="62"/>
      <c r="E206" s="25"/>
      <c r="F206" s="25" t="s">
        <v>376</v>
      </c>
      <c r="G206" s="25" t="s">
        <v>377</v>
      </c>
      <c r="H206" s="82">
        <f t="shared" si="20"/>
        <v>0</v>
      </c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</row>
    <row r="207" spans="2:20" ht="12.75" hidden="1" customHeight="1" outlineLevel="1">
      <c r="B207" s="43"/>
      <c r="C207" s="44"/>
      <c r="D207" s="62"/>
      <c r="E207" s="25"/>
      <c r="F207" s="25" t="s">
        <v>378</v>
      </c>
      <c r="G207" s="25" t="s">
        <v>379</v>
      </c>
      <c r="H207" s="82">
        <f t="shared" si="20"/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</row>
    <row r="208" spans="2:20" ht="12.75" hidden="1" customHeight="1" outlineLevel="1">
      <c r="B208" s="43"/>
      <c r="C208" s="44"/>
      <c r="D208" s="62"/>
      <c r="E208" s="25"/>
      <c r="F208" s="25" t="s">
        <v>380</v>
      </c>
      <c r="G208" s="25" t="s">
        <v>381</v>
      </c>
      <c r="H208" s="82">
        <f t="shared" si="20"/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</row>
    <row r="209" spans="1:20" ht="12.75" hidden="1" customHeight="1" outlineLevel="1">
      <c r="B209" s="43"/>
      <c r="C209" s="44"/>
      <c r="D209" s="62"/>
      <c r="E209" s="25"/>
      <c r="F209" s="25" t="s">
        <v>382</v>
      </c>
      <c r="G209" s="25" t="s">
        <v>383</v>
      </c>
      <c r="H209" s="82">
        <f t="shared" si="20"/>
        <v>0</v>
      </c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</row>
    <row r="210" spans="1:20" ht="12.75" hidden="1" customHeight="1" outlineLevel="1">
      <c r="B210" s="43"/>
      <c r="C210" s="44"/>
      <c r="D210" s="62"/>
      <c r="E210" s="25"/>
      <c r="F210" s="25" t="s">
        <v>384</v>
      </c>
      <c r="G210" s="25" t="s">
        <v>385</v>
      </c>
      <c r="H210" s="82">
        <f t="shared" si="20"/>
        <v>0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</row>
    <row r="211" spans="1:20" ht="12.75" hidden="1" customHeight="1" outlineLevel="1">
      <c r="B211" s="43"/>
      <c r="C211" s="44"/>
      <c r="D211" s="62"/>
      <c r="E211" s="25"/>
      <c r="F211" s="25" t="s">
        <v>386</v>
      </c>
      <c r="G211" s="25" t="s">
        <v>387</v>
      </c>
      <c r="H211" s="82">
        <f t="shared" si="20"/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</row>
    <row r="212" spans="1:20" ht="12.75" hidden="1" customHeight="1" outlineLevel="1">
      <c r="B212" s="43"/>
      <c r="C212" s="44"/>
      <c r="D212" s="62"/>
      <c r="E212" s="25"/>
      <c r="F212" s="25" t="s">
        <v>388</v>
      </c>
      <c r="G212" s="25" t="s">
        <v>389</v>
      </c>
      <c r="H212" s="82">
        <f t="shared" si="20"/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</row>
    <row r="213" spans="1:20" ht="12.75" hidden="1" customHeight="1" outlineLevel="1">
      <c r="B213" s="43"/>
      <c r="C213" s="44"/>
      <c r="D213" s="62"/>
      <c r="E213" s="25"/>
      <c r="F213" s="25" t="s">
        <v>390</v>
      </c>
      <c r="G213" s="25" t="s">
        <v>391</v>
      </c>
      <c r="H213" s="82">
        <f t="shared" si="20"/>
        <v>0</v>
      </c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</row>
    <row r="214" spans="1:20" ht="12.75" hidden="1" customHeight="1" outlineLevel="1">
      <c r="B214" s="43"/>
      <c r="C214" s="44"/>
      <c r="D214" s="62"/>
      <c r="E214" s="25"/>
      <c r="F214" s="25" t="s">
        <v>392</v>
      </c>
      <c r="G214" s="25" t="s">
        <v>393</v>
      </c>
      <c r="H214" s="82">
        <f t="shared" si="20"/>
        <v>0</v>
      </c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</row>
    <row r="215" spans="1:20" s="61" customFormat="1" collapsed="1">
      <c r="A215" s="117"/>
      <c r="B215" s="43"/>
      <c r="C215" s="44"/>
      <c r="D215" s="62"/>
      <c r="E215" s="25"/>
      <c r="F215" s="25" t="s">
        <v>394</v>
      </c>
      <c r="G215" s="25" t="s">
        <v>395</v>
      </c>
      <c r="H215" s="82">
        <f t="shared" si="20"/>
        <v>0</v>
      </c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</row>
    <row r="216" spans="1:20" ht="12.75" hidden="1" customHeight="1" outlineLevel="1">
      <c r="B216" s="43"/>
      <c r="C216" s="44"/>
      <c r="D216" s="62"/>
      <c r="E216" s="25"/>
      <c r="F216" s="25" t="s">
        <v>396</v>
      </c>
      <c r="G216" s="25" t="s">
        <v>397</v>
      </c>
      <c r="H216" s="82">
        <f t="shared" si="20"/>
        <v>0</v>
      </c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</row>
    <row r="217" spans="1:20" ht="12.75" hidden="1" customHeight="1" outlineLevel="1">
      <c r="B217" s="43"/>
      <c r="C217" s="44"/>
      <c r="D217" s="62"/>
      <c r="E217" s="25"/>
      <c r="F217" s="25" t="s">
        <v>398</v>
      </c>
      <c r="G217" s="25" t="s">
        <v>399</v>
      </c>
      <c r="H217" s="82">
        <f t="shared" ref="H217:H281" si="22">SUM(I217:T217)</f>
        <v>0</v>
      </c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</row>
    <row r="218" spans="1:20" ht="12.75" hidden="1" customHeight="1" outlineLevel="1">
      <c r="B218" s="57"/>
      <c r="C218" s="58" t="s">
        <v>400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401</v>
      </c>
      <c r="F219" s="42" t="s">
        <v>402</v>
      </c>
      <c r="G219" s="42" t="s">
        <v>403</v>
      </c>
      <c r="H219" s="82">
        <f t="shared" si="22"/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</row>
    <row r="220" spans="1:20" ht="12.75" hidden="1" customHeight="1" outlineLevel="1">
      <c r="B220" s="43"/>
      <c r="C220" s="44"/>
      <c r="D220" s="62"/>
      <c r="E220" s="25" t="s">
        <v>404</v>
      </c>
      <c r="F220" s="25" t="s">
        <v>405</v>
      </c>
      <c r="G220" s="25" t="s">
        <v>406</v>
      </c>
      <c r="H220" s="82">
        <f t="shared" si="22"/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</row>
    <row r="221" spans="1:20" ht="12.75" hidden="1" customHeight="1" outlineLevel="1">
      <c r="B221" s="43"/>
      <c r="C221" s="44"/>
      <c r="D221" s="62"/>
      <c r="E221" s="25" t="s">
        <v>407</v>
      </c>
      <c r="F221" s="25"/>
      <c r="G221" s="25"/>
      <c r="H221" s="82">
        <f t="shared" si="22"/>
        <v>0</v>
      </c>
      <c r="I221" s="82">
        <f t="shared" ref="I221:T221" si="24">SUM(I222:I230)</f>
        <v>0</v>
      </c>
      <c r="J221" s="82">
        <f t="shared" si="24"/>
        <v>0</v>
      </c>
      <c r="K221" s="82">
        <f t="shared" si="24"/>
        <v>0</v>
      </c>
      <c r="L221" s="82">
        <f t="shared" si="24"/>
        <v>0</v>
      </c>
      <c r="M221" s="82">
        <f t="shared" si="24"/>
        <v>0</v>
      </c>
      <c r="N221" s="82">
        <f t="shared" si="24"/>
        <v>0</v>
      </c>
      <c r="O221" s="82">
        <f t="shared" si="24"/>
        <v>0</v>
      </c>
      <c r="P221" s="82">
        <f t="shared" si="24"/>
        <v>0</v>
      </c>
      <c r="Q221" s="82">
        <f t="shared" si="24"/>
        <v>0</v>
      </c>
      <c r="R221" s="82">
        <f t="shared" si="24"/>
        <v>0</v>
      </c>
      <c r="S221" s="82">
        <f t="shared" si="24"/>
        <v>0</v>
      </c>
      <c r="T221" s="82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408</v>
      </c>
      <c r="G222" s="25" t="s">
        <v>409</v>
      </c>
      <c r="H222" s="82">
        <f t="shared" si="22"/>
        <v>0</v>
      </c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</row>
    <row r="223" spans="1:20" ht="12.75" hidden="1" customHeight="1" outlineLevel="1">
      <c r="B223" s="43"/>
      <c r="C223" s="44"/>
      <c r="D223" s="62"/>
      <c r="E223" s="25"/>
      <c r="F223" s="25" t="s">
        <v>410</v>
      </c>
      <c r="G223" s="25" t="s">
        <v>411</v>
      </c>
      <c r="H223" s="82">
        <f t="shared" si="22"/>
        <v>0</v>
      </c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</row>
    <row r="224" spans="1:20" ht="12.75" hidden="1" customHeight="1" outlineLevel="1">
      <c r="B224" s="43"/>
      <c r="C224" s="44"/>
      <c r="D224" s="62"/>
      <c r="E224" s="25"/>
      <c r="F224" s="25" t="s">
        <v>412</v>
      </c>
      <c r="G224" s="25" t="s">
        <v>413</v>
      </c>
      <c r="H224" s="82">
        <f t="shared" si="22"/>
        <v>0</v>
      </c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</row>
    <row r="225" spans="1:20" ht="12.75" hidden="1" customHeight="1" outlineLevel="1">
      <c r="B225" s="43"/>
      <c r="C225" s="44"/>
      <c r="D225" s="62"/>
      <c r="E225" s="25"/>
      <c r="F225" s="25" t="s">
        <v>414</v>
      </c>
      <c r="G225" s="25" t="s">
        <v>415</v>
      </c>
      <c r="H225" s="82">
        <f t="shared" si="22"/>
        <v>0</v>
      </c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</row>
    <row r="226" spans="1:20" ht="12.75" hidden="1" customHeight="1" outlineLevel="1">
      <c r="B226" s="43"/>
      <c r="C226" s="44"/>
      <c r="D226" s="62"/>
      <c r="E226" s="25"/>
      <c r="F226" s="25" t="s">
        <v>416</v>
      </c>
      <c r="G226" s="25" t="s">
        <v>417</v>
      </c>
      <c r="H226" s="82">
        <f t="shared" si="22"/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</row>
    <row r="227" spans="1:20" ht="12.75" hidden="1" customHeight="1" outlineLevel="1">
      <c r="B227" s="43"/>
      <c r="C227" s="44"/>
      <c r="D227" s="62"/>
      <c r="E227" s="25"/>
      <c r="F227" s="25" t="s">
        <v>418</v>
      </c>
      <c r="G227" s="25" t="s">
        <v>419</v>
      </c>
      <c r="H227" s="82">
        <f t="shared" si="22"/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</row>
    <row r="228" spans="1:20" collapsed="1">
      <c r="A228" s="117"/>
      <c r="B228" s="43"/>
      <c r="C228" s="44"/>
      <c r="D228" s="62"/>
      <c r="E228" s="25"/>
      <c r="F228" s="25" t="s">
        <v>420</v>
      </c>
      <c r="G228" s="25" t="s">
        <v>421</v>
      </c>
      <c r="H228" s="82">
        <f t="shared" si="22"/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</row>
    <row r="229" spans="1:20" s="67" customFormat="1">
      <c r="A229" s="75"/>
      <c r="B229" s="43"/>
      <c r="C229" s="44"/>
      <c r="D229" s="62"/>
      <c r="E229" s="25"/>
      <c r="F229" s="25" t="s">
        <v>422</v>
      </c>
      <c r="G229" s="25" t="s">
        <v>423</v>
      </c>
      <c r="H229" s="82">
        <f t="shared" si="22"/>
        <v>0</v>
      </c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</row>
    <row r="230" spans="1:20">
      <c r="A230" s="117"/>
      <c r="B230" s="43"/>
      <c r="C230" s="44"/>
      <c r="D230" s="62"/>
      <c r="E230" s="25"/>
      <c r="F230" s="25" t="s">
        <v>424</v>
      </c>
      <c r="G230" s="25" t="s">
        <v>425</v>
      </c>
      <c r="H230" s="82">
        <f t="shared" si="22"/>
        <v>0</v>
      </c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</row>
    <row r="231" spans="1:20" s="67" customFormat="1">
      <c r="A231" s="75"/>
      <c r="B231" s="35" t="s">
        <v>426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18"/>
      <c r="B232" s="65"/>
      <c r="C232" s="66"/>
      <c r="D232" s="66"/>
      <c r="E232" s="66" t="s">
        <v>427</v>
      </c>
      <c r="F232" s="67"/>
      <c r="G232" s="67"/>
      <c r="H232" s="86" t="str">
        <f t="shared" ref="H232:T232" si="26">IFERROR(+H231/H22,"")</f>
        <v/>
      </c>
      <c r="I232" s="86" t="str">
        <f t="shared" si="26"/>
        <v/>
      </c>
      <c r="J232" s="86" t="str">
        <f t="shared" si="26"/>
        <v/>
      </c>
      <c r="K232" s="86" t="str">
        <f t="shared" si="26"/>
        <v/>
      </c>
      <c r="L232" s="86" t="str">
        <f t="shared" si="26"/>
        <v/>
      </c>
      <c r="M232" s="86" t="str">
        <f t="shared" si="26"/>
        <v/>
      </c>
      <c r="N232" s="86" t="str">
        <f t="shared" si="26"/>
        <v/>
      </c>
      <c r="O232" s="86" t="str">
        <f t="shared" si="26"/>
        <v/>
      </c>
      <c r="P232" s="86" t="str">
        <f t="shared" si="26"/>
        <v/>
      </c>
      <c r="Q232" s="86" t="str">
        <f t="shared" si="26"/>
        <v/>
      </c>
      <c r="R232" s="86" t="str">
        <f t="shared" si="26"/>
        <v/>
      </c>
      <c r="S232" s="86" t="str">
        <f t="shared" si="26"/>
        <v/>
      </c>
      <c r="T232" s="86" t="str">
        <f t="shared" si="26"/>
        <v/>
      </c>
    </row>
    <row r="233" spans="1:20" s="67" customFormat="1">
      <c r="A233" s="75"/>
      <c r="B233" s="35" t="s">
        <v>428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427</v>
      </c>
      <c r="F234" s="67"/>
      <c r="G234" s="67"/>
      <c r="H234" s="86" t="str">
        <f t="shared" ref="H234:T234" si="28">IFERROR(+H233/H22,"")</f>
        <v/>
      </c>
      <c r="I234" s="86" t="str">
        <f t="shared" si="28"/>
        <v/>
      </c>
      <c r="J234" s="86" t="str">
        <f t="shared" si="28"/>
        <v/>
      </c>
      <c r="K234" s="86" t="str">
        <f t="shared" si="28"/>
        <v/>
      </c>
      <c r="L234" s="86" t="str">
        <f t="shared" si="28"/>
        <v/>
      </c>
      <c r="M234" s="86" t="str">
        <f t="shared" si="28"/>
        <v/>
      </c>
      <c r="N234" s="86" t="str">
        <f t="shared" si="28"/>
        <v/>
      </c>
      <c r="O234" s="86" t="str">
        <f t="shared" si="28"/>
        <v/>
      </c>
      <c r="P234" s="86" t="str">
        <f t="shared" si="28"/>
        <v/>
      </c>
      <c r="Q234" s="86" t="str">
        <f t="shared" si="28"/>
        <v/>
      </c>
      <c r="R234" s="86" t="str">
        <f t="shared" si="28"/>
        <v/>
      </c>
      <c r="S234" s="86" t="str">
        <f t="shared" si="28"/>
        <v/>
      </c>
      <c r="T234" s="86" t="str">
        <f t="shared" si="28"/>
        <v/>
      </c>
    </row>
    <row r="235" spans="1:20">
      <c r="B235" s="35" t="s">
        <v>429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427</v>
      </c>
      <c r="F236" s="67"/>
      <c r="G236" s="67"/>
      <c r="H236" s="86" t="str">
        <f t="shared" ref="H236:T236" si="30">IFERROR(+H235/H22,"")</f>
        <v/>
      </c>
      <c r="I236" s="86" t="str">
        <f t="shared" si="30"/>
        <v/>
      </c>
      <c r="J236" s="86" t="str">
        <f t="shared" si="30"/>
        <v/>
      </c>
      <c r="K236" s="86" t="str">
        <f t="shared" si="30"/>
        <v/>
      </c>
      <c r="L236" s="86" t="str">
        <f t="shared" si="30"/>
        <v/>
      </c>
      <c r="M236" s="86" t="str">
        <f t="shared" si="30"/>
        <v/>
      </c>
      <c r="N236" s="86" t="str">
        <f t="shared" si="30"/>
        <v/>
      </c>
      <c r="O236" s="86" t="str">
        <f t="shared" si="30"/>
        <v/>
      </c>
      <c r="P236" s="86" t="str">
        <f t="shared" si="30"/>
        <v/>
      </c>
      <c r="Q236" s="86" t="str">
        <f t="shared" si="30"/>
        <v/>
      </c>
      <c r="R236" s="86" t="str">
        <f t="shared" si="30"/>
        <v/>
      </c>
      <c r="S236" s="86" t="str">
        <f t="shared" si="30"/>
        <v/>
      </c>
      <c r="T236" s="86" t="str">
        <f t="shared" si="30"/>
        <v/>
      </c>
    </row>
    <row r="237" spans="1:20">
      <c r="B237" s="69"/>
      <c r="C237" s="70" t="s">
        <v>430</v>
      </c>
      <c r="D237" s="71"/>
      <c r="E237" s="72"/>
      <c r="F237" s="25"/>
      <c r="G237" s="25"/>
      <c r="H237" s="82">
        <f t="shared" si="22"/>
        <v>0</v>
      </c>
      <c r="I237" s="87">
        <f t="shared" ref="I237:T237" si="31">SUM(I238:I239)</f>
        <v>0</v>
      </c>
      <c r="J237" s="87">
        <f t="shared" si="31"/>
        <v>0</v>
      </c>
      <c r="K237" s="87">
        <f t="shared" si="31"/>
        <v>0</v>
      </c>
      <c r="L237" s="87">
        <f t="shared" si="31"/>
        <v>0</v>
      </c>
      <c r="M237" s="87">
        <f t="shared" si="31"/>
        <v>0</v>
      </c>
      <c r="N237" s="87">
        <f t="shared" si="31"/>
        <v>0</v>
      </c>
      <c r="O237" s="87">
        <f t="shared" si="31"/>
        <v>0</v>
      </c>
      <c r="P237" s="87">
        <f t="shared" si="31"/>
        <v>0</v>
      </c>
      <c r="Q237" s="87">
        <f t="shared" si="31"/>
        <v>0</v>
      </c>
      <c r="R237" s="87">
        <f t="shared" si="31"/>
        <v>0</v>
      </c>
      <c r="S237" s="87">
        <f t="shared" si="31"/>
        <v>0</v>
      </c>
      <c r="T237" s="87">
        <f t="shared" si="31"/>
        <v>0</v>
      </c>
    </row>
    <row r="238" spans="1:20">
      <c r="B238" s="69"/>
      <c r="C238" s="44"/>
      <c r="D238" s="62"/>
      <c r="E238" s="25"/>
      <c r="F238" s="25" t="s">
        <v>431</v>
      </c>
      <c r="G238" s="25" t="s">
        <v>432</v>
      </c>
      <c r="H238" s="82">
        <f t="shared" si="22"/>
        <v>0</v>
      </c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</row>
    <row r="239" spans="1:20" ht="12.75" hidden="1" customHeight="1" outlineLevel="1">
      <c r="B239" s="69"/>
      <c r="C239" s="44"/>
      <c r="D239" s="62"/>
      <c r="E239" s="25"/>
      <c r="F239" s="25" t="s">
        <v>433</v>
      </c>
      <c r="G239" s="25" t="s">
        <v>434</v>
      </c>
      <c r="H239" s="82">
        <f t="shared" si="22"/>
        <v>0</v>
      </c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</row>
    <row r="240" spans="1:20" ht="12.75" hidden="1" customHeight="1" outlineLevel="1">
      <c r="B240" s="35" t="s">
        <v>435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hidden="1" customHeight="1" outlineLevel="1">
      <c r="B241" s="74"/>
      <c r="C241" s="49" t="s">
        <v>436</v>
      </c>
      <c r="D241" s="44"/>
      <c r="E241" s="51"/>
      <c r="F241" s="44"/>
      <c r="G241" s="44"/>
      <c r="H241" s="82">
        <f t="shared" si="22"/>
        <v>0</v>
      </c>
      <c r="I241" s="88">
        <f t="shared" ref="I241:T241" si="33">SUM(I242:I328)</f>
        <v>0</v>
      </c>
      <c r="J241" s="88">
        <f t="shared" si="33"/>
        <v>0</v>
      </c>
      <c r="K241" s="88">
        <f t="shared" si="33"/>
        <v>0</v>
      </c>
      <c r="L241" s="88">
        <f t="shared" si="33"/>
        <v>0</v>
      </c>
      <c r="M241" s="88">
        <f t="shared" si="33"/>
        <v>0</v>
      </c>
      <c r="N241" s="88">
        <f t="shared" si="33"/>
        <v>0</v>
      </c>
      <c r="O241" s="88">
        <f t="shared" si="33"/>
        <v>0</v>
      </c>
      <c r="P241" s="88">
        <f t="shared" si="33"/>
        <v>0</v>
      </c>
      <c r="Q241" s="88">
        <f t="shared" si="33"/>
        <v>0</v>
      </c>
      <c r="R241" s="88">
        <f t="shared" si="33"/>
        <v>0</v>
      </c>
      <c r="S241" s="88">
        <f t="shared" si="33"/>
        <v>0</v>
      </c>
      <c r="T241" s="88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437</v>
      </c>
      <c r="G242" s="12" t="s">
        <v>438</v>
      </c>
      <c r="H242" s="82">
        <f t="shared" si="22"/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</row>
    <row r="243" spans="2:20" ht="12.75" hidden="1" customHeight="1" outlineLevel="1">
      <c r="B243" s="43"/>
      <c r="C243" s="44"/>
      <c r="D243" s="62"/>
      <c r="E243" s="25"/>
      <c r="F243" s="25" t="s">
        <v>439</v>
      </c>
      <c r="G243" s="25" t="s">
        <v>440</v>
      </c>
      <c r="H243" s="82">
        <f t="shared" si="22"/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</row>
    <row r="244" spans="2:20" ht="12.75" hidden="1" customHeight="1" outlineLevel="1">
      <c r="B244" s="43"/>
      <c r="C244" s="44"/>
      <c r="D244" s="62"/>
      <c r="E244" s="25"/>
      <c r="F244" s="25" t="s">
        <v>441</v>
      </c>
      <c r="G244" s="25" t="s">
        <v>442</v>
      </c>
      <c r="H244" s="82">
        <f t="shared" si="22"/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</row>
    <row r="245" spans="2:20" ht="12.75" hidden="1" customHeight="1" outlineLevel="1">
      <c r="B245" s="43"/>
      <c r="C245" s="44"/>
      <c r="D245" s="62"/>
      <c r="E245" s="25"/>
      <c r="F245" s="25" t="s">
        <v>443</v>
      </c>
      <c r="G245" s="25" t="s">
        <v>444</v>
      </c>
      <c r="H245" s="82">
        <f t="shared" si="22"/>
        <v>0</v>
      </c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</row>
    <row r="246" spans="2:20" ht="12.75" hidden="1" customHeight="1" outlineLevel="1">
      <c r="B246" s="43"/>
      <c r="C246" s="44"/>
      <c r="D246" s="62"/>
      <c r="E246" s="25"/>
      <c r="F246" s="25" t="s">
        <v>445</v>
      </c>
      <c r="G246" s="25" t="s">
        <v>446</v>
      </c>
      <c r="H246" s="82">
        <f t="shared" si="22"/>
        <v>0</v>
      </c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</row>
    <row r="247" spans="2:20" ht="12.75" hidden="1" customHeight="1" outlineLevel="1">
      <c r="B247" s="43"/>
      <c r="C247" s="44"/>
      <c r="D247" s="62"/>
      <c r="E247" s="25"/>
      <c r="F247" s="25" t="s">
        <v>447</v>
      </c>
      <c r="G247" s="25" t="s">
        <v>448</v>
      </c>
      <c r="H247" s="82">
        <f t="shared" si="22"/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</row>
    <row r="248" spans="2:20" ht="12.75" hidden="1" customHeight="1" outlineLevel="1">
      <c r="B248" s="43"/>
      <c r="C248" s="44"/>
      <c r="D248" s="62"/>
      <c r="E248" s="25"/>
      <c r="F248" s="25" t="s">
        <v>449</v>
      </c>
      <c r="G248" s="25" t="s">
        <v>450</v>
      </c>
      <c r="H248" s="82">
        <f t="shared" si="22"/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</row>
    <row r="249" spans="2:20" ht="12.75" hidden="1" customHeight="1" outlineLevel="1">
      <c r="B249" s="43"/>
      <c r="C249" s="44"/>
      <c r="D249" s="62"/>
      <c r="E249" s="25"/>
      <c r="F249" s="25" t="s">
        <v>451</v>
      </c>
      <c r="G249" s="25" t="s">
        <v>452</v>
      </c>
      <c r="H249" s="82">
        <f t="shared" si="22"/>
        <v>0</v>
      </c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</row>
    <row r="250" spans="2:20" ht="12.75" hidden="1" customHeight="1" outlineLevel="1">
      <c r="B250" s="43"/>
      <c r="C250" s="44"/>
      <c r="D250" s="62"/>
      <c r="E250" s="25"/>
      <c r="F250" s="25" t="s">
        <v>453</v>
      </c>
      <c r="G250" s="25" t="s">
        <v>454</v>
      </c>
      <c r="H250" s="82">
        <f t="shared" si="22"/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</row>
    <row r="251" spans="2:20" ht="12.75" hidden="1" customHeight="1" outlineLevel="1">
      <c r="B251" s="43"/>
      <c r="C251" s="44"/>
      <c r="D251" s="62"/>
      <c r="E251" s="25"/>
      <c r="F251" s="25" t="s">
        <v>455</v>
      </c>
      <c r="G251" s="25" t="s">
        <v>456</v>
      </c>
      <c r="H251" s="82">
        <f t="shared" si="22"/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</row>
    <row r="252" spans="2:20" ht="12.75" hidden="1" customHeight="1" outlineLevel="1">
      <c r="B252" s="43"/>
      <c r="C252" s="44"/>
      <c r="D252" s="62"/>
      <c r="E252" s="25"/>
      <c r="F252" s="25" t="s">
        <v>457</v>
      </c>
      <c r="G252" s="25" t="s">
        <v>458</v>
      </c>
      <c r="H252" s="82">
        <f t="shared" si="22"/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</row>
    <row r="253" spans="2:20" ht="12.75" hidden="1" customHeight="1" outlineLevel="1">
      <c r="B253" s="43"/>
      <c r="C253" s="44"/>
      <c r="D253" s="62"/>
      <c r="E253" s="25"/>
      <c r="F253" s="25" t="s">
        <v>459</v>
      </c>
      <c r="G253" s="25" t="s">
        <v>460</v>
      </c>
      <c r="H253" s="82">
        <f t="shared" si="22"/>
        <v>0</v>
      </c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</row>
    <row r="254" spans="2:20" ht="12.75" hidden="1" customHeight="1" outlineLevel="1">
      <c r="B254" s="43"/>
      <c r="C254" s="44"/>
      <c r="D254" s="62"/>
      <c r="E254" s="25"/>
      <c r="F254" s="25" t="s">
        <v>461</v>
      </c>
      <c r="G254" s="25" t="s">
        <v>462</v>
      </c>
      <c r="H254" s="82">
        <f t="shared" si="22"/>
        <v>0</v>
      </c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</row>
    <row r="255" spans="2:20" ht="12.75" hidden="1" customHeight="1" outlineLevel="1">
      <c r="B255" s="43"/>
      <c r="C255" s="44"/>
      <c r="D255" s="62"/>
      <c r="E255" s="25"/>
      <c r="F255" s="25" t="s">
        <v>463</v>
      </c>
      <c r="G255" s="25" t="s">
        <v>464</v>
      </c>
      <c r="H255" s="82">
        <f t="shared" si="22"/>
        <v>0</v>
      </c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</row>
    <row r="256" spans="2:20" ht="12.75" hidden="1" customHeight="1" outlineLevel="1">
      <c r="B256" s="43"/>
      <c r="C256" s="44"/>
      <c r="D256" s="62"/>
      <c r="E256" s="25"/>
      <c r="F256" s="25" t="s">
        <v>465</v>
      </c>
      <c r="G256" s="25" t="s">
        <v>466</v>
      </c>
      <c r="H256" s="82">
        <f t="shared" si="22"/>
        <v>0</v>
      </c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</row>
    <row r="257" spans="2:20" ht="12.75" hidden="1" customHeight="1" outlineLevel="1">
      <c r="B257" s="43"/>
      <c r="C257" s="44"/>
      <c r="D257" s="62"/>
      <c r="E257" s="25"/>
      <c r="F257" s="25" t="s">
        <v>467</v>
      </c>
      <c r="G257" s="25" t="s">
        <v>468</v>
      </c>
      <c r="H257" s="82">
        <f t="shared" si="22"/>
        <v>0</v>
      </c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</row>
    <row r="258" spans="2:20" ht="12.75" hidden="1" customHeight="1" outlineLevel="1">
      <c r="B258" s="43"/>
      <c r="C258" s="44"/>
      <c r="D258" s="62"/>
      <c r="E258" s="25"/>
      <c r="F258" s="25" t="s">
        <v>469</v>
      </c>
      <c r="G258" s="25" t="s">
        <v>470</v>
      </c>
      <c r="H258" s="82">
        <f t="shared" si="22"/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</row>
    <row r="259" spans="2:20" ht="12.75" hidden="1" customHeight="1" outlineLevel="1">
      <c r="B259" s="43"/>
      <c r="C259" s="44"/>
      <c r="D259" s="62"/>
      <c r="E259" s="25"/>
      <c r="F259" s="25" t="s">
        <v>471</v>
      </c>
      <c r="G259" s="25" t="s">
        <v>452</v>
      </c>
      <c r="H259" s="82">
        <f t="shared" si="22"/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</row>
    <row r="260" spans="2:20" ht="12.75" hidden="1" customHeight="1" outlineLevel="1">
      <c r="B260" s="43"/>
      <c r="C260" s="44"/>
      <c r="D260" s="62"/>
      <c r="E260" s="25"/>
      <c r="F260" s="25" t="s">
        <v>472</v>
      </c>
      <c r="G260" s="25" t="s">
        <v>454</v>
      </c>
      <c r="H260" s="82">
        <f t="shared" si="22"/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</row>
    <row r="261" spans="2:20" ht="12.75" hidden="1" customHeight="1" outlineLevel="1">
      <c r="B261" s="43"/>
      <c r="C261" s="44"/>
      <c r="D261" s="62"/>
      <c r="E261" s="25"/>
      <c r="F261" s="25" t="s">
        <v>473</v>
      </c>
      <c r="G261" s="25" t="s">
        <v>474</v>
      </c>
      <c r="H261" s="82">
        <f t="shared" si="22"/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</row>
    <row r="262" spans="2:20" ht="12.75" hidden="1" customHeight="1" outlineLevel="1">
      <c r="B262" s="43"/>
      <c r="C262" s="44"/>
      <c r="D262" s="62"/>
      <c r="E262" s="25"/>
      <c r="F262" s="25" t="s">
        <v>475</v>
      </c>
      <c r="G262" s="25" t="s">
        <v>476</v>
      </c>
      <c r="H262" s="82">
        <f t="shared" si="22"/>
        <v>0</v>
      </c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</row>
    <row r="263" spans="2:20" ht="12.75" hidden="1" customHeight="1" outlineLevel="1">
      <c r="B263" s="43"/>
      <c r="C263" s="44"/>
      <c r="D263" s="62"/>
      <c r="E263" s="25"/>
      <c r="F263" s="25" t="s">
        <v>477</v>
      </c>
      <c r="G263" s="25" t="s">
        <v>478</v>
      </c>
      <c r="H263" s="82">
        <f t="shared" si="22"/>
        <v>0</v>
      </c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</row>
    <row r="264" spans="2:20" ht="12.75" hidden="1" customHeight="1" outlineLevel="1">
      <c r="B264" s="43"/>
      <c r="C264" s="44"/>
      <c r="D264" s="62"/>
      <c r="E264" s="25"/>
      <c r="F264" s="25" t="s">
        <v>479</v>
      </c>
      <c r="G264" s="25" t="s">
        <v>480</v>
      </c>
      <c r="H264" s="82">
        <f t="shared" si="22"/>
        <v>0</v>
      </c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</row>
    <row r="265" spans="2:20" ht="12.75" hidden="1" customHeight="1" outlineLevel="1">
      <c r="B265" s="43"/>
      <c r="C265" s="44"/>
      <c r="D265" s="62"/>
      <c r="E265" s="25"/>
      <c r="F265" s="25" t="s">
        <v>481</v>
      </c>
      <c r="G265" s="25" t="s">
        <v>482</v>
      </c>
      <c r="H265" s="82">
        <f t="shared" si="22"/>
        <v>0</v>
      </c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</row>
    <row r="266" spans="2:20" ht="12.75" hidden="1" customHeight="1" outlineLevel="1">
      <c r="B266" s="43"/>
      <c r="C266" s="44"/>
      <c r="D266" s="62"/>
      <c r="E266" s="25"/>
      <c r="F266" s="25" t="s">
        <v>483</v>
      </c>
      <c r="G266" s="25" t="s">
        <v>484</v>
      </c>
      <c r="H266" s="82">
        <f t="shared" si="22"/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</row>
    <row r="267" spans="2:20" ht="12.75" hidden="1" customHeight="1" outlineLevel="1">
      <c r="B267" s="43"/>
      <c r="C267" s="44"/>
      <c r="D267" s="62"/>
      <c r="E267" s="25"/>
      <c r="F267" s="25" t="s">
        <v>485</v>
      </c>
      <c r="G267" s="25" t="s">
        <v>486</v>
      </c>
      <c r="H267" s="82">
        <f t="shared" si="22"/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</row>
    <row r="268" spans="2:20" ht="12.75" hidden="1" customHeight="1" outlineLevel="1">
      <c r="B268" s="43"/>
      <c r="C268" s="44"/>
      <c r="D268" s="62"/>
      <c r="E268" s="25"/>
      <c r="F268" s="25" t="s">
        <v>487</v>
      </c>
      <c r="G268" s="25" t="s">
        <v>488</v>
      </c>
      <c r="H268" s="82">
        <f t="shared" si="22"/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</row>
    <row r="269" spans="2:20" ht="12.75" hidden="1" customHeight="1" outlineLevel="1">
      <c r="B269" s="43"/>
      <c r="C269" s="44"/>
      <c r="D269" s="62"/>
      <c r="E269" s="25"/>
      <c r="F269" s="25" t="s">
        <v>489</v>
      </c>
      <c r="G269" s="25" t="s">
        <v>490</v>
      </c>
      <c r="H269" s="82">
        <f t="shared" si="22"/>
        <v>0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</row>
    <row r="270" spans="2:20" ht="12.75" hidden="1" customHeight="1" outlineLevel="1">
      <c r="B270" s="43"/>
      <c r="C270" s="44"/>
      <c r="D270" s="62"/>
      <c r="E270" s="25"/>
      <c r="F270" s="25" t="s">
        <v>491</v>
      </c>
      <c r="G270" s="25" t="s">
        <v>492</v>
      </c>
      <c r="H270" s="82">
        <f t="shared" si="22"/>
        <v>0</v>
      </c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</row>
    <row r="271" spans="2:20" ht="12.75" hidden="1" customHeight="1" outlineLevel="1">
      <c r="B271" s="43"/>
      <c r="C271" s="44"/>
      <c r="D271" s="62"/>
      <c r="E271" s="25"/>
      <c r="F271" s="25" t="s">
        <v>493</v>
      </c>
      <c r="G271" s="25" t="s">
        <v>494</v>
      </c>
      <c r="H271" s="82">
        <f t="shared" si="22"/>
        <v>0</v>
      </c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</row>
    <row r="272" spans="2:20" ht="12.75" hidden="1" customHeight="1" outlineLevel="1">
      <c r="B272" s="43"/>
      <c r="C272" s="44"/>
      <c r="D272" s="62"/>
      <c r="E272" s="25"/>
      <c r="F272" s="25" t="s">
        <v>495</v>
      </c>
      <c r="G272" s="25" t="s">
        <v>496</v>
      </c>
      <c r="H272" s="82">
        <f t="shared" si="22"/>
        <v>0</v>
      </c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</row>
    <row r="273" spans="2:20" ht="12.75" hidden="1" customHeight="1" outlineLevel="1">
      <c r="B273" s="43"/>
      <c r="C273" s="44"/>
      <c r="D273" s="62"/>
      <c r="E273" s="25"/>
      <c r="F273" s="25" t="s">
        <v>497</v>
      </c>
      <c r="G273" s="25" t="s">
        <v>498</v>
      </c>
      <c r="H273" s="82">
        <f t="shared" si="22"/>
        <v>0</v>
      </c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</row>
    <row r="274" spans="2:20" ht="12.75" hidden="1" customHeight="1" outlineLevel="1">
      <c r="B274" s="43"/>
      <c r="C274" s="44"/>
      <c r="D274" s="62"/>
      <c r="E274" s="25"/>
      <c r="F274" s="25" t="s">
        <v>615</v>
      </c>
      <c r="G274" s="25" t="s">
        <v>616</v>
      </c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</row>
    <row r="275" spans="2:20" ht="12.75" hidden="1" customHeight="1" outlineLevel="1">
      <c r="B275" s="43"/>
      <c r="C275" s="44"/>
      <c r="D275" s="62"/>
      <c r="E275" s="25"/>
      <c r="F275" s="25" t="s">
        <v>499</v>
      </c>
      <c r="G275" s="25" t="s">
        <v>500</v>
      </c>
      <c r="H275" s="82">
        <f t="shared" si="22"/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</row>
    <row r="276" spans="2:20" ht="12.75" hidden="1" customHeight="1" outlineLevel="1">
      <c r="B276" s="43"/>
      <c r="C276" s="44"/>
      <c r="D276" s="62"/>
      <c r="E276" s="25"/>
      <c r="F276" s="25" t="s">
        <v>501</v>
      </c>
      <c r="G276" s="25" t="s">
        <v>502</v>
      </c>
      <c r="H276" s="82">
        <f t="shared" si="22"/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</row>
    <row r="277" spans="2:20" ht="12.75" hidden="1" customHeight="1" outlineLevel="1">
      <c r="B277" s="43"/>
      <c r="C277" s="44"/>
      <c r="D277" s="62"/>
      <c r="E277" s="25"/>
      <c r="F277" s="25" t="s">
        <v>503</v>
      </c>
      <c r="G277" s="25" t="s">
        <v>504</v>
      </c>
      <c r="H277" s="82">
        <f t="shared" si="22"/>
        <v>0</v>
      </c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</row>
    <row r="278" spans="2:20" ht="12.75" hidden="1" customHeight="1" outlineLevel="1">
      <c r="B278" s="43"/>
      <c r="C278" s="44"/>
      <c r="D278" s="62"/>
      <c r="E278" s="25"/>
      <c r="F278" s="25" t="s">
        <v>505</v>
      </c>
      <c r="G278" s="25" t="s">
        <v>506</v>
      </c>
      <c r="H278" s="82">
        <f t="shared" si="22"/>
        <v>0</v>
      </c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</row>
    <row r="279" spans="2:20" ht="12.75" hidden="1" customHeight="1" outlineLevel="1">
      <c r="B279" s="43"/>
      <c r="C279" s="44"/>
      <c r="D279" s="62"/>
      <c r="E279" s="25"/>
      <c r="F279" s="25" t="s">
        <v>507</v>
      </c>
      <c r="G279" s="25" t="s">
        <v>508</v>
      </c>
      <c r="H279" s="82">
        <f t="shared" si="22"/>
        <v>0</v>
      </c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</row>
    <row r="280" spans="2:20" ht="12.75" hidden="1" customHeight="1" outlineLevel="1">
      <c r="B280" s="43"/>
      <c r="C280" s="44"/>
      <c r="D280" s="62"/>
      <c r="E280" s="25"/>
      <c r="F280" s="25" t="s">
        <v>509</v>
      </c>
      <c r="G280" s="25" t="s">
        <v>510</v>
      </c>
      <c r="H280" s="82">
        <f t="shared" si="22"/>
        <v>0</v>
      </c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</row>
    <row r="281" spans="2:20" ht="12.75" hidden="1" customHeight="1" outlineLevel="1">
      <c r="B281" s="43"/>
      <c r="C281" s="44"/>
      <c r="D281" s="62"/>
      <c r="E281" s="25"/>
      <c r="F281" s="25" t="s">
        <v>511</v>
      </c>
      <c r="G281" s="25" t="s">
        <v>512</v>
      </c>
      <c r="H281" s="82">
        <f t="shared" si="22"/>
        <v>0</v>
      </c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</row>
    <row r="282" spans="2:20" ht="12.75" hidden="1" customHeight="1" outlineLevel="1">
      <c r="B282" s="43"/>
      <c r="C282" s="44"/>
      <c r="D282" s="62"/>
      <c r="E282" s="25"/>
      <c r="F282" s="25" t="s">
        <v>513</v>
      </c>
      <c r="G282" s="25" t="s">
        <v>514</v>
      </c>
      <c r="H282" s="82">
        <f t="shared" ref="H282:H332" si="34">SUM(I282:T282)</f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</row>
    <row r="283" spans="2:20" ht="12.75" hidden="1" customHeight="1" outlineLevel="1">
      <c r="B283" s="43"/>
      <c r="C283" s="44"/>
      <c r="D283" s="62"/>
      <c r="E283" s="25"/>
      <c r="F283" s="25" t="s">
        <v>515</v>
      </c>
      <c r="G283" s="25" t="s">
        <v>516</v>
      </c>
      <c r="H283" s="82">
        <f t="shared" si="34"/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</row>
    <row r="284" spans="2:20" ht="12.75" hidden="1" customHeight="1" outlineLevel="1">
      <c r="B284" s="43"/>
      <c r="C284" s="44"/>
      <c r="D284" s="62"/>
      <c r="E284" s="25"/>
      <c r="F284" s="25" t="s">
        <v>517</v>
      </c>
      <c r="G284" s="25" t="s">
        <v>518</v>
      </c>
      <c r="H284" s="82">
        <f t="shared" si="34"/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</row>
    <row r="285" spans="2:20" ht="12.75" hidden="1" customHeight="1" outlineLevel="1">
      <c r="B285" s="43"/>
      <c r="C285" s="44"/>
      <c r="D285" s="62"/>
      <c r="E285" s="25"/>
      <c r="F285" s="25" t="s">
        <v>519</v>
      </c>
      <c r="G285" s="25" t="s">
        <v>520</v>
      </c>
      <c r="H285" s="82">
        <f t="shared" si="34"/>
        <v>0</v>
      </c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</row>
    <row r="286" spans="2:20" ht="12.75" hidden="1" customHeight="1" outlineLevel="1">
      <c r="B286" s="43"/>
      <c r="C286" s="44"/>
      <c r="D286" s="62"/>
      <c r="E286" s="25"/>
      <c r="F286" s="25" t="s">
        <v>521</v>
      </c>
      <c r="G286" s="25" t="s">
        <v>522</v>
      </c>
      <c r="H286" s="82">
        <f t="shared" si="34"/>
        <v>0</v>
      </c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</row>
    <row r="287" spans="2:20" ht="12.75" hidden="1" customHeight="1" outlineLevel="1">
      <c r="B287" s="43"/>
      <c r="C287" s="44"/>
      <c r="D287" s="62"/>
      <c r="E287" s="25"/>
      <c r="F287" s="25" t="s">
        <v>523</v>
      </c>
      <c r="G287" s="25" t="s">
        <v>524</v>
      </c>
      <c r="H287" s="82">
        <f t="shared" si="34"/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</row>
    <row r="288" spans="2:20" ht="12.75" hidden="1" customHeight="1" outlineLevel="1">
      <c r="B288" s="43"/>
      <c r="C288" s="44"/>
      <c r="D288" s="62"/>
      <c r="E288" s="25"/>
      <c r="F288" s="25" t="s">
        <v>525</v>
      </c>
      <c r="G288" s="25" t="s">
        <v>526</v>
      </c>
      <c r="H288" s="82">
        <f t="shared" si="34"/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</row>
    <row r="289" spans="2:20" ht="12.75" hidden="1" customHeight="1" outlineLevel="1">
      <c r="B289" s="43"/>
      <c r="C289" s="44"/>
      <c r="D289" s="62"/>
      <c r="E289" s="25"/>
      <c r="F289" s="25" t="s">
        <v>527</v>
      </c>
      <c r="G289" s="25" t="s">
        <v>528</v>
      </c>
      <c r="H289" s="82">
        <f t="shared" si="34"/>
        <v>0</v>
      </c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</row>
    <row r="290" spans="2:20" ht="12.75" hidden="1" customHeight="1" outlineLevel="1">
      <c r="B290" s="43"/>
      <c r="C290" s="44"/>
      <c r="D290" s="62"/>
      <c r="E290" s="25"/>
      <c r="F290" s="25" t="s">
        <v>529</v>
      </c>
      <c r="G290" s="25" t="s">
        <v>530</v>
      </c>
      <c r="H290" s="82">
        <f t="shared" si="34"/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</row>
    <row r="291" spans="2:20" ht="12.75" hidden="1" customHeight="1" outlineLevel="1">
      <c r="B291" s="43"/>
      <c r="C291" s="44"/>
      <c r="D291" s="62"/>
      <c r="E291" s="25"/>
      <c r="F291" s="25" t="s">
        <v>531</v>
      </c>
      <c r="G291" s="25" t="s">
        <v>532</v>
      </c>
      <c r="H291" s="82">
        <f t="shared" si="34"/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</row>
    <row r="292" spans="2:20" ht="12.75" hidden="1" customHeight="1" outlineLevel="1">
      <c r="B292" s="43"/>
      <c r="C292" s="44"/>
      <c r="D292" s="62"/>
      <c r="E292" s="25"/>
      <c r="F292" s="25" t="s">
        <v>533</v>
      </c>
      <c r="G292" s="25" t="s">
        <v>534</v>
      </c>
      <c r="H292" s="82">
        <f t="shared" si="34"/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</row>
    <row r="293" spans="2:20" ht="12.75" hidden="1" customHeight="1" outlineLevel="1">
      <c r="B293" s="43"/>
      <c r="C293" s="44"/>
      <c r="D293" s="62"/>
      <c r="E293" s="25"/>
      <c r="F293" s="25" t="s">
        <v>535</v>
      </c>
      <c r="G293" s="25" t="s">
        <v>536</v>
      </c>
      <c r="H293" s="82">
        <f t="shared" si="34"/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</row>
    <row r="294" spans="2:20" ht="12.75" hidden="1" customHeight="1" outlineLevel="1">
      <c r="B294" s="43"/>
      <c r="C294" s="44"/>
      <c r="D294" s="62"/>
      <c r="E294" s="25"/>
      <c r="F294" s="25" t="s">
        <v>537</v>
      </c>
      <c r="G294" s="25" t="s">
        <v>538</v>
      </c>
      <c r="H294" s="82">
        <f t="shared" si="34"/>
        <v>0</v>
      </c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</row>
    <row r="295" spans="2:20" ht="12.75" hidden="1" customHeight="1" outlineLevel="1">
      <c r="B295" s="43"/>
      <c r="C295" s="44"/>
      <c r="D295" s="62"/>
      <c r="E295" s="25"/>
      <c r="F295" s="25" t="s">
        <v>539</v>
      </c>
      <c r="G295" s="25" t="s">
        <v>540</v>
      </c>
      <c r="H295" s="82">
        <f t="shared" si="34"/>
        <v>0</v>
      </c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</row>
    <row r="296" spans="2:20" ht="12.75" hidden="1" customHeight="1" outlineLevel="1">
      <c r="B296" s="43"/>
      <c r="C296" s="44"/>
      <c r="D296" s="62"/>
      <c r="E296" s="25"/>
      <c r="F296" s="25" t="s">
        <v>541</v>
      </c>
      <c r="G296" s="25" t="s">
        <v>542</v>
      </c>
      <c r="H296" s="82">
        <f t="shared" si="34"/>
        <v>0</v>
      </c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</row>
    <row r="297" spans="2:20" ht="12.75" hidden="1" customHeight="1" outlineLevel="1">
      <c r="B297" s="43"/>
      <c r="C297" s="44"/>
      <c r="D297" s="62"/>
      <c r="E297" s="25"/>
      <c r="F297" s="25" t="s">
        <v>543</v>
      </c>
      <c r="G297" s="25" t="s">
        <v>544</v>
      </c>
      <c r="H297" s="82">
        <f t="shared" si="34"/>
        <v>0</v>
      </c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</row>
    <row r="298" spans="2:20" ht="12.75" hidden="1" customHeight="1" outlineLevel="1">
      <c r="B298" s="43"/>
      <c r="C298" s="44"/>
      <c r="D298" s="62"/>
      <c r="E298" s="25"/>
      <c r="F298" s="25" t="s">
        <v>617</v>
      </c>
      <c r="G298" s="25" t="s">
        <v>618</v>
      </c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</row>
    <row r="299" spans="2:20" ht="12.75" hidden="1" customHeight="1" outlineLevel="1">
      <c r="B299" s="43"/>
      <c r="C299" s="44"/>
      <c r="D299" s="62"/>
      <c r="E299" s="25"/>
      <c r="F299" s="25" t="s">
        <v>545</v>
      </c>
      <c r="G299" s="25" t="s">
        <v>546</v>
      </c>
      <c r="H299" s="82">
        <f t="shared" si="34"/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</row>
    <row r="300" spans="2:20" ht="12.75" hidden="1" customHeight="1" outlineLevel="1">
      <c r="B300" s="43"/>
      <c r="C300" s="44"/>
      <c r="D300" s="62"/>
      <c r="E300" s="25"/>
      <c r="F300" s="25" t="s">
        <v>547</v>
      </c>
      <c r="G300" s="25" t="s">
        <v>548</v>
      </c>
      <c r="H300" s="82">
        <f t="shared" si="34"/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</row>
    <row r="301" spans="2:20" ht="12.75" hidden="1" customHeight="1" outlineLevel="1">
      <c r="B301" s="43"/>
      <c r="C301" s="44"/>
      <c r="D301" s="62"/>
      <c r="E301" s="25"/>
      <c r="F301" s="25" t="s">
        <v>549</v>
      </c>
      <c r="G301" s="25" t="s">
        <v>550</v>
      </c>
      <c r="H301" s="82">
        <f t="shared" si="34"/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</row>
    <row r="302" spans="2:20" ht="12.75" hidden="1" customHeight="1" outlineLevel="1">
      <c r="B302" s="43"/>
      <c r="C302" s="44"/>
      <c r="D302" s="62"/>
      <c r="E302" s="25"/>
      <c r="F302" s="25" t="s">
        <v>551</v>
      </c>
      <c r="G302" s="25" t="s">
        <v>552</v>
      </c>
      <c r="H302" s="82">
        <f t="shared" si="34"/>
        <v>0</v>
      </c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</row>
    <row r="303" spans="2:20" ht="12.75" hidden="1" customHeight="1" outlineLevel="1">
      <c r="B303" s="43"/>
      <c r="C303" s="44"/>
      <c r="D303" s="62"/>
      <c r="E303" s="25"/>
      <c r="F303" s="25" t="s">
        <v>553</v>
      </c>
      <c r="G303" s="25" t="s">
        <v>554</v>
      </c>
      <c r="H303" s="82">
        <f t="shared" si="34"/>
        <v>0</v>
      </c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</row>
    <row r="304" spans="2:20" ht="12.75" hidden="1" customHeight="1" outlineLevel="1">
      <c r="B304" s="43"/>
      <c r="C304" s="44"/>
      <c r="D304" s="62"/>
      <c r="E304" s="25"/>
      <c r="F304" s="25" t="s">
        <v>555</v>
      </c>
      <c r="G304" s="25" t="s">
        <v>556</v>
      </c>
      <c r="H304" s="82">
        <f t="shared" si="34"/>
        <v>0</v>
      </c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</row>
    <row r="305" spans="2:20" ht="12.75" hidden="1" customHeight="1" outlineLevel="1">
      <c r="B305" s="43"/>
      <c r="C305" s="44"/>
      <c r="D305" s="62"/>
      <c r="E305" s="25"/>
      <c r="F305" s="25" t="s">
        <v>557</v>
      </c>
      <c r="G305" s="25" t="s">
        <v>558</v>
      </c>
      <c r="H305" s="82">
        <f t="shared" si="34"/>
        <v>0</v>
      </c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</row>
    <row r="306" spans="2:20" ht="12.75" hidden="1" customHeight="1" outlineLevel="1">
      <c r="B306" s="43"/>
      <c r="C306" s="44"/>
      <c r="D306" s="62"/>
      <c r="E306" s="25"/>
      <c r="F306" s="25" t="s">
        <v>559</v>
      </c>
      <c r="G306" s="25" t="s">
        <v>560</v>
      </c>
      <c r="H306" s="82">
        <f t="shared" si="34"/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</row>
    <row r="307" spans="2:20" ht="12.75" hidden="1" customHeight="1" outlineLevel="1">
      <c r="B307" s="43"/>
      <c r="C307" s="44"/>
      <c r="D307" s="62"/>
      <c r="E307" s="25"/>
      <c r="F307" s="25" t="s">
        <v>561</v>
      </c>
      <c r="G307" s="25" t="s">
        <v>562</v>
      </c>
      <c r="H307" s="82">
        <f t="shared" si="34"/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</row>
    <row r="308" spans="2:20" ht="12.75" hidden="1" customHeight="1" outlineLevel="1">
      <c r="B308" s="43"/>
      <c r="C308" s="44"/>
      <c r="D308" s="62"/>
      <c r="E308" s="25"/>
      <c r="F308" s="25" t="s">
        <v>563</v>
      </c>
      <c r="G308" s="25" t="s">
        <v>564</v>
      </c>
      <c r="H308" s="82">
        <f t="shared" si="34"/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</row>
    <row r="309" spans="2:20" ht="12.75" hidden="1" customHeight="1" outlineLevel="1">
      <c r="B309" s="43"/>
      <c r="C309" s="44"/>
      <c r="D309" s="62"/>
      <c r="E309" s="25"/>
      <c r="F309" s="25" t="s">
        <v>565</v>
      </c>
      <c r="G309" s="25" t="s">
        <v>566</v>
      </c>
      <c r="H309" s="82">
        <f t="shared" si="34"/>
        <v>0</v>
      </c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</row>
    <row r="310" spans="2:20" ht="12.75" hidden="1" customHeight="1" outlineLevel="1">
      <c r="B310" s="43"/>
      <c r="C310" s="44"/>
      <c r="D310" s="62"/>
      <c r="E310" s="25"/>
      <c r="F310" s="25" t="s">
        <v>567</v>
      </c>
      <c r="G310" s="25" t="s">
        <v>568</v>
      </c>
      <c r="H310" s="82">
        <f t="shared" si="34"/>
        <v>0</v>
      </c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</row>
    <row r="311" spans="2:20" ht="12.75" hidden="1" customHeight="1" outlineLevel="1">
      <c r="B311" s="43"/>
      <c r="C311" s="44"/>
      <c r="D311" s="62"/>
      <c r="E311" s="25"/>
      <c r="F311" s="25" t="s">
        <v>569</v>
      </c>
      <c r="G311" s="25" t="s">
        <v>570</v>
      </c>
      <c r="H311" s="82">
        <f t="shared" si="34"/>
        <v>0</v>
      </c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</row>
    <row r="312" spans="2:20" ht="12.75" hidden="1" customHeight="1" outlineLevel="1">
      <c r="B312" s="43"/>
      <c r="C312" s="44"/>
      <c r="D312" s="62"/>
      <c r="E312" s="25"/>
      <c r="F312" s="25" t="s">
        <v>571</v>
      </c>
      <c r="G312" s="25" t="s">
        <v>572</v>
      </c>
      <c r="H312" s="82">
        <f t="shared" si="34"/>
        <v>0</v>
      </c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</row>
    <row r="313" spans="2:20" ht="12.75" hidden="1" customHeight="1" outlineLevel="1">
      <c r="B313" s="43"/>
      <c r="C313" s="44"/>
      <c r="D313" s="62"/>
      <c r="E313" s="25"/>
      <c r="F313" s="25" t="s">
        <v>573</v>
      </c>
      <c r="G313" s="25" t="s">
        <v>574</v>
      </c>
      <c r="H313" s="82">
        <f t="shared" si="34"/>
        <v>0</v>
      </c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</row>
    <row r="314" spans="2:20" ht="12.75" hidden="1" customHeight="1" outlineLevel="1">
      <c r="B314" s="43"/>
      <c r="C314" s="44"/>
      <c r="D314" s="62"/>
      <c r="E314" s="25"/>
      <c r="F314" s="25" t="s">
        <v>575</v>
      </c>
      <c r="G314" s="25" t="s">
        <v>576</v>
      </c>
      <c r="H314" s="82">
        <f t="shared" si="34"/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</row>
    <row r="315" spans="2:20" ht="12.75" hidden="1" customHeight="1" outlineLevel="1">
      <c r="B315" s="43"/>
      <c r="C315" s="44"/>
      <c r="D315" s="62"/>
      <c r="E315" s="25"/>
      <c r="F315" s="25" t="s">
        <v>577</v>
      </c>
      <c r="G315" s="25" t="s">
        <v>578</v>
      </c>
      <c r="H315" s="82">
        <f t="shared" si="34"/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</row>
    <row r="316" spans="2:20" ht="12.75" hidden="1" customHeight="1" outlineLevel="1">
      <c r="B316" s="43"/>
      <c r="C316" s="44"/>
      <c r="D316" s="62"/>
      <c r="E316" s="25"/>
      <c r="F316" s="25" t="s">
        <v>579</v>
      </c>
      <c r="G316" s="25" t="s">
        <v>580</v>
      </c>
      <c r="H316" s="82">
        <f t="shared" si="34"/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</row>
    <row r="317" spans="2:20" ht="12.75" hidden="1" customHeight="1" outlineLevel="1">
      <c r="B317" s="43"/>
      <c r="C317" s="44"/>
      <c r="D317" s="62"/>
      <c r="E317" s="25"/>
      <c r="F317" s="25" t="s">
        <v>581</v>
      </c>
      <c r="G317" s="25" t="s">
        <v>582</v>
      </c>
      <c r="H317" s="82">
        <f t="shared" si="34"/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</row>
    <row r="318" spans="2:20" ht="12.75" hidden="1" customHeight="1" outlineLevel="1">
      <c r="B318" s="43"/>
      <c r="C318" s="44"/>
      <c r="D318" s="62"/>
      <c r="E318" s="25"/>
      <c r="F318" s="25" t="s">
        <v>583</v>
      </c>
      <c r="G318" s="25" t="s">
        <v>584</v>
      </c>
      <c r="H318" s="82">
        <f t="shared" si="34"/>
        <v>0</v>
      </c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</row>
    <row r="319" spans="2:20" ht="12.75" hidden="1" customHeight="1" outlineLevel="1">
      <c r="B319" s="43"/>
      <c r="C319" s="44"/>
      <c r="D319" s="62"/>
      <c r="E319" s="25"/>
      <c r="F319" s="25" t="s">
        <v>585</v>
      </c>
      <c r="G319" s="25" t="s">
        <v>586</v>
      </c>
      <c r="H319" s="82">
        <f t="shared" si="34"/>
        <v>0</v>
      </c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</row>
    <row r="320" spans="2:20" ht="12.75" hidden="1" customHeight="1" outlineLevel="1">
      <c r="B320" s="43"/>
      <c r="C320" s="44"/>
      <c r="D320" s="62"/>
      <c r="E320" s="25"/>
      <c r="F320" s="25" t="s">
        <v>587</v>
      </c>
      <c r="G320" s="25" t="s">
        <v>588</v>
      </c>
      <c r="H320" s="82">
        <f t="shared" si="34"/>
        <v>0</v>
      </c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</row>
    <row r="321" spans="2:20" ht="12.75" hidden="1" customHeight="1" outlineLevel="1">
      <c r="B321" s="43"/>
      <c r="C321" s="44"/>
      <c r="D321" s="62"/>
      <c r="E321" s="25"/>
      <c r="F321" s="25" t="s">
        <v>589</v>
      </c>
      <c r="G321" s="25" t="s">
        <v>590</v>
      </c>
      <c r="H321" s="82">
        <f t="shared" si="34"/>
        <v>0</v>
      </c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</row>
    <row r="322" spans="2:20" ht="12.75" hidden="1" customHeight="1" outlineLevel="1">
      <c r="B322" s="43"/>
      <c r="C322" s="44"/>
      <c r="D322" s="62"/>
      <c r="E322" s="25"/>
      <c r="F322" s="25" t="s">
        <v>591</v>
      </c>
      <c r="G322" s="25" t="s">
        <v>592</v>
      </c>
      <c r="H322" s="82">
        <f t="shared" si="34"/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</row>
    <row r="323" spans="2:20" ht="12.75" hidden="1" customHeight="1" outlineLevel="1">
      <c r="B323" s="43"/>
      <c r="C323" s="44"/>
      <c r="D323" s="62"/>
      <c r="E323" s="25"/>
      <c r="F323" s="25" t="s">
        <v>593</v>
      </c>
      <c r="G323" s="25" t="s">
        <v>594</v>
      </c>
      <c r="H323" s="82">
        <f t="shared" si="34"/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</row>
    <row r="324" spans="2:20" collapsed="1">
      <c r="B324" s="43"/>
      <c r="C324" s="44"/>
      <c r="D324" s="62"/>
      <c r="E324" s="25"/>
      <c r="F324" s="25" t="s">
        <v>595</v>
      </c>
      <c r="G324" s="25" t="s">
        <v>596</v>
      </c>
      <c r="H324" s="82">
        <f t="shared" si="34"/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</row>
    <row r="325" spans="2:20">
      <c r="B325" s="43"/>
      <c r="C325" s="44"/>
      <c r="D325" s="62"/>
      <c r="E325" s="25"/>
      <c r="F325" s="25" t="s">
        <v>597</v>
      </c>
      <c r="G325" s="25" t="s">
        <v>598</v>
      </c>
      <c r="H325" s="82">
        <f t="shared" si="34"/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</row>
    <row r="326" spans="2:20">
      <c r="B326" s="43"/>
      <c r="C326" s="44"/>
      <c r="D326" s="62"/>
      <c r="E326" s="25"/>
      <c r="F326" s="25" t="s">
        <v>599</v>
      </c>
      <c r="G326" s="25" t="s">
        <v>600</v>
      </c>
      <c r="H326" s="82">
        <f t="shared" si="34"/>
        <v>0</v>
      </c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</row>
    <row r="327" spans="2:20">
      <c r="B327" s="43"/>
      <c r="C327" s="44"/>
      <c r="D327" s="62"/>
      <c r="E327" s="25"/>
      <c r="F327" s="25" t="s">
        <v>601</v>
      </c>
      <c r="G327" s="25" t="s">
        <v>602</v>
      </c>
      <c r="H327" s="82">
        <f t="shared" si="34"/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</row>
    <row r="328" spans="2:20">
      <c r="B328" s="43"/>
      <c r="C328" s="44"/>
      <c r="D328" s="62"/>
      <c r="E328" s="25"/>
      <c r="F328" s="25" t="s">
        <v>603</v>
      </c>
      <c r="G328" s="25" t="s">
        <v>604</v>
      </c>
      <c r="H328" s="82">
        <f t="shared" si="34"/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</row>
    <row r="329" spans="2:20">
      <c r="B329" s="35" t="s">
        <v>605</v>
      </c>
      <c r="C329" s="36"/>
      <c r="D329" s="36"/>
      <c r="E329" s="36"/>
      <c r="F329" s="36"/>
      <c r="G329" s="36"/>
      <c r="H329" s="37">
        <f t="shared" si="34"/>
        <v>0</v>
      </c>
      <c r="I329" s="37">
        <f t="shared" ref="I329:T329" si="35">+I240-I241</f>
        <v>0</v>
      </c>
      <c r="J329" s="37">
        <f t="shared" si="35"/>
        <v>0</v>
      </c>
      <c r="K329" s="37">
        <f t="shared" si="35"/>
        <v>0</v>
      </c>
      <c r="L329" s="37">
        <f t="shared" si="35"/>
        <v>0</v>
      </c>
      <c r="M329" s="37">
        <f t="shared" si="35"/>
        <v>0</v>
      </c>
      <c r="N329" s="37">
        <f t="shared" si="35"/>
        <v>0</v>
      </c>
      <c r="O329" s="37">
        <f t="shared" si="35"/>
        <v>0</v>
      </c>
      <c r="P329" s="37">
        <f t="shared" si="35"/>
        <v>0</v>
      </c>
      <c r="Q329" s="37">
        <f t="shared" si="35"/>
        <v>0</v>
      </c>
      <c r="R329" s="37">
        <f t="shared" si="35"/>
        <v>0</v>
      </c>
      <c r="S329" s="37">
        <f t="shared" si="35"/>
        <v>0</v>
      </c>
      <c r="T329" s="37">
        <f t="shared" si="35"/>
        <v>0</v>
      </c>
    </row>
    <row r="330" spans="2:20">
      <c r="B330" s="78"/>
      <c r="C330" s="79"/>
      <c r="D330" s="79"/>
      <c r="E330" s="80" t="s">
        <v>427</v>
      </c>
      <c r="F330" s="80"/>
      <c r="G330" s="80"/>
      <c r="H330" s="76" t="str">
        <f t="shared" ref="H330:T330" si="36">IFERROR(+H329/H22,"")</f>
        <v/>
      </c>
      <c r="I330" s="76" t="str">
        <f t="shared" si="36"/>
        <v/>
      </c>
      <c r="J330" s="76" t="str">
        <f t="shared" si="36"/>
        <v/>
      </c>
      <c r="K330" s="77" t="str">
        <f t="shared" si="36"/>
        <v/>
      </c>
      <c r="L330" s="77" t="str">
        <f t="shared" si="36"/>
        <v/>
      </c>
      <c r="M330" s="76" t="str">
        <f t="shared" si="36"/>
        <v/>
      </c>
      <c r="N330" s="76" t="str">
        <f t="shared" si="36"/>
        <v/>
      </c>
      <c r="O330" s="76" t="str">
        <f t="shared" si="36"/>
        <v/>
      </c>
      <c r="P330" s="76" t="str">
        <f t="shared" si="36"/>
        <v/>
      </c>
      <c r="Q330" s="76" t="str">
        <f t="shared" si="36"/>
        <v/>
      </c>
      <c r="R330" s="76" t="str">
        <f t="shared" si="36"/>
        <v/>
      </c>
      <c r="S330" s="76" t="str">
        <f t="shared" si="36"/>
        <v/>
      </c>
      <c r="T330" s="76" t="str">
        <f t="shared" si="36"/>
        <v/>
      </c>
    </row>
    <row r="331" spans="2:20">
      <c r="B331" s="35" t="s">
        <v>619</v>
      </c>
      <c r="C331" s="36"/>
      <c r="D331" s="36"/>
      <c r="E331" s="36"/>
      <c r="F331" s="36"/>
      <c r="G331" s="89"/>
      <c r="H331" s="37">
        <f t="shared" si="34"/>
        <v>0</v>
      </c>
      <c r="I331" s="90">
        <f>+I332+I359+I366</f>
        <v>0</v>
      </c>
      <c r="J331" s="90">
        <f t="shared" ref="J331:T331" si="37">+J332+J359+J366</f>
        <v>0</v>
      </c>
      <c r="K331" s="90">
        <f t="shared" ref="K331:K332" si="38">SUM(K332:K357)</f>
        <v>0</v>
      </c>
      <c r="L331" s="90">
        <f t="shared" si="37"/>
        <v>0</v>
      </c>
      <c r="M331" s="90">
        <f t="shared" si="37"/>
        <v>0</v>
      </c>
      <c r="N331" s="90">
        <f t="shared" si="37"/>
        <v>0</v>
      </c>
      <c r="O331" s="90">
        <f t="shared" si="37"/>
        <v>0</v>
      </c>
      <c r="P331" s="90">
        <f t="shared" si="37"/>
        <v>0</v>
      </c>
      <c r="Q331" s="90">
        <f t="shared" si="37"/>
        <v>0</v>
      </c>
      <c r="R331" s="90">
        <f t="shared" si="37"/>
        <v>0</v>
      </c>
      <c r="S331" s="90">
        <f t="shared" si="37"/>
        <v>0</v>
      </c>
      <c r="T331" s="90">
        <f t="shared" si="37"/>
        <v>0</v>
      </c>
    </row>
    <row r="332" spans="2:20">
      <c r="B332" s="91" t="s">
        <v>372</v>
      </c>
      <c r="C332" s="58" t="s">
        <v>700</v>
      </c>
      <c r="D332" s="92"/>
      <c r="E332" s="93"/>
      <c r="F332" s="93"/>
      <c r="G332" s="89"/>
      <c r="H332" s="37">
        <f t="shared" si="34"/>
        <v>0</v>
      </c>
      <c r="I332" s="90">
        <f t="shared" ref="I332:J332" si="39">SUM(I333:I358)</f>
        <v>0</v>
      </c>
      <c r="J332" s="90">
        <f t="shared" si="39"/>
        <v>0</v>
      </c>
      <c r="K332" s="90">
        <f t="shared" si="38"/>
        <v>0</v>
      </c>
      <c r="L332" s="90">
        <f t="shared" ref="L332:T332" si="40">SUM(L333:L358)</f>
        <v>0</v>
      </c>
      <c r="M332" s="90">
        <f t="shared" si="40"/>
        <v>0</v>
      </c>
      <c r="N332" s="90">
        <f t="shared" si="40"/>
        <v>0</v>
      </c>
      <c r="O332" s="90">
        <f t="shared" si="40"/>
        <v>0</v>
      </c>
      <c r="P332" s="90">
        <f t="shared" si="40"/>
        <v>0</v>
      </c>
      <c r="Q332" s="90">
        <f t="shared" si="40"/>
        <v>0</v>
      </c>
      <c r="R332" s="90">
        <f t="shared" si="40"/>
        <v>0</v>
      </c>
      <c r="S332" s="90">
        <f t="shared" si="40"/>
        <v>0</v>
      </c>
      <c r="T332" s="90">
        <f t="shared" si="40"/>
        <v>0</v>
      </c>
    </row>
    <row r="333" spans="2:20">
      <c r="B333" s="57"/>
      <c r="C333" s="44"/>
      <c r="D333" s="46"/>
      <c r="E333" s="94"/>
      <c r="F333" s="15" t="s">
        <v>620</v>
      </c>
      <c r="G333" s="15" t="s">
        <v>621</v>
      </c>
      <c r="H333" s="82">
        <f t="shared" ref="H333:H375" si="41">SUM(I333:T333)</f>
        <v>0</v>
      </c>
      <c r="I333" s="76"/>
      <c r="J333" s="76"/>
      <c r="K333" s="77"/>
      <c r="L333" s="76"/>
      <c r="M333" s="76"/>
      <c r="N333" s="76"/>
      <c r="O333" s="76"/>
      <c r="P333" s="76"/>
      <c r="Q333" s="76"/>
      <c r="R333" s="76"/>
      <c r="S333" s="76"/>
      <c r="T333" s="76"/>
    </row>
    <row r="334" spans="2:20">
      <c r="B334" s="57"/>
      <c r="C334" s="44"/>
      <c r="D334" s="46"/>
      <c r="E334" s="94"/>
      <c r="F334" s="15" t="s">
        <v>622</v>
      </c>
      <c r="G334" s="15" t="s">
        <v>623</v>
      </c>
      <c r="H334" s="82">
        <f t="shared" si="41"/>
        <v>0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</row>
    <row r="335" spans="2:20">
      <c r="B335" s="57"/>
      <c r="C335" s="44"/>
      <c r="D335" s="46"/>
      <c r="E335" s="94"/>
      <c r="F335" s="15" t="s">
        <v>624</v>
      </c>
      <c r="G335" s="15" t="s">
        <v>625</v>
      </c>
      <c r="H335" s="82">
        <f t="shared" si="41"/>
        <v>0</v>
      </c>
      <c r="I335" s="76"/>
      <c r="J335" s="76"/>
      <c r="K335" s="77"/>
      <c r="L335" s="76"/>
      <c r="M335" s="76"/>
      <c r="N335" s="76"/>
      <c r="O335" s="76"/>
      <c r="P335" s="76"/>
      <c r="Q335" s="76"/>
      <c r="R335" s="76"/>
      <c r="S335" s="76"/>
      <c r="T335" s="76"/>
    </row>
    <row r="336" spans="2:20">
      <c r="B336" s="57"/>
      <c r="C336" s="44"/>
      <c r="D336" s="46"/>
      <c r="E336" s="94"/>
      <c r="F336" s="15" t="s">
        <v>626</v>
      </c>
      <c r="G336" s="15" t="s">
        <v>627</v>
      </c>
      <c r="H336" s="82">
        <f t="shared" si="41"/>
        <v>0</v>
      </c>
      <c r="I336" s="76"/>
      <c r="J336" s="76"/>
      <c r="K336" s="77"/>
      <c r="L336" s="76"/>
      <c r="M336" s="76"/>
      <c r="N336" s="76"/>
      <c r="O336" s="76"/>
      <c r="P336" s="76"/>
      <c r="Q336" s="76"/>
      <c r="R336" s="76"/>
      <c r="S336" s="76"/>
      <c r="T336" s="76"/>
    </row>
    <row r="337" spans="2:20">
      <c r="B337" s="57"/>
      <c r="C337" s="44"/>
      <c r="D337" s="46"/>
      <c r="E337" s="94"/>
      <c r="F337" s="15" t="s">
        <v>628</v>
      </c>
      <c r="G337" s="15" t="s">
        <v>629</v>
      </c>
      <c r="H337" s="82">
        <f t="shared" si="41"/>
        <v>0</v>
      </c>
      <c r="I337" s="76"/>
      <c r="J337" s="76"/>
      <c r="K337" s="77"/>
      <c r="L337" s="76"/>
      <c r="M337" s="76"/>
      <c r="N337" s="76"/>
      <c r="O337" s="76"/>
      <c r="P337" s="76"/>
      <c r="Q337" s="76"/>
      <c r="R337" s="76"/>
      <c r="S337" s="76"/>
      <c r="T337" s="76"/>
    </row>
    <row r="338" spans="2:20">
      <c r="B338" s="57"/>
      <c r="C338" s="44"/>
      <c r="D338" s="46"/>
      <c r="E338" s="94"/>
      <c r="F338" s="15" t="s">
        <v>630</v>
      </c>
      <c r="G338" s="15" t="s">
        <v>631</v>
      </c>
      <c r="H338" s="82">
        <f t="shared" si="41"/>
        <v>0</v>
      </c>
      <c r="I338" s="76"/>
      <c r="J338" s="76"/>
      <c r="K338" s="77"/>
      <c r="L338" s="76"/>
      <c r="M338" s="76"/>
      <c r="N338" s="76"/>
      <c r="O338" s="76"/>
      <c r="P338" s="76"/>
      <c r="Q338" s="76"/>
      <c r="R338" s="76"/>
      <c r="S338" s="76"/>
      <c r="T338" s="76"/>
    </row>
    <row r="339" spans="2:20">
      <c r="B339" s="57"/>
      <c r="C339" s="44"/>
      <c r="D339" s="46"/>
      <c r="E339" s="94"/>
      <c r="F339" s="15" t="s">
        <v>632</v>
      </c>
      <c r="G339" s="15" t="s">
        <v>633</v>
      </c>
      <c r="H339" s="82">
        <f t="shared" si="41"/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</row>
    <row r="340" spans="2:20">
      <c r="B340" s="57"/>
      <c r="C340" s="44"/>
      <c r="D340" s="46"/>
      <c r="E340" s="94"/>
      <c r="F340" s="15" t="s">
        <v>634</v>
      </c>
      <c r="G340" s="15" t="s">
        <v>635</v>
      </c>
      <c r="H340" s="82">
        <f t="shared" si="41"/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</row>
    <row r="341" spans="2:20">
      <c r="B341" s="57"/>
      <c r="C341" s="44"/>
      <c r="D341" s="46"/>
      <c r="E341" s="94"/>
      <c r="F341" s="15" t="s">
        <v>636</v>
      </c>
      <c r="G341" s="15" t="s">
        <v>637</v>
      </c>
      <c r="H341" s="82">
        <f t="shared" si="41"/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</row>
    <row r="342" spans="2:20">
      <c r="B342" s="57"/>
      <c r="C342" s="44"/>
      <c r="D342" s="46"/>
      <c r="E342" s="94"/>
      <c r="F342" s="15" t="s">
        <v>638</v>
      </c>
      <c r="G342" s="15" t="s">
        <v>639</v>
      </c>
      <c r="H342" s="82">
        <f t="shared" si="41"/>
        <v>0</v>
      </c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</row>
    <row r="343" spans="2:20">
      <c r="B343" s="57"/>
      <c r="C343" s="44"/>
      <c r="D343" s="46"/>
      <c r="E343" s="94"/>
      <c r="F343" s="15" t="s">
        <v>640</v>
      </c>
      <c r="G343" s="15" t="s">
        <v>641</v>
      </c>
      <c r="H343" s="82">
        <f t="shared" si="41"/>
        <v>0</v>
      </c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</row>
    <row r="344" spans="2:20">
      <c r="B344" s="57"/>
      <c r="C344" s="44"/>
      <c r="D344" s="46"/>
      <c r="E344" s="94"/>
      <c r="F344" s="15" t="s">
        <v>642</v>
      </c>
      <c r="G344" s="15" t="s">
        <v>643</v>
      </c>
      <c r="H344" s="82">
        <f t="shared" si="41"/>
        <v>0</v>
      </c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</row>
    <row r="345" spans="2:20">
      <c r="B345" s="57"/>
      <c r="C345" s="44"/>
      <c r="D345" s="46"/>
      <c r="E345" s="94"/>
      <c r="F345" s="15" t="s">
        <v>644</v>
      </c>
      <c r="G345" s="15" t="s">
        <v>645</v>
      </c>
      <c r="H345" s="82">
        <f t="shared" si="41"/>
        <v>0</v>
      </c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</row>
    <row r="346" spans="2:20">
      <c r="B346" s="57"/>
      <c r="C346" s="44"/>
      <c r="D346" s="46"/>
      <c r="E346" s="94"/>
      <c r="F346" s="15" t="s">
        <v>646</v>
      </c>
      <c r="G346" s="15" t="s">
        <v>647</v>
      </c>
      <c r="H346" s="82">
        <f t="shared" si="41"/>
        <v>0</v>
      </c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</row>
    <row r="347" spans="2:20">
      <c r="B347" s="57"/>
      <c r="C347" s="44"/>
      <c r="D347" s="46"/>
      <c r="E347" s="94"/>
      <c r="F347" s="15" t="s">
        <v>648</v>
      </c>
      <c r="G347" s="15" t="s">
        <v>649</v>
      </c>
      <c r="H347" s="82">
        <f t="shared" si="41"/>
        <v>0</v>
      </c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</row>
    <row r="348" spans="2:20">
      <c r="B348" s="57"/>
      <c r="C348" s="44"/>
      <c r="D348" s="46"/>
      <c r="E348" s="94"/>
      <c r="F348" s="15" t="s">
        <v>650</v>
      </c>
      <c r="G348" s="15" t="s">
        <v>651</v>
      </c>
      <c r="H348" s="82">
        <f t="shared" si="41"/>
        <v>0</v>
      </c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</row>
    <row r="349" spans="2:20">
      <c r="B349" s="57"/>
      <c r="C349" s="44"/>
      <c r="D349" s="46"/>
      <c r="E349" s="94"/>
      <c r="F349" s="15" t="s">
        <v>652</v>
      </c>
      <c r="G349" s="15" t="s">
        <v>653</v>
      </c>
      <c r="H349" s="82">
        <f t="shared" si="41"/>
        <v>0</v>
      </c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</row>
    <row r="350" spans="2:20">
      <c r="B350" s="57"/>
      <c r="C350" s="44"/>
      <c r="D350" s="46"/>
      <c r="E350" s="94"/>
      <c r="F350" s="15" t="s">
        <v>654</v>
      </c>
      <c r="G350" s="15" t="s">
        <v>655</v>
      </c>
      <c r="H350" s="82">
        <f t="shared" si="41"/>
        <v>0</v>
      </c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</row>
    <row r="351" spans="2:20">
      <c r="B351" s="57"/>
      <c r="C351" s="44"/>
      <c r="D351" s="46"/>
      <c r="E351" s="94"/>
      <c r="F351" s="15" t="s">
        <v>656</v>
      </c>
      <c r="G351" s="15" t="s">
        <v>657</v>
      </c>
      <c r="H351" s="82">
        <f t="shared" si="41"/>
        <v>0</v>
      </c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</row>
    <row r="352" spans="2:20">
      <c r="B352" s="57"/>
      <c r="C352" s="44"/>
      <c r="D352" s="46"/>
      <c r="E352" s="94"/>
      <c r="F352" s="15" t="s">
        <v>658</v>
      </c>
      <c r="G352" s="15" t="s">
        <v>659</v>
      </c>
      <c r="H352" s="82">
        <f t="shared" si="41"/>
        <v>0</v>
      </c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</row>
    <row r="353" spans="2:20">
      <c r="B353" s="57"/>
      <c r="C353" s="44"/>
      <c r="D353" s="46"/>
      <c r="E353" s="94"/>
      <c r="F353" s="15" t="s">
        <v>660</v>
      </c>
      <c r="G353" s="15" t="s">
        <v>661</v>
      </c>
      <c r="H353" s="82">
        <f t="shared" si="41"/>
        <v>0</v>
      </c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</row>
    <row r="354" spans="2:20">
      <c r="B354" s="57"/>
      <c r="C354" s="44"/>
      <c r="D354" s="46"/>
      <c r="E354" s="94"/>
      <c r="F354" s="15" t="s">
        <v>662</v>
      </c>
      <c r="G354" s="15" t="s">
        <v>663</v>
      </c>
      <c r="H354" s="82">
        <f t="shared" si="41"/>
        <v>0</v>
      </c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</row>
    <row r="355" spans="2:20">
      <c r="B355" s="57"/>
      <c r="C355" s="44"/>
      <c r="D355" s="46"/>
      <c r="E355" s="94"/>
      <c r="F355" s="15" t="s">
        <v>664</v>
      </c>
      <c r="G355" s="15" t="s">
        <v>665</v>
      </c>
      <c r="H355" s="82">
        <f t="shared" si="41"/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</row>
    <row r="356" spans="2:20">
      <c r="B356" s="57"/>
      <c r="C356" s="44"/>
      <c r="D356" s="46"/>
      <c r="E356" s="94"/>
      <c r="F356" s="15" t="s">
        <v>689</v>
      </c>
      <c r="G356" s="15" t="s">
        <v>690</v>
      </c>
      <c r="H356" s="82">
        <f t="shared" si="41"/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</row>
    <row r="357" spans="2:20">
      <c r="B357" s="57"/>
      <c r="C357" s="44"/>
      <c r="D357" s="46"/>
      <c r="E357" s="94"/>
      <c r="F357" s="15" t="s">
        <v>666</v>
      </c>
      <c r="G357" s="15" t="s">
        <v>701</v>
      </c>
      <c r="H357" s="82">
        <f t="shared" si="41"/>
        <v>0</v>
      </c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</row>
    <row r="358" spans="2:20">
      <c r="B358" s="57"/>
      <c r="C358" s="44"/>
      <c r="D358" s="46"/>
      <c r="E358" s="94"/>
      <c r="F358" s="15" t="s">
        <v>667</v>
      </c>
      <c r="G358" s="15" t="s">
        <v>702</v>
      </c>
      <c r="H358" s="82">
        <f t="shared" si="41"/>
        <v>0</v>
      </c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</row>
    <row r="359" spans="2:20">
      <c r="B359" s="57" t="s">
        <v>372</v>
      </c>
      <c r="C359" s="58" t="s">
        <v>703</v>
      </c>
      <c r="D359" s="92"/>
      <c r="E359" s="93"/>
      <c r="F359" s="93"/>
      <c r="G359" s="89"/>
      <c r="H359" s="37">
        <f t="shared" si="41"/>
        <v>0</v>
      </c>
      <c r="I359" s="90">
        <f>SUM(I360:I365)</f>
        <v>0</v>
      </c>
      <c r="J359" s="90">
        <f t="shared" ref="J359:T359" si="42">SUM(J360:J365)</f>
        <v>0</v>
      </c>
      <c r="K359" s="90">
        <f t="shared" si="42"/>
        <v>0</v>
      </c>
      <c r="L359" s="90">
        <f t="shared" si="42"/>
        <v>0</v>
      </c>
      <c r="M359" s="90">
        <f t="shared" si="42"/>
        <v>0</v>
      </c>
      <c r="N359" s="90">
        <f t="shared" si="42"/>
        <v>0</v>
      </c>
      <c r="O359" s="90">
        <f t="shared" si="42"/>
        <v>0</v>
      </c>
      <c r="P359" s="90">
        <f t="shared" si="42"/>
        <v>0</v>
      </c>
      <c r="Q359" s="90">
        <f t="shared" si="42"/>
        <v>0</v>
      </c>
      <c r="R359" s="90">
        <f t="shared" si="42"/>
        <v>0</v>
      </c>
      <c r="S359" s="90">
        <f t="shared" si="42"/>
        <v>0</v>
      </c>
      <c r="T359" s="90">
        <f t="shared" si="42"/>
        <v>0</v>
      </c>
    </row>
    <row r="360" spans="2:20">
      <c r="B360" s="43"/>
      <c r="C360" s="44"/>
      <c r="D360" s="96"/>
      <c r="E360" s="97"/>
      <c r="F360" s="15" t="s">
        <v>669</v>
      </c>
      <c r="G360" s="15" t="s">
        <v>670</v>
      </c>
      <c r="H360" s="82">
        <f t="shared" si="41"/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</row>
    <row r="361" spans="2:20">
      <c r="B361" s="43"/>
      <c r="C361" s="44"/>
      <c r="D361" s="96"/>
      <c r="E361" s="97"/>
      <c r="F361" s="15" t="s">
        <v>671</v>
      </c>
      <c r="G361" s="15" t="s">
        <v>672</v>
      </c>
      <c r="H361" s="82">
        <f t="shared" si="41"/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</row>
    <row r="362" spans="2:20">
      <c r="B362" s="43"/>
      <c r="C362" s="44"/>
      <c r="D362" s="96"/>
      <c r="E362" s="97"/>
      <c r="F362" s="15" t="s">
        <v>679</v>
      </c>
      <c r="G362" s="15" t="s">
        <v>704</v>
      </c>
      <c r="H362" s="82">
        <f t="shared" si="41"/>
        <v>0</v>
      </c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</row>
    <row r="363" spans="2:20">
      <c r="B363" s="43"/>
      <c r="C363" s="44"/>
      <c r="D363" s="96"/>
      <c r="E363" s="97"/>
      <c r="F363" s="15" t="s">
        <v>681</v>
      </c>
      <c r="G363" s="15" t="s">
        <v>682</v>
      </c>
      <c r="H363" s="82">
        <f t="shared" si="41"/>
        <v>0</v>
      </c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</row>
    <row r="364" spans="2:20">
      <c r="B364" s="43"/>
      <c r="C364" s="44"/>
      <c r="D364" s="96"/>
      <c r="E364" s="97"/>
      <c r="F364" s="15" t="s">
        <v>683</v>
      </c>
      <c r="G364" s="15" t="s">
        <v>684</v>
      </c>
      <c r="H364" s="82">
        <f t="shared" si="41"/>
        <v>0</v>
      </c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</row>
    <row r="365" spans="2:20">
      <c r="B365" s="43"/>
      <c r="C365" s="44"/>
      <c r="D365" s="96"/>
      <c r="E365" s="97"/>
      <c r="F365" s="15" t="s">
        <v>673</v>
      </c>
      <c r="G365" s="15" t="s">
        <v>674</v>
      </c>
      <c r="H365" s="82">
        <f t="shared" si="41"/>
        <v>0</v>
      </c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</row>
    <row r="366" spans="2:20">
      <c r="B366" s="57" t="s">
        <v>372</v>
      </c>
      <c r="C366" s="58" t="s">
        <v>705</v>
      </c>
      <c r="D366" s="92"/>
      <c r="E366" s="93"/>
      <c r="F366" s="93"/>
      <c r="G366" s="89"/>
      <c r="H366" s="37">
        <f t="shared" si="41"/>
        <v>0</v>
      </c>
      <c r="I366" s="90">
        <f>SUM(I367:I369)</f>
        <v>0</v>
      </c>
      <c r="J366" s="90">
        <f t="shared" ref="J366:T366" si="43">SUM(J367:J369)</f>
        <v>0</v>
      </c>
      <c r="K366" s="90">
        <f t="shared" si="43"/>
        <v>0</v>
      </c>
      <c r="L366" s="90">
        <f t="shared" si="43"/>
        <v>0</v>
      </c>
      <c r="M366" s="90">
        <f t="shared" si="43"/>
        <v>0</v>
      </c>
      <c r="N366" s="90">
        <f t="shared" si="43"/>
        <v>0</v>
      </c>
      <c r="O366" s="90">
        <f t="shared" si="43"/>
        <v>0</v>
      </c>
      <c r="P366" s="90">
        <f t="shared" si="43"/>
        <v>0</v>
      </c>
      <c r="Q366" s="90">
        <f t="shared" si="43"/>
        <v>0</v>
      </c>
      <c r="R366" s="90">
        <f t="shared" si="43"/>
        <v>0</v>
      </c>
      <c r="S366" s="90">
        <f t="shared" si="43"/>
        <v>0</v>
      </c>
      <c r="T366" s="90">
        <f t="shared" si="43"/>
        <v>0</v>
      </c>
    </row>
    <row r="367" spans="2:20">
      <c r="B367" s="43"/>
      <c r="C367" s="44"/>
      <c r="D367" s="46"/>
      <c r="E367" s="94"/>
      <c r="F367" s="15" t="s">
        <v>675</v>
      </c>
      <c r="G367" s="15" t="s">
        <v>676</v>
      </c>
      <c r="H367" s="82">
        <f t="shared" si="41"/>
        <v>0</v>
      </c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</row>
    <row r="368" spans="2:20">
      <c r="B368" s="43"/>
      <c r="C368" s="44"/>
      <c r="D368" s="46"/>
      <c r="E368" s="94"/>
      <c r="F368" s="15" t="s">
        <v>677</v>
      </c>
      <c r="G368" s="15" t="s">
        <v>678</v>
      </c>
      <c r="H368" s="82">
        <f t="shared" si="41"/>
        <v>0</v>
      </c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</row>
    <row r="369" spans="2:20">
      <c r="B369" s="43"/>
      <c r="C369" s="44"/>
      <c r="D369" s="46"/>
      <c r="E369" s="94"/>
      <c r="F369" s="15" t="s">
        <v>687</v>
      </c>
      <c r="G369" s="15" t="s">
        <v>688</v>
      </c>
      <c r="H369" s="82">
        <f t="shared" si="41"/>
        <v>0</v>
      </c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</row>
    <row r="370" spans="2:20">
      <c r="B370" s="35" t="s">
        <v>691</v>
      </c>
      <c r="C370" s="36"/>
      <c r="D370" s="36"/>
      <c r="E370" s="36"/>
      <c r="F370" s="93"/>
      <c r="G370" s="89"/>
      <c r="H370" s="37">
        <f t="shared" si="41"/>
        <v>0</v>
      </c>
      <c r="I370" s="100">
        <f>+I329+I331</f>
        <v>0</v>
      </c>
      <c r="J370" s="100">
        <f t="shared" ref="J370:T370" si="44">+J329+J331</f>
        <v>0</v>
      </c>
      <c r="K370" s="100">
        <f t="shared" si="44"/>
        <v>0</v>
      </c>
      <c r="L370" s="100">
        <f t="shared" si="44"/>
        <v>0</v>
      </c>
      <c r="M370" s="100">
        <f t="shared" si="44"/>
        <v>0</v>
      </c>
      <c r="N370" s="100">
        <f t="shared" si="44"/>
        <v>0</v>
      </c>
      <c r="O370" s="100">
        <f t="shared" si="44"/>
        <v>0</v>
      </c>
      <c r="P370" s="100">
        <f t="shared" si="44"/>
        <v>0</v>
      </c>
      <c r="Q370" s="100">
        <f t="shared" si="44"/>
        <v>0</v>
      </c>
      <c r="R370" s="100">
        <f t="shared" si="44"/>
        <v>0</v>
      </c>
      <c r="S370" s="100">
        <f t="shared" si="44"/>
        <v>0</v>
      </c>
      <c r="T370" s="100">
        <f t="shared" si="44"/>
        <v>0</v>
      </c>
    </row>
    <row r="371" spans="2:20">
      <c r="B371" s="104"/>
      <c r="C371" s="49" t="s">
        <v>430</v>
      </c>
      <c r="D371" s="51"/>
      <c r="E371" s="51"/>
      <c r="F371" s="15"/>
      <c r="G371" s="15"/>
      <c r="H371" s="82">
        <f t="shared" si="41"/>
        <v>0</v>
      </c>
      <c r="I371" s="76">
        <f>SUM(I372:I375)</f>
        <v>0</v>
      </c>
      <c r="J371" s="76">
        <f t="shared" ref="J371:T371" si="45">SUM(J372:J375)</f>
        <v>0</v>
      </c>
      <c r="K371" s="76">
        <f t="shared" si="45"/>
        <v>0</v>
      </c>
      <c r="L371" s="76">
        <f t="shared" si="45"/>
        <v>0</v>
      </c>
      <c r="M371" s="76">
        <f t="shared" si="45"/>
        <v>0</v>
      </c>
      <c r="N371" s="76">
        <f t="shared" si="45"/>
        <v>0</v>
      </c>
      <c r="O371" s="76">
        <f t="shared" si="45"/>
        <v>0</v>
      </c>
      <c r="P371" s="76">
        <f t="shared" si="45"/>
        <v>0</v>
      </c>
      <c r="Q371" s="76">
        <f t="shared" si="45"/>
        <v>0</v>
      </c>
      <c r="R371" s="76">
        <f t="shared" si="45"/>
        <v>0</v>
      </c>
      <c r="S371" s="76">
        <f t="shared" si="45"/>
        <v>0</v>
      </c>
      <c r="T371" s="76">
        <f t="shared" si="45"/>
        <v>0</v>
      </c>
    </row>
    <row r="372" spans="2:20">
      <c r="B372" s="105"/>
      <c r="C372" s="96"/>
      <c r="D372" s="97"/>
      <c r="E372" s="97"/>
      <c r="F372" s="15" t="s">
        <v>433</v>
      </c>
      <c r="G372" s="15" t="s">
        <v>692</v>
      </c>
      <c r="H372" s="82">
        <f t="shared" si="41"/>
        <v>0</v>
      </c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</row>
    <row r="373" spans="2:20">
      <c r="B373" s="106"/>
      <c r="C373" s="96"/>
      <c r="D373" s="97"/>
      <c r="E373" s="97"/>
      <c r="F373" s="15" t="s">
        <v>693</v>
      </c>
      <c r="G373" s="15" t="s">
        <v>694</v>
      </c>
      <c r="H373" s="82">
        <f t="shared" si="41"/>
        <v>0</v>
      </c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</row>
    <row r="374" spans="2:20">
      <c r="B374" s="106"/>
      <c r="C374" s="96"/>
      <c r="D374" s="97"/>
      <c r="E374" s="97"/>
      <c r="F374" s="15" t="s">
        <v>695</v>
      </c>
      <c r="G374" s="15" t="s">
        <v>696</v>
      </c>
      <c r="H374" s="82">
        <f t="shared" si="41"/>
        <v>0</v>
      </c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</row>
    <row r="375" spans="2:20">
      <c r="B375" s="107"/>
      <c r="C375" s="96"/>
      <c r="D375" s="97"/>
      <c r="E375" s="97"/>
      <c r="F375" s="15" t="s">
        <v>697</v>
      </c>
      <c r="G375" s="15" t="s">
        <v>698</v>
      </c>
      <c r="H375" s="82">
        <f t="shared" si="41"/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</row>
    <row r="376" spans="2:20">
      <c r="B376" s="35" t="s">
        <v>699</v>
      </c>
      <c r="C376" s="36"/>
      <c r="D376" s="36"/>
      <c r="E376" s="36"/>
      <c r="F376" s="36"/>
      <c r="G376" s="89"/>
      <c r="H376" s="100">
        <f>H370+H371</f>
        <v>0</v>
      </c>
      <c r="I376" s="100">
        <f t="shared" ref="I376:T376" si="46">I370+I371</f>
        <v>0</v>
      </c>
      <c r="J376" s="100">
        <f t="shared" si="46"/>
        <v>0</v>
      </c>
      <c r="K376" s="100">
        <f t="shared" si="46"/>
        <v>0</v>
      </c>
      <c r="L376" s="100">
        <f t="shared" si="46"/>
        <v>0</v>
      </c>
      <c r="M376" s="100">
        <f t="shared" si="46"/>
        <v>0</v>
      </c>
      <c r="N376" s="100">
        <f t="shared" si="46"/>
        <v>0</v>
      </c>
      <c r="O376" s="100">
        <f t="shared" si="46"/>
        <v>0</v>
      </c>
      <c r="P376" s="100">
        <f t="shared" si="46"/>
        <v>0</v>
      </c>
      <c r="Q376" s="100">
        <f t="shared" si="46"/>
        <v>0</v>
      </c>
      <c r="R376" s="100">
        <f t="shared" si="46"/>
        <v>0</v>
      </c>
      <c r="S376" s="100">
        <f t="shared" si="46"/>
        <v>0</v>
      </c>
      <c r="T376" s="100">
        <f t="shared" si="46"/>
        <v>0</v>
      </c>
    </row>
    <row r="377" spans="2:20">
      <c r="B377" s="108"/>
      <c r="C377" s="108"/>
      <c r="D377" s="109"/>
      <c r="E377" s="109" t="s">
        <v>427</v>
      </c>
      <c r="F377" s="110"/>
      <c r="G377" s="110"/>
      <c r="H377" s="76" t="str">
        <f t="shared" ref="H377:T377" si="47">IFERROR(+H376/H15,"")</f>
        <v/>
      </c>
      <c r="I377" s="76" t="str">
        <f t="shared" si="47"/>
        <v/>
      </c>
      <c r="J377" s="76" t="str">
        <f t="shared" si="47"/>
        <v/>
      </c>
      <c r="K377" s="76" t="str">
        <f t="shared" si="47"/>
        <v/>
      </c>
      <c r="L377" s="76" t="str">
        <f t="shared" si="47"/>
        <v/>
      </c>
      <c r="M377" s="76" t="str">
        <f t="shared" si="47"/>
        <v/>
      </c>
      <c r="N377" s="76" t="str">
        <f t="shared" si="47"/>
        <v/>
      </c>
      <c r="O377" s="76" t="str">
        <f t="shared" si="47"/>
        <v/>
      </c>
      <c r="P377" s="76" t="str">
        <f t="shared" si="47"/>
        <v/>
      </c>
      <c r="Q377" s="76" t="str">
        <f t="shared" si="47"/>
        <v/>
      </c>
      <c r="R377" s="76" t="str">
        <f t="shared" si="47"/>
        <v/>
      </c>
      <c r="S377" s="76" t="str">
        <f t="shared" si="47"/>
        <v/>
      </c>
      <c r="T377" s="76" t="str">
        <f t="shared" si="47"/>
        <v/>
      </c>
    </row>
    <row r="378" spans="2:20">
      <c r="B378" s="43"/>
      <c r="C378" s="44"/>
      <c r="D378" s="73" t="s">
        <v>668</v>
      </c>
      <c r="E378" s="95"/>
      <c r="F378" s="101"/>
      <c r="G378" s="101"/>
      <c r="H378" s="76">
        <f>SUM(H379:H381)</f>
        <v>0</v>
      </c>
      <c r="I378" s="76">
        <f t="shared" ref="I378:T378" si="48">SUM(I379:I381)</f>
        <v>0</v>
      </c>
      <c r="J378" s="76">
        <f t="shared" si="48"/>
        <v>0</v>
      </c>
      <c r="K378" s="76">
        <f t="shared" si="48"/>
        <v>0</v>
      </c>
      <c r="L378" s="76">
        <f t="shared" si="48"/>
        <v>0</v>
      </c>
      <c r="M378" s="76">
        <f t="shared" si="48"/>
        <v>0</v>
      </c>
      <c r="N378" s="76">
        <f t="shared" si="48"/>
        <v>0</v>
      </c>
      <c r="O378" s="76">
        <f t="shared" si="48"/>
        <v>0</v>
      </c>
      <c r="P378" s="76">
        <f t="shared" si="48"/>
        <v>0</v>
      </c>
      <c r="Q378" s="76">
        <f t="shared" si="48"/>
        <v>0</v>
      </c>
      <c r="R378" s="76">
        <f t="shared" si="48"/>
        <v>0</v>
      </c>
      <c r="S378" s="76">
        <f t="shared" si="48"/>
        <v>0</v>
      </c>
      <c r="T378" s="76">
        <f t="shared" si="48"/>
        <v>0</v>
      </c>
    </row>
    <row r="379" spans="2:20">
      <c r="B379" s="43"/>
      <c r="C379" s="44"/>
      <c r="D379" s="96"/>
      <c r="E379" s="97"/>
      <c r="F379" s="102" t="s">
        <v>679</v>
      </c>
      <c r="G379" s="102" t="s">
        <v>680</v>
      </c>
      <c r="H379" s="76">
        <f t="shared" ref="H379:H381" si="49">SUM(I379:T379)</f>
        <v>0</v>
      </c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</row>
    <row r="380" spans="2:20">
      <c r="B380" s="43"/>
      <c r="C380" s="44"/>
      <c r="D380" s="96"/>
      <c r="E380" s="97"/>
      <c r="F380" s="102" t="s">
        <v>681</v>
      </c>
      <c r="G380" s="102" t="s">
        <v>682</v>
      </c>
      <c r="H380" s="76">
        <f t="shared" si="49"/>
        <v>0</v>
      </c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</row>
    <row r="381" spans="2:20">
      <c r="B381" s="43"/>
      <c r="C381" s="44"/>
      <c r="D381" s="96"/>
      <c r="E381" s="97"/>
      <c r="F381" s="102" t="s">
        <v>683</v>
      </c>
      <c r="G381" s="102" t="s">
        <v>684</v>
      </c>
      <c r="H381" s="76">
        <f t="shared" si="49"/>
        <v>0</v>
      </c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</row>
    <row r="382" spans="2:20">
      <c r="B382" s="74"/>
      <c r="C382" s="47"/>
      <c r="D382" s="98" t="s">
        <v>47</v>
      </c>
      <c r="E382" s="99"/>
      <c r="F382" s="103"/>
      <c r="G382" s="103"/>
      <c r="H382" s="76">
        <f>SUM(H383:H385)</f>
        <v>0</v>
      </c>
      <c r="I382" s="76">
        <f t="shared" ref="I382:T382" si="50">SUM(I383:I385)</f>
        <v>0</v>
      </c>
      <c r="J382" s="76">
        <f t="shared" si="50"/>
        <v>0</v>
      </c>
      <c r="K382" s="76">
        <f t="shared" si="50"/>
        <v>0</v>
      </c>
      <c r="L382" s="76">
        <f t="shared" si="50"/>
        <v>0</v>
      </c>
      <c r="M382" s="76">
        <f t="shared" si="50"/>
        <v>0</v>
      </c>
      <c r="N382" s="76">
        <f t="shared" si="50"/>
        <v>0</v>
      </c>
      <c r="O382" s="76">
        <f t="shared" si="50"/>
        <v>0</v>
      </c>
      <c r="P382" s="76">
        <f t="shared" si="50"/>
        <v>0</v>
      </c>
      <c r="Q382" s="76">
        <f t="shared" si="50"/>
        <v>0</v>
      </c>
      <c r="R382" s="76">
        <f t="shared" si="50"/>
        <v>0</v>
      </c>
      <c r="S382" s="76">
        <f t="shared" si="50"/>
        <v>0</v>
      </c>
      <c r="T382" s="76">
        <f t="shared" si="50"/>
        <v>0</v>
      </c>
    </row>
    <row r="383" spans="2:20">
      <c r="B383" s="43"/>
      <c r="C383" s="44"/>
      <c r="D383" s="96"/>
      <c r="E383" s="97"/>
      <c r="F383" s="102" t="s">
        <v>685</v>
      </c>
      <c r="G383" s="102" t="s">
        <v>686</v>
      </c>
      <c r="H383" s="76">
        <f t="shared" ref="H383:H385" si="51">SUM(I383:T383)</f>
        <v>0</v>
      </c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</row>
    <row r="384" spans="2:20">
      <c r="B384" s="43"/>
      <c r="C384" s="44"/>
      <c r="D384" s="96"/>
      <c r="E384" s="97"/>
      <c r="F384" s="102" t="s">
        <v>687</v>
      </c>
      <c r="G384" s="102" t="s">
        <v>688</v>
      </c>
      <c r="H384" s="76">
        <f t="shared" si="51"/>
        <v>0</v>
      </c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</row>
    <row r="385" spans="2:20">
      <c r="B385" s="43"/>
      <c r="C385" s="44"/>
      <c r="D385" s="96"/>
      <c r="E385" s="97"/>
      <c r="F385" s="102" t="s">
        <v>689</v>
      </c>
      <c r="G385" s="102" t="s">
        <v>690</v>
      </c>
      <c r="H385" s="76">
        <f t="shared" si="51"/>
        <v>0</v>
      </c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</row>
    <row r="386" spans="2:20">
      <c r="B386" s="35" t="s">
        <v>691</v>
      </c>
      <c r="C386" s="36"/>
      <c r="D386" s="36"/>
      <c r="E386" s="36"/>
      <c r="F386" s="36"/>
      <c r="G386" s="89"/>
      <c r="H386" s="100">
        <f>H329+H331</f>
        <v>0</v>
      </c>
      <c r="I386" s="100">
        <f t="shared" ref="I386:T386" si="52">I329+I331</f>
        <v>0</v>
      </c>
      <c r="J386" s="100">
        <f t="shared" si="52"/>
        <v>0</v>
      </c>
      <c r="K386" s="100">
        <f t="shared" si="52"/>
        <v>0</v>
      </c>
      <c r="L386" s="100">
        <f t="shared" si="52"/>
        <v>0</v>
      </c>
      <c r="M386" s="100">
        <f t="shared" si="52"/>
        <v>0</v>
      </c>
      <c r="N386" s="100">
        <f t="shared" si="52"/>
        <v>0</v>
      </c>
      <c r="O386" s="100">
        <f t="shared" si="52"/>
        <v>0</v>
      </c>
      <c r="P386" s="100">
        <f t="shared" si="52"/>
        <v>0</v>
      </c>
      <c r="Q386" s="100">
        <f t="shared" si="52"/>
        <v>0</v>
      </c>
      <c r="R386" s="100">
        <f t="shared" si="52"/>
        <v>0</v>
      </c>
      <c r="S386" s="100">
        <f t="shared" si="52"/>
        <v>0</v>
      </c>
      <c r="T386" s="100">
        <f t="shared" si="52"/>
        <v>0</v>
      </c>
    </row>
    <row r="387" spans="2:20">
      <c r="B387" s="104"/>
      <c r="C387" s="49" t="s">
        <v>430</v>
      </c>
      <c r="D387" s="51"/>
      <c r="E387" s="51"/>
      <c r="F387" s="44"/>
      <c r="G387" s="44"/>
      <c r="H387" s="76">
        <f>SUM(H388:H391)</f>
        <v>0</v>
      </c>
      <c r="I387" s="76">
        <f t="shared" ref="I387:T387" si="53">SUM(I388:I391)</f>
        <v>0</v>
      </c>
      <c r="J387" s="76">
        <f t="shared" si="53"/>
        <v>0</v>
      </c>
      <c r="K387" s="76">
        <f t="shared" si="53"/>
        <v>0</v>
      </c>
      <c r="L387" s="76">
        <f t="shared" si="53"/>
        <v>0</v>
      </c>
      <c r="M387" s="76">
        <f t="shared" si="53"/>
        <v>0</v>
      </c>
      <c r="N387" s="76">
        <f t="shared" si="53"/>
        <v>0</v>
      </c>
      <c r="O387" s="76">
        <f t="shared" si="53"/>
        <v>0</v>
      </c>
      <c r="P387" s="76">
        <f t="shared" si="53"/>
        <v>0</v>
      </c>
      <c r="Q387" s="76">
        <f t="shared" si="53"/>
        <v>0</v>
      </c>
      <c r="R387" s="76">
        <f t="shared" si="53"/>
        <v>0</v>
      </c>
      <c r="S387" s="76">
        <f t="shared" si="53"/>
        <v>0</v>
      </c>
      <c r="T387" s="76">
        <f t="shared" si="53"/>
        <v>0</v>
      </c>
    </row>
    <row r="388" spans="2:20">
      <c r="B388" s="105"/>
      <c r="C388" s="96"/>
      <c r="D388" s="97"/>
      <c r="E388" s="97"/>
      <c r="F388" s="26" t="s">
        <v>433</v>
      </c>
      <c r="G388" s="26" t="s">
        <v>692</v>
      </c>
      <c r="H388" s="76">
        <f t="shared" ref="H388:H391" si="54">SUM(I388:T388)</f>
        <v>0</v>
      </c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</row>
    <row r="389" spans="2:20">
      <c r="B389" s="106"/>
      <c r="C389" s="96"/>
      <c r="D389" s="97"/>
      <c r="E389" s="97"/>
      <c r="F389" s="44" t="s">
        <v>693</v>
      </c>
      <c r="G389" s="44" t="s">
        <v>694</v>
      </c>
      <c r="H389" s="76">
        <f t="shared" si="54"/>
        <v>0</v>
      </c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</row>
    <row r="390" spans="2:20">
      <c r="B390" s="106"/>
      <c r="C390" s="96"/>
      <c r="D390" s="97"/>
      <c r="E390" s="97"/>
      <c r="F390" s="44" t="s">
        <v>695</v>
      </c>
      <c r="G390" s="44" t="s">
        <v>696</v>
      </c>
      <c r="H390" s="76">
        <f t="shared" si="54"/>
        <v>0</v>
      </c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</row>
    <row r="391" spans="2:20">
      <c r="B391" s="107"/>
      <c r="C391" s="96"/>
      <c r="D391" s="97"/>
      <c r="E391" s="97"/>
      <c r="F391" s="44" t="s">
        <v>697</v>
      </c>
      <c r="G391" s="44" t="s">
        <v>698</v>
      </c>
      <c r="H391" s="76">
        <f t="shared" si="54"/>
        <v>0</v>
      </c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</row>
    <row r="392" spans="2:20">
      <c r="B392" s="35" t="s">
        <v>699</v>
      </c>
      <c r="C392" s="36"/>
      <c r="D392" s="36"/>
      <c r="E392" s="36"/>
      <c r="F392" s="36"/>
      <c r="G392" s="89"/>
      <c r="H392" s="100">
        <f>H386+H387</f>
        <v>0</v>
      </c>
      <c r="I392" s="100">
        <f t="shared" ref="I392:T392" si="55">I386+I387</f>
        <v>0</v>
      </c>
      <c r="J392" s="100">
        <f t="shared" si="55"/>
        <v>0</v>
      </c>
      <c r="K392" s="100">
        <f t="shared" si="55"/>
        <v>0</v>
      </c>
      <c r="L392" s="100">
        <f t="shared" si="55"/>
        <v>0</v>
      </c>
      <c r="M392" s="100">
        <f t="shared" si="55"/>
        <v>0</v>
      </c>
      <c r="N392" s="100">
        <f t="shared" si="55"/>
        <v>0</v>
      </c>
      <c r="O392" s="100">
        <f t="shared" si="55"/>
        <v>0</v>
      </c>
      <c r="P392" s="100">
        <f t="shared" si="55"/>
        <v>0</v>
      </c>
      <c r="Q392" s="100">
        <f t="shared" si="55"/>
        <v>0</v>
      </c>
      <c r="R392" s="100">
        <f t="shared" si="55"/>
        <v>0</v>
      </c>
      <c r="S392" s="100">
        <f t="shared" si="55"/>
        <v>0</v>
      </c>
      <c r="T392" s="100">
        <f t="shared" si="55"/>
        <v>0</v>
      </c>
    </row>
    <row r="393" spans="2:20">
      <c r="B393" s="108"/>
      <c r="C393" s="108"/>
      <c r="D393" s="109"/>
      <c r="E393" s="109" t="s">
        <v>427</v>
      </c>
      <c r="F393" s="110"/>
      <c r="G393" s="110"/>
      <c r="H393" s="76" t="str">
        <f>IFERROR(+H392/H15,"")</f>
        <v/>
      </c>
      <c r="I393" s="76" t="str">
        <f t="shared" ref="I393:T393" si="56">IFERROR(+I392/I15,"")</f>
        <v/>
      </c>
      <c r="J393" s="76" t="str">
        <f t="shared" si="56"/>
        <v/>
      </c>
      <c r="K393" s="76" t="str">
        <f t="shared" si="56"/>
        <v/>
      </c>
      <c r="L393" s="76" t="str">
        <f t="shared" si="56"/>
        <v/>
      </c>
      <c r="M393" s="76" t="str">
        <f t="shared" si="56"/>
        <v/>
      </c>
      <c r="N393" s="76" t="str">
        <f t="shared" si="56"/>
        <v/>
      </c>
      <c r="O393" s="76" t="str">
        <f t="shared" si="56"/>
        <v/>
      </c>
      <c r="P393" s="76" t="str">
        <f t="shared" si="56"/>
        <v/>
      </c>
      <c r="Q393" s="76" t="str">
        <f t="shared" si="56"/>
        <v/>
      </c>
      <c r="R393" s="76" t="str">
        <f t="shared" si="56"/>
        <v/>
      </c>
      <c r="S393" s="76" t="str">
        <f t="shared" si="56"/>
        <v/>
      </c>
      <c r="T393" s="76" t="str">
        <f t="shared" si="56"/>
        <v/>
      </c>
    </row>
  </sheetData>
  <autoFilter ref="F3:T324" xr:uid="{7F4E20E7-A5D9-4B80-B6AE-ED02367D6C3C}"/>
  <mergeCells count="16">
    <mergeCell ref="S3:S4"/>
    <mergeCell ref="T3:T4"/>
    <mergeCell ref="B3:E3"/>
    <mergeCell ref="F3:F4"/>
    <mergeCell ref="G3:G4"/>
    <mergeCell ref="P3:P4"/>
    <mergeCell ref="H3:H4"/>
    <mergeCell ref="I3:I4"/>
    <mergeCell ref="J3:J4"/>
    <mergeCell ref="K3:K4"/>
    <mergeCell ref="L3:L4"/>
    <mergeCell ref="M3:M4"/>
    <mergeCell ref="N3:N4"/>
    <mergeCell ref="O3:O4"/>
    <mergeCell ref="Q3:Q4"/>
    <mergeCell ref="R3:R4"/>
  </mergeCells>
  <conditionalFormatting sqref="F34:G36">
    <cfRule type="cellIs" dxfId="10" priority="2" stopIfTrue="1" operator="lessThan">
      <formula>0</formula>
    </cfRule>
  </conditionalFormatting>
  <conditionalFormatting sqref="H331:H375">
    <cfRule type="cellIs" dxfId="9" priority="1" stopIfTrue="1" operator="lessThan">
      <formula>0</formula>
    </cfRule>
  </conditionalFormatting>
  <conditionalFormatting sqref="H10:T11">
    <cfRule type="cellIs" dxfId="8" priority="11" stopIfTrue="1" operator="lessThan">
      <formula>0</formula>
    </cfRule>
  </conditionalFormatting>
  <conditionalFormatting sqref="H22:T329 B233:G235">
    <cfRule type="cellIs" dxfId="7" priority="10" stopIfTrue="1" operator="lessThan">
      <formula>0</formula>
    </cfRule>
  </conditionalFormatting>
  <conditionalFormatting sqref="K31:K33">
    <cfRule type="cellIs" dxfId="6" priority="8" stopIfTrue="1" operator="lessThan">
      <formula>0</formula>
    </cfRule>
  </conditionalFormatting>
  <conditionalFormatting sqref="K39">
    <cfRule type="cellIs" dxfId="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6" stopIfTrue="1" operator="lessThan">
      <formula>0</formula>
    </cfRule>
  </conditionalFormatting>
  <conditionalFormatting sqref="K24:T28">
    <cfRule type="cellIs" dxfId="3" priority="9" stopIfTrue="1" operator="lessThan">
      <formula>0</formula>
    </cfRule>
  </conditionalFormatting>
  <conditionalFormatting sqref="N31:N33">
    <cfRule type="cellIs" dxfId="2" priority="5" stopIfTrue="1" operator="lessThan">
      <formula>0</formula>
    </cfRule>
  </conditionalFormatting>
  <conditionalFormatting sqref="N39">
    <cfRule type="cellIs" dxfId="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2024-04-26T06:40:13Z</dcterms:modified>
</cp:coreProperties>
</file>